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xl/customProperty3.bin" ContentType="application/vnd.openxmlformats-officedocument.spreadsheetml.customProperty"/>
  <Override PartName="/xl/drawings/drawing3.xml" ContentType="application/vnd.openxmlformats-officedocument.drawing+xml"/>
  <Override PartName="/xl/customProperty4.bin" ContentType="application/vnd.openxmlformats-officedocument.spreadsheetml.customProperty"/>
  <Override PartName="/xl/drawings/drawing4.xml" ContentType="application/vnd.openxmlformats-officedocument.drawing+xml"/>
  <Override PartName="/xl/customProperty5.bin" ContentType="application/vnd.openxmlformats-officedocument.spreadsheetml.customProperty"/>
  <Override PartName="/xl/drawings/drawing5.xml" ContentType="application/vnd.openxmlformats-officedocument.drawing+xml"/>
  <Override PartName="/xl/customProperty6.bin" ContentType="application/vnd.openxmlformats-officedocument.spreadsheetml.customProperty"/>
  <Override PartName="/xl/drawings/drawing6.xml" ContentType="application/vnd.openxmlformats-officedocument.drawing+xml"/>
  <Override PartName="/xl/customProperty7.bin" ContentType="application/vnd.openxmlformats-officedocument.spreadsheetml.customProperty"/>
  <Override PartName="/xl/drawings/drawing7.xml" ContentType="application/vnd.openxmlformats-officedocument.drawing+xml"/>
  <Override PartName="/xl/customProperty8.bin" ContentType="application/vnd.openxmlformats-officedocument.spreadsheetml.customProperty"/>
  <Override PartName="/xl/drawings/drawing8.xml" ContentType="application/vnd.openxmlformats-officedocument.drawing+xml"/>
  <Override PartName="/xl/customProperty9.bin" ContentType="application/vnd.openxmlformats-officedocument.spreadsheetml.customProperty"/>
  <Override PartName="/xl/drawings/drawing9.xml" ContentType="application/vnd.openxmlformats-officedocument.drawing+xml"/>
  <Override PartName="/xl/customProperty10.bin" ContentType="application/vnd.openxmlformats-officedocument.spreadsheetml.customProperty"/>
  <Override PartName="/xl/drawings/drawing10.xml" ContentType="application/vnd.openxmlformats-officedocument.drawing+xml"/>
  <Override PartName="/xl/customProperty11.bin" ContentType="application/vnd.openxmlformats-officedocument.spreadsheetml.customProperty"/>
  <Override PartName="/xl/drawings/drawing11.xml" ContentType="application/vnd.openxmlformats-officedocument.drawing+xml"/>
  <Override PartName="/xl/customProperty12.bin" ContentType="application/vnd.openxmlformats-officedocument.spreadsheetml.customProperty"/>
  <Override PartName="/xl/drawings/drawing12.xml" ContentType="application/vnd.openxmlformats-officedocument.drawing+xml"/>
  <Override PartName="/xl/customProperty13.bin" ContentType="application/vnd.openxmlformats-officedocument.spreadsheetml.customProperty"/>
  <Override PartName="/xl/drawings/drawing13.xml" ContentType="application/vnd.openxmlformats-officedocument.drawing+xml"/>
  <Override PartName="/xl/customProperty14.bin" ContentType="application/vnd.openxmlformats-officedocument.spreadsheetml.customProperty"/>
  <Override PartName="/xl/drawings/drawing14.xml" ContentType="application/vnd.openxmlformats-officedocument.drawing+xml"/>
  <Override PartName="/xl/comments1.xml" ContentType="application/vnd.openxmlformats-officedocument.spreadsheetml.comments+xml"/>
  <Override PartName="/xl/customProperty15.bin" ContentType="application/vnd.openxmlformats-officedocument.spreadsheetml.customProperty"/>
  <Override PartName="/xl/drawings/drawing15.xml" ContentType="application/vnd.openxmlformats-officedocument.drawing+xml"/>
  <Override PartName="/xl/customProperty16.bin" ContentType="application/vnd.openxmlformats-officedocument.spreadsheetml.customProperty"/>
  <Override PartName="/xl/drawings/drawing16.xml" ContentType="application/vnd.openxmlformats-officedocument.drawing+xml"/>
  <Override PartName="/xl/customProperty17.bin" ContentType="application/vnd.openxmlformats-officedocument.spreadsheetml.customProperty"/>
  <Override PartName="/xl/drawings/drawing17.xml" ContentType="application/vnd.openxmlformats-officedocument.drawing+xml"/>
  <Override PartName="/xl/customProperty18.bin" ContentType="application/vnd.openxmlformats-officedocument.spreadsheetml.customProperty"/>
  <Override PartName="/xl/drawings/drawing1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Unidades compartidas\CORP-Finanzas\Investor Relations\Earnings Releases\Historical financial info\"/>
    </mc:Choice>
  </mc:AlternateContent>
  <xr:revisionPtr revIDLastSave="0" documentId="13_ncr:1_{1E1CB806-474B-4024-974A-9A44AE2F570A}" xr6:coauthVersionLast="47" xr6:coauthVersionMax="47" xr10:uidLastSave="{00000000-0000-0000-0000-000000000000}"/>
  <bookViews>
    <workbookView xWindow="-28920" yWindow="-120" windowWidth="29040" windowHeight="15840" tabRatio="880" xr2:uid="{00000000-000D-0000-FFFF-FFFF00000000}"/>
  </bookViews>
  <sheets>
    <sheet name="Índice" sheetId="37" r:id="rId1"/>
    <sheet name="EERR - Income Statement" sheetId="14" r:id="rId2"/>
    <sheet name="Ind. de Desempeño -KPI (2)" sheetId="38" state="hidden" r:id="rId3"/>
    <sheet name="Ind. de Desempeño -KPI" sheetId="10" r:id="rId4"/>
    <sheet name="Ind. Financieros" sheetId="33" r:id="rId5"/>
    <sheet name="NOI - FFO" sheetId="15" r:id="rId6"/>
    <sheet name="Balance" sheetId="1" r:id="rId7"/>
    <sheet name="Flujo de Caja- Cash Flow" sheetId="6" r:id="rId8"/>
    <sheet name="mallxmall UDM-LTM" sheetId="16" r:id="rId9"/>
    <sheet name="mallxmall " sheetId="13" r:id="rId10"/>
    <sheet name="GLA" sheetId="19" r:id="rId11"/>
    <sheet name="Ventas-Sales" sheetId="20" r:id="rId12"/>
    <sheet name="Ingresos- Revenue" sheetId="21" r:id="rId13"/>
    <sheet name="NOI" sheetId="22" r:id="rId14"/>
    <sheet name="Margen NOI" sheetId="24" r:id="rId15"/>
    <sheet name="Occupancy" sheetId="25" r:id="rId16"/>
    <sheet name="Ventas-m2 Sales-m2" sheetId="26" r:id="rId17"/>
    <sheet name="Ingresos-m2  Revenue-m2" sheetId="27" r:id="rId18"/>
  </sheets>
  <externalReferences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</externalReferences>
  <definedNames>
    <definedName name="__________TA400" localSheetId="1">#REF!</definedName>
    <definedName name="__________TA400" localSheetId="9">#REF!</definedName>
    <definedName name="__________TA400" localSheetId="8">#REF!</definedName>
    <definedName name="__________TA400" localSheetId="14">#REF!</definedName>
    <definedName name="__________TA400" localSheetId="5">#REF!</definedName>
    <definedName name="__________TA400">#REF!</definedName>
    <definedName name="__________TMA400" localSheetId="1">#REF!</definedName>
    <definedName name="__________TMA400" localSheetId="8">#REF!</definedName>
    <definedName name="__________TMA400" localSheetId="14">#REF!</definedName>
    <definedName name="__________TMA400">#REF!</definedName>
    <definedName name="__________TSA400" localSheetId="1">#REF!</definedName>
    <definedName name="__________TSA400" localSheetId="8">#REF!</definedName>
    <definedName name="__________TSA400" localSheetId="14">#REF!</definedName>
    <definedName name="__________TSA400">#REF!</definedName>
    <definedName name="_______TA400" localSheetId="1">#REF!</definedName>
    <definedName name="_______TA400" localSheetId="8">#REF!</definedName>
    <definedName name="_______TA400" localSheetId="14">#REF!</definedName>
    <definedName name="_______TA400">#REF!</definedName>
    <definedName name="_______TMA400" localSheetId="1">#REF!</definedName>
    <definedName name="_______TMA400" localSheetId="8">#REF!</definedName>
    <definedName name="_______TMA400" localSheetId="14">#REF!</definedName>
    <definedName name="_______TMA400">#REF!</definedName>
    <definedName name="_______TSA400" localSheetId="1">#REF!</definedName>
    <definedName name="_______TSA400" localSheetId="8">#REF!</definedName>
    <definedName name="_______TSA400" localSheetId="14">#REF!</definedName>
    <definedName name="_______TSA400">#REF!</definedName>
    <definedName name="______dol98" localSheetId="1">#REF!</definedName>
    <definedName name="______dol98" localSheetId="8">#REF!</definedName>
    <definedName name="______dol98" localSheetId="14">#REF!</definedName>
    <definedName name="______dol98">#REF!</definedName>
    <definedName name="______dol99" localSheetId="1">#REF!</definedName>
    <definedName name="______dol99" localSheetId="8">#REF!</definedName>
    <definedName name="______dol99" localSheetId="14">#REF!</definedName>
    <definedName name="______dol99">#REF!</definedName>
    <definedName name="_____dol98" localSheetId="1">#REF!</definedName>
    <definedName name="_____dol98" localSheetId="8">#REF!</definedName>
    <definedName name="_____dol98" localSheetId="14">#REF!</definedName>
    <definedName name="_____dol98">#REF!</definedName>
    <definedName name="_____dol99" localSheetId="1">#REF!</definedName>
    <definedName name="_____dol99" localSheetId="8">#REF!</definedName>
    <definedName name="_____dol99" localSheetId="14">#REF!</definedName>
    <definedName name="_____dol99">#REF!</definedName>
    <definedName name="_____TA400" localSheetId="1">#REF!</definedName>
    <definedName name="_____TA400" localSheetId="8">#REF!</definedName>
    <definedName name="_____TA400" localSheetId="14">#REF!</definedName>
    <definedName name="_____TA400">#REF!</definedName>
    <definedName name="_____TMA400" localSheetId="1">#REF!</definedName>
    <definedName name="_____TMA400" localSheetId="8">#REF!</definedName>
    <definedName name="_____TMA400" localSheetId="14">#REF!</definedName>
    <definedName name="_____TMA400">#REF!</definedName>
    <definedName name="_____TSA400" localSheetId="1">#REF!</definedName>
    <definedName name="_____TSA400" localSheetId="8">#REF!</definedName>
    <definedName name="_____TSA400" localSheetId="14">#REF!</definedName>
    <definedName name="_____TSA400">#REF!</definedName>
    <definedName name="____dol98" localSheetId="1">#REF!</definedName>
    <definedName name="____dol98" localSheetId="8">#REF!</definedName>
    <definedName name="____dol98" localSheetId="14">#REF!</definedName>
    <definedName name="____dol98">#REF!</definedName>
    <definedName name="____dol99" localSheetId="1">#REF!</definedName>
    <definedName name="____dol99" localSheetId="8">#REF!</definedName>
    <definedName name="____dol99" localSheetId="14">#REF!</definedName>
    <definedName name="____dol99">#REF!</definedName>
    <definedName name="____TA400" localSheetId="1">#REF!</definedName>
    <definedName name="____TA400" localSheetId="8">#REF!</definedName>
    <definedName name="____TA400" localSheetId="14">#REF!</definedName>
    <definedName name="____TA400">#REF!</definedName>
    <definedName name="____TMA400" localSheetId="1">#REF!</definedName>
    <definedName name="____TMA400" localSheetId="8">#REF!</definedName>
    <definedName name="____TMA400" localSheetId="14">#REF!</definedName>
    <definedName name="____TMA400">#REF!</definedName>
    <definedName name="____TSA400" localSheetId="1">#REF!</definedName>
    <definedName name="____TSA400" localSheetId="8">#REF!</definedName>
    <definedName name="____TSA400" localSheetId="14">#REF!</definedName>
    <definedName name="____TSA400">#REF!</definedName>
    <definedName name="___dol98" localSheetId="1">#REF!</definedName>
    <definedName name="___dol98" localSheetId="8">#REF!</definedName>
    <definedName name="___dol98" localSheetId="14">#REF!</definedName>
    <definedName name="___dol98">#REF!</definedName>
    <definedName name="___dol99" localSheetId="1">#REF!</definedName>
    <definedName name="___dol99" localSheetId="8">#REF!</definedName>
    <definedName name="___dol99" localSheetId="14">#REF!</definedName>
    <definedName name="___dol99">#REF!</definedName>
    <definedName name="___TA400" localSheetId="1">#REF!</definedName>
    <definedName name="___TA400" localSheetId="8">#REF!</definedName>
    <definedName name="___TA400" localSheetId="14">#REF!</definedName>
    <definedName name="___TA400">#REF!</definedName>
    <definedName name="___TMA400" localSheetId="1">#REF!</definedName>
    <definedName name="___TMA400" localSheetId="9">#REF!</definedName>
    <definedName name="___TMA400" localSheetId="8">#REF!</definedName>
    <definedName name="___TMA400" localSheetId="14">#REF!</definedName>
    <definedName name="___TMA400" localSheetId="5">#REF!</definedName>
    <definedName name="___TMA400">#REF!</definedName>
    <definedName name="___TSA400" localSheetId="1">#REF!</definedName>
    <definedName name="___TSA400" localSheetId="8">#REF!</definedName>
    <definedName name="___TSA400" localSheetId="14">#REF!</definedName>
    <definedName name="___TSA400">#REF!</definedName>
    <definedName name="__dol98" localSheetId="1">#REF!</definedName>
    <definedName name="__dol98" localSheetId="8">#REF!</definedName>
    <definedName name="__dol98" localSheetId="14">#REF!</definedName>
    <definedName name="__dol98">#REF!</definedName>
    <definedName name="__dol99" localSheetId="1">#REF!</definedName>
    <definedName name="__dol99" localSheetId="8">#REF!</definedName>
    <definedName name="__dol99" localSheetId="14">#REF!</definedName>
    <definedName name="__dol99">#REF!</definedName>
    <definedName name="__TA400" localSheetId="1">#REF!</definedName>
    <definedName name="__TA400" localSheetId="8">#REF!</definedName>
    <definedName name="__TA400" localSheetId="14">#REF!</definedName>
    <definedName name="__TA400">#REF!</definedName>
    <definedName name="__TMA400" localSheetId="1">#REF!</definedName>
    <definedName name="__TMA400" localSheetId="8">#REF!</definedName>
    <definedName name="__TMA400" localSheetId="14">#REF!</definedName>
    <definedName name="__TMA400">#REF!</definedName>
    <definedName name="__TSA400" localSheetId="1">#REF!</definedName>
    <definedName name="__TSA400" localSheetId="8">#REF!</definedName>
    <definedName name="__TSA400" localSheetId="14">#REF!</definedName>
    <definedName name="__TSA400">#REF!</definedName>
    <definedName name="_1" localSheetId="1">#REF!</definedName>
    <definedName name="_1" localSheetId="8">#REF!</definedName>
    <definedName name="_1" localSheetId="14">#REF!</definedName>
    <definedName name="_1">#REF!</definedName>
    <definedName name="_2" localSheetId="1">#REF!</definedName>
    <definedName name="_2" localSheetId="8">#REF!</definedName>
    <definedName name="_2" localSheetId="14">#REF!</definedName>
    <definedName name="_2">#REF!</definedName>
    <definedName name="_dol98" localSheetId="1">#REF!</definedName>
    <definedName name="_dol98" localSheetId="8">#REF!</definedName>
    <definedName name="_dol98" localSheetId="14">#REF!</definedName>
    <definedName name="_dol98">#REF!</definedName>
    <definedName name="_dol99" localSheetId="1">#REF!</definedName>
    <definedName name="_dol99" localSheetId="8">#REF!</definedName>
    <definedName name="_dol99" localSheetId="14">#REF!</definedName>
    <definedName name="_dol99">#REF!</definedName>
    <definedName name="_gg1" localSheetId="1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_gg1" localSheetId="7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_gg1" localSheetId="9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_gg1" localSheetId="8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_gg1" localSheetId="5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_gg1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_gg2" localSheetId="1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_gg2" localSheetId="7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_gg2" localSheetId="9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_gg2" localSheetId="8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_gg2" localSheetId="5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_gg2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_Key1" localSheetId="1" hidden="1">'[1]R°DIF.CAMBIO'!#REF!</definedName>
    <definedName name="_Key1" localSheetId="8" hidden="1">'[1]R°DIF.CAMBIO'!#REF!</definedName>
    <definedName name="_Key1" localSheetId="14" hidden="1">'[1]R°DIF.CAMBIO'!#REF!</definedName>
    <definedName name="_Key1" hidden="1">'[1]R°DIF.CAMBIO'!#REF!</definedName>
    <definedName name="_Key2" localSheetId="1" hidden="1">[2]CSUSAENE!#REF!</definedName>
    <definedName name="_Key2" localSheetId="8" hidden="1">[2]CSUSAENE!#REF!</definedName>
    <definedName name="_Key2" localSheetId="14" hidden="1">[2]CSUSAENE!#REF!</definedName>
    <definedName name="_Key2" hidden="1">[2]CSUSAENE!#REF!</definedName>
    <definedName name="_Order1" hidden="1">255</definedName>
    <definedName name="_Order2" hidden="1">0</definedName>
    <definedName name="_Regression_Int" hidden="1">1</definedName>
    <definedName name="_Table1_In1" localSheetId="1" hidden="1">#REF!</definedName>
    <definedName name="_Table1_In1" localSheetId="9" hidden="1">#REF!</definedName>
    <definedName name="_Table1_In1" localSheetId="8" hidden="1">#REF!</definedName>
    <definedName name="_Table1_In1" localSheetId="14" hidden="1">#REF!</definedName>
    <definedName name="_Table1_In1" localSheetId="5" hidden="1">#REF!</definedName>
    <definedName name="_Table1_In1" hidden="1">#REF!</definedName>
    <definedName name="_Table1_Out" localSheetId="1" hidden="1">#REF!</definedName>
    <definedName name="_Table1_Out" localSheetId="8" hidden="1">#REF!</definedName>
    <definedName name="_Table1_Out" localSheetId="14" hidden="1">#REF!</definedName>
    <definedName name="_Table1_Out" hidden="1">#REF!</definedName>
    <definedName name="_Table2_In1" localSheetId="1" hidden="1">#REF!</definedName>
    <definedName name="_Table2_In1" localSheetId="8" hidden="1">#REF!</definedName>
    <definedName name="_Table2_In1" localSheetId="14" hidden="1">#REF!</definedName>
    <definedName name="_Table2_In1" hidden="1">#REF!</definedName>
    <definedName name="_Table2_In2" localSheetId="1" hidden="1">#REF!</definedName>
    <definedName name="_Table2_In2" localSheetId="8" hidden="1">#REF!</definedName>
    <definedName name="_Table2_In2" localSheetId="14" hidden="1">#REF!</definedName>
    <definedName name="_Table2_In2" hidden="1">#REF!</definedName>
    <definedName name="_Table2_Out" localSheetId="1" hidden="1">#REF!</definedName>
    <definedName name="_Table2_Out" localSheetId="8" hidden="1">#REF!</definedName>
    <definedName name="_Table2_Out" localSheetId="14" hidden="1">#REF!</definedName>
    <definedName name="_Table2_Out" hidden="1">#REF!</definedName>
    <definedName name="_UF1">'[3]CUADRO CONTROL'!$D$8</definedName>
    <definedName name="A_impresión_IM" localSheetId="1">#REF!</definedName>
    <definedName name="A_impresión_IM" localSheetId="3">#REF!</definedName>
    <definedName name="A_impresión_IM" localSheetId="2">#REF!</definedName>
    <definedName name="A_impresión_IM" localSheetId="9">#REF!</definedName>
    <definedName name="A_impresión_IM" localSheetId="8">#REF!</definedName>
    <definedName name="A_impresión_IM" localSheetId="14">#REF!</definedName>
    <definedName name="A_impresión_IM" localSheetId="5">#REF!</definedName>
    <definedName name="A_impresión_IM">#REF!</definedName>
    <definedName name="aa" localSheetId="1">#REF!</definedName>
    <definedName name="aa" localSheetId="8">#REF!</definedName>
    <definedName name="aa" localSheetId="14">#REF!</definedName>
    <definedName name="aa">#REF!</definedName>
    <definedName name="ABR.97" localSheetId="1">#REF!</definedName>
    <definedName name="ABR.97" localSheetId="8">#REF!</definedName>
    <definedName name="ABR.97" localSheetId="14">#REF!</definedName>
    <definedName name="ABR.97">#REF!</definedName>
    <definedName name="acciones">'[4]Cuadro Control'!$B$17</definedName>
    <definedName name="AGO.97" localSheetId="1">#REF!</definedName>
    <definedName name="AGO.97" localSheetId="9">#REF!</definedName>
    <definedName name="AGO.97" localSheetId="8">#REF!</definedName>
    <definedName name="AGO.97" localSheetId="14">#REF!</definedName>
    <definedName name="AGO.97" localSheetId="5">#REF!</definedName>
    <definedName name="AGO.97">#REF!</definedName>
    <definedName name="ah">'[5]CURVA GRUPO I_REPR_50%'!$A$1:$AI$53</definedName>
    <definedName name="ajust" localSheetId="1">'[6]Income Statement'!#REF!</definedName>
    <definedName name="ajust" localSheetId="9">'[6]Income Statement'!#REF!</definedName>
    <definedName name="ajust" localSheetId="8">'[6]Income Statement'!#REF!</definedName>
    <definedName name="ajust" localSheetId="14">'[6]Income Statement'!#REF!</definedName>
    <definedName name="ajust" localSheetId="5">'[6]Income Statement'!#REF!</definedName>
    <definedName name="ajust">'[6]Income Statement'!#REF!</definedName>
    <definedName name="ajust2" localSheetId="1">'[7]Income Statement'!#REF!</definedName>
    <definedName name="ajust2" localSheetId="9">'[7]Income Statement'!#REF!</definedName>
    <definedName name="ajust2" localSheetId="8">'[7]Income Statement'!#REF!</definedName>
    <definedName name="ajust2" localSheetId="14">'[7]Income Statement'!#REF!</definedName>
    <definedName name="ajust2" localSheetId="5">'[7]Income Statement'!#REF!</definedName>
    <definedName name="ajust2">'[7]Income Statement'!#REF!</definedName>
    <definedName name="AJUSTE" localSheetId="1">'[8]resultados FECU dic 03'!#REF!</definedName>
    <definedName name="AJUSTE" localSheetId="8">'[8]resultados FECU dic 03'!#REF!</definedName>
    <definedName name="AJUSTE" localSheetId="14">'[8]resultados FECU dic 03'!#REF!</definedName>
    <definedName name="AJUSTE">'[8]resultados FECU dic 03'!#REF!</definedName>
    <definedName name="Ajuste_Const">[9]Resumen!$M$51</definedName>
    <definedName name="amplitud_tramo" localSheetId="1">#REF!</definedName>
    <definedName name="amplitud_tramo" localSheetId="9">#REF!</definedName>
    <definedName name="amplitud_tramo" localSheetId="8">#REF!</definedName>
    <definedName name="amplitud_tramo" localSheetId="14">#REF!</definedName>
    <definedName name="amplitud_tramo" localSheetId="5">#REF!</definedName>
    <definedName name="amplitud_tramo">#REF!</definedName>
    <definedName name="amv">[10]IMPUTACION!$AA$29:$AA$30</definedName>
    <definedName name="ano">'[11]CUADRO CONTROL'!$D$76</definedName>
    <definedName name="anoant">[12]VENTAS!$B$15:$C$45</definedName>
    <definedName name="anscount" hidden="1">1</definedName>
    <definedName name="AÑO">'[13]Cuadro Control'!$V$12</definedName>
    <definedName name="añoaa">'[11]CUADRO CONTROL'!$F$80</definedName>
    <definedName name="AÑOANT">'[14]Cuadro Control'!$V$13</definedName>
    <definedName name="AñoBase" localSheetId="1">#REF!</definedName>
    <definedName name="AñoBase" localSheetId="9">#REF!</definedName>
    <definedName name="AñoBase" localSheetId="8">#REF!</definedName>
    <definedName name="AñoBase" localSheetId="14">#REF!</definedName>
    <definedName name="AñoBase" localSheetId="5">#REF!</definedName>
    <definedName name="AñoBase">#REF!</definedName>
    <definedName name="Apolo" localSheetId="1" hidden="1">{#N/A,#N/A,FALSE,"model"}</definedName>
    <definedName name="Apolo" localSheetId="7" hidden="1">{#N/A,#N/A,FALSE,"model"}</definedName>
    <definedName name="Apolo" localSheetId="9" hidden="1">{#N/A,#N/A,FALSE,"model"}</definedName>
    <definedName name="Apolo" localSheetId="8" hidden="1">{#N/A,#N/A,FALSE,"model"}</definedName>
    <definedName name="Apolo" localSheetId="5" hidden="1">{#N/A,#N/A,FALSE,"model"}</definedName>
    <definedName name="Apolo" hidden="1">{#N/A,#N/A,FALSE,"model"}</definedName>
    <definedName name="Area" localSheetId="1">#REF!</definedName>
    <definedName name="Area" localSheetId="9">#REF!</definedName>
    <definedName name="Area" localSheetId="8">#REF!</definedName>
    <definedName name="Area" localSheetId="14">#REF!</definedName>
    <definedName name="Area" localSheetId="5">#REF!</definedName>
    <definedName name="Area">#REF!</definedName>
    <definedName name="_xlnm.Print_Area">#N/A</definedName>
    <definedName name="ARG" localSheetId="1">'[15]Cuadro Control'!#REF!</definedName>
    <definedName name="ARG" localSheetId="3">'[15]Cuadro Control'!#REF!</definedName>
    <definedName name="ARG" localSheetId="2">'[15]Cuadro Control'!#REF!</definedName>
    <definedName name="ARG" localSheetId="9">'[15]Cuadro Control'!#REF!</definedName>
    <definedName name="ARG" localSheetId="8">'[15]Cuadro Control'!#REF!</definedName>
    <definedName name="ARG" localSheetId="14">'[15]Cuadro Control'!#REF!</definedName>
    <definedName name="ARG" localSheetId="5">'[15]Cuadro Control'!#REF!</definedName>
    <definedName name="ARG">'[15]Cuadro Control'!#REF!</definedName>
    <definedName name="ARGAA">'[11]CUADRO CONTROL'!$E$11</definedName>
    <definedName name="ARGANT">'[11]CUADRO CONTROL'!$F$11</definedName>
    <definedName name="asd">[16]Ene!$B$5:$B$95</definedName>
    <definedName name="ASDASD" localSheetId="1">#REF!</definedName>
    <definedName name="ASDASD" localSheetId="9">#REF!</definedName>
    <definedName name="ASDASD" localSheetId="8">#REF!</definedName>
    <definedName name="ASDASD" localSheetId="14">#REF!</definedName>
    <definedName name="ASDASD" localSheetId="5">#REF!</definedName>
    <definedName name="ASDASD">#REF!</definedName>
    <definedName name="asdfs" localSheetId="1">OFFSET('EERR - Income Statement'!File_Name,0,6,1,1)</definedName>
    <definedName name="asdfs" localSheetId="7">OFFSET('Flujo de Caja- Cash Flow'!File_Name,0,6,1,1)</definedName>
    <definedName name="asdfs" localSheetId="2">OFFSET('Ind. de Desempeño -KPI (2)'!File_Name,0,6,1,1)</definedName>
    <definedName name="asdfs" localSheetId="9">OFFSET('mallxmall '!File_Name,0,6,1,1)</definedName>
    <definedName name="asdfs" localSheetId="8">OFFSET('mallxmall UDM-LTM'!File_Name,0,6,1,1)</definedName>
    <definedName name="asdfs" localSheetId="14">OFFSET('Margen NOI'!File_Name,0,6,1,1)</definedName>
    <definedName name="asdfs" localSheetId="5">OFFSET('NOI - FFO'!File_Name,0,6,1,1)</definedName>
    <definedName name="asdfs">OFFSET([0]!File_Name,0,6,1,1)</definedName>
    <definedName name="Asset_Backed" localSheetId="1">#REF!</definedName>
    <definedName name="Asset_Backed" localSheetId="9">#REF!</definedName>
    <definedName name="Asset_Backed" localSheetId="8">#REF!</definedName>
    <definedName name="Asset_Backed" localSheetId="14">#REF!</definedName>
    <definedName name="Asset_Backed" localSheetId="5">#REF!</definedName>
    <definedName name="Asset_Backed">#REF!</definedName>
    <definedName name="avaearf" localSheetId="1">OFFSET('EERR - Income Statement'!File_Name,0,6,1,1)</definedName>
    <definedName name="avaearf" localSheetId="7">OFFSET('Flujo de Caja- Cash Flow'!File_Name,0,6,1,1)</definedName>
    <definedName name="avaearf" localSheetId="2">OFFSET('Ind. de Desempeño -KPI (2)'!File_Name,0,6,1,1)</definedName>
    <definedName name="avaearf" localSheetId="9">OFFSET('mallxmall '!File_Name,0,6,1,1)</definedName>
    <definedName name="avaearf" localSheetId="8">OFFSET('mallxmall UDM-LTM'!File_Name,0,6,1,1)</definedName>
    <definedName name="avaearf" localSheetId="14">OFFSET('Margen NOI'!File_Name,0,6,1,1)</definedName>
    <definedName name="avaearf" localSheetId="5">OFFSET('NOI - FFO'!File_Name,0,6,1,1)</definedName>
    <definedName name="avaearf">OFFSET([0]!File_Name,0,6,1,1)</definedName>
    <definedName name="Avance_Constructor" localSheetId="1">#REF!</definedName>
    <definedName name="Avance_Constructor" localSheetId="9">#REF!</definedName>
    <definedName name="Avance_Constructor" localSheetId="8">#REF!</definedName>
    <definedName name="Avance_Constructor" localSheetId="14">#REF!</definedName>
    <definedName name="Avance_Constructor" localSheetId="5">#REF!</definedName>
    <definedName name="Avance_Constructor">#REF!</definedName>
    <definedName name="bf" localSheetId="1">'[17]BD Soles'!#REF!</definedName>
    <definedName name="bf" localSheetId="9">'[17]BD Soles'!#REF!</definedName>
    <definedName name="bf" localSheetId="8">'[17]BD Soles'!#REF!</definedName>
    <definedName name="bf" localSheetId="14">'[17]BD Soles'!#REF!</definedName>
    <definedName name="bf" localSheetId="5">'[17]BD Soles'!#REF!</definedName>
    <definedName name="bf">'[17]BD Soles'!#REF!</definedName>
    <definedName name="BLPH1" localSheetId="1" hidden="1">#REF!</definedName>
    <definedName name="BLPH1" localSheetId="3" hidden="1">#REF!</definedName>
    <definedName name="BLPH1" localSheetId="2" hidden="1">#REF!</definedName>
    <definedName name="BLPH1" localSheetId="9" hidden="1">#REF!</definedName>
    <definedName name="BLPH1" localSheetId="8" hidden="1">#REF!</definedName>
    <definedName name="BLPH1" localSheetId="14" hidden="1">#REF!</definedName>
    <definedName name="BLPH1" localSheetId="5" hidden="1">#REF!</definedName>
    <definedName name="BLPH1" hidden="1">#REF!</definedName>
    <definedName name="BLPH10" localSheetId="1" hidden="1">#REF!</definedName>
    <definedName name="BLPH10" localSheetId="3" hidden="1">#REF!</definedName>
    <definedName name="BLPH10" localSheetId="2" hidden="1">#REF!</definedName>
    <definedName name="BLPH10" localSheetId="8" hidden="1">#REF!</definedName>
    <definedName name="BLPH10" localSheetId="14" hidden="1">#REF!</definedName>
    <definedName name="BLPH10" hidden="1">#REF!</definedName>
    <definedName name="BLPH2" localSheetId="1" hidden="1">#REF!</definedName>
    <definedName name="BLPH2" localSheetId="3" hidden="1">#REF!</definedName>
    <definedName name="BLPH2" localSheetId="2" hidden="1">#REF!</definedName>
    <definedName name="BLPH2" localSheetId="8" hidden="1">#REF!</definedName>
    <definedName name="BLPH2" localSheetId="14" hidden="1">#REF!</definedName>
    <definedName name="BLPH2" hidden="1">#REF!</definedName>
    <definedName name="BLPH3" localSheetId="1" hidden="1">#REF!</definedName>
    <definedName name="BLPH3" localSheetId="3" hidden="1">#REF!</definedName>
    <definedName name="BLPH3" localSheetId="2" hidden="1">#REF!</definedName>
    <definedName name="BLPH3" localSheetId="8" hidden="1">#REF!</definedName>
    <definedName name="BLPH3" localSheetId="14" hidden="1">#REF!</definedName>
    <definedName name="BLPH3" hidden="1">#REF!</definedName>
    <definedName name="BLPH9" localSheetId="1" hidden="1">#REF!</definedName>
    <definedName name="BLPH9" localSheetId="3" hidden="1">#REF!</definedName>
    <definedName name="BLPH9" localSheetId="2" hidden="1">#REF!</definedName>
    <definedName name="BLPH9" localSheetId="8" hidden="1">#REF!</definedName>
    <definedName name="BLPH9" localSheetId="14" hidden="1">#REF!</definedName>
    <definedName name="BLPH9" hidden="1">#REF!</definedName>
    <definedName name="bm">'[17]BD Soles'!$E$626</definedName>
    <definedName name="BQ" localSheetId="1">#REF!</definedName>
    <definedName name="BQ" localSheetId="9">#REF!</definedName>
    <definedName name="BQ" localSheetId="8">#REF!</definedName>
    <definedName name="BQ" localSheetId="14">#REF!</definedName>
    <definedName name="BQ" localSheetId="5">#REF!</definedName>
    <definedName name="BQ">#REF!</definedName>
    <definedName name="Calculos" localSheetId="1">IF('EERR - Income Statement'!progresión+1&lt;='EERR - Income Statement'!N_tramos,'EERR - Income Statement'!mínimo_ajustado+'EERR - Income Statement'!amplitud_tramo*'EERR - Income Statement'!progresión,"")</definedName>
    <definedName name="Calculos" localSheetId="7">IF('Flujo de Caja- Cash Flow'!progresión+1&lt;='Flujo de Caja- Cash Flow'!N_tramos,'Flujo de Caja- Cash Flow'!mínimo_ajustado+[0]!amplitud_tramo*'Flujo de Caja- Cash Flow'!progresión,"")</definedName>
    <definedName name="Calculos" localSheetId="9">IF('mallxmall '!progresión+1&lt;='mallxmall '!N_tramos,'mallxmall '!mínimo_ajustado+'mallxmall '!amplitud_tramo*'mallxmall '!progresión,"")</definedName>
    <definedName name="Calculos" localSheetId="8">IF('mallxmall UDM-LTM'!progresión+1&lt;='mallxmall UDM-LTM'!N_tramos,'mallxmall UDM-LTM'!mínimo_ajustado+'mallxmall UDM-LTM'!amplitud_tramo*'mallxmall UDM-LTM'!progresión,"")</definedName>
    <definedName name="Calculos" localSheetId="14">IF([0]!progresión+1&lt;='Margen NOI'!N_tramos,'Margen NOI'!mínimo_ajustado+'Margen NOI'!amplitud_tramo*[0]!progresión,"")</definedName>
    <definedName name="Calculos" localSheetId="5">IF('NOI - FFO'!progresión+1&lt;='NOI - FFO'!N_tramos,'NOI - FFO'!mínimo_ajustado+'NOI - FFO'!amplitud_tramo*'NOI - FFO'!progresión,"")</definedName>
    <definedName name="Calculos">IF([0]!progresión+1&lt;=[0]!N_tramos,[0]!mínimo_ajustado+[0]!amplitud_tramo*[0]!progresión,"")</definedName>
    <definedName name="CapitalInicialMPesos">[18]Hipótesis!$Q$6</definedName>
    <definedName name="CapitalSocial" localSheetId="1">'[19]Fuentes y Usos'!#REF!</definedName>
    <definedName name="CapitalSocial" localSheetId="9">'[19]Fuentes y Usos'!#REF!</definedName>
    <definedName name="CapitalSocial" localSheetId="8">'[19]Fuentes y Usos'!#REF!</definedName>
    <definedName name="CapitalSocial" localSheetId="14">'[19]Fuentes y Usos'!#REF!</definedName>
    <definedName name="CapitalSocial" localSheetId="5">'[19]Fuentes y Usos'!#REF!</definedName>
    <definedName name="CapitalSocial">'[19]Fuentes y Usos'!#REF!</definedName>
    <definedName name="CapitalSocialUF">[18]Hipótesis!$Q$5</definedName>
    <definedName name="caps" localSheetId="1">#REF!</definedName>
    <definedName name="caps" localSheetId="9">#REF!</definedName>
    <definedName name="caps" localSheetId="8">#REF!</definedName>
    <definedName name="caps" localSheetId="14">#REF!</definedName>
    <definedName name="caps" localSheetId="5">#REF!</definedName>
    <definedName name="caps">#REF!</definedName>
    <definedName name="Case" localSheetId="1">#REF!</definedName>
    <definedName name="Case" localSheetId="8">#REF!</definedName>
    <definedName name="Case" localSheetId="14">#REF!</definedName>
    <definedName name="Case">#REF!</definedName>
    <definedName name="CE_MP">[10]IMPUTACION!$B$29:$B$30</definedName>
    <definedName name="Cell_Errors" localSheetId="1">OFFSET('EERR - Income Statement'!File_Name,0,5,1,1)</definedName>
    <definedName name="Cell_Errors" localSheetId="7">OFFSET('Flujo de Caja- Cash Flow'!File_Name,0,5,1,1)</definedName>
    <definedName name="Cell_Errors" localSheetId="2">OFFSET('Ind. de Desempeño -KPI (2)'!File_Name,0,5,1,1)</definedName>
    <definedName name="Cell_Errors" localSheetId="9">OFFSET('mallxmall '!File_Name,0,5,1,1)</definedName>
    <definedName name="Cell_Errors" localSheetId="8">OFFSET('mallxmall UDM-LTM'!File_Name,0,5,1,1)</definedName>
    <definedName name="Cell_Errors" localSheetId="14">OFFSET('Margen NOI'!File_Name,0,5,1,1)</definedName>
    <definedName name="Cell_Errors" localSheetId="5">OFFSET('NOI - FFO'!File_Name,0,5,1,1)</definedName>
    <definedName name="Cell_Errors">OFFSET([0]!File_Name,0,5,1,1)</definedName>
    <definedName name="clp">[20]Enccro!$E$8</definedName>
    <definedName name="CM" localSheetId="1">[11]Entradas!#REF!</definedName>
    <definedName name="CM" localSheetId="9">[11]Entradas!#REF!</definedName>
    <definedName name="CM" localSheetId="8">[11]Entradas!#REF!</definedName>
    <definedName name="CM" localSheetId="14">[11]Entradas!#REF!</definedName>
    <definedName name="CM" localSheetId="5">[11]Entradas!#REF!</definedName>
    <definedName name="CM">[11]Entradas!#REF!</definedName>
    <definedName name="co" localSheetId="1">'[21]Ppto 2014'!#REF!</definedName>
    <definedName name="co" localSheetId="9">'[21]Ppto 2014'!#REF!</definedName>
    <definedName name="co" localSheetId="8">'[21]Ppto 2014'!#REF!</definedName>
    <definedName name="co" localSheetId="14">'[21]Ppto 2014'!#REF!</definedName>
    <definedName name="co" localSheetId="5">'[21]Ppto 2014'!#REF!</definedName>
    <definedName name="co">'[21]Ppto 2014'!#REF!</definedName>
    <definedName name="cob" localSheetId="1" hidden="1">{#N/A,#N/A,TRUE,"Mkt Assumptions";#N/A,#N/A,TRUE,"Income_Statement";#N/A,#N/A,TRUE,"Balance_Sheet";#N/A,#N/A,TRUE,"Cash_Flow_Stmt";#N/A,#N/A,TRUE,"Debt_Repayment";#N/A,#N/A,TRUE,"Ratio_Analysis";#N/A,#N/A,TRUE,"Inc_Stmt_Assumptions"}</definedName>
    <definedName name="cob" localSheetId="7" hidden="1">{#N/A,#N/A,TRUE,"Mkt Assumptions";#N/A,#N/A,TRUE,"Income_Statement";#N/A,#N/A,TRUE,"Balance_Sheet";#N/A,#N/A,TRUE,"Cash_Flow_Stmt";#N/A,#N/A,TRUE,"Debt_Repayment";#N/A,#N/A,TRUE,"Ratio_Analysis";#N/A,#N/A,TRUE,"Inc_Stmt_Assumptions"}</definedName>
    <definedName name="cob" localSheetId="9" hidden="1">{#N/A,#N/A,TRUE,"Mkt Assumptions";#N/A,#N/A,TRUE,"Income_Statement";#N/A,#N/A,TRUE,"Balance_Sheet";#N/A,#N/A,TRUE,"Cash_Flow_Stmt";#N/A,#N/A,TRUE,"Debt_Repayment";#N/A,#N/A,TRUE,"Ratio_Analysis";#N/A,#N/A,TRUE,"Inc_Stmt_Assumptions"}</definedName>
    <definedName name="cob" localSheetId="8" hidden="1">{#N/A,#N/A,TRUE,"Mkt Assumptions";#N/A,#N/A,TRUE,"Income_Statement";#N/A,#N/A,TRUE,"Balance_Sheet";#N/A,#N/A,TRUE,"Cash_Flow_Stmt";#N/A,#N/A,TRUE,"Debt_Repayment";#N/A,#N/A,TRUE,"Ratio_Analysis";#N/A,#N/A,TRUE,"Inc_Stmt_Assumptions"}</definedName>
    <definedName name="cob" localSheetId="5" hidden="1">{#N/A,#N/A,TRUE,"Mkt Assumptions";#N/A,#N/A,TRUE,"Income_Statement";#N/A,#N/A,TRUE,"Balance_Sheet";#N/A,#N/A,TRUE,"Cash_Flow_Stmt";#N/A,#N/A,TRUE,"Debt_Repayment";#N/A,#N/A,TRUE,"Ratio_Analysis";#N/A,#N/A,TRUE,"Inc_Stmt_Assumptions"}</definedName>
    <definedName name="cob" hidden="1">{#N/A,#N/A,TRUE,"Mkt Assumptions";#N/A,#N/A,TRUE,"Income_Statement";#N/A,#N/A,TRUE,"Balance_Sheet";#N/A,#N/A,TRUE,"Cash_Flow_Stmt";#N/A,#N/A,TRUE,"Debt_Repayment";#N/A,#N/A,TRUE,"Ratio_Analysis";#N/A,#N/A,TRUE,"Inc_Stmt_Assumptions"}</definedName>
    <definedName name="cobrocash2" localSheetId="1">#REF!</definedName>
    <definedName name="cobrocash2" localSheetId="8">#REF!</definedName>
    <definedName name="cobrocash2" localSheetId="14">#REF!</definedName>
    <definedName name="cobrocash2">#REF!</definedName>
    <definedName name="COL">'[22]Cuadro Control'!$C$16</definedName>
    <definedName name="COLAA">'[11]CUADRO CONTROL'!$G$90</definedName>
    <definedName name="COLACTUAL">'[11]CUADRO CONTROL'!$G$89</definedName>
    <definedName name="COLUMAA">'[11]CUADRO CONTROL'!$G$90</definedName>
    <definedName name="COLUMACTUAL">'[11]CUADRO CONTROL'!$G$89</definedName>
    <definedName name="columna" localSheetId="1">#REF!</definedName>
    <definedName name="columna" localSheetId="9">#REF!</definedName>
    <definedName name="columna" localSheetId="8">#REF!</definedName>
    <definedName name="columna" localSheetId="14">#REF!</definedName>
    <definedName name="columna" localSheetId="5">#REF!</definedName>
    <definedName name="columna">#REF!</definedName>
    <definedName name="Contrato_Construccion" localSheetId="1">#REF!</definedName>
    <definedName name="Contrato_Construccion" localSheetId="8">#REF!</definedName>
    <definedName name="Contrato_Construccion" localSheetId="14">#REF!</definedName>
    <definedName name="Contrato_Construccion">#REF!</definedName>
    <definedName name="coper" localSheetId="1">#REF!</definedName>
    <definedName name="coper" localSheetId="8">#REF!</definedName>
    <definedName name="coper" localSheetId="14">#REF!</definedName>
    <definedName name="coper">#REF!</definedName>
    <definedName name="cp">[23]Ppto!$J$8</definedName>
    <definedName name="cuenta8">'[24]Matriz cuentas '!$A$2:$L$175</definedName>
    <definedName name="cuenta8bairiki">'[24]Matriz cuentas '!$A$1:$L$174</definedName>
    <definedName name="cuentaeli">[25]Hoja2!$A$1:$B$77</definedName>
    <definedName name="Cuentas">[26]cuentas!$A$6:$K$49</definedName>
    <definedName name="cv">[27]Supuestos!$G$36</definedName>
    <definedName name="d" localSheetId="1">#REF!</definedName>
    <definedName name="d" localSheetId="9">#REF!</definedName>
    <definedName name="d" localSheetId="8">#REF!</definedName>
    <definedName name="d" localSheetId="14">#REF!</definedName>
    <definedName name="d" localSheetId="5">#REF!</definedName>
    <definedName name="d">#REF!</definedName>
    <definedName name="daedfbgf" localSheetId="1">OFFSET('EERR - Income Statement'!File_Name,0,6,1,1)</definedName>
    <definedName name="daedfbgf" localSheetId="7">OFFSET('Flujo de Caja- Cash Flow'!File_Name,0,6,1,1)</definedName>
    <definedName name="daedfbgf" localSheetId="2">OFFSET('Ind. de Desempeño -KPI (2)'!File_Name,0,6,1,1)</definedName>
    <definedName name="daedfbgf" localSheetId="9">OFFSET('mallxmall '!File_Name,0,6,1,1)</definedName>
    <definedName name="daedfbgf" localSheetId="8">OFFSET('mallxmall UDM-LTM'!File_Name,0,6,1,1)</definedName>
    <definedName name="daedfbgf" localSheetId="14">OFFSET('Margen NOI'!File_Name,0,6,1,1)</definedName>
    <definedName name="daedfbgf" localSheetId="5">OFFSET('NOI - FFO'!File_Name,0,6,1,1)</definedName>
    <definedName name="daedfbgf">OFFSET([0]!File_Name,0,6,1,1)</definedName>
    <definedName name="datos_histograma" localSheetId="1">#REF!</definedName>
    <definedName name="datos_histograma" localSheetId="9">#REF!</definedName>
    <definedName name="datos_histograma" localSheetId="8">#REF!</definedName>
    <definedName name="datos_histograma" localSheetId="14">#REF!</definedName>
    <definedName name="datos_histograma" localSheetId="5">#REF!</definedName>
    <definedName name="datos_histograma">#REF!</definedName>
    <definedName name="DD" localSheetId="1">OFFSET('EERR - Income Statement'!File_Name,0,5,1,1)</definedName>
    <definedName name="DD" localSheetId="7">OFFSET('Flujo de Caja- Cash Flow'!File_Name,0,5,1,1)</definedName>
    <definedName name="DD" localSheetId="2">OFFSET('Ind. de Desempeño -KPI (2)'!File_Name,0,5,1,1)</definedName>
    <definedName name="DD" localSheetId="9">OFFSET('mallxmall '!File_Name,0,5,1,1)</definedName>
    <definedName name="DD" localSheetId="8">OFFSET('mallxmall UDM-LTM'!File_Name,0,5,1,1)</definedName>
    <definedName name="DD" localSheetId="14">OFFSET('Margen NOI'!File_Name,0,5,1,1)</definedName>
    <definedName name="DD" localSheetId="5">OFFSET('NOI - FFO'!File_Name,0,5,1,1)</definedName>
    <definedName name="DD">OFFSET([0]!File_Name,0,5,1,1)</definedName>
    <definedName name="derporhcl" localSheetId="1" hidden="1">{#N/A,#N/A,FALSE,"model"}</definedName>
    <definedName name="derporhcl" localSheetId="7" hidden="1">{#N/A,#N/A,FALSE,"model"}</definedName>
    <definedName name="derporhcl" localSheetId="9" hidden="1">{#N/A,#N/A,FALSE,"model"}</definedName>
    <definedName name="derporhcl" localSheetId="8" hidden="1">{#N/A,#N/A,FALSE,"model"}</definedName>
    <definedName name="derporhcl" localSheetId="5" hidden="1">{#N/A,#N/A,FALSE,"model"}</definedName>
    <definedName name="derporhcl" hidden="1">{#N/A,#N/A,FALSE,"model"}</definedName>
    <definedName name="dia" localSheetId="1">#REF!</definedName>
    <definedName name="dia" localSheetId="8">#REF!</definedName>
    <definedName name="dia" localSheetId="14">#REF!</definedName>
    <definedName name="dia">#REF!</definedName>
    <definedName name="DIC.96" localSheetId="1">#REF!</definedName>
    <definedName name="DIC.96" localSheetId="8">#REF!</definedName>
    <definedName name="DIC.96" localSheetId="14">#REF!</definedName>
    <definedName name="DIC.96">#REF!</definedName>
    <definedName name="division">[28]TAPA!$F$15</definedName>
    <definedName name="dol" localSheetId="1">#REF!</definedName>
    <definedName name="dol" localSheetId="9">#REF!</definedName>
    <definedName name="dol" localSheetId="8">#REF!</definedName>
    <definedName name="dol" localSheetId="14">#REF!</definedName>
    <definedName name="dol" localSheetId="5">#REF!</definedName>
    <definedName name="dol">#REF!</definedName>
    <definedName name="dolant">[29]resumen!$L$3</definedName>
    <definedName name="dolares">2</definedName>
    <definedName name="e" localSheetId="1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e" localSheetId="7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e" localSheetId="9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e" localSheetId="8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e" localSheetId="5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e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EBITDA">NOI!$B$4:$M$41</definedName>
    <definedName name="egexter">[10]IMPUTACION!$X$29:$X$30</definedName>
    <definedName name="eli">[25]eli!$A$1:$K$121</definedName>
    <definedName name="elibairiki" localSheetId="1">#REF!</definedName>
    <definedName name="elibairiki" localSheetId="9">#REF!</definedName>
    <definedName name="elibairiki" localSheetId="8">#REF!</definedName>
    <definedName name="elibairiki" localSheetId="14">#REF!</definedName>
    <definedName name="elibairiki" localSheetId="5">#REF!</definedName>
    <definedName name="elibairiki">#REF!</definedName>
    <definedName name="ENE.97" localSheetId="1">#REF!</definedName>
    <definedName name="ENE.97" localSheetId="8">#REF!</definedName>
    <definedName name="ENE.97" localSheetId="14">#REF!</definedName>
    <definedName name="ENE.97">#REF!</definedName>
    <definedName name="ENERO" localSheetId="1">#REF!</definedName>
    <definedName name="ENERO" localSheetId="8">#REF!</definedName>
    <definedName name="ENERO" localSheetId="14">#REF!</definedName>
    <definedName name="ENERO">#REF!</definedName>
    <definedName name="er" localSheetId="1" hidden="1">{#N/A,#N/A,FALSE,"Ventas Líneas";#N/A,#N/A,FALSE,"Vtas Fisicas";#N/A,#N/A,FALSE,"Locales_Normal";#N/A,#N/A,FALSE,"Locales_reducid";#N/A,#N/A,FALSE,"Total_locales";#N/A,#N/A,FALSE,"Car Acc total E-S";#N/A,#N/A,FALSE,"LD sal tot port";#N/A,#N/A,FALSE,"LDN sal port";#N/A,#N/A,FALSE,"LDI sal port";#N/A,#N/A,FALSE,"LD entr tot port"}</definedName>
    <definedName name="er" localSheetId="7" hidden="1">{#N/A,#N/A,FALSE,"Ventas Líneas";#N/A,#N/A,FALSE,"Vtas Fisicas";#N/A,#N/A,FALSE,"Locales_Normal";#N/A,#N/A,FALSE,"Locales_reducid";#N/A,#N/A,FALSE,"Total_locales";#N/A,#N/A,FALSE,"Car Acc total E-S";#N/A,#N/A,FALSE,"LD sal tot port";#N/A,#N/A,FALSE,"LDN sal port";#N/A,#N/A,FALSE,"LDI sal port";#N/A,#N/A,FALSE,"LD entr tot port"}</definedName>
    <definedName name="er" localSheetId="9" hidden="1">{#N/A,#N/A,FALSE,"Ventas Líneas";#N/A,#N/A,FALSE,"Vtas Fisicas";#N/A,#N/A,FALSE,"Locales_Normal";#N/A,#N/A,FALSE,"Locales_reducid";#N/A,#N/A,FALSE,"Total_locales";#N/A,#N/A,FALSE,"Car Acc total E-S";#N/A,#N/A,FALSE,"LD sal tot port";#N/A,#N/A,FALSE,"LDN sal port";#N/A,#N/A,FALSE,"LDI sal port";#N/A,#N/A,FALSE,"LD entr tot port"}</definedName>
    <definedName name="er" localSheetId="8" hidden="1">{#N/A,#N/A,FALSE,"Ventas Líneas";#N/A,#N/A,FALSE,"Vtas Fisicas";#N/A,#N/A,FALSE,"Locales_Normal";#N/A,#N/A,FALSE,"Locales_reducid";#N/A,#N/A,FALSE,"Total_locales";#N/A,#N/A,FALSE,"Car Acc total E-S";#N/A,#N/A,FALSE,"LD sal tot port";#N/A,#N/A,FALSE,"LDN sal port";#N/A,#N/A,FALSE,"LDI sal port";#N/A,#N/A,FALSE,"LD entr tot port"}</definedName>
    <definedName name="er" localSheetId="5" hidden="1">{#N/A,#N/A,FALSE,"Ventas Líneas";#N/A,#N/A,FALSE,"Vtas Fisicas";#N/A,#N/A,FALSE,"Locales_Normal";#N/A,#N/A,FALSE,"Locales_reducid";#N/A,#N/A,FALSE,"Total_locales";#N/A,#N/A,FALSE,"Car Acc total E-S";#N/A,#N/A,FALSE,"LD sal tot port";#N/A,#N/A,FALSE,"LDN sal port";#N/A,#N/A,FALSE,"LDI sal port";#N/A,#N/A,FALSE,"LD entr tot port"}</definedName>
    <definedName name="er" hidden="1">{#N/A,#N/A,FALSE,"Ventas Líneas";#N/A,#N/A,FALSE,"Vtas Fisicas";#N/A,#N/A,FALSE,"Locales_Normal";#N/A,#N/A,FALSE,"Locales_reducid";#N/A,#N/A,FALSE,"Total_locales";#N/A,#N/A,FALSE,"Car Acc total E-S";#N/A,#N/A,FALSE,"LD sal tot port";#N/A,#N/A,FALSE,"LDN sal port";#N/A,#N/A,FALSE,"LDI sal port";#N/A,#N/A,FALSE,"LD entr tot port"}</definedName>
    <definedName name="Excel_BuiltIn_Print_Area_1___1___0___0___0___0___0___0___0___0">#N/A</definedName>
    <definedName name="EXITYEAR" localSheetId="1">#REF!</definedName>
    <definedName name="EXITYEAR" localSheetId="9">#REF!</definedName>
    <definedName name="EXITYEAR" localSheetId="8">#REF!</definedName>
    <definedName name="EXITYEAR" localSheetId="14">#REF!</definedName>
    <definedName name="EXITYEAR" localSheetId="5">#REF!</definedName>
    <definedName name="EXITYEAR">#REF!</definedName>
    <definedName name="f_1">'[30]Modelo Besalco'!$K$73</definedName>
    <definedName name="fd" localSheetId="1">OFFSET('EERR - Income Statement'!File_Name,0,6,1,1)</definedName>
    <definedName name="fd" localSheetId="7">OFFSET('Flujo de Caja- Cash Flow'!File_Name,0,6,1,1)</definedName>
    <definedName name="fd" localSheetId="2">OFFSET('Ind. de Desempeño -KPI (2)'!File_Name,0,6,1,1)</definedName>
    <definedName name="fd" localSheetId="9">OFFSET('mallxmall '!File_Name,0,6,1,1)</definedName>
    <definedName name="fd" localSheetId="8">OFFSET('mallxmall UDM-LTM'!File_Name,0,6,1,1)</definedName>
    <definedName name="fd" localSheetId="14">OFFSET('Margen NOI'!File_Name,0,6,1,1)</definedName>
    <definedName name="fd" localSheetId="5">OFFSET('NOI - FFO'!File_Name,0,6,1,1)</definedName>
    <definedName name="fd">OFFSET([0]!File_Name,0,6,1,1)</definedName>
    <definedName name="FEB.97" localSheetId="1">#REF!</definedName>
    <definedName name="FEB.97" localSheetId="8">#REF!</definedName>
    <definedName name="FEB.97" localSheetId="14">#REF!</definedName>
    <definedName name="FEB.97">#REF!</definedName>
    <definedName name="FEBRERO" localSheetId="1">#REF!</definedName>
    <definedName name="FEBRERO" localSheetId="8">#REF!</definedName>
    <definedName name="FEBRERO" localSheetId="14">#REF!</definedName>
    <definedName name="FEBRERO">#REF!</definedName>
    <definedName name="FECHA">'[14]Cuadro Control'!$S$9</definedName>
    <definedName name="FechaAperturaOfertaTécnica">[18]Calendario!$B$2</definedName>
    <definedName name="FechaConstituciónSociedad">[18]Calendario!$B$7</definedName>
    <definedName name="FechaInicioConstrucción">[18]Calendario!$B$16</definedName>
    <definedName name="FechaLímiteDesembolsoCapital">[18]Calendario!$B$17</definedName>
    <definedName name="FechaLímiteDisposiciónDeuda">[18]Hipótesis!$E$7</definedName>
    <definedName name="FechaPublicaciónDO">[18]Calendario!$B$6</definedName>
    <definedName name="FechaPuestaenServicioProvisoria">[18]Calendario!$B$20</definedName>
    <definedName name="fgg" localSheetId="1">#REF!</definedName>
    <definedName name="fgg" localSheetId="9">#REF!</definedName>
    <definedName name="fgg" localSheetId="8">#REF!</definedName>
    <definedName name="fgg" localSheetId="14">#REF!</definedName>
    <definedName name="fgg" localSheetId="5">#REF!</definedName>
    <definedName name="fgg">#REF!</definedName>
    <definedName name="fila_subtítulo" localSheetId="1">MATCH(#REF!,#REF!,0)</definedName>
    <definedName name="fila_subtítulo" localSheetId="9">MATCH(#REF!,#REF!,0)</definedName>
    <definedName name="fila_subtítulo" localSheetId="8">MATCH(#REF!,#REF!,0)</definedName>
    <definedName name="fila_subtítulo" localSheetId="14">MATCH(#REF!,#REF!,0)</definedName>
    <definedName name="fila_subtítulo" localSheetId="5">MATCH(#REF!,#REF!,0)</definedName>
    <definedName name="fila_subtítulo">MATCH(#REF!,#REF!,0)</definedName>
    <definedName name="File_Name" localSheetId="1">OFFSET([0]!START,0,0,1,1)</definedName>
    <definedName name="File_Name" localSheetId="7">OFFSET([0]!START,0,0,1,1)</definedName>
    <definedName name="File_Name" localSheetId="2">OFFSET([0]!START,0,0,1,1)</definedName>
    <definedName name="File_Name" localSheetId="9">OFFSET([0]!START,0,0,1,1)</definedName>
    <definedName name="File_Name" localSheetId="8">OFFSET([0]!START,0,0,1,1)</definedName>
    <definedName name="File_Name" localSheetId="14">OFFSET([0]!START,0,0,1,1)</definedName>
    <definedName name="File_Name" localSheetId="5">OFFSET([0]!START,0,0,1,1)</definedName>
    <definedName name="File_Name">OFFSET([0]!START,0,0,1,1)</definedName>
    <definedName name="financiamiento">'[31]Supuestos Generales'!$B$95</definedName>
    <definedName name="Footer" localSheetId="1">#REF!</definedName>
    <definedName name="Footer" localSheetId="9">#REF!</definedName>
    <definedName name="Footer" localSheetId="8">#REF!</definedName>
    <definedName name="Footer" localSheetId="14">#REF!</definedName>
    <definedName name="Footer" localSheetId="5">#REF!</definedName>
    <definedName name="Footer">#REF!</definedName>
    <definedName name="FYE" localSheetId="1">#REF!</definedName>
    <definedName name="FYE" localSheetId="8">#REF!</definedName>
    <definedName name="FYE" localSheetId="14">#REF!</definedName>
    <definedName name="FYE">#REF!</definedName>
    <definedName name="g_chile">'[32]Cuadro Control'!$B$13</definedName>
    <definedName name="g_col">'[33]Cuadro Control'!$B$12</definedName>
    <definedName name="g_colombia">'[32]Cuadro Control'!$B$15</definedName>
    <definedName name="g_peru">'[32]Cuadro Control'!$B$14</definedName>
    <definedName name="GA_SC">[10]IMPUTACION!$D$29:$D$30</definedName>
    <definedName name="GF">[10]IMPUTACION!$M$29:$M$30</definedName>
    <definedName name="GF_ER">[10]IMPUTACION!$L$29:$L$30</definedName>
    <definedName name="gg" localSheetId="1" hidden="1">'[34]Mantención Enlaces Telsur'!#REF!</definedName>
    <definedName name="gg" localSheetId="9" hidden="1">'[34]Mantención Enlaces Telsur'!#REF!</definedName>
    <definedName name="gg" localSheetId="8" hidden="1">'[34]Mantención Enlaces Telsur'!#REF!</definedName>
    <definedName name="gg" localSheetId="14" hidden="1">'[34]Mantención Enlaces Telsur'!#REF!</definedName>
    <definedName name="gg" localSheetId="5" hidden="1">'[34]Mantención Enlaces Telsur'!#REF!</definedName>
    <definedName name="gg" hidden="1">'[34]Mantención Enlaces Telsur'!#REF!</definedName>
    <definedName name="ghg">'[35]Encuadre macro'!$E$8</definedName>
    <definedName name="GLA">GLA!$B$4:$V$42</definedName>
    <definedName name="Goodwill" localSheetId="1">#REF!</definedName>
    <definedName name="Goodwill" localSheetId="9">#REF!</definedName>
    <definedName name="Goodwill" localSheetId="8">#REF!</definedName>
    <definedName name="Goodwill" localSheetId="14">#REF!</definedName>
    <definedName name="Goodwill" localSheetId="5">#REF!</definedName>
    <definedName name="Goodwill">#REF!</definedName>
    <definedName name="_xlnm.Recorder" localSheetId="1">#REF!</definedName>
    <definedName name="_xlnm.Recorder" localSheetId="8">#REF!</definedName>
    <definedName name="_xlnm.Recorder" localSheetId="14">#REF!</definedName>
    <definedName name="_xlnm.Recorder">#REF!</definedName>
    <definedName name="grtdrg" localSheetId="1" hidden="1">{#N/A,#N/A,FALSE,"model"}</definedName>
    <definedName name="grtdrg" localSheetId="7" hidden="1">{#N/A,#N/A,FALSE,"model"}</definedName>
    <definedName name="grtdrg" localSheetId="9" hidden="1">{#N/A,#N/A,FALSE,"model"}</definedName>
    <definedName name="grtdrg" localSheetId="8" hidden="1">{#N/A,#N/A,FALSE,"model"}</definedName>
    <definedName name="grtdrg" localSheetId="5" hidden="1">{#N/A,#N/A,FALSE,"model"}</definedName>
    <definedName name="grtdrg" hidden="1">{#N/A,#N/A,FALSE,"model"}</definedName>
    <definedName name="GV_GG">[10]IMPUTACION!$G$29:$G$30</definedName>
    <definedName name="hi" localSheetId="1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hi" localSheetId="7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hi" localSheetId="9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hi" localSheetId="8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hi" localSheetId="5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hi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hola" localSheetId="1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hola" localSheetId="7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hola" localSheetId="9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hola" localSheetId="8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hola" localSheetId="5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hola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hoy" localSheetId="1">#REF!</definedName>
    <definedName name="hoy" localSheetId="8">#REF!</definedName>
    <definedName name="hoy" localSheetId="14">#REF!</definedName>
    <definedName name="hoy">#REF!</definedName>
    <definedName name="HTML_CodePage" hidden="1">1252</definedName>
    <definedName name="HTML_Control" localSheetId="1" hidden="1">{"'ef'!$A$1:$I$112"}</definedName>
    <definedName name="HTML_Control" localSheetId="7" hidden="1">{"'ef'!$A$1:$I$112"}</definedName>
    <definedName name="HTML_Control" localSheetId="9" hidden="1">{"'ef'!$A$1:$I$112"}</definedName>
    <definedName name="HTML_Control" localSheetId="8" hidden="1">{"'ef'!$A$1:$I$112"}</definedName>
    <definedName name="HTML_Control" localSheetId="5" hidden="1">{"'ef'!$A$1:$I$112"}</definedName>
    <definedName name="HTML_Control" hidden="1">{"'ef'!$A$1:$I$112"}</definedName>
    <definedName name="HTML_Description" hidden="1">""</definedName>
    <definedName name="HTML_Email" hidden="1">""</definedName>
    <definedName name="HTML_Header" hidden="1">""</definedName>
    <definedName name="HTML_LastUpdate" hidden="1">"28-01-2000"</definedName>
    <definedName name="HTML_LineAfter" hidden="1">FALSE</definedName>
    <definedName name="HTML_LineBefore" hidden="1">FALSE</definedName>
    <definedName name="HTML_Name" hidden="1">"Luis Salomó Saavedra"</definedName>
    <definedName name="HTML_OBDlg2" hidden="1">TRUE</definedName>
    <definedName name="HTML_OBDlg4" hidden="1">TRUE</definedName>
    <definedName name="HTML_OS" hidden="1">0</definedName>
    <definedName name="HTML_PathFile" hidden="1">"F:\USR\LSALOMO\Expectativas\encuesta.htm"</definedName>
    <definedName name="HTML_Title" hidden="1">""</definedName>
    <definedName name="i" localSheetId="1">#REF!</definedName>
    <definedName name="i" localSheetId="8">#REF!</definedName>
    <definedName name="i" localSheetId="14">#REF!</definedName>
    <definedName name="i">#REF!</definedName>
    <definedName name="ID">'[36]Cuadro de Control'!$T$2</definedName>
    <definedName name="IE">[10]IMPUTACION!$A$29:$A$30</definedName>
    <definedName name="IF_ER">[10]IMPUTACION!$I$29:$I$30</definedName>
    <definedName name="IF_T">[10]IMPUTACION!$R$29:$R$30</definedName>
    <definedName name="igv">0.19</definedName>
    <definedName name="IM">[10]IMPUTACION!$Q$29:$Q$30</definedName>
    <definedName name="InflacionMes" localSheetId="1">OFFSET([11]Graficos!$A$88,0,1,,nmes+3)</definedName>
    <definedName name="InflacionMes" localSheetId="7">OFFSET([11]Graficos!$A$88,0,1,,nmes+3)</definedName>
    <definedName name="InflacionMes" localSheetId="9">OFFSET([11]Graficos!$A$88,0,1,,nmes+3)</definedName>
    <definedName name="InflacionMes" localSheetId="8">OFFSET([11]Graficos!$A$88,0,1,,[0]!nmes+3)</definedName>
    <definedName name="InflacionMes" localSheetId="5">OFFSET([11]Graficos!$A$88,0,1,,nmes+3)</definedName>
    <definedName name="InflacionMes">OFFSET([11]Graficos!$A$88,0,1,,nmes+3)</definedName>
    <definedName name="ing_ext3">[10]IMPUTACION!$Y$29:$Y$30</definedName>
    <definedName name="Ingresos">'Ingresos- Revenue'!$B$3:$M$41</definedName>
    <definedName name="ingresosm2">'Ingresos-m2  Revenue-m2'!$B$4:$M$41</definedName>
    <definedName name="ipsaprov2">[37]Lista!$A$1672:$B$2141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"07/17/2014 15:43:36"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IS">'[15]Cuadro Control'!$P$9</definedName>
    <definedName name="ITC" localSheetId="1">#REF!</definedName>
    <definedName name="ITC" localSheetId="9">#REF!</definedName>
    <definedName name="ITC" localSheetId="8">#REF!</definedName>
    <definedName name="ITC" localSheetId="14">#REF!</definedName>
    <definedName name="ITC" localSheetId="5">#REF!</definedName>
    <definedName name="ITC">#REF!</definedName>
    <definedName name="j" localSheetId="1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j" localSheetId="7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j" localSheetId="9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j" localSheetId="8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j" localSheetId="5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j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ji" localSheetId="1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ji" localSheetId="7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ji" localSheetId="9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ji" localSheetId="8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ji" localSheetId="5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ji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jj" localSheetId="1">#REF!</definedName>
    <definedName name="jj" localSheetId="8">#REF!</definedName>
    <definedName name="jj" localSheetId="14">#REF!</definedName>
    <definedName name="jj">#REF!</definedName>
    <definedName name="jjj" localSheetId="1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jjj" localSheetId="7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jjj" localSheetId="9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jjj" localSheetId="8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jjj" localSheetId="5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jjj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jn" localSheetId="1" hidden="1">{#N/A,#N/A,FALSE,"model"}</definedName>
    <definedName name="jn" localSheetId="7" hidden="1">{#N/A,#N/A,FALSE,"model"}</definedName>
    <definedName name="jn" localSheetId="9" hidden="1">{#N/A,#N/A,FALSE,"model"}</definedName>
    <definedName name="jn" localSheetId="8" hidden="1">{#N/A,#N/A,FALSE,"model"}</definedName>
    <definedName name="jn" localSheetId="5" hidden="1">{#N/A,#N/A,FALSE,"model"}</definedName>
    <definedName name="jn" hidden="1">{#N/A,#N/A,FALSE,"model"}</definedName>
    <definedName name="juhuj" localSheetId="1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juhuj" localSheetId="7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juhuj" localSheetId="9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juhuj" localSheetId="8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juhuj" localSheetId="5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juhuj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JUL.97" localSheetId="1">#REF!</definedName>
    <definedName name="JUL.97" localSheetId="8">#REF!</definedName>
    <definedName name="JUL.97" localSheetId="14">#REF!</definedName>
    <definedName name="JUL.97">#REF!</definedName>
    <definedName name="JUN.97" localSheetId="1">#REF!</definedName>
    <definedName name="JUN.97" localSheetId="8">#REF!</definedName>
    <definedName name="JUN.97" localSheetId="14">#REF!</definedName>
    <definedName name="JUN.97">#REF!</definedName>
    <definedName name="JUNIO" localSheetId="1">#REF!</definedName>
    <definedName name="JUNIO" localSheetId="8">#REF!</definedName>
    <definedName name="JUNIO" localSheetId="14">#REF!</definedName>
    <definedName name="JUNIO">#REF!</definedName>
    <definedName name="kikiki" localSheetId="1" hidden="1">{#N/A,#N/A,FALSE,"model"}</definedName>
    <definedName name="kikiki" localSheetId="7" hidden="1">{#N/A,#N/A,FALSE,"model"}</definedName>
    <definedName name="kikiki" localSheetId="9" hidden="1">{#N/A,#N/A,FALSE,"model"}</definedName>
    <definedName name="kikiki" localSheetId="8" hidden="1">{#N/A,#N/A,FALSE,"model"}</definedName>
    <definedName name="kikiki" localSheetId="5" hidden="1">{#N/A,#N/A,FALSE,"model"}</definedName>
    <definedName name="kikiki" hidden="1">{#N/A,#N/A,FALSE,"model"}</definedName>
    <definedName name="l" localSheetId="1">#REF!</definedName>
    <definedName name="l" localSheetId="8">#REF!</definedName>
    <definedName name="l" localSheetId="14">#REF!</definedName>
    <definedName name="l">#REF!</definedName>
    <definedName name="labr">[38]Abr!$A$5:$Q$255</definedName>
    <definedName name="lago">[38]Ago!$A$5:$Q$253</definedName>
    <definedName name="lalo" localSheetId="1">#REF!</definedName>
    <definedName name="lalo" localSheetId="9">#REF!</definedName>
    <definedName name="lalo" localSheetId="8">#REF!</definedName>
    <definedName name="lalo" localSheetId="14">#REF!</definedName>
    <definedName name="lalo" localSheetId="5">#REF!</definedName>
    <definedName name="lalo">#REF!</definedName>
    <definedName name="larea" localSheetId="1">#REF!</definedName>
    <definedName name="larea" localSheetId="8">#REF!</definedName>
    <definedName name="larea" localSheetId="14">#REF!</definedName>
    <definedName name="larea">#REF!</definedName>
    <definedName name="last" localSheetId="1" hidden="1">{#N/A,#N/A,TRUE,"Summary";#N/A,#N/A,TRUE,"Mkt Chile";#N/A,#N/A,TRUE,"Chile web";#N/A,#N/A,TRUE,"justice-web";#N/A,#N/A,TRUE,"justice ch";#N/A,#N/A,TRUE,"voiceP&amp;Lch";#N/A,#N/A,TRUE,"internetP&amp;Lch ";#N/A,#N/A,TRUE,"Wholesale";#N/A,#N/A,TRUE,"capex&amp;assets";#N/A,#N/A,TRUE,"SG&amp;ACh";#N/A,#N/A,TRUE,"Income Statement ch ";#N/A,#N/A,TRUE,"Income Statement %ch";#N/A,#N/A,TRUE,"Balance Sheet";#N/A,#N/A,TRUE,"Cash Flow&amp; valuation"}</definedName>
    <definedName name="last" localSheetId="7" hidden="1">{#N/A,#N/A,TRUE,"Summary";#N/A,#N/A,TRUE,"Mkt Chile";#N/A,#N/A,TRUE,"Chile web";#N/A,#N/A,TRUE,"justice-web";#N/A,#N/A,TRUE,"justice ch";#N/A,#N/A,TRUE,"voiceP&amp;Lch";#N/A,#N/A,TRUE,"internetP&amp;Lch ";#N/A,#N/A,TRUE,"Wholesale";#N/A,#N/A,TRUE,"capex&amp;assets";#N/A,#N/A,TRUE,"SG&amp;ACh";#N/A,#N/A,TRUE,"Income Statement ch ";#N/A,#N/A,TRUE,"Income Statement %ch";#N/A,#N/A,TRUE,"Balance Sheet";#N/A,#N/A,TRUE,"Cash Flow&amp; valuation"}</definedName>
    <definedName name="last" localSheetId="3" hidden="1">{#N/A,#N/A,TRUE,"Summary";#N/A,#N/A,TRUE,"Mkt Chile";#N/A,#N/A,TRUE,"Chile web";#N/A,#N/A,TRUE,"justice-web";#N/A,#N/A,TRUE,"justice ch";#N/A,#N/A,TRUE,"voiceP&amp;Lch";#N/A,#N/A,TRUE,"internetP&amp;Lch ";#N/A,#N/A,TRUE,"Wholesale";#N/A,#N/A,TRUE,"capex&amp;assets";#N/A,#N/A,TRUE,"SG&amp;ACh";#N/A,#N/A,TRUE,"Income Statement ch ";#N/A,#N/A,TRUE,"Income Statement %ch";#N/A,#N/A,TRUE,"Balance Sheet";#N/A,#N/A,TRUE,"Cash Flow&amp; valuation"}</definedName>
    <definedName name="last" localSheetId="2" hidden="1">{#N/A,#N/A,TRUE,"Summary";#N/A,#N/A,TRUE,"Mkt Chile";#N/A,#N/A,TRUE,"Chile web";#N/A,#N/A,TRUE,"justice-web";#N/A,#N/A,TRUE,"justice ch";#N/A,#N/A,TRUE,"voiceP&amp;Lch";#N/A,#N/A,TRUE,"internetP&amp;Lch ";#N/A,#N/A,TRUE,"Wholesale";#N/A,#N/A,TRUE,"capex&amp;assets";#N/A,#N/A,TRUE,"SG&amp;ACh";#N/A,#N/A,TRUE,"Income Statement ch ";#N/A,#N/A,TRUE,"Income Statement %ch";#N/A,#N/A,TRUE,"Balance Sheet";#N/A,#N/A,TRUE,"Cash Flow&amp; valuation"}</definedName>
    <definedName name="last" localSheetId="9" hidden="1">{#N/A,#N/A,TRUE,"Summary";#N/A,#N/A,TRUE,"Mkt Chile";#N/A,#N/A,TRUE,"Chile web";#N/A,#N/A,TRUE,"justice-web";#N/A,#N/A,TRUE,"justice ch";#N/A,#N/A,TRUE,"voiceP&amp;Lch";#N/A,#N/A,TRUE,"internetP&amp;Lch ";#N/A,#N/A,TRUE,"Wholesale";#N/A,#N/A,TRUE,"capex&amp;assets";#N/A,#N/A,TRUE,"SG&amp;ACh";#N/A,#N/A,TRUE,"Income Statement ch ";#N/A,#N/A,TRUE,"Income Statement %ch";#N/A,#N/A,TRUE,"Balance Sheet";#N/A,#N/A,TRUE,"Cash Flow&amp; valuation"}</definedName>
    <definedName name="last" localSheetId="8" hidden="1">{#N/A,#N/A,TRUE,"Summary";#N/A,#N/A,TRUE,"Mkt Chile";#N/A,#N/A,TRUE,"Chile web";#N/A,#N/A,TRUE,"justice-web";#N/A,#N/A,TRUE,"justice ch";#N/A,#N/A,TRUE,"voiceP&amp;Lch";#N/A,#N/A,TRUE,"internetP&amp;Lch ";#N/A,#N/A,TRUE,"Wholesale";#N/A,#N/A,TRUE,"capex&amp;assets";#N/A,#N/A,TRUE,"SG&amp;ACh";#N/A,#N/A,TRUE,"Income Statement ch ";#N/A,#N/A,TRUE,"Income Statement %ch";#N/A,#N/A,TRUE,"Balance Sheet";#N/A,#N/A,TRUE,"Cash Flow&amp; valuation"}</definedName>
    <definedName name="last" localSheetId="5" hidden="1">{#N/A,#N/A,TRUE,"Summary";#N/A,#N/A,TRUE,"Mkt Chile";#N/A,#N/A,TRUE,"Chile web";#N/A,#N/A,TRUE,"justice-web";#N/A,#N/A,TRUE,"justice ch";#N/A,#N/A,TRUE,"voiceP&amp;Lch";#N/A,#N/A,TRUE,"internetP&amp;Lch ";#N/A,#N/A,TRUE,"Wholesale";#N/A,#N/A,TRUE,"capex&amp;assets";#N/A,#N/A,TRUE,"SG&amp;ACh";#N/A,#N/A,TRUE,"Income Statement ch ";#N/A,#N/A,TRUE,"Income Statement %ch";#N/A,#N/A,TRUE,"Balance Sheet";#N/A,#N/A,TRUE,"Cash Flow&amp; valuation"}</definedName>
    <definedName name="last" hidden="1">{#N/A,#N/A,TRUE,"Summary";#N/A,#N/A,TRUE,"Mkt Chile";#N/A,#N/A,TRUE,"Chile web";#N/A,#N/A,TRUE,"justice-web";#N/A,#N/A,TRUE,"justice ch";#N/A,#N/A,TRUE,"voiceP&amp;Lch";#N/A,#N/A,TRUE,"internetP&amp;Lch ";#N/A,#N/A,TRUE,"Wholesale";#N/A,#N/A,TRUE,"capex&amp;assets";#N/A,#N/A,TRUE,"SG&amp;ACh";#N/A,#N/A,TRUE,"Income Statement ch ";#N/A,#N/A,TRUE,"Income Statement %ch";#N/A,#N/A,TRUE,"Balance Sheet";#N/A,#N/A,TRUE,"Cash Flow&amp; valuation"}</definedName>
    <definedName name="Last_Date_Of_Revision" localSheetId="1">OFFSET('EERR - Income Statement'!File_Name,0,4,1,1)</definedName>
    <definedName name="Last_Date_Of_Revision" localSheetId="7">OFFSET('Flujo de Caja- Cash Flow'!File_Name,0,4,1,1)</definedName>
    <definedName name="Last_Date_Of_Revision" localSheetId="2">OFFSET('Ind. de Desempeño -KPI (2)'!File_Name,0,4,1,1)</definedName>
    <definedName name="Last_Date_Of_Revision" localSheetId="9">OFFSET('mallxmall '!File_Name,0,4,1,1)</definedName>
    <definedName name="Last_Date_Of_Revision" localSheetId="8">OFFSET('mallxmall UDM-LTM'!File_Name,0,4,1,1)</definedName>
    <definedName name="Last_Date_Of_Revision" localSheetId="14">OFFSET('Margen NOI'!File_Name,0,4,1,1)</definedName>
    <definedName name="Last_Date_Of_Revision" localSheetId="5">OFFSET('NOI - FFO'!File_Name,0,4,1,1)</definedName>
    <definedName name="Last_Date_Of_Revision">OFFSET([0]!File_Name,0,4,1,1)</definedName>
    <definedName name="lcanje">[38]Lista!$F$2:$F$3</definedName>
    <definedName name="lcanje2">[38]Canjes!$A$5:$Q$194</definedName>
    <definedName name="lcod1">[38]Ene!$B$5:$B$195</definedName>
    <definedName name="lcod10">[38]Oct!$B$5:$B$195</definedName>
    <definedName name="lcod11">[38]Nov!$B$5:$B$195</definedName>
    <definedName name="lcod12">[38]Dic!$B$5:$B$195</definedName>
    <definedName name="lcod2">[38]Feb!$B$5:$B$295</definedName>
    <definedName name="lcod3">[38]Mar!$B$5:$B$234</definedName>
    <definedName name="lcod4">[38]Abr!$B$5:$B$255</definedName>
    <definedName name="lcod5">[38]May!$B$5:$B$195</definedName>
    <definedName name="lcod6">[38]Jun!$B$5:$B$195</definedName>
    <definedName name="lcod7">[38]Jul!$B$5:$B$194</definedName>
    <definedName name="lcod8">[38]Ago!$B$5:$B$253</definedName>
    <definedName name="lcod9">[38]Set!$B$5:$B$195</definedName>
    <definedName name="lcodigo">[38]Lista!$A$1:$A$77</definedName>
    <definedName name="ldic">[38]Dic!$A$5:$Q$195</definedName>
    <definedName name="lempresa">[38]Lista!$G$2:$G$4</definedName>
    <definedName name="lene">[38]Ene!$A$5:$Q$195</definedName>
    <definedName name="lfeb">[38]Feb!$A$5:$Q$295</definedName>
    <definedName name="limcount" hidden="1">1</definedName>
    <definedName name="Links" localSheetId="1">OFFSET('EERR - Income Statement'!File_Name,0,4,1,1)</definedName>
    <definedName name="Links" localSheetId="7">OFFSET('Flujo de Caja- Cash Flow'!File_Name,0,4,1,1)</definedName>
    <definedName name="Links" localSheetId="2">OFFSET('Ind. de Desempeño -KPI (2)'!File_Name,0,4,1,1)</definedName>
    <definedName name="Links" localSheetId="9">OFFSET('mallxmall '!File_Name,0,4,1,1)</definedName>
    <definedName name="Links" localSheetId="8">OFFSET('mallxmall UDM-LTM'!File_Name,0,4,1,1)</definedName>
    <definedName name="Links" localSheetId="14">OFFSET('Margen NOI'!File_Name,0,4,1,1)</definedName>
    <definedName name="Links" localSheetId="5">OFFSET('NOI - FFO'!File_Name,0,4,1,1)</definedName>
    <definedName name="Links">OFFSET([0]!File_Name,0,4,1,1)</definedName>
    <definedName name="lipsa">[39]Ipsa!$A$5:$Q$300</definedName>
    <definedName name="lista2">[40]Lista!$A$99:$A$1668</definedName>
    <definedName name="lista7">[41]Lista!$A$68:$B$1637</definedName>
    <definedName name="ljul">[38]Jul!$A$5:$Q$194</definedName>
    <definedName name="ljun">[38]Jun!$A$5:$Q$195</definedName>
    <definedName name="ll" localSheetId="8">#REF!</definedName>
    <definedName name="ll" localSheetId="14">#REF!</definedName>
    <definedName name="ll">#REF!</definedName>
    <definedName name="Llave">3</definedName>
    <definedName name="lmar">[38]Mar!$A$5:$Q$234</definedName>
    <definedName name="lmay">[38]May!$A$5:$Q$195</definedName>
    <definedName name="lmes">[38]Lista!$E$9:$E$20</definedName>
    <definedName name="lnov">[38]Nov!$A$5:$Q$195</definedName>
    <definedName name="loct">[38]Oct!$A$5:$Q$195</definedName>
    <definedName name="lol" localSheetId="1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lol" localSheetId="7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lol" localSheetId="9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lol" localSheetId="8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lol" localSheetId="5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lol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lolola" localSheetId="1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lolola" localSheetId="7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lolola" localSheetId="9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lolola" localSheetId="8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lolola" localSheetId="5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lolola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loplopl" localSheetId="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loplopl" localSheetId="7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loplopl" localSheetId="9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loplopl" localSheetId="8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loplopl" localSheetId="5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loplopl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lpartidas">[38]Lista!$A$1:$D$77</definedName>
    <definedName name="lprov1">[42]Lista!$A$41:$A$1491</definedName>
    <definedName name="lprov2">[42]Lista!$A$41:$B$1491</definedName>
    <definedName name="LPROYECTOS" localSheetId="1">#REF!</definedName>
    <definedName name="LPROYECTOS" localSheetId="9">#REF!</definedName>
    <definedName name="LPROYECTOS" localSheetId="8">#REF!</definedName>
    <definedName name="LPROYECTOS" localSheetId="14">#REF!</definedName>
    <definedName name="LPROYECTOS" localSheetId="5">#REF!</definedName>
    <definedName name="LPROYECTOS">#REF!</definedName>
    <definedName name="lset">[38]Set!$A$5:$Q$195</definedName>
    <definedName name="lsuma1">[38]Ene!$H$5:$H$195</definedName>
    <definedName name="lsuma10">[38]Oct!$H$5:$H$195</definedName>
    <definedName name="lsuma11">[38]Nov!$H$5:$H$195</definedName>
    <definedName name="lsuma12">[38]Dic!$H$5:$H$195</definedName>
    <definedName name="lsuma2">[38]Feb!$H$5:$H$295</definedName>
    <definedName name="lsuma3">[38]Mar!$H$5:$H$234</definedName>
    <definedName name="lsuma4">[38]Abr!$H$5:$H$255</definedName>
    <definedName name="lsuma5">[38]May!$H$5:$H$195</definedName>
    <definedName name="lsuma6">[38]Jun!$H$5:$H$195</definedName>
    <definedName name="lsuma7">[38]Jul!$H$5:$H$194</definedName>
    <definedName name="lsuma8">[38]Ago!$H$5:$H$253</definedName>
    <definedName name="lsuma9">[38]Set!$H$5:$H$195</definedName>
    <definedName name="lsumaUS10">[43]Oct!$I$5:$I$55</definedName>
    <definedName name="lsumaUS11">[43]Nov!$I$5:$I$55</definedName>
    <definedName name="lsumaUS12">[43]Dic!$I$5:$I$55</definedName>
    <definedName name="lsumaUS5">[43]May!$I$5:$I$55</definedName>
    <definedName name="lsumaUS6">[43]Jun!$I$5:$I$55</definedName>
    <definedName name="lsumaUS7">[43]Jul!$I$5:$I$55</definedName>
    <definedName name="lsumaUS8">[43]Ago!$I$5:$I$54</definedName>
    <definedName name="lsumaUS9">[43]Set!$I$5:$I$55</definedName>
    <definedName name="ltd">[38]Lista!$E$2:$E$5</definedName>
    <definedName name="MAR.97" localSheetId="1">#REF!</definedName>
    <definedName name="MAR.97" localSheetId="9">#REF!</definedName>
    <definedName name="MAR.97" localSheetId="8">#REF!</definedName>
    <definedName name="MAR.97" localSheetId="14">#REF!</definedName>
    <definedName name="MAR.97" localSheetId="5">#REF!</definedName>
    <definedName name="MAR.97">#REF!</definedName>
    <definedName name="margen">'Margen NOI'!$B$4:$M$41</definedName>
    <definedName name="máximo_ajustado" localSheetId="1">'EERR - Income Statement'!amplitud_tramo*ROUND(#REF!/'EERR - Income Statement'!amplitud_tramo,0)</definedName>
    <definedName name="máximo_ajustado" localSheetId="7">[0]!amplitud_tramo*ROUND(#REF!/[0]!amplitud_tramo,0)</definedName>
    <definedName name="máximo_ajustado" localSheetId="9">'mallxmall '!amplitud_tramo*ROUND(#REF!/'mallxmall '!amplitud_tramo,0)</definedName>
    <definedName name="máximo_ajustado" localSheetId="8">'mallxmall UDM-LTM'!amplitud_tramo*ROUND(#REF!/'mallxmall UDM-LTM'!amplitud_tramo,0)</definedName>
    <definedName name="máximo_ajustado" localSheetId="14">'Margen NOI'!amplitud_tramo*ROUND(#REF!/'Margen NOI'!amplitud_tramo,0)</definedName>
    <definedName name="máximo_ajustado" localSheetId="5">'NOI - FFO'!amplitud_tramo*ROUND(#REF!/'NOI - FFO'!amplitud_tramo,0)</definedName>
    <definedName name="máximo_ajustado">[0]!amplitud_tramo*ROUND(#REF!/[0]!amplitud_tramo,0)</definedName>
    <definedName name="MAY.97" localSheetId="1">#REF!</definedName>
    <definedName name="MAY.97" localSheetId="9">#REF!</definedName>
    <definedName name="MAY.97" localSheetId="8">#REF!</definedName>
    <definedName name="MAY.97" localSheetId="14">#REF!</definedName>
    <definedName name="MAY.97" localSheetId="5">#REF!</definedName>
    <definedName name="MAY.97">#REF!</definedName>
    <definedName name="mes">'[11]CUADRO CONTROL'!$E$22</definedName>
    <definedName name="mes_reporte" localSheetId="8">#REF!</definedName>
    <definedName name="mes_reporte" localSheetId="14">#REF!</definedName>
    <definedName name="mes_reporte">#REF!</definedName>
    <definedName name="MESAA">'[11]CUADRO CONTROL'!$G$76</definedName>
    <definedName name="MESACTUAL">'[11]CUADRO CONTROL'!$G$75</definedName>
    <definedName name="mesant">'[11]CUADRO CONTROL'!$G$77</definedName>
    <definedName name="mesPASA" localSheetId="1">OFFSET('[11]Ventas PASA'!$B$3,0,1,,nmes)</definedName>
    <definedName name="mesPASA" localSheetId="7">OFFSET('[11]Ventas PASA'!$B$3,0,1,,nmes)</definedName>
    <definedName name="mesPASA" localSheetId="9">OFFSET('[11]Ventas PASA'!$B$3,0,1,,nmes)</definedName>
    <definedName name="mesPASA" localSheetId="8">OFFSET('[11]Ventas PASA'!$B$3,0,1,,[0]!nmes)</definedName>
    <definedName name="mesPASA" localSheetId="5">OFFSET('[11]Ventas PASA'!$B$3,0,1,,nmes)</definedName>
    <definedName name="mesPASA">OFFSET('[11]Ventas PASA'!$B$3,0,1,,nmes)</definedName>
    <definedName name="mínimo_ajustado" localSheetId="1">'EERR - Income Statement'!amplitud_tramo*ROUND(#REF!/'EERR - Income Statement'!amplitud_tramo,0)</definedName>
    <definedName name="mínimo_ajustado" localSheetId="7">[0]!amplitud_tramo*ROUND(#REF!/[0]!amplitud_tramo,0)</definedName>
    <definedName name="mínimo_ajustado" localSheetId="9">'mallxmall '!amplitud_tramo*ROUND(#REF!/'mallxmall '!amplitud_tramo,0)</definedName>
    <definedName name="mínimo_ajustado" localSheetId="8">'mallxmall UDM-LTM'!amplitud_tramo*ROUND(#REF!/'mallxmall UDM-LTM'!amplitud_tramo,0)</definedName>
    <definedName name="mínimo_ajustado" localSheetId="14">'Margen NOI'!amplitud_tramo*ROUND(#REF!/'Margen NOI'!amplitud_tramo,0)</definedName>
    <definedName name="mínimo_ajustado" localSheetId="5">'NOI - FFO'!amplitud_tramo*ROUND(#REF!/'NOI - FFO'!amplitud_tramo,0)</definedName>
    <definedName name="mínimo_ajustado">[0]!amplitud_tramo*ROUND(#REF!/[0]!amplitud_tramo,0)</definedName>
    <definedName name="N_tramos" localSheetId="1">1+('EERR - Income Statement'!máximo_ajustado-'EERR - Income Statement'!mínimo_ajustado)/'EERR - Income Statement'!amplitud_tramo</definedName>
    <definedName name="N_tramos" localSheetId="7">1+('Flujo de Caja- Cash Flow'!máximo_ajustado-'Flujo de Caja- Cash Flow'!mínimo_ajustado)/[0]!amplitud_tramo</definedName>
    <definedName name="N_tramos" localSheetId="9">1+('mallxmall '!máximo_ajustado-'mallxmall '!mínimo_ajustado)/'mallxmall '!amplitud_tramo</definedName>
    <definedName name="N_tramos" localSheetId="8">1+('mallxmall UDM-LTM'!máximo_ajustado-'mallxmall UDM-LTM'!mínimo_ajustado)/'mallxmall UDM-LTM'!amplitud_tramo</definedName>
    <definedName name="N_tramos" localSheetId="14">1+('Margen NOI'!máximo_ajustado-'Margen NOI'!mínimo_ajustado)/'Margen NOI'!amplitud_tramo</definedName>
    <definedName name="N_tramos" localSheetId="5">1+('NOI - FFO'!máximo_ajustado-'NOI - FFO'!mínimo_ajustado)/'NOI - FFO'!amplitud_tramo</definedName>
    <definedName name="N_tramos">1+([0]!máximo_ajustado-[0]!mínimo_ajustado)/[0]!amplitud_tramo</definedName>
    <definedName name="NETWORTH" localSheetId="1">#REF!</definedName>
    <definedName name="NETWORTH" localSheetId="9">#REF!</definedName>
    <definedName name="NETWORTH" localSheetId="8">#REF!</definedName>
    <definedName name="NETWORTH" localSheetId="14">#REF!</definedName>
    <definedName name="NETWORTH" localSheetId="5">#REF!</definedName>
    <definedName name="NETWORTH">#REF!</definedName>
    <definedName name="nmes">'[11]CUADRO CONTROL'!$E$75</definedName>
    <definedName name="NOIyFFO" localSheetId="8">#REF!</definedName>
    <definedName name="NOIyFFO" localSheetId="14">#REF!</definedName>
    <definedName name="NOIyFFO">#REF!</definedName>
    <definedName name="Number_Of_Sheets" localSheetId="1">OFFSET('EERR - Income Statement'!File_Name,0,1,1,1)</definedName>
    <definedName name="Number_Of_Sheets" localSheetId="7">OFFSET('Flujo de Caja- Cash Flow'!File_Name,0,1,1,1)</definedName>
    <definedName name="Number_Of_Sheets" localSheetId="2">OFFSET('Ind. de Desempeño -KPI (2)'!File_Name,0,1,1,1)</definedName>
    <definedName name="Number_Of_Sheets" localSheetId="9">OFFSET('mallxmall '!File_Name,0,1,1,1)</definedName>
    <definedName name="Number_Of_Sheets" localSheetId="8">OFFSET('mallxmall UDM-LTM'!File_Name,0,1,1,1)</definedName>
    <definedName name="Number_Of_Sheets" localSheetId="14">OFFSET('Margen NOI'!File_Name,0,1,1,1)</definedName>
    <definedName name="Number_Of_Sheets" localSheetId="5">OFFSET('NOI - FFO'!File_Name,0,1,1,1)</definedName>
    <definedName name="Number_Of_Sheets">OFFSET([0]!File_Name,0,1,1,1)</definedName>
    <definedName name="Ocupacion">Occupancy!$B$4:$M$41</definedName>
    <definedName name="Ocupación">[44]Occupancy!$B$3:$AA$43</definedName>
    <definedName name="OIFE">[10]IMPUTACION!$K$29:$K$30</definedName>
    <definedName name="Other" localSheetId="1">OFFSET('EERR - Income Statement'!File_Name,0,6,1,1)</definedName>
    <definedName name="Other" localSheetId="7">OFFSET('Flujo de Caja- Cash Flow'!File_Name,0,6,1,1)</definedName>
    <definedName name="Other" localSheetId="2">OFFSET('Ind. de Desempeño -KPI (2)'!File_Name,0,6,1,1)</definedName>
    <definedName name="Other" localSheetId="9">OFFSET('mallxmall '!File_Name,0,6,1,1)</definedName>
    <definedName name="Other" localSheetId="8">OFFSET('mallxmall UDM-LTM'!File_Name,0,6,1,1)</definedName>
    <definedName name="Other" localSheetId="14">OFFSET('Margen NOI'!File_Name,0,6,1,1)</definedName>
    <definedName name="Other" localSheetId="5">OFFSET('NOI - FFO'!File_Name,0,6,1,1)</definedName>
    <definedName name="Other">OFFSET([0]!File_Name,0,6,1,1)</definedName>
    <definedName name="Outlet05.10">'[45]Cuadro Control'!$I$39</definedName>
    <definedName name="Outlet10.14">'[45]Cuadro Control'!$I$40</definedName>
    <definedName name="P">'[46]Management Case'!$G$188</definedName>
    <definedName name="p01.Sources_Uses" localSheetId="1">#REF!</definedName>
    <definedName name="p01.Sources_Uses" localSheetId="9">#REF!</definedName>
    <definedName name="p01.Sources_Uses" localSheetId="8">#REF!</definedName>
    <definedName name="p01.Sources_Uses" localSheetId="14">#REF!</definedName>
    <definedName name="p01.Sources_Uses" localSheetId="5">#REF!</definedName>
    <definedName name="p01.Sources_Uses">#REF!</definedName>
    <definedName name="p02.Balance_Sheet" localSheetId="1">#REF!</definedName>
    <definedName name="p02.Balance_Sheet" localSheetId="8">#REF!</definedName>
    <definedName name="p02.Balance_Sheet" localSheetId="14">#REF!</definedName>
    <definedName name="p02.Balance_Sheet">#REF!</definedName>
    <definedName name="p03.Income_Statement" localSheetId="1">#REF!</definedName>
    <definedName name="p03.Income_Statement" localSheetId="8">#REF!</definedName>
    <definedName name="p03.Income_Statement" localSheetId="14">#REF!</definedName>
    <definedName name="p03.Income_Statement">#REF!</definedName>
    <definedName name="p04.Cash_Flow_Stmt" localSheetId="1">#REF!</definedName>
    <definedName name="p04.Cash_Flow_Stmt" localSheetId="8">#REF!</definedName>
    <definedName name="p04.Cash_Flow_Stmt" localSheetId="14">#REF!</definedName>
    <definedName name="p04.Cash_Flow_Stmt">#REF!</definedName>
    <definedName name="p05.Debt_Repayment" localSheetId="1">#REF!</definedName>
    <definedName name="p05.Debt_Repayment" localSheetId="8">#REF!</definedName>
    <definedName name="p05.Debt_Repayment" localSheetId="14">#REF!</definedName>
    <definedName name="p05.Debt_Repayment">#REF!</definedName>
    <definedName name="p06.Capital_Structure" localSheetId="1">#REF!</definedName>
    <definedName name="p06.Capital_Structure" localSheetId="8">#REF!</definedName>
    <definedName name="p06.Capital_Structure" localSheetId="14">#REF!</definedName>
    <definedName name="p06.Capital_Structure">#REF!</definedName>
    <definedName name="p07.Ratio_Analysis" localSheetId="1">#REF!</definedName>
    <definedName name="p07.Ratio_Analysis" localSheetId="8">#REF!</definedName>
    <definedName name="p07.Ratio_Analysis" localSheetId="14">#REF!</definedName>
    <definedName name="p07.Ratio_Analysis">#REF!</definedName>
    <definedName name="p08.Returns_Calculation" localSheetId="1">#REF!</definedName>
    <definedName name="p08.Returns_Calculation" localSheetId="8">#REF!</definedName>
    <definedName name="p08.Returns_Calculation" localSheetId="14">#REF!</definedName>
    <definedName name="p08.Returns_Calculation">#REF!</definedName>
    <definedName name="p09.Wrk_Capital_Assumptions" localSheetId="1">#REF!</definedName>
    <definedName name="p09.Wrk_Capital_Assumptions" localSheetId="8">#REF!</definedName>
    <definedName name="p09.Wrk_Capital_Assumptions" localSheetId="14">#REF!</definedName>
    <definedName name="p09.Wrk_Capital_Assumptions">#REF!</definedName>
    <definedName name="p10.Inc_Stmt_Assumptions" localSheetId="1">#REF!</definedName>
    <definedName name="p10.Inc_Stmt_Assumptions" localSheetId="8">#REF!</definedName>
    <definedName name="p10.Inc_Stmt_Assumptions" localSheetId="14">#REF!</definedName>
    <definedName name="p10.Inc_Stmt_Assumptions">#REF!</definedName>
    <definedName name="p11.Performance_Assumptions" localSheetId="1">#REF!</definedName>
    <definedName name="p11.Performance_Assumptions" localSheetId="8">#REF!</definedName>
    <definedName name="p11.Performance_Assumptions" localSheetId="14">#REF!</definedName>
    <definedName name="p11.Performance_Assumptions">#REF!</definedName>
    <definedName name="p12.Asset_Sales" localSheetId="1">#REF!</definedName>
    <definedName name="p12.Asset_Sales" localSheetId="8">#REF!</definedName>
    <definedName name="p12.Asset_Sales" localSheetId="14">#REF!</definedName>
    <definedName name="p12.Asset_Sales">#REF!</definedName>
    <definedName name="p13.Bk_Depn_Schedule" localSheetId="1">#REF!</definedName>
    <definedName name="p13.Bk_Depn_Schedule" localSheetId="8">#REF!</definedName>
    <definedName name="p13.Bk_Depn_Schedule" localSheetId="14">#REF!</definedName>
    <definedName name="p13.Bk_Depn_Schedule">#REF!</definedName>
    <definedName name="p14.Tax_Depn_Schedule" localSheetId="1">#REF!</definedName>
    <definedName name="p14.Tax_Depn_Schedule" localSheetId="8">#REF!</definedName>
    <definedName name="p14.Tax_Depn_Schedule" localSheetId="14">#REF!</definedName>
    <definedName name="p14.Tax_Depn_Schedule">#REF!</definedName>
    <definedName name="p15.Income_Tax_Calculation" localSheetId="1">#REF!</definedName>
    <definedName name="p15.Income_Tax_Calculation" localSheetId="8">#REF!</definedName>
    <definedName name="p15.Income_Tax_Calculation" localSheetId="14">#REF!</definedName>
    <definedName name="p15.Income_Tax_Calculation">#REF!</definedName>
    <definedName name="p16.FreeCashFlowSummary" localSheetId="1">#REF!</definedName>
    <definedName name="p16.FreeCashFlowSummary" localSheetId="8">#REF!</definedName>
    <definedName name="p16.FreeCashFlowSummary" localSheetId="14">#REF!</definedName>
    <definedName name="p16.FreeCashFlowSummary">#REF!</definedName>
    <definedName name="p17.DiscCashFlowAnal" localSheetId="1">#REF!</definedName>
    <definedName name="p17.DiscCashFlowAnal" localSheetId="8">#REF!</definedName>
    <definedName name="p17.DiscCashFlowAnal" localSheetId="14">#REF!</definedName>
    <definedName name="p17.DiscCashFlowAnal">#REF!</definedName>
    <definedName name="p18.WeightedAvgCost" localSheetId="1">#REF!</definedName>
    <definedName name="p18.WeightedAvgCost" localSheetId="8">#REF!</definedName>
    <definedName name="p18.WeightedAvgCost" localSheetId="14">#REF!</definedName>
    <definedName name="p18.WeightedAvgCost">#REF!</definedName>
    <definedName name="PctgCapital">[18]Hipótesis!$Q$7</definedName>
    <definedName name="Peru" localSheetId="1" hidden="1">{#N/A,#N/A,TRUE,"Summary";#N/A,#N/A,TRUE,"Mkt Chile";#N/A,#N/A,TRUE,"Chile web";#N/A,#N/A,TRUE,"justice-web";#N/A,#N/A,TRUE,"justice ch";#N/A,#N/A,TRUE,"voiceP&amp;Lch";#N/A,#N/A,TRUE,"internetP&amp;Lch ";#N/A,#N/A,TRUE,"Wholesale";#N/A,#N/A,TRUE,"capex&amp;assets";#N/A,#N/A,TRUE,"SG&amp;ACh";#N/A,#N/A,TRUE,"Income Statement ch ";#N/A,#N/A,TRUE,"Income Statement %ch";#N/A,#N/A,TRUE,"Balance Sheet";#N/A,#N/A,TRUE,"Cash Flow&amp; valuation"}</definedName>
    <definedName name="Peru" localSheetId="7" hidden="1">{#N/A,#N/A,TRUE,"Summary";#N/A,#N/A,TRUE,"Mkt Chile";#N/A,#N/A,TRUE,"Chile web";#N/A,#N/A,TRUE,"justice-web";#N/A,#N/A,TRUE,"justice ch";#N/A,#N/A,TRUE,"voiceP&amp;Lch";#N/A,#N/A,TRUE,"internetP&amp;Lch ";#N/A,#N/A,TRUE,"Wholesale";#N/A,#N/A,TRUE,"capex&amp;assets";#N/A,#N/A,TRUE,"SG&amp;ACh";#N/A,#N/A,TRUE,"Income Statement ch ";#N/A,#N/A,TRUE,"Income Statement %ch";#N/A,#N/A,TRUE,"Balance Sheet";#N/A,#N/A,TRUE,"Cash Flow&amp; valuation"}</definedName>
    <definedName name="Peru" localSheetId="3" hidden="1">{#N/A,#N/A,TRUE,"Summary";#N/A,#N/A,TRUE,"Mkt Chile";#N/A,#N/A,TRUE,"Chile web";#N/A,#N/A,TRUE,"justice-web";#N/A,#N/A,TRUE,"justice ch";#N/A,#N/A,TRUE,"voiceP&amp;Lch";#N/A,#N/A,TRUE,"internetP&amp;Lch ";#N/A,#N/A,TRUE,"Wholesale";#N/A,#N/A,TRUE,"capex&amp;assets";#N/A,#N/A,TRUE,"SG&amp;ACh";#N/A,#N/A,TRUE,"Income Statement ch ";#N/A,#N/A,TRUE,"Income Statement %ch";#N/A,#N/A,TRUE,"Balance Sheet";#N/A,#N/A,TRUE,"Cash Flow&amp; valuation"}</definedName>
    <definedName name="Peru" localSheetId="2" hidden="1">{#N/A,#N/A,TRUE,"Summary";#N/A,#N/A,TRUE,"Mkt Chile";#N/A,#N/A,TRUE,"Chile web";#N/A,#N/A,TRUE,"justice-web";#N/A,#N/A,TRUE,"justice ch";#N/A,#N/A,TRUE,"voiceP&amp;Lch";#N/A,#N/A,TRUE,"internetP&amp;Lch ";#N/A,#N/A,TRUE,"Wholesale";#N/A,#N/A,TRUE,"capex&amp;assets";#N/A,#N/A,TRUE,"SG&amp;ACh";#N/A,#N/A,TRUE,"Income Statement ch ";#N/A,#N/A,TRUE,"Income Statement %ch";#N/A,#N/A,TRUE,"Balance Sheet";#N/A,#N/A,TRUE,"Cash Flow&amp; valuation"}</definedName>
    <definedName name="Peru" localSheetId="9" hidden="1">{#N/A,#N/A,TRUE,"Summary";#N/A,#N/A,TRUE,"Mkt Chile";#N/A,#N/A,TRUE,"Chile web";#N/A,#N/A,TRUE,"justice-web";#N/A,#N/A,TRUE,"justice ch";#N/A,#N/A,TRUE,"voiceP&amp;Lch";#N/A,#N/A,TRUE,"internetP&amp;Lch ";#N/A,#N/A,TRUE,"Wholesale";#N/A,#N/A,TRUE,"capex&amp;assets";#N/A,#N/A,TRUE,"SG&amp;ACh";#N/A,#N/A,TRUE,"Income Statement ch ";#N/A,#N/A,TRUE,"Income Statement %ch";#N/A,#N/A,TRUE,"Balance Sheet";#N/A,#N/A,TRUE,"Cash Flow&amp; valuation"}</definedName>
    <definedName name="Peru" localSheetId="8" hidden="1">{#N/A,#N/A,TRUE,"Summary";#N/A,#N/A,TRUE,"Mkt Chile";#N/A,#N/A,TRUE,"Chile web";#N/A,#N/A,TRUE,"justice-web";#N/A,#N/A,TRUE,"justice ch";#N/A,#N/A,TRUE,"voiceP&amp;Lch";#N/A,#N/A,TRUE,"internetP&amp;Lch ";#N/A,#N/A,TRUE,"Wholesale";#N/A,#N/A,TRUE,"capex&amp;assets";#N/A,#N/A,TRUE,"SG&amp;ACh";#N/A,#N/A,TRUE,"Income Statement ch ";#N/A,#N/A,TRUE,"Income Statement %ch";#N/A,#N/A,TRUE,"Balance Sheet";#N/A,#N/A,TRUE,"Cash Flow&amp; valuation"}</definedName>
    <definedName name="Peru" localSheetId="5" hidden="1">{#N/A,#N/A,TRUE,"Summary";#N/A,#N/A,TRUE,"Mkt Chile";#N/A,#N/A,TRUE,"Chile web";#N/A,#N/A,TRUE,"justice-web";#N/A,#N/A,TRUE,"justice ch";#N/A,#N/A,TRUE,"voiceP&amp;Lch";#N/A,#N/A,TRUE,"internetP&amp;Lch ";#N/A,#N/A,TRUE,"Wholesale";#N/A,#N/A,TRUE,"capex&amp;assets";#N/A,#N/A,TRUE,"SG&amp;ACh";#N/A,#N/A,TRUE,"Income Statement ch ";#N/A,#N/A,TRUE,"Income Statement %ch";#N/A,#N/A,TRUE,"Balance Sheet";#N/A,#N/A,TRUE,"Cash Flow&amp; valuation"}</definedName>
    <definedName name="Peru" hidden="1">{#N/A,#N/A,TRUE,"Summary";#N/A,#N/A,TRUE,"Mkt Chile";#N/A,#N/A,TRUE,"Chile web";#N/A,#N/A,TRUE,"justice-web";#N/A,#N/A,TRUE,"justice ch";#N/A,#N/A,TRUE,"voiceP&amp;Lch";#N/A,#N/A,TRUE,"internetP&amp;Lch ";#N/A,#N/A,TRUE,"Wholesale";#N/A,#N/A,TRUE,"capex&amp;assets";#N/A,#N/A,TRUE,"SG&amp;ACh";#N/A,#N/A,TRUE,"Income Statement ch ";#N/A,#N/A,TRUE,"Income Statement %ch";#N/A,#N/A,TRUE,"Balance Sheet";#N/A,#N/A,TRUE,"Cash Flow&amp; valuation"}</definedName>
    <definedName name="peru2" hidden="1">{#N/A,#N/A,TRUE,"Summary";#N/A,#N/A,TRUE,"Mkt Chile";#N/A,#N/A,TRUE,"Chile web";#N/A,#N/A,TRUE,"justice-web";#N/A,#N/A,TRUE,"justice ch";#N/A,#N/A,TRUE,"voiceP&amp;Lch";#N/A,#N/A,TRUE,"internetP&amp;Lch ";#N/A,#N/A,TRUE,"Wholesale";#N/A,#N/A,TRUE,"capex&amp;assets";#N/A,#N/A,TRUE,"SG&amp;ACh";#N/A,#N/A,TRUE,"Income Statement ch ";#N/A,#N/A,TRUE,"Income Statement %ch";#N/A,#N/A,TRUE,"Balance Sheet";#N/A,#N/A,TRUE,"Cash Flow&amp; valuation"}</definedName>
    <definedName name="PesosPorUF_2Enero2001">[18]Hipótesis!$K$8</definedName>
    <definedName name="PI_ER">[10]IMPUTACION!$P$29:$P$30</definedName>
    <definedName name="plplokknm" localSheetId="1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plplokknm" localSheetId="7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plplokknm" localSheetId="9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plplokknm" localSheetId="8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plplokknm" localSheetId="5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plplokknm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poto" localSheetId="1">OFFSET('EERR - Income Statement'!File_Name,0,5,1,1)</definedName>
    <definedName name="poto" localSheetId="7">OFFSET('Flujo de Caja- Cash Flow'!File_Name,0,5,1,1)</definedName>
    <definedName name="poto" localSheetId="2">OFFSET('Ind. de Desempeño -KPI (2)'!File_Name,0,5,1,1)</definedName>
    <definedName name="poto" localSheetId="9">OFFSET('mallxmall '!File_Name,0,5,1,1)</definedName>
    <definedName name="poto" localSheetId="8">OFFSET('mallxmall UDM-LTM'!File_Name,0,5,1,1)</definedName>
    <definedName name="poto" localSheetId="14">OFFSET('Margen NOI'!File_Name,0,5,1,1)</definedName>
    <definedName name="poto" localSheetId="5">OFFSET('NOI - FFO'!File_Name,0,5,1,1)</definedName>
    <definedName name="poto">OFFSET([0]!File_Name,0,5,1,1)</definedName>
    <definedName name="pppp" localSheetId="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" localSheetId="7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" localSheetId="9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" localSheetId="8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" localSheetId="5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" localSheetId="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" localSheetId="7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" localSheetId="9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" localSheetId="8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" localSheetId="5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rogresión" localSheetId="1">{0,1,2,3,4,5,6,7,8,9}</definedName>
    <definedName name="progresión" localSheetId="7">{0,1,2,3,4,5,6,7,8,9}</definedName>
    <definedName name="progresión" localSheetId="9">{0,1,2,3,4,5,6,7,8,9}</definedName>
    <definedName name="progresión" localSheetId="8">{0,1,2,3,4,5,6,7,8,9}</definedName>
    <definedName name="progresión" localSheetId="5">{0,1,2,3,4,5,6,7,8,9}</definedName>
    <definedName name="progresión">{0,1,2,3,4,5,6,7,8,9}</definedName>
    <definedName name="qqq" localSheetId="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" localSheetId="7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" localSheetId="9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" localSheetId="8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" localSheetId="5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" localSheetId="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" localSheetId="7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" localSheetId="9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" localSheetId="8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" localSheetId="5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SDQWD" localSheetId="1">#REF!</definedName>
    <definedName name="QSDQWD" localSheetId="8">#REF!</definedName>
    <definedName name="QSDQWD" localSheetId="14">#REF!</definedName>
    <definedName name="QSDQWD">#REF!</definedName>
    <definedName name="QU">'[13]Cuadro Control'!$P$9</definedName>
    <definedName name="RANCAGUA">'[5]CURVA GRUPO I_REPR_50%'!$A$100:$AH$145</definedName>
    <definedName name="Reginal00">'[45]Cuadro Control'!$F$37</definedName>
    <definedName name="Regional2000.2005">'[45]Cuadro Control'!$F$38</definedName>
    <definedName name="Regional2005.2010">'[45]Cuadro Control'!$F$39</definedName>
    <definedName name="Regional2010.2014">'[45]Cuadro Control'!$F$40</definedName>
    <definedName name="Resultados_año_UF" localSheetId="1">#REF!</definedName>
    <definedName name="Resultados_año_UF" localSheetId="9">#REF!</definedName>
    <definedName name="Resultados_año_UF" localSheetId="8">#REF!</definedName>
    <definedName name="Resultados_año_UF" localSheetId="14">#REF!</definedName>
    <definedName name="Resultados_año_UF" localSheetId="5">#REF!</definedName>
    <definedName name="Resultados_año_UF">#REF!</definedName>
    <definedName name="Rf" localSheetId="1">#REF!</definedName>
    <definedName name="Rf" localSheetId="8">#REF!</definedName>
    <definedName name="Rf" localSheetId="14">#REF!</definedName>
    <definedName name="Rf">#REF!</definedName>
    <definedName name="RiskAutoStopPercChange">1.5</definedName>
    <definedName name="RiskCollectDistributionSamples">2</definedName>
    <definedName name="RiskExcelReportsGoInNewWorkbook">TRUE</definedName>
    <definedName name="RiskExcelReportsToGenerate">0</definedName>
    <definedName name="RiskFixedSeed">1</definedName>
    <definedName name="RiskGenerateExcelReportsAtEndOfSimulation">FALSE</definedName>
    <definedName name="RiskHasSettings">TRUE</definedName>
    <definedName name="RiskMinimizeOnStart">TRUE</definedName>
    <definedName name="RiskMonitorConvergence">FALSE</definedName>
    <definedName name="RiskNumIterations">10000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2</definedName>
    <definedName name="RiskShowRiskWindowAtEndOfSimulation">TRUE</definedName>
    <definedName name="RiskStandardRecalc">2</definedName>
    <definedName name="RiskTemplateSheetName">"myTemplate"</definedName>
    <definedName name="RiskUpdateDisplay">TRUE</definedName>
    <definedName name="RiskUseDifferentSeedForEachSim">FALSE</definedName>
    <definedName name="RiskUseFixedSeed">FALSE</definedName>
    <definedName name="RiskUseMultipleCPUs">FALSE</definedName>
    <definedName name="rp" localSheetId="1">#REF!</definedName>
    <definedName name="rp" localSheetId="9">#REF!</definedName>
    <definedName name="rp" localSheetId="8">#REF!</definedName>
    <definedName name="rp" localSheetId="14">#REF!</definedName>
    <definedName name="rp" localSheetId="5">#REF!</definedName>
    <definedName name="rp">#REF!</definedName>
    <definedName name="rrr" localSheetId="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" localSheetId="7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" localSheetId="9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" localSheetId="8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" localSheetId="5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" localSheetId="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" localSheetId="7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" localSheetId="9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" localSheetId="8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" localSheetId="5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v" localSheetId="1">#REF!</definedName>
    <definedName name="Rv" localSheetId="9">#REF!</definedName>
    <definedName name="Rv" localSheetId="8">#REF!</definedName>
    <definedName name="Rv" localSheetId="14">#REF!</definedName>
    <definedName name="Rv" localSheetId="5">#REF!</definedName>
    <definedName name="Rv">#REF!</definedName>
    <definedName name="S" localSheetId="1">#REF!</definedName>
    <definedName name="S" localSheetId="8">#REF!</definedName>
    <definedName name="S" localSheetId="14">#REF!</definedName>
    <definedName name="S">#REF!</definedName>
    <definedName name="sa" localSheetId="1" hidden="1">{#N/A,#N/A,TRUE,"Mkt Assumptions";#N/A,#N/A,TRUE,"Income_Statement";#N/A,#N/A,TRUE,"Balance_Sheet";#N/A,#N/A,TRUE,"Cash_Flow_Stmt";#N/A,#N/A,TRUE,"Debt_Repayment";#N/A,#N/A,TRUE,"Ratio_Analysis";#N/A,#N/A,TRUE,"Inc_Stmt_Assumptions"}</definedName>
    <definedName name="sa" localSheetId="7" hidden="1">{#N/A,#N/A,TRUE,"Mkt Assumptions";#N/A,#N/A,TRUE,"Income_Statement";#N/A,#N/A,TRUE,"Balance_Sheet";#N/A,#N/A,TRUE,"Cash_Flow_Stmt";#N/A,#N/A,TRUE,"Debt_Repayment";#N/A,#N/A,TRUE,"Ratio_Analysis";#N/A,#N/A,TRUE,"Inc_Stmt_Assumptions"}</definedName>
    <definedName name="sa" localSheetId="9" hidden="1">{#N/A,#N/A,TRUE,"Mkt Assumptions";#N/A,#N/A,TRUE,"Income_Statement";#N/A,#N/A,TRUE,"Balance_Sheet";#N/A,#N/A,TRUE,"Cash_Flow_Stmt";#N/A,#N/A,TRUE,"Debt_Repayment";#N/A,#N/A,TRUE,"Ratio_Analysis";#N/A,#N/A,TRUE,"Inc_Stmt_Assumptions"}</definedName>
    <definedName name="sa" localSheetId="8" hidden="1">{#N/A,#N/A,TRUE,"Mkt Assumptions";#N/A,#N/A,TRUE,"Income_Statement";#N/A,#N/A,TRUE,"Balance_Sheet";#N/A,#N/A,TRUE,"Cash_Flow_Stmt";#N/A,#N/A,TRUE,"Debt_Repayment";#N/A,#N/A,TRUE,"Ratio_Analysis";#N/A,#N/A,TRUE,"Inc_Stmt_Assumptions"}</definedName>
    <definedName name="sa" localSheetId="5" hidden="1">{#N/A,#N/A,TRUE,"Mkt Assumptions";#N/A,#N/A,TRUE,"Income_Statement";#N/A,#N/A,TRUE,"Balance_Sheet";#N/A,#N/A,TRUE,"Cash_Flow_Stmt";#N/A,#N/A,TRUE,"Debt_Repayment";#N/A,#N/A,TRUE,"Ratio_Analysis";#N/A,#N/A,TRUE,"Inc_Stmt_Assumptions"}</definedName>
    <definedName name="sa" hidden="1">{#N/A,#N/A,TRUE,"Mkt Assumptions";#N/A,#N/A,TRUE,"Income_Statement";#N/A,#N/A,TRUE,"Balance_Sheet";#N/A,#N/A,TRUE,"Cash_Flow_Stmt";#N/A,#N/A,TRUE,"Debt_Repayment";#N/A,#N/A,TRUE,"Ratio_Analysis";#N/A,#N/A,TRUE,"Inc_Stmt_Assumptions"}</definedName>
    <definedName name="sadasd" localSheetId="1" hidden="1">{#N/A,#N/A,TRUE,"Mkt Assumptions";#N/A,#N/A,TRUE,"Income_Statement";#N/A,#N/A,TRUE,"Balance_Sheet";#N/A,#N/A,TRUE,"Cash_Flow_Stmt";#N/A,#N/A,TRUE,"Debt_Repayment";#N/A,#N/A,TRUE,"Ratio_Analysis";#N/A,#N/A,TRUE,"Inc_Stmt_Assumptions"}</definedName>
    <definedName name="sadasd" localSheetId="7" hidden="1">{#N/A,#N/A,TRUE,"Mkt Assumptions";#N/A,#N/A,TRUE,"Income_Statement";#N/A,#N/A,TRUE,"Balance_Sheet";#N/A,#N/A,TRUE,"Cash_Flow_Stmt";#N/A,#N/A,TRUE,"Debt_Repayment";#N/A,#N/A,TRUE,"Ratio_Analysis";#N/A,#N/A,TRUE,"Inc_Stmt_Assumptions"}</definedName>
    <definedName name="sadasd" localSheetId="9" hidden="1">{#N/A,#N/A,TRUE,"Mkt Assumptions";#N/A,#N/A,TRUE,"Income_Statement";#N/A,#N/A,TRUE,"Balance_Sheet";#N/A,#N/A,TRUE,"Cash_Flow_Stmt";#N/A,#N/A,TRUE,"Debt_Repayment";#N/A,#N/A,TRUE,"Ratio_Analysis";#N/A,#N/A,TRUE,"Inc_Stmt_Assumptions"}</definedName>
    <definedName name="sadasd" localSheetId="8" hidden="1">{#N/A,#N/A,TRUE,"Mkt Assumptions";#N/A,#N/A,TRUE,"Income_Statement";#N/A,#N/A,TRUE,"Balance_Sheet";#N/A,#N/A,TRUE,"Cash_Flow_Stmt";#N/A,#N/A,TRUE,"Debt_Repayment";#N/A,#N/A,TRUE,"Ratio_Analysis";#N/A,#N/A,TRUE,"Inc_Stmt_Assumptions"}</definedName>
    <definedName name="sadasd" localSheetId="5" hidden="1">{#N/A,#N/A,TRUE,"Mkt Assumptions";#N/A,#N/A,TRUE,"Income_Statement";#N/A,#N/A,TRUE,"Balance_Sheet";#N/A,#N/A,TRUE,"Cash_Flow_Stmt";#N/A,#N/A,TRUE,"Debt_Repayment";#N/A,#N/A,TRUE,"Ratio_Analysis";#N/A,#N/A,TRUE,"Inc_Stmt_Assumptions"}</definedName>
    <definedName name="sadasd" hidden="1">{#N/A,#N/A,TRUE,"Mkt Assumptions";#N/A,#N/A,TRUE,"Income_Statement";#N/A,#N/A,TRUE,"Balance_Sheet";#N/A,#N/A,TRUE,"Cash_Flow_Stmt";#N/A,#N/A,TRUE,"Debt_Repayment";#N/A,#N/A,TRUE,"Ratio_Analysis";#N/A,#N/A,TRUE,"Inc_Stmt_Assumptions"}</definedName>
    <definedName name="sdf" localSheetId="1">#REF!</definedName>
    <definedName name="sdf" localSheetId="9">#REF!</definedName>
    <definedName name="sdf" localSheetId="8">#REF!</definedName>
    <definedName name="sdf" localSheetId="14">#REF!</definedName>
    <definedName name="sdf" localSheetId="5">#REF!</definedName>
    <definedName name="sdf">#REF!</definedName>
    <definedName name="sencount" hidden="1">1</definedName>
    <definedName name="SensibilidadInversión">[18]Hipótesis!$K$13</definedName>
    <definedName name="SERENA">'[5]CURVA GRUPO I_REPR_50%'!$A$55:$AI$100</definedName>
    <definedName name="Sheet_Size" localSheetId="1">OFFSET('EERR - Income Statement'!File_Name,0,3,1,1)</definedName>
    <definedName name="Sheet_Size" localSheetId="7">OFFSET('Flujo de Caja- Cash Flow'!File_Name,0,3,1,1)</definedName>
    <definedName name="Sheet_Size" localSheetId="2">OFFSET('Ind. de Desempeño -KPI (2)'!File_Name,0,3,1,1)</definedName>
    <definedName name="Sheet_Size" localSheetId="9">OFFSET('mallxmall '!File_Name,0,3,1,1)</definedName>
    <definedName name="Sheet_Size" localSheetId="8">OFFSET('mallxmall UDM-LTM'!File_Name,0,3,1,1)</definedName>
    <definedName name="Sheet_Size" localSheetId="14">OFFSET('Margen NOI'!File_Name,0,3,1,1)</definedName>
    <definedName name="Sheet_Size" localSheetId="5">OFFSET('NOI - FFO'!File_Name,0,3,1,1)</definedName>
    <definedName name="Sheet_Size">OFFSET([0]!File_Name,0,3,1,1)</definedName>
    <definedName name="SOL">'[22]Cuadro Control'!$C$15</definedName>
    <definedName name="SOLAA">'[11]CUADRO CONTROL'!$E$10</definedName>
    <definedName name="SOLANT">'[11]CUADRO CONTROL'!$F$10</definedName>
    <definedName name="soles">1</definedName>
    <definedName name="srdebt5_draw" localSheetId="1">#REF!</definedName>
    <definedName name="srdebt5_draw" localSheetId="9">#REF!</definedName>
    <definedName name="srdebt5_draw" localSheetId="8">#REF!</definedName>
    <definedName name="srdebt5_draw" localSheetId="14">#REF!</definedName>
    <definedName name="srdebt5_draw" localSheetId="5">#REF!</definedName>
    <definedName name="srdebt5_draw">#REF!</definedName>
    <definedName name="srdebt5_intpay" localSheetId="1">#REF!</definedName>
    <definedName name="srdebt5_intpay" localSheetId="8">#REF!</definedName>
    <definedName name="srdebt5_intpay" localSheetId="14">#REF!</definedName>
    <definedName name="srdebt5_intpay">#REF!</definedName>
    <definedName name="srdebt5_name" localSheetId="1">#REF!</definedName>
    <definedName name="srdebt5_name" localSheetId="8">#REF!</definedName>
    <definedName name="srdebt5_name" localSheetId="14">#REF!</definedName>
    <definedName name="srdebt5_name">#REF!</definedName>
    <definedName name="srdebt5_PRI" localSheetId="1">#REF!</definedName>
    <definedName name="srdebt5_PRI" localSheetId="8">#REF!</definedName>
    <definedName name="srdebt5_PRI" localSheetId="14">#REF!</definedName>
    <definedName name="srdebt5_PRI">#REF!</definedName>
    <definedName name="srdebt5_size" localSheetId="1">#REF!</definedName>
    <definedName name="srdebt5_size" localSheetId="8">#REF!</definedName>
    <definedName name="srdebt5_size" localSheetId="14">#REF!</definedName>
    <definedName name="srdebt5_size">#REF!</definedName>
    <definedName name="srdebt5_spread" localSheetId="1">#REF!</definedName>
    <definedName name="srdebt5_spread" localSheetId="8">#REF!</definedName>
    <definedName name="srdebt5_spread" localSheetId="14">#REF!</definedName>
    <definedName name="srdebt5_spread">#REF!</definedName>
    <definedName name="srdebt5_tenor" localSheetId="1">#REF!</definedName>
    <definedName name="srdebt5_tenor" localSheetId="8">#REF!</definedName>
    <definedName name="srdebt5_tenor" localSheetId="14">#REF!</definedName>
    <definedName name="srdebt5_tenor">#REF!</definedName>
    <definedName name="srdebt5_upfront" localSheetId="1">#REF!</definedName>
    <definedName name="srdebt5_upfront" localSheetId="8">#REF!</definedName>
    <definedName name="srdebt5_upfront" localSheetId="14">#REF!</definedName>
    <definedName name="srdebt5_upfront">#REF!</definedName>
    <definedName name="srdebt6_amort" localSheetId="1">#REF!</definedName>
    <definedName name="srdebt6_amort" localSheetId="8">#REF!</definedName>
    <definedName name="srdebt6_amort" localSheetId="14">#REF!</definedName>
    <definedName name="srdebt6_amort">#REF!</definedName>
    <definedName name="srdebt6_avail" localSheetId="1">#REF!</definedName>
    <definedName name="srdebt6_avail" localSheetId="8">#REF!</definedName>
    <definedName name="srdebt6_avail" localSheetId="14">#REF!</definedName>
    <definedName name="srdebt6_avail">#REF!</definedName>
    <definedName name="srdebt6_cashyr" localSheetId="1">#REF!</definedName>
    <definedName name="srdebt6_cashyr" localSheetId="8">#REF!</definedName>
    <definedName name="srdebt6_cashyr" localSheetId="14">#REF!</definedName>
    <definedName name="srdebt6_cashyr">#REF!</definedName>
    <definedName name="srdebt6_commit" localSheetId="1">#REF!</definedName>
    <definedName name="srdebt6_commit" localSheetId="8">#REF!</definedName>
    <definedName name="srdebt6_commit" localSheetId="14">#REF!</definedName>
    <definedName name="srdebt6_commit">#REF!</definedName>
    <definedName name="srdebt6_draw" localSheetId="1">#REF!</definedName>
    <definedName name="srdebt6_draw" localSheetId="8">#REF!</definedName>
    <definedName name="srdebt6_draw" localSheetId="14">#REF!</definedName>
    <definedName name="srdebt6_draw">#REF!</definedName>
    <definedName name="srdebt6_intpay" localSheetId="1">#REF!</definedName>
    <definedName name="srdebt6_intpay" localSheetId="8">#REF!</definedName>
    <definedName name="srdebt6_intpay" localSheetId="14">#REF!</definedName>
    <definedName name="srdebt6_intpay">#REF!</definedName>
    <definedName name="srdebt6_name" localSheetId="1">#REF!</definedName>
    <definedName name="srdebt6_name" localSheetId="8">#REF!</definedName>
    <definedName name="srdebt6_name" localSheetId="14">#REF!</definedName>
    <definedName name="srdebt6_name">#REF!</definedName>
    <definedName name="srdebt6_size" localSheetId="1">#REF!</definedName>
    <definedName name="srdebt6_size" localSheetId="8">#REF!</definedName>
    <definedName name="srdebt6_size" localSheetId="14">#REF!</definedName>
    <definedName name="srdebt6_size">#REF!</definedName>
    <definedName name="srdebt6_spread" localSheetId="1">#REF!</definedName>
    <definedName name="srdebt6_spread" localSheetId="8">#REF!</definedName>
    <definedName name="srdebt6_spread" localSheetId="14">#REF!</definedName>
    <definedName name="srdebt6_spread">#REF!</definedName>
    <definedName name="srdebt6_tenor" localSheetId="1">#REF!</definedName>
    <definedName name="srdebt6_tenor" localSheetId="8">#REF!</definedName>
    <definedName name="srdebt6_tenor" localSheetId="14">#REF!</definedName>
    <definedName name="srdebt6_tenor">#REF!</definedName>
    <definedName name="srdebt6_upfront" localSheetId="1">#REF!</definedName>
    <definedName name="srdebt6_upfront" localSheetId="8">#REF!</definedName>
    <definedName name="srdebt6_upfront" localSheetId="14">#REF!</definedName>
    <definedName name="srdebt6_upfront">#REF!</definedName>
    <definedName name="sredebt6_PRI" localSheetId="1">#REF!</definedName>
    <definedName name="sredebt6_PRI" localSheetId="8">#REF!</definedName>
    <definedName name="sredebt6_PRI" localSheetId="14">#REF!</definedName>
    <definedName name="sredebt6_PRI">#REF!</definedName>
    <definedName name="START_MONTH" localSheetId="1">#REF!</definedName>
    <definedName name="START_MONTH" localSheetId="8">#REF!</definedName>
    <definedName name="START_MONTH" localSheetId="14">#REF!</definedName>
    <definedName name="START_MONTH">#REF!</definedName>
    <definedName name="START_YEAR" localSheetId="1">#REF!</definedName>
    <definedName name="START_YEAR" localSheetId="8">#REF!</definedName>
    <definedName name="START_YEAR" localSheetId="14">#REF!</definedName>
    <definedName name="START_YEAR">#REF!</definedName>
    <definedName name="Strike2" localSheetId="1">#REF!</definedName>
    <definedName name="Strike2" localSheetId="8">#REF!</definedName>
    <definedName name="Strike2" localSheetId="14">#REF!</definedName>
    <definedName name="Strike2">#REF!</definedName>
    <definedName name="Strip.10.14">'[45]Cuadro Control'!$H$40</definedName>
    <definedName name="tabla">[12]VENTAS!$D$15:$M$45</definedName>
    <definedName name="tasa" localSheetId="1">#REF!</definedName>
    <definedName name="tasa" localSheetId="9">#REF!</definedName>
    <definedName name="tasa" localSheetId="8">#REF!</definedName>
    <definedName name="tasa" localSheetId="14">#REF!</definedName>
    <definedName name="tasa" localSheetId="5">#REF!</definedName>
    <definedName name="tasa">#REF!</definedName>
    <definedName name="tasap" localSheetId="1">#REF!</definedName>
    <definedName name="tasap" localSheetId="8">#REF!</definedName>
    <definedName name="tasap" localSheetId="14">#REF!</definedName>
    <definedName name="tasap">#REF!</definedName>
    <definedName name="tc" localSheetId="3">[20]Enccro!$E$10</definedName>
    <definedName name="tc" localSheetId="2">[20]Enccro!$E$10</definedName>
    <definedName name="tc">2.8</definedName>
    <definedName name="TCAbr" localSheetId="1">#REF!</definedName>
    <definedName name="TCAbr" localSheetId="8">#REF!</definedName>
    <definedName name="TCAbr" localSheetId="14">#REF!</definedName>
    <definedName name="TCAbr">#REF!</definedName>
    <definedName name="TCAgo" localSheetId="1">#REF!</definedName>
    <definedName name="TCAgo" localSheetId="8">#REF!</definedName>
    <definedName name="TCAgo" localSheetId="14">#REF!</definedName>
    <definedName name="TCAgo">#REF!</definedName>
    <definedName name="TCDic" localSheetId="1">#REF!</definedName>
    <definedName name="TCDic" localSheetId="8">#REF!</definedName>
    <definedName name="TCDic" localSheetId="14">#REF!</definedName>
    <definedName name="TCDic">#REF!</definedName>
    <definedName name="TCEne" localSheetId="1">#REF!</definedName>
    <definedName name="TCEne" localSheetId="8">#REF!</definedName>
    <definedName name="TCEne" localSheetId="14">#REF!</definedName>
    <definedName name="TCEne">#REF!</definedName>
    <definedName name="TCFeb" localSheetId="1">#REF!</definedName>
    <definedName name="TCFeb" localSheetId="8">#REF!</definedName>
    <definedName name="TCFeb" localSheetId="14">#REF!</definedName>
    <definedName name="TCFeb">#REF!</definedName>
    <definedName name="TCJul" localSheetId="1">#REF!</definedName>
    <definedName name="TCJul" localSheetId="8">#REF!</definedName>
    <definedName name="TCJul" localSheetId="14">#REF!</definedName>
    <definedName name="TCJul">#REF!</definedName>
    <definedName name="TCJun" localSheetId="1">#REF!</definedName>
    <definedName name="TCJun" localSheetId="8">#REF!</definedName>
    <definedName name="TCJun" localSheetId="14">#REF!</definedName>
    <definedName name="TCJun">#REF!</definedName>
    <definedName name="TCM">[47]CodiceML!$J$1735</definedName>
    <definedName name="TCMar" localSheetId="1">#REF!</definedName>
    <definedName name="TCMar" localSheetId="9">#REF!</definedName>
    <definedName name="TCMar" localSheetId="8">#REF!</definedName>
    <definedName name="TCMar" localSheetId="14">#REF!</definedName>
    <definedName name="TCMar" localSheetId="5">#REF!</definedName>
    <definedName name="TCMar">#REF!</definedName>
    <definedName name="TCMay" localSheetId="1">#REF!</definedName>
    <definedName name="TCMay" localSheetId="8">#REF!</definedName>
    <definedName name="TCMay" localSheetId="14">#REF!</definedName>
    <definedName name="TCMay">#REF!</definedName>
    <definedName name="TCNov" localSheetId="1">#REF!</definedName>
    <definedName name="TCNov" localSheetId="8">#REF!</definedName>
    <definedName name="TCNov" localSheetId="14">#REF!</definedName>
    <definedName name="TCNov">#REF!</definedName>
    <definedName name="TCOct" localSheetId="1">#REF!</definedName>
    <definedName name="TCOct" localSheetId="8">#REF!</definedName>
    <definedName name="TCOct" localSheetId="14">#REF!</definedName>
    <definedName name="TCOct">#REF!</definedName>
    <definedName name="TCSet" localSheetId="1">#REF!</definedName>
    <definedName name="TCSet" localSheetId="8">#REF!</definedName>
    <definedName name="TCSet" localSheetId="14">#REF!</definedName>
    <definedName name="TCSet">#REF!</definedName>
    <definedName name="tel" localSheetId="1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tel" localSheetId="7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tel" localSheetId="9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tel" localSheetId="8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tel" localSheetId="5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tel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time" localSheetId="1">#REF!</definedName>
    <definedName name="time" localSheetId="8">#REF!</definedName>
    <definedName name="time" localSheetId="14">#REF!</definedName>
    <definedName name="time">#REF!</definedName>
    <definedName name="_xlnm.Print_Titles" localSheetId="10">GLA!$B:$B</definedName>
    <definedName name="_xlnm.Print_Titles" localSheetId="12">'Ingresos- Revenue'!$B:$B</definedName>
    <definedName name="_xlnm.Print_Titles" localSheetId="13">NOI!$B:$B</definedName>
    <definedName name="_xlnm.Print_Titles" localSheetId="15">Occupancy!$B:$B</definedName>
    <definedName name="_xlnm.Print_Titles" localSheetId="11">'Ventas-Sales'!$B:$B</definedName>
    <definedName name="_xlnm.Print_Titles">#N/A</definedName>
    <definedName name="to_top" localSheetId="1">#REF!</definedName>
    <definedName name="to_top" localSheetId="9">#REF!</definedName>
    <definedName name="to_top" localSheetId="8">#REF!</definedName>
    <definedName name="to_top" localSheetId="14">#REF!</definedName>
    <definedName name="to_top" localSheetId="5">#REF!</definedName>
    <definedName name="to_top">#REF!</definedName>
    <definedName name="toma_valor">[48]efesp!A1</definedName>
    <definedName name="top" localSheetId="1">#REF!</definedName>
    <definedName name="top" localSheetId="9">#REF!</definedName>
    <definedName name="top" localSheetId="8">#REF!</definedName>
    <definedName name="top" localSheetId="14">#REF!</definedName>
    <definedName name="top" localSheetId="5">#REF!</definedName>
    <definedName name="top">#REF!</definedName>
    <definedName name="toto" localSheetId="1">#REF!</definedName>
    <definedName name="toto" localSheetId="8">#REF!</definedName>
    <definedName name="toto" localSheetId="14">#REF!</definedName>
    <definedName name="toto">#REF!</definedName>
    <definedName name="traduce_aaaa_annual">TEXT(YEAR([48]efesp!A1),0)&amp;" (annual)"</definedName>
    <definedName name="traduce_aaaa_TT" localSheetId="1">LEFT([48]efesp!A1,4)&amp;" "&amp;INDEX('EERR - Income Statement'!triminglés,VALUE(MID([48]efesp!A1,7,1)))</definedName>
    <definedName name="traduce_aaaa_TT" localSheetId="7">LEFT([48]efesp!A1,4)&amp;" "&amp;INDEX('Flujo de Caja- Cash Flow'!triminglés,VALUE(MID([48]efesp!A1,7,1)))</definedName>
    <definedName name="traduce_aaaa_TT" localSheetId="9">LEFT([48]efesp!A1,4)&amp;" "&amp;INDEX('mallxmall '!triminglés,VALUE(MID([48]efesp!A1,7,1)))</definedName>
    <definedName name="traduce_aaaa_TT" localSheetId="8">LEFT([48]efesp!A1,4)&amp;" "&amp;INDEX('mallxmall UDM-LTM'!triminglés,VALUE(MID([48]efesp!A1,7,1)))</definedName>
    <definedName name="traduce_aaaa_TT" localSheetId="5">LEFT([48]efesp!A1,4)&amp;" "&amp;INDEX('NOI - FFO'!triminglés,VALUE(MID([48]efesp!A1,7,1)))</definedName>
    <definedName name="traduce_aaaa_TT">LEFT([48]efesp!A1,4)&amp;" "&amp;INDEX(triminglés,VALUE(MID([48]efesp!A1,7,1)))</definedName>
    <definedName name="tramos" localSheetId="1">IF('EERR - Income Statement'!progresión+1&lt;='EERR - Income Statement'!N_tramos,'EERR - Income Statement'!mínimo_ajustado+'EERR - Income Statement'!amplitud_tramo*'EERR - Income Statement'!progresión,"")</definedName>
    <definedName name="tramos" localSheetId="7">IF('Flujo de Caja- Cash Flow'!progresión+1&lt;='Flujo de Caja- Cash Flow'!N_tramos,'Flujo de Caja- Cash Flow'!mínimo_ajustado+[0]!amplitud_tramo*'Flujo de Caja- Cash Flow'!progresión,"")</definedName>
    <definedName name="tramos" localSheetId="9">IF('mallxmall '!progresión+1&lt;='mallxmall '!N_tramos,'mallxmall '!mínimo_ajustado+'mallxmall '!amplitud_tramo*'mallxmall '!progresión,"")</definedName>
    <definedName name="tramos" localSheetId="8">IF('mallxmall UDM-LTM'!progresión+1&lt;='mallxmall UDM-LTM'!N_tramos,'mallxmall UDM-LTM'!mínimo_ajustado+'mallxmall UDM-LTM'!amplitud_tramo*'mallxmall UDM-LTM'!progresión,"")</definedName>
    <definedName name="tramos" localSheetId="14">IF([0]!progresión+1&lt;='Margen NOI'!N_tramos,'Margen NOI'!mínimo_ajustado+'Margen NOI'!amplitud_tramo*[0]!progresión,"")</definedName>
    <definedName name="tramos" localSheetId="5">IF('NOI - FFO'!progresión+1&lt;='NOI - FFO'!N_tramos,'NOI - FFO'!mínimo_ajustado+'NOI - FFO'!amplitud_tramo*'NOI - FFO'!progresión,"")</definedName>
    <definedName name="tramos">IF([0]!progresión+1&lt;=[0]!N_tramos,[0]!mínimo_ajustado+[0]!amplitud_tramo*[0]!progresión,"")</definedName>
    <definedName name="TRANSACTIONCOST" localSheetId="1">#REF!</definedName>
    <definedName name="TRANSACTIONCOST" localSheetId="9">#REF!</definedName>
    <definedName name="TRANSACTIONCOST" localSheetId="8">#REF!</definedName>
    <definedName name="TRANSACTIONCOST" localSheetId="14">#REF!</definedName>
    <definedName name="TRANSACTIONCOST" localSheetId="5">#REF!</definedName>
    <definedName name="TRANSACTIONCOST">#REF!</definedName>
    <definedName name="triminglés" localSheetId="1">{"1st Q";"2nd Q";"3rd Q";"4th Q"}</definedName>
    <definedName name="triminglés" localSheetId="7">{"1st Q";"2nd Q";"3rd Q";"4th Q"}</definedName>
    <definedName name="triminglés" localSheetId="9">{"1st Q";"2nd Q";"3rd Q";"4th Q"}</definedName>
    <definedName name="triminglés" localSheetId="8">{"1st Q";"2nd Q";"3rd Q";"4th Q"}</definedName>
    <definedName name="triminglés" localSheetId="5">{"1st Q";"2nd Q";"3rd Q";"4th Q"}</definedName>
    <definedName name="triminglés">{"1st Q";"2nd Q";"3rd Q";"4th Q"}</definedName>
    <definedName name="UF">'[15]Cuadro Control'!$C$13</definedName>
    <definedName name="UF_Base">'[49]Costos SOE ($) Construcción'!$O$5</definedName>
    <definedName name="UFAA">'[11]CUADRO CONTROL'!$E$8</definedName>
    <definedName name="UFANT">'[11]CUADRO CONTROL'!$F$8</definedName>
    <definedName name="UFPPTO">'[50]EERR Consolidacion Pais (UF)'!$AA$5</definedName>
    <definedName name="UI_ER">[10]IMPUTACION!$J$29:$J$30</definedName>
    <definedName name="us" localSheetId="1">#REF!</definedName>
    <definedName name="us" localSheetId="9">#REF!</definedName>
    <definedName name="us" localSheetId="8">#REF!</definedName>
    <definedName name="us" localSheetId="14">#REF!</definedName>
    <definedName name="us" localSheetId="5">#REF!</definedName>
    <definedName name="us">#REF!</definedName>
    <definedName name="USD">'[22]Cuadro Control'!$C$18</definedName>
    <definedName name="USD_COP">[20]Enccro!$E$5</definedName>
    <definedName name="USD_PEN">[20]Enccro!$E$4</definedName>
    <definedName name="USDAA">'[11]CUADRO CONTROL'!$E$9</definedName>
    <definedName name="USDANT">'[11]CUADRO CONTROL'!$F$9</definedName>
    <definedName name="USDCIERRE">'[14]Cuadro Control'!$C$17</definedName>
    <definedName name="USDMes" localSheetId="1">OFFSET([11]Graficos!$A$79,0,1,,nmes+3)</definedName>
    <definedName name="USDMes" localSheetId="7">OFFSET([11]Graficos!$A$79,0,1,,nmes+3)</definedName>
    <definedName name="USDMes" localSheetId="9">OFFSET([11]Graficos!$A$79,0,1,,nmes+3)</definedName>
    <definedName name="USDMes" localSheetId="8">OFFSET([11]Graficos!$A$79,0,1,,[0]!nmes+3)</definedName>
    <definedName name="USDMes" localSheetId="5">OFFSET([11]Graficos!$A$79,0,1,,nmes+3)</definedName>
    <definedName name="USDMes">OFFSET([11]Graficos!$A$79,0,1,,nmes+3)</definedName>
    <definedName name="USDS7">'[51]Informe Deuda'!$C$3</definedName>
    <definedName name="Vecional05.10">'[45]Cuadro Control'!$G$39</definedName>
    <definedName name="Vecional10.14">'[45]Cuadro Control'!$G$40</definedName>
    <definedName name="VentaCuricoAA" localSheetId="1">OFFSET('[11]Ventas Curico'!$B$4,0,1,,nmes)</definedName>
    <definedName name="VentaCuricoAA" localSheetId="7">OFFSET('[11]Ventas Curico'!$B$4,0,1,,nmes)</definedName>
    <definedName name="VentaCuricoAA" localSheetId="9">OFFSET('[11]Ventas Curico'!$B$4,0,1,,nmes)</definedName>
    <definedName name="VentaCuricoAA" localSheetId="8">OFFSET('[11]Ventas Curico'!$B$4,0,1,,[0]!nmes)</definedName>
    <definedName name="VentaCuricoAA" localSheetId="5">OFFSET('[11]Ventas Curico'!$B$4,0,1,,nmes)</definedName>
    <definedName name="VentaCuricoAA">OFFSET('[11]Ventas Curico'!$B$4,0,1,,nmes)</definedName>
    <definedName name="VentaCuricoREAL" localSheetId="1">OFFSET('[11]Ventas Curico'!$B$5,0,1,,nmes)</definedName>
    <definedName name="VentaCuricoREAL" localSheetId="7">OFFSET('[11]Ventas Curico'!$B$5,0,1,,nmes)</definedName>
    <definedName name="VentaCuricoREAL" localSheetId="9">OFFSET('[11]Ventas Curico'!$B$5,0,1,,nmes)</definedName>
    <definedName name="VentaCuricoREAL" localSheetId="8">OFFSET('[11]Ventas Curico'!$B$5,0,1,,[0]!nmes)</definedName>
    <definedName name="VentaCuricoREAL" localSheetId="5">OFFSET('[11]Ventas Curico'!$B$5,0,1,,nmes)</definedName>
    <definedName name="VentaCuricoREAL">OFFSET('[11]Ventas Curico'!$B$5,0,1,,nmes)</definedName>
    <definedName name="VentaCuricoVAR" localSheetId="1">OFFSET('[11]Ventas Curico'!$B$7,0,1,,nmes)</definedName>
    <definedName name="VentaCuricoVAR" localSheetId="7">OFFSET('[11]Ventas Curico'!$B$7,0,1,,nmes)</definedName>
    <definedName name="VentaCuricoVAR" localSheetId="9">OFFSET('[11]Ventas Curico'!$B$7,0,1,,nmes)</definedName>
    <definedName name="VentaCuricoVAR" localSheetId="8">OFFSET('[11]Ventas Curico'!$B$7,0,1,,[0]!nmes)</definedName>
    <definedName name="VentaCuricoVAR" localSheetId="5">OFFSET('[11]Ventas Curico'!$B$7,0,1,,nmes)</definedName>
    <definedName name="VentaCuricoVAR">OFFSET('[11]Ventas Curico'!$B$7,0,1,,nmes)</definedName>
    <definedName name="VentaMAMAA" localSheetId="1">OFFSET('[11]Ventas MAM'!$B$4,0,1,,nmes)</definedName>
    <definedName name="VentaMAMAA" localSheetId="7">OFFSET('[11]Ventas MAM'!$B$4,0,1,,nmes)</definedName>
    <definedName name="VentaMAMAA" localSheetId="9">OFFSET('[11]Ventas MAM'!$B$4,0,1,,nmes)</definedName>
    <definedName name="VentaMAMAA" localSheetId="8">OFFSET('[11]Ventas MAM'!$B$4,0,1,,[0]!nmes)</definedName>
    <definedName name="VentaMAMAA" localSheetId="5">OFFSET('[11]Ventas MAM'!$B$4,0,1,,nmes)</definedName>
    <definedName name="VentaMAMAA">OFFSET('[11]Ventas MAM'!$B$4,0,1,,nmes)</definedName>
    <definedName name="VentaMAMREAL" localSheetId="1">OFFSET('[11]Ventas MAM'!$B$5,0,1,,nmes)</definedName>
    <definedName name="VentaMAMREAL" localSheetId="7">OFFSET('[11]Ventas MAM'!$B$5,0,1,,nmes)</definedName>
    <definedName name="VentaMAMREAL" localSheetId="9">OFFSET('[11]Ventas MAM'!$B$5,0,1,,nmes)</definedName>
    <definedName name="VentaMAMREAL" localSheetId="8">OFFSET('[11]Ventas MAM'!$B$5,0,1,,[0]!nmes)</definedName>
    <definedName name="VentaMAMREAL" localSheetId="5">OFFSET('[11]Ventas MAM'!$B$5,0,1,,nmes)</definedName>
    <definedName name="VentaMAMREAL">OFFSET('[11]Ventas MAM'!$B$5,0,1,,nmes)</definedName>
    <definedName name="VentaMAMVAR" localSheetId="1">OFFSET('[11]Ventas MAM'!$B$7,0,1,,nmes)</definedName>
    <definedName name="VentaMAMVAR" localSheetId="7">OFFSET('[11]Ventas MAM'!$B$7,0,1,,nmes)</definedName>
    <definedName name="VentaMAMVAR" localSheetId="9">OFFSET('[11]Ventas MAM'!$B$7,0,1,,nmes)</definedName>
    <definedName name="VentaMAMVAR" localSheetId="8">OFFSET('[11]Ventas MAM'!$B$7,0,1,,[0]!nmes)</definedName>
    <definedName name="VentaMAMVAR" localSheetId="5">OFFSET('[11]Ventas MAM'!$B$7,0,1,,nmes)</definedName>
    <definedName name="VentaMAMVAR">OFFSET('[11]Ventas MAM'!$B$7,0,1,,nmes)</definedName>
    <definedName name="VentaMegaplazaAA" localSheetId="1">OFFSET('[11]Ventas Megaplaza'!$B$4,0,1,,nmes)</definedName>
    <definedName name="VentaMegaplazaAA" localSheetId="7">OFFSET('[11]Ventas Megaplaza'!$B$4,0,1,,nmes)</definedName>
    <definedName name="VentaMegaplazaAA" localSheetId="9">OFFSET('[11]Ventas Megaplaza'!$B$4,0,1,,nmes)</definedName>
    <definedName name="VentaMegaplazaAA" localSheetId="8">OFFSET('[11]Ventas Megaplaza'!$B$4,0,1,,[0]!nmes)</definedName>
    <definedName name="VentaMegaplazaAA" localSheetId="5">OFFSET('[11]Ventas Megaplaza'!$B$4,0,1,,nmes)</definedName>
    <definedName name="VentaMegaplazaAA">OFFSET('[11]Ventas Megaplaza'!$B$4,0,1,,nmes)</definedName>
    <definedName name="VentaMegaplazaREAL" localSheetId="1">OFFSET('[11]Ventas Megaplaza'!$B$5,0,1,,nmes)</definedName>
    <definedName name="VentaMegaplazaREAL" localSheetId="7">OFFSET('[11]Ventas Megaplaza'!$B$5,0,1,,nmes)</definedName>
    <definedName name="VentaMegaplazaREAL" localSheetId="9">OFFSET('[11]Ventas Megaplaza'!$B$5,0,1,,nmes)</definedName>
    <definedName name="VentaMegaplazaREAL" localSheetId="8">OFFSET('[11]Ventas Megaplaza'!$B$5,0,1,,[0]!nmes)</definedName>
    <definedName name="VentaMegaplazaREAL" localSheetId="5">OFFSET('[11]Ventas Megaplaza'!$B$5,0,1,,nmes)</definedName>
    <definedName name="VentaMegaplazaREAL">OFFSET('[11]Ventas Megaplaza'!$B$5,0,1,,nmes)</definedName>
    <definedName name="VentaMegaplazaVAR" localSheetId="1">OFFSET('[11]Ventas Megaplaza'!$B$7,0,1,,nmes)</definedName>
    <definedName name="VentaMegaplazaVAR" localSheetId="7">OFFSET('[11]Ventas Megaplaza'!$B$7,0,1,,nmes)</definedName>
    <definedName name="VentaMegaplazaVAR" localSheetId="9">OFFSET('[11]Ventas Megaplaza'!$B$7,0,1,,nmes)</definedName>
    <definedName name="VentaMegaplazaVAR" localSheetId="8">OFFSET('[11]Ventas Megaplaza'!$B$7,0,1,,[0]!nmes)</definedName>
    <definedName name="VentaMegaplazaVAR" localSheetId="5">OFFSET('[11]Ventas Megaplaza'!$B$7,0,1,,nmes)</definedName>
    <definedName name="VentaMegaplazaVAR">OFFSET('[11]Ventas Megaplaza'!$B$7,0,1,,nmes)</definedName>
    <definedName name="VentaMPEAA" localSheetId="1">OFFSET('[11]Ventas MPE'!$B$4,0,1,,nmes)</definedName>
    <definedName name="VentaMPEAA" localSheetId="7">OFFSET('[11]Ventas MPE'!$B$4,0,1,,nmes)</definedName>
    <definedName name="VentaMPEAA" localSheetId="9">OFFSET('[11]Ventas MPE'!$B$4,0,1,,nmes)</definedName>
    <definedName name="VentaMPEAA" localSheetId="8">OFFSET('[11]Ventas MPE'!$B$4,0,1,,[0]!nmes)</definedName>
    <definedName name="VentaMPEAA" localSheetId="5">OFFSET('[11]Ventas MPE'!$B$4,0,1,,nmes)</definedName>
    <definedName name="VentaMPEAA">OFFSET('[11]Ventas MPE'!$B$4,0,1,,nmes)</definedName>
    <definedName name="VentaMPEREAL" localSheetId="1">OFFSET('[11]Ventas MPE'!$B$5,0,1,,nmes)</definedName>
    <definedName name="VentaMPEREAL" localSheetId="7">OFFSET('[11]Ventas MPE'!$B$5,0,1,,nmes)</definedName>
    <definedName name="VentaMPEREAL" localSheetId="9">OFFSET('[11]Ventas MPE'!$B$5,0,1,,nmes)</definedName>
    <definedName name="VentaMPEREAL" localSheetId="8">OFFSET('[11]Ventas MPE'!$B$5,0,1,,[0]!nmes)</definedName>
    <definedName name="VentaMPEREAL" localSheetId="5">OFFSET('[11]Ventas MPE'!$B$5,0,1,,nmes)</definedName>
    <definedName name="VentaMPEREAL">OFFSET('[11]Ventas MPE'!$B$5,0,1,,nmes)</definedName>
    <definedName name="VentaMPEVAR" localSheetId="1">OFFSET('[11]Ventas MPE'!$B$7,0,1,,nmes)</definedName>
    <definedName name="VentaMPEVAR" localSheetId="7">OFFSET('[11]Ventas MPE'!$B$7,0,1,,nmes)</definedName>
    <definedName name="VentaMPEVAR" localSheetId="9">OFFSET('[11]Ventas MPE'!$B$7,0,1,,nmes)</definedName>
    <definedName name="VentaMPEVAR" localSheetId="8">OFFSET('[11]Ventas MPE'!$B$7,0,1,,[0]!nmes)</definedName>
    <definedName name="VentaMPEVAR" localSheetId="5">OFFSET('[11]Ventas MPE'!$B$7,0,1,,nmes)</definedName>
    <definedName name="VentaMPEVAR">OFFSET('[11]Ventas MPE'!$B$7,0,1,,nmes)</definedName>
    <definedName name="VentaPajaritosAA" localSheetId="1">OFFSET('[11]Ventas Pajaritos'!$B$4,0,1,,nmes)</definedName>
    <definedName name="VentaPajaritosAA" localSheetId="7">OFFSET('[11]Ventas Pajaritos'!$B$4,0,1,,nmes)</definedName>
    <definedName name="VentaPajaritosAA" localSheetId="9">OFFSET('[11]Ventas Pajaritos'!$B$4,0,1,,nmes)</definedName>
    <definedName name="VentaPajaritosAA" localSheetId="8">OFFSET('[11]Ventas Pajaritos'!$B$4,0,1,,[0]!nmes)</definedName>
    <definedName name="VentaPajaritosAA" localSheetId="5">OFFSET('[11]Ventas Pajaritos'!$B$4,0,1,,nmes)</definedName>
    <definedName name="VentaPajaritosAA">OFFSET('[11]Ventas Pajaritos'!$B$4,0,1,,nmes)</definedName>
    <definedName name="VentaPajaritosPPTO" localSheetId="1">OFFSET('[11]Ventas Pajaritos'!$B$6,0,1,,nmes)</definedName>
    <definedName name="VentaPajaritosPPTO" localSheetId="7">OFFSET('[11]Ventas Pajaritos'!$B$6,0,1,,nmes)</definedName>
    <definedName name="VentaPajaritosPPTO" localSheetId="9">OFFSET('[11]Ventas Pajaritos'!$B$6,0,1,,nmes)</definedName>
    <definedName name="VentaPajaritosPPTO" localSheetId="8">OFFSET('[11]Ventas Pajaritos'!$B$6,0,1,,[0]!nmes)</definedName>
    <definedName name="VentaPajaritosPPTO" localSheetId="5">OFFSET('[11]Ventas Pajaritos'!$B$6,0,1,,nmes)</definedName>
    <definedName name="VentaPajaritosPPTO">OFFSET('[11]Ventas Pajaritos'!$B$6,0,1,,nmes)</definedName>
    <definedName name="VentaPajaritosREAL" localSheetId="1">OFFSET('[11]Ventas Pajaritos'!$B$5,0,1,,nmes)</definedName>
    <definedName name="VentaPajaritosREAL" localSheetId="7">OFFSET('[11]Ventas Pajaritos'!$B$5,0,1,,nmes)</definedName>
    <definedName name="VentaPajaritosREAL" localSheetId="9">OFFSET('[11]Ventas Pajaritos'!$B$5,0,1,,nmes)</definedName>
    <definedName name="VentaPajaritosREAL" localSheetId="8">OFFSET('[11]Ventas Pajaritos'!$B$5,0,1,,[0]!nmes)</definedName>
    <definedName name="VentaPajaritosREAL" localSheetId="5">OFFSET('[11]Ventas Pajaritos'!$B$5,0,1,,nmes)</definedName>
    <definedName name="VentaPajaritosREAL">OFFSET('[11]Ventas Pajaritos'!$B$5,0,1,,nmes)</definedName>
    <definedName name="VentaPajaritosVAR" localSheetId="1">OFFSET('[11]Ventas Pajaritos'!$B$7,0,1,,nmes)</definedName>
    <definedName name="VentaPajaritosVAR" localSheetId="7">OFFSET('[11]Ventas Pajaritos'!$B$7,0,1,,nmes)</definedName>
    <definedName name="VentaPajaritosVAR" localSheetId="9">OFFSET('[11]Ventas Pajaritos'!$B$7,0,1,,nmes)</definedName>
    <definedName name="VentaPajaritosVAR" localSheetId="8">OFFSET('[11]Ventas Pajaritos'!$B$7,0,1,,[0]!nmes)</definedName>
    <definedName name="VentaPajaritosVAR" localSheetId="5">OFFSET('[11]Ventas Pajaritos'!$B$7,0,1,,nmes)</definedName>
    <definedName name="VentaPajaritosVAR">OFFSET('[11]Ventas Pajaritos'!$B$7,0,1,,nmes)</definedName>
    <definedName name="VentaPAKAA" localSheetId="1">OFFSET('[11]Ventas PAK'!$B$4,0,1,,nmes)</definedName>
    <definedName name="VentaPAKAA" localSheetId="7">OFFSET('[11]Ventas PAK'!$B$4,0,1,,nmes)</definedName>
    <definedName name="VentaPAKAA" localSheetId="9">OFFSET('[11]Ventas PAK'!$B$4,0,1,,nmes)</definedName>
    <definedName name="VentaPAKAA" localSheetId="8">OFFSET('[11]Ventas PAK'!$B$4,0,1,,[0]!nmes)</definedName>
    <definedName name="VentaPAKAA" localSheetId="5">OFFSET('[11]Ventas PAK'!$B$4,0,1,,nmes)</definedName>
    <definedName name="VentaPAKAA">OFFSET('[11]Ventas PAK'!$B$4,0,1,,nmes)</definedName>
    <definedName name="VentaPAKREAL" localSheetId="1">OFFSET('[11]Ventas PAK'!$B$5,0,1,,nmes)</definedName>
    <definedName name="VentaPAKREAL" localSheetId="7">OFFSET('[11]Ventas PAK'!$B$5,0,1,,nmes)</definedName>
    <definedName name="VentaPAKREAL" localSheetId="9">OFFSET('[11]Ventas PAK'!$B$5,0,1,,nmes)</definedName>
    <definedName name="VentaPAKREAL" localSheetId="8">OFFSET('[11]Ventas PAK'!$B$5,0,1,,[0]!nmes)</definedName>
    <definedName name="VentaPAKREAL" localSheetId="5">OFFSET('[11]Ventas PAK'!$B$5,0,1,,nmes)</definedName>
    <definedName name="VentaPAKREAL">OFFSET('[11]Ventas PAK'!$B$5,0,1,,nmes)</definedName>
    <definedName name="VentaPAKVAR" localSheetId="1">OFFSET('[11]Ventas PAK'!$B$7,0,1,,nmes)</definedName>
    <definedName name="VentaPAKVAR" localSheetId="7">OFFSET('[11]Ventas PAK'!$B$7,0,1,,nmes)</definedName>
    <definedName name="VentaPAKVAR" localSheetId="9">OFFSET('[11]Ventas PAK'!$B$7,0,1,,nmes)</definedName>
    <definedName name="VentaPAKVAR" localSheetId="8">OFFSET('[11]Ventas PAK'!$B$7,0,1,,[0]!nmes)</definedName>
    <definedName name="VentaPAKVAR" localSheetId="5">OFFSET('[11]Ventas PAK'!$B$7,0,1,,nmes)</definedName>
    <definedName name="VentaPAKVAR">OFFSET('[11]Ventas PAK'!$B$7,0,1,,nmes)</definedName>
    <definedName name="VentaPASAAA" localSheetId="1">OFFSET('[11]Ventas PASA'!$B$4,0,1,,nmes)</definedName>
    <definedName name="VentaPASAAA" localSheetId="7">OFFSET('[11]Ventas PASA'!$B$4,0,1,,nmes)</definedName>
    <definedName name="VentaPASAAA" localSheetId="9">OFFSET('[11]Ventas PASA'!$B$4,0,1,,nmes)</definedName>
    <definedName name="VentaPASAAA" localSheetId="8">OFFSET('[11]Ventas PASA'!$B$4,0,1,,[0]!nmes)</definedName>
    <definedName name="VentaPASAAA" localSheetId="5">OFFSET('[11]Ventas PASA'!$B$4,0,1,,nmes)</definedName>
    <definedName name="VentaPASAAA">OFFSET('[11]Ventas PASA'!$B$4,0,1,,nmes)</definedName>
    <definedName name="VentaPASAREAL" localSheetId="1">OFFSET('[11]Ventas PASA'!$B$5,0,1,,nmes)</definedName>
    <definedName name="VentaPASAREAL" localSheetId="7">OFFSET('[11]Ventas PASA'!$B$5,0,1,,nmes)</definedName>
    <definedName name="VentaPASAREAL" localSheetId="9">OFFSET('[11]Ventas PASA'!$B$5,0,1,,nmes)</definedName>
    <definedName name="VentaPASAREAL" localSheetId="8">OFFSET('[11]Ventas PASA'!$B$5,0,1,,[0]!nmes)</definedName>
    <definedName name="VentaPASAREAL" localSheetId="5">OFFSET('[11]Ventas PASA'!$B$5,0,1,,nmes)</definedName>
    <definedName name="VentaPASAREAL">OFFSET('[11]Ventas PASA'!$B$5,0,1,,nmes)</definedName>
    <definedName name="VentaPASAVAR" localSheetId="1">OFFSET('[11]Ventas PASA'!$B$7,0,1,,nmes)</definedName>
    <definedName name="VentaPASAVAR" localSheetId="7">OFFSET('[11]Ventas PASA'!$B$7,0,1,,nmes)</definedName>
    <definedName name="VentaPASAVAR" localSheetId="9">OFFSET('[11]Ventas PASA'!$B$7,0,1,,nmes)</definedName>
    <definedName name="VentaPASAVAR" localSheetId="8">OFFSET('[11]Ventas PASA'!$B$7,0,1,,[0]!nmes)</definedName>
    <definedName name="VentaPASAVAR" localSheetId="5">OFFSET('[11]Ventas PASA'!$B$7,0,1,,nmes)</definedName>
    <definedName name="VentaPASAVAR">OFFSET('[11]Ventas PASA'!$B$7,0,1,,nmes)</definedName>
    <definedName name="VentaPERAA" localSheetId="1">OFFSET('[11]Ventas PER'!$B$4,0,1,,nmes)</definedName>
    <definedName name="VentaPERAA" localSheetId="7">OFFSET('[11]Ventas PER'!$B$4,0,1,,nmes)</definedName>
    <definedName name="VentaPERAA" localSheetId="9">OFFSET('[11]Ventas PER'!$B$4,0,1,,nmes)</definedName>
    <definedName name="VentaPERAA" localSheetId="8">OFFSET('[11]Ventas PER'!$B$4,0,1,,[0]!nmes)</definedName>
    <definedName name="VentaPERAA" localSheetId="5">OFFSET('[11]Ventas PER'!$B$4,0,1,,nmes)</definedName>
    <definedName name="VentaPERAA">OFFSET('[11]Ventas PER'!$B$4,0,1,,nmes)</definedName>
    <definedName name="VentaPERREAL" localSheetId="1">OFFSET('[11]Ventas PER'!$B$5,0,1,,nmes)</definedName>
    <definedName name="VentaPERREAL" localSheetId="7">OFFSET('[11]Ventas PER'!$B$5,0,1,,nmes)</definedName>
    <definedName name="VentaPERREAL" localSheetId="9">OFFSET('[11]Ventas PER'!$B$5,0,1,,nmes)</definedName>
    <definedName name="VentaPERREAL" localSheetId="8">OFFSET('[11]Ventas PER'!$B$5,0,1,,[0]!nmes)</definedName>
    <definedName name="VentaPERREAL" localSheetId="5">OFFSET('[11]Ventas PER'!$B$5,0,1,,nmes)</definedName>
    <definedName name="VentaPERREAL">OFFSET('[11]Ventas PER'!$B$5,0,1,,nmes)</definedName>
    <definedName name="VentaPERVAR" localSheetId="1">OFFSET('[11]Ventas PER'!$B$7,0,1,,nmes)</definedName>
    <definedName name="VentaPERVAR" localSheetId="7">OFFSET('[11]Ventas PER'!$B$7,0,1,,nmes)</definedName>
    <definedName name="VentaPERVAR" localSheetId="9">OFFSET('[11]Ventas PER'!$B$7,0,1,,nmes)</definedName>
    <definedName name="VentaPERVAR" localSheetId="8">OFFSET('[11]Ventas PER'!$B$7,0,1,,[0]!nmes)</definedName>
    <definedName name="VentaPERVAR" localSheetId="5">OFFSET('[11]Ventas PER'!$B$7,0,1,,nmes)</definedName>
    <definedName name="VentaPERVAR">OFFSET('[11]Ventas PER'!$B$7,0,1,,nmes)</definedName>
    <definedName name="Ventas">'Ventas-Sales'!$B$4:$M$41</definedName>
    <definedName name="Ventasm2">'Ventas-m2 Sales-m2'!$B$4:$N$41</definedName>
    <definedName name="VentaViñaAA" localSheetId="1">OFFSET('[11]Ventas Viña'!$B$4,0,1,,nmes)</definedName>
    <definedName name="VentaViñaAA" localSheetId="7">OFFSET('[11]Ventas Viña'!$B$4,0,1,,nmes)</definedName>
    <definedName name="VentaViñaAA" localSheetId="9">OFFSET('[11]Ventas Viña'!$B$4,0,1,,nmes)</definedName>
    <definedName name="VentaViñaAA" localSheetId="8">OFFSET('[11]Ventas Viña'!$B$4,0,1,,[0]!nmes)</definedName>
    <definedName name="VentaViñaAA" localSheetId="5">OFFSET('[11]Ventas Viña'!$B$4,0,1,,nmes)</definedName>
    <definedName name="VentaViñaAA">OFFSET('[11]Ventas Viña'!$B$4,0,1,,nmes)</definedName>
    <definedName name="VentaViñaREAL" localSheetId="1">OFFSET('[11]Ventas Viña'!$B$5,0,1,,nmes)</definedName>
    <definedName name="VentaViñaREAL" localSheetId="7">OFFSET('[11]Ventas Viña'!$B$5,0,1,,nmes)</definedName>
    <definedName name="VentaViñaREAL" localSheetId="9">OFFSET('[11]Ventas Viña'!$B$5,0,1,,nmes)</definedName>
    <definedName name="VentaViñaREAL" localSheetId="8">OFFSET('[11]Ventas Viña'!$B$5,0,1,,[0]!nmes)</definedName>
    <definedName name="VentaViñaREAL" localSheetId="5">OFFSET('[11]Ventas Viña'!$B$5,0,1,,nmes)</definedName>
    <definedName name="VentaViñaREAL">OFFSET('[11]Ventas Viña'!$B$5,0,1,,nmes)</definedName>
    <definedName name="VentaViñaVAR" localSheetId="1">OFFSET('[11]Ventas Viña'!$B$7,0,1,,nmes)</definedName>
    <definedName name="VentaViñaVAR" localSheetId="7">OFFSET('[11]Ventas Viña'!$B$7,0,1,,nmes)</definedName>
    <definedName name="VentaViñaVAR" localSheetId="9">OFFSET('[11]Ventas Viña'!$B$7,0,1,,nmes)</definedName>
    <definedName name="VentaViñaVAR" localSheetId="8">OFFSET('[11]Ventas Viña'!$B$7,0,1,,[0]!nmes)</definedName>
    <definedName name="VentaViñaVAR" localSheetId="5">OFFSET('[11]Ventas Viña'!$B$7,0,1,,nmes)</definedName>
    <definedName name="VentaViñaVAR">OFFSET('[11]Ventas Viña'!$B$7,0,1,,nmes)</definedName>
    <definedName name="wacc_chile">'[32]Cuadro Control'!$B$7</definedName>
    <definedName name="wacc_col">'[33]Cuadro Control'!$B$8</definedName>
    <definedName name="wacc_colombia">'[32]Cuadro Control'!$B$11</definedName>
    <definedName name="wacc_peru">'[32]Cuadro Control'!$B$8</definedName>
    <definedName name="WACC_peru_sol">'[32]Cuadro Control'!$B$9</definedName>
    <definedName name="wrn.administracion." localSheetId="1" hidden="1">{#N/A,#N/A,FALSE,"CARATULA GENERAL";#N/A,#N/A,FALSE,"GSxDIRECCION";#N/A,#N/A,FALSE,"Caratula";#N/A,#N/A,FALSE,"GSxCTRO";#N/A,#N/A,FALSE,"GsAdm.Centr";#N/A,#N/A,FALSE,"Dir.Gral";#N/A,#N/A,FALSE,"AdmyFzas";#N/A,#N/A,FALSE,"Sistemas";#N/A,#N/A,FALSE,"RRHH"}</definedName>
    <definedName name="wrn.administracion." localSheetId="7" hidden="1">{#N/A,#N/A,FALSE,"CARATULA GENERAL";#N/A,#N/A,FALSE,"GSxDIRECCION";#N/A,#N/A,FALSE,"Caratula";#N/A,#N/A,FALSE,"GSxCTRO";#N/A,#N/A,FALSE,"GsAdm.Centr";#N/A,#N/A,FALSE,"Dir.Gral";#N/A,#N/A,FALSE,"AdmyFzas";#N/A,#N/A,FALSE,"Sistemas";#N/A,#N/A,FALSE,"RRHH"}</definedName>
    <definedName name="wrn.administracion." localSheetId="9" hidden="1">{#N/A,#N/A,FALSE,"CARATULA GENERAL";#N/A,#N/A,FALSE,"GSxDIRECCION";#N/A,#N/A,FALSE,"Caratula";#N/A,#N/A,FALSE,"GSxCTRO";#N/A,#N/A,FALSE,"GsAdm.Centr";#N/A,#N/A,FALSE,"Dir.Gral";#N/A,#N/A,FALSE,"AdmyFzas";#N/A,#N/A,FALSE,"Sistemas";#N/A,#N/A,FALSE,"RRHH"}</definedName>
    <definedName name="wrn.administracion." localSheetId="8" hidden="1">{#N/A,#N/A,FALSE,"CARATULA GENERAL";#N/A,#N/A,FALSE,"GSxDIRECCION";#N/A,#N/A,FALSE,"Caratula";#N/A,#N/A,FALSE,"GSxCTRO";#N/A,#N/A,FALSE,"GsAdm.Centr";#N/A,#N/A,FALSE,"Dir.Gral";#N/A,#N/A,FALSE,"AdmyFzas";#N/A,#N/A,FALSE,"Sistemas";#N/A,#N/A,FALSE,"RRHH"}</definedName>
    <definedName name="wrn.administracion." localSheetId="5" hidden="1">{#N/A,#N/A,FALSE,"CARATULA GENERAL";#N/A,#N/A,FALSE,"GSxDIRECCION";#N/A,#N/A,FALSE,"Caratula";#N/A,#N/A,FALSE,"GSxCTRO";#N/A,#N/A,FALSE,"GsAdm.Centr";#N/A,#N/A,FALSE,"Dir.Gral";#N/A,#N/A,FALSE,"AdmyFzas";#N/A,#N/A,FALSE,"Sistemas";#N/A,#N/A,FALSE,"RRHH"}</definedName>
    <definedName name="wrn.administracion." hidden="1">{#N/A,#N/A,FALSE,"CARATULA GENERAL";#N/A,#N/A,FALSE,"GSxDIRECCION";#N/A,#N/A,FALSE,"Caratula";#N/A,#N/A,FALSE,"GSxCTRO";#N/A,#N/A,FALSE,"GsAdm.Centr";#N/A,#N/A,FALSE,"Dir.Gral";#N/A,#N/A,FALSE,"AdmyFzas";#N/A,#N/A,FALSE,"Sistemas";#N/A,#N/A,FALSE,"RRHH"}</definedName>
    <definedName name="wrn.ANALISIS._.SENSIBILIDAD." localSheetId="1" hidden="1">{#N/A,#N/A,FALSE,"BALANCE";#N/A,#N/A,FALSE,"CUENTA DE PYG";#N/A,#N/A,FALSE,"RATIOS"}</definedName>
    <definedName name="wrn.ANALISIS._.SENSIBILIDAD." localSheetId="7" hidden="1">{#N/A,#N/A,FALSE,"BALANCE";#N/A,#N/A,FALSE,"CUENTA DE PYG";#N/A,#N/A,FALSE,"RATIOS"}</definedName>
    <definedName name="wrn.ANALISIS._.SENSIBILIDAD." localSheetId="9" hidden="1">{#N/A,#N/A,FALSE,"BALANCE";#N/A,#N/A,FALSE,"CUENTA DE PYG";#N/A,#N/A,FALSE,"RATIOS"}</definedName>
    <definedName name="wrn.ANALISIS._.SENSIBILIDAD." localSheetId="8" hidden="1">{#N/A,#N/A,FALSE,"BALANCE";#N/A,#N/A,FALSE,"CUENTA DE PYG";#N/A,#N/A,FALSE,"RATIOS"}</definedName>
    <definedName name="wrn.ANALISIS._.SENSIBILIDAD." localSheetId="5" hidden="1">{#N/A,#N/A,FALSE,"BALANCE";#N/A,#N/A,FALSE,"CUENTA DE PYG";#N/A,#N/A,FALSE,"RATIOS"}</definedName>
    <definedName name="wrn.ANALISIS._.SENSIBILIDAD." hidden="1">{#N/A,#N/A,FALSE,"BALANCE";#N/A,#N/A,FALSE,"CUENTA DE PYG";#N/A,#N/A,FALSE,"RATIOS"}</definedName>
    <definedName name="wrn.Chile." localSheetId="1" hidden="1">{#N/A,#N/A,TRUE,"Summary";#N/A,#N/A,TRUE,"Income Statement";#N/A,#N/A,TRUE,"Balance Sheet";#N/A,#N/A,TRUE,"Cash Flow&amp; valuation";#N/A,#N/A,TRUE,"Mkt Chile";#N/A,#N/A,TRUE,"Chile web";#N/A,#N/A,TRUE,"justice-web ch";#N/A,#N/A,TRUE,"justice ch";#N/A,#N/A,TRUE,"voiceP&amp;Lch";#N/A,#N/A,TRUE,"internetP&amp;Lch ";#N/A,#N/A,TRUE,"SG&amp;ACh";#N/A,#N/A,TRUE,"capex&amp;assets ch";#N/A,#N/A,TRUE,"Income Statement ch ";#N/A,#N/A,TRUE,"Income Statement %ch";#N/A,#N/A,TRUE,"Balance Sheet ch";#N/A,#N/A,TRUE,"Cash Flow&amp; valuation ch"}</definedName>
    <definedName name="wrn.Chile." localSheetId="7" hidden="1">{#N/A,#N/A,TRUE,"Summary";#N/A,#N/A,TRUE,"Income Statement";#N/A,#N/A,TRUE,"Balance Sheet";#N/A,#N/A,TRUE,"Cash Flow&amp; valuation";#N/A,#N/A,TRUE,"Mkt Chile";#N/A,#N/A,TRUE,"Chile web";#N/A,#N/A,TRUE,"justice-web ch";#N/A,#N/A,TRUE,"justice ch";#N/A,#N/A,TRUE,"voiceP&amp;Lch";#N/A,#N/A,TRUE,"internetP&amp;Lch ";#N/A,#N/A,TRUE,"SG&amp;ACh";#N/A,#N/A,TRUE,"capex&amp;assets ch";#N/A,#N/A,TRUE,"Income Statement ch ";#N/A,#N/A,TRUE,"Income Statement %ch";#N/A,#N/A,TRUE,"Balance Sheet ch";#N/A,#N/A,TRUE,"Cash Flow&amp; valuation ch"}</definedName>
    <definedName name="wrn.Chile." localSheetId="3" hidden="1">{#N/A,#N/A,TRUE,"Summary";#N/A,#N/A,TRUE,"Income Statement";#N/A,#N/A,TRUE,"Balance Sheet";#N/A,#N/A,TRUE,"Cash Flow&amp; valuation";#N/A,#N/A,TRUE,"Mkt Chile";#N/A,#N/A,TRUE,"Chile web";#N/A,#N/A,TRUE,"justice-web ch";#N/A,#N/A,TRUE,"justice ch";#N/A,#N/A,TRUE,"voiceP&amp;Lch";#N/A,#N/A,TRUE,"internetP&amp;Lch ";#N/A,#N/A,TRUE,"SG&amp;ACh";#N/A,#N/A,TRUE,"capex&amp;assets ch";#N/A,#N/A,TRUE,"Income Statement ch ";#N/A,#N/A,TRUE,"Income Statement %ch";#N/A,#N/A,TRUE,"Balance Sheet ch";#N/A,#N/A,TRUE,"Cash Flow&amp; valuation ch"}</definedName>
    <definedName name="wrn.Chile." localSheetId="2" hidden="1">{#N/A,#N/A,TRUE,"Summary";#N/A,#N/A,TRUE,"Income Statement";#N/A,#N/A,TRUE,"Balance Sheet";#N/A,#N/A,TRUE,"Cash Flow&amp; valuation";#N/A,#N/A,TRUE,"Mkt Chile";#N/A,#N/A,TRUE,"Chile web";#N/A,#N/A,TRUE,"justice-web ch";#N/A,#N/A,TRUE,"justice ch";#N/A,#N/A,TRUE,"voiceP&amp;Lch";#N/A,#N/A,TRUE,"internetP&amp;Lch ";#N/A,#N/A,TRUE,"SG&amp;ACh";#N/A,#N/A,TRUE,"capex&amp;assets ch";#N/A,#N/A,TRUE,"Income Statement ch ";#N/A,#N/A,TRUE,"Income Statement %ch";#N/A,#N/A,TRUE,"Balance Sheet ch";#N/A,#N/A,TRUE,"Cash Flow&amp; valuation ch"}</definedName>
    <definedName name="wrn.Chile." localSheetId="9" hidden="1">{#N/A,#N/A,TRUE,"Summary";#N/A,#N/A,TRUE,"Income Statement";#N/A,#N/A,TRUE,"Balance Sheet";#N/A,#N/A,TRUE,"Cash Flow&amp; valuation";#N/A,#N/A,TRUE,"Mkt Chile";#N/A,#N/A,TRUE,"Chile web";#N/A,#N/A,TRUE,"justice-web ch";#N/A,#N/A,TRUE,"justice ch";#N/A,#N/A,TRUE,"voiceP&amp;Lch";#N/A,#N/A,TRUE,"internetP&amp;Lch ";#N/A,#N/A,TRUE,"SG&amp;ACh";#N/A,#N/A,TRUE,"capex&amp;assets ch";#N/A,#N/A,TRUE,"Income Statement ch ";#N/A,#N/A,TRUE,"Income Statement %ch";#N/A,#N/A,TRUE,"Balance Sheet ch";#N/A,#N/A,TRUE,"Cash Flow&amp; valuation ch"}</definedName>
    <definedName name="wrn.Chile." localSheetId="8" hidden="1">{#N/A,#N/A,TRUE,"Summary";#N/A,#N/A,TRUE,"Income Statement";#N/A,#N/A,TRUE,"Balance Sheet";#N/A,#N/A,TRUE,"Cash Flow&amp; valuation";#N/A,#N/A,TRUE,"Mkt Chile";#N/A,#N/A,TRUE,"Chile web";#N/A,#N/A,TRUE,"justice-web ch";#N/A,#N/A,TRUE,"justice ch";#N/A,#N/A,TRUE,"voiceP&amp;Lch";#N/A,#N/A,TRUE,"internetP&amp;Lch ";#N/A,#N/A,TRUE,"SG&amp;ACh";#N/A,#N/A,TRUE,"capex&amp;assets ch";#N/A,#N/A,TRUE,"Income Statement ch ";#N/A,#N/A,TRUE,"Income Statement %ch";#N/A,#N/A,TRUE,"Balance Sheet ch";#N/A,#N/A,TRUE,"Cash Flow&amp; valuation ch"}</definedName>
    <definedName name="wrn.Chile." localSheetId="5" hidden="1">{#N/A,#N/A,TRUE,"Summary";#N/A,#N/A,TRUE,"Income Statement";#N/A,#N/A,TRUE,"Balance Sheet";#N/A,#N/A,TRUE,"Cash Flow&amp; valuation";#N/A,#N/A,TRUE,"Mkt Chile";#N/A,#N/A,TRUE,"Chile web";#N/A,#N/A,TRUE,"justice-web ch";#N/A,#N/A,TRUE,"justice ch";#N/A,#N/A,TRUE,"voiceP&amp;Lch";#N/A,#N/A,TRUE,"internetP&amp;Lch ";#N/A,#N/A,TRUE,"SG&amp;ACh";#N/A,#N/A,TRUE,"capex&amp;assets ch";#N/A,#N/A,TRUE,"Income Statement ch ";#N/A,#N/A,TRUE,"Income Statement %ch";#N/A,#N/A,TRUE,"Balance Sheet ch";#N/A,#N/A,TRUE,"Cash Flow&amp; valuation ch"}</definedName>
    <definedName name="wrn.Chile." hidden="1">{#N/A,#N/A,TRUE,"Summary";#N/A,#N/A,TRUE,"Income Statement";#N/A,#N/A,TRUE,"Balance Sheet";#N/A,#N/A,TRUE,"Cash Flow&amp; valuation";#N/A,#N/A,TRUE,"Mkt Chile";#N/A,#N/A,TRUE,"Chile web";#N/A,#N/A,TRUE,"justice-web ch";#N/A,#N/A,TRUE,"justice ch";#N/A,#N/A,TRUE,"voiceP&amp;Lch";#N/A,#N/A,TRUE,"internetP&amp;Lch ";#N/A,#N/A,TRUE,"SG&amp;ACh";#N/A,#N/A,TRUE,"capex&amp;assets ch";#N/A,#N/A,TRUE,"Income Statement ch ";#N/A,#N/A,TRUE,"Income Statement %ch";#N/A,#N/A,TRUE,"Balance Sheet ch";#N/A,#N/A,TRUE,"Cash Flow&amp; valuation ch"}</definedName>
    <definedName name="wrn.financials." localSheetId="1" hidden="1">{#N/A,#N/A,TRUE,"Mkt Assumptions";#N/A,#N/A,TRUE,"Income_Statement";#N/A,#N/A,TRUE,"Balance_Sheet";#N/A,#N/A,TRUE,"Cash_Flow_Stmt";#N/A,#N/A,TRUE,"Debt_Repayment";#N/A,#N/A,TRUE,"Ratio_Analysis";#N/A,#N/A,TRUE,"Inc_Stmt_Assumptions"}</definedName>
    <definedName name="wrn.financials." localSheetId="7" hidden="1">{#N/A,#N/A,TRUE,"Mkt Assumptions";#N/A,#N/A,TRUE,"Income_Statement";#N/A,#N/A,TRUE,"Balance_Sheet";#N/A,#N/A,TRUE,"Cash_Flow_Stmt";#N/A,#N/A,TRUE,"Debt_Repayment";#N/A,#N/A,TRUE,"Ratio_Analysis";#N/A,#N/A,TRUE,"Inc_Stmt_Assumptions"}</definedName>
    <definedName name="wrn.financials." localSheetId="9" hidden="1">{#N/A,#N/A,TRUE,"Mkt Assumptions";#N/A,#N/A,TRUE,"Income_Statement";#N/A,#N/A,TRUE,"Balance_Sheet";#N/A,#N/A,TRUE,"Cash_Flow_Stmt";#N/A,#N/A,TRUE,"Debt_Repayment";#N/A,#N/A,TRUE,"Ratio_Analysis";#N/A,#N/A,TRUE,"Inc_Stmt_Assumptions"}</definedName>
    <definedName name="wrn.financials." localSheetId="8" hidden="1">{#N/A,#N/A,TRUE,"Mkt Assumptions";#N/A,#N/A,TRUE,"Income_Statement";#N/A,#N/A,TRUE,"Balance_Sheet";#N/A,#N/A,TRUE,"Cash_Flow_Stmt";#N/A,#N/A,TRUE,"Debt_Repayment";#N/A,#N/A,TRUE,"Ratio_Analysis";#N/A,#N/A,TRUE,"Inc_Stmt_Assumptions"}</definedName>
    <definedName name="wrn.financials." localSheetId="5" hidden="1">{#N/A,#N/A,TRUE,"Mkt Assumptions";#N/A,#N/A,TRUE,"Income_Statement";#N/A,#N/A,TRUE,"Balance_Sheet";#N/A,#N/A,TRUE,"Cash_Flow_Stmt";#N/A,#N/A,TRUE,"Debt_Repayment";#N/A,#N/A,TRUE,"Ratio_Analysis";#N/A,#N/A,TRUE,"Inc_Stmt_Assumptions"}</definedName>
    <definedName name="wrn.financials." hidden="1">{#N/A,#N/A,TRUE,"Mkt Assumptions";#N/A,#N/A,TRUE,"Income_Statement";#N/A,#N/A,TRUE,"Balance_Sheet";#N/A,#N/A,TRUE,"Cash_Flow_Stmt";#N/A,#N/A,TRUE,"Debt_Repayment";#N/A,#N/A,TRUE,"Ratio_Analysis";#N/A,#N/A,TRUE,"Inc_Stmt_Assumptions"}</definedName>
    <definedName name="wrn.forecast." localSheetId="1" hidden="1">{#N/A,#N/A,FALSE,"model"}</definedName>
    <definedName name="wrn.forecast." localSheetId="7" hidden="1">{#N/A,#N/A,FALSE,"model"}</definedName>
    <definedName name="wrn.forecast." localSheetId="9" hidden="1">{#N/A,#N/A,FALSE,"model"}</definedName>
    <definedName name="wrn.forecast." localSheetId="8" hidden="1">{#N/A,#N/A,FALSE,"model"}</definedName>
    <definedName name="wrn.forecast." localSheetId="5" hidden="1">{#N/A,#N/A,FALSE,"model"}</definedName>
    <definedName name="wrn.forecast." hidden="1">{#N/A,#N/A,FALSE,"model"}</definedName>
    <definedName name="wrn.forecast2" localSheetId="1" hidden="1">{#N/A,#N/A,FALSE,"model"}</definedName>
    <definedName name="wrn.forecast2" localSheetId="7" hidden="1">{#N/A,#N/A,FALSE,"model"}</definedName>
    <definedName name="wrn.forecast2" localSheetId="9" hidden="1">{#N/A,#N/A,FALSE,"model"}</definedName>
    <definedName name="wrn.forecast2" localSheetId="8" hidden="1">{#N/A,#N/A,FALSE,"model"}</definedName>
    <definedName name="wrn.forecast2" localSheetId="5" hidden="1">{#N/A,#N/A,FALSE,"model"}</definedName>
    <definedName name="wrn.forecast2" hidden="1">{#N/A,#N/A,FALSE,"model"}</definedName>
    <definedName name="wrn.forecastassumptions." localSheetId="1" hidden="1">{#N/A,#N/A,FALSE,"model"}</definedName>
    <definedName name="wrn.forecastassumptions." localSheetId="7" hidden="1">{#N/A,#N/A,FALSE,"model"}</definedName>
    <definedName name="wrn.forecastassumptions." localSheetId="9" hidden="1">{#N/A,#N/A,FALSE,"model"}</definedName>
    <definedName name="wrn.forecastassumptions." localSheetId="8" hidden="1">{#N/A,#N/A,FALSE,"model"}</definedName>
    <definedName name="wrn.forecastassumptions." localSheetId="5" hidden="1">{#N/A,#N/A,FALSE,"model"}</definedName>
    <definedName name="wrn.forecastassumptions." hidden="1">{#N/A,#N/A,FALSE,"model"}</definedName>
    <definedName name="wrn.forecastassumptions2" localSheetId="1" hidden="1">{#N/A,#N/A,FALSE,"model"}</definedName>
    <definedName name="wrn.forecastassumptions2" localSheetId="7" hidden="1">{#N/A,#N/A,FALSE,"model"}</definedName>
    <definedName name="wrn.forecastassumptions2" localSheetId="9" hidden="1">{#N/A,#N/A,FALSE,"model"}</definedName>
    <definedName name="wrn.forecastassumptions2" localSheetId="8" hidden="1">{#N/A,#N/A,FALSE,"model"}</definedName>
    <definedName name="wrn.forecastassumptions2" localSheetId="5" hidden="1">{#N/A,#N/A,FALSE,"model"}</definedName>
    <definedName name="wrn.forecastassumptions2" hidden="1">{#N/A,#N/A,FALSE,"model"}</definedName>
    <definedName name="wrn.forecastROIC." localSheetId="1" hidden="1">{#N/A,#N/A,FALSE,"model"}</definedName>
    <definedName name="wrn.forecastROIC." localSheetId="7" hidden="1">{#N/A,#N/A,FALSE,"model"}</definedName>
    <definedName name="wrn.forecastROIC." localSheetId="9" hidden="1">{#N/A,#N/A,FALSE,"model"}</definedName>
    <definedName name="wrn.forecastROIC." localSheetId="8" hidden="1">{#N/A,#N/A,FALSE,"model"}</definedName>
    <definedName name="wrn.forecastROIC." localSheetId="5" hidden="1">{#N/A,#N/A,FALSE,"model"}</definedName>
    <definedName name="wrn.forecastROIC." hidden="1">{#N/A,#N/A,FALSE,"model"}</definedName>
    <definedName name="wrn.forecastROIC2" localSheetId="1" hidden="1">{#N/A,#N/A,FALSE,"model"}</definedName>
    <definedName name="wrn.forecastROIC2" localSheetId="7" hidden="1">{#N/A,#N/A,FALSE,"model"}</definedName>
    <definedName name="wrn.forecastROIC2" localSheetId="9" hidden="1">{#N/A,#N/A,FALSE,"model"}</definedName>
    <definedName name="wrn.forecastROIC2" localSheetId="8" hidden="1">{#N/A,#N/A,FALSE,"model"}</definedName>
    <definedName name="wrn.forecastROIC2" localSheetId="5" hidden="1">{#N/A,#N/A,FALSE,"model"}</definedName>
    <definedName name="wrn.forecastROIC2" hidden="1">{#N/A,#N/A,FALSE,"model"}</definedName>
    <definedName name="wrn.history." localSheetId="1" hidden="1">{#N/A,#N/A,FALSE,"model"}</definedName>
    <definedName name="wrn.history." localSheetId="7" hidden="1">{#N/A,#N/A,FALSE,"model"}</definedName>
    <definedName name="wrn.history." localSheetId="9" hidden="1">{#N/A,#N/A,FALSE,"model"}</definedName>
    <definedName name="wrn.history." localSheetId="8" hidden="1">{#N/A,#N/A,FALSE,"model"}</definedName>
    <definedName name="wrn.history." localSheetId="5" hidden="1">{#N/A,#N/A,FALSE,"model"}</definedName>
    <definedName name="wrn.history." hidden="1">{#N/A,#N/A,FALSE,"model"}</definedName>
    <definedName name="wrn.history2" localSheetId="1" hidden="1">{#N/A,#N/A,FALSE,"model"}</definedName>
    <definedName name="wrn.history2" localSheetId="7" hidden="1">{#N/A,#N/A,FALSE,"model"}</definedName>
    <definedName name="wrn.history2" localSheetId="9" hidden="1">{#N/A,#N/A,FALSE,"model"}</definedName>
    <definedName name="wrn.history2" localSheetId="8" hidden="1">{#N/A,#N/A,FALSE,"model"}</definedName>
    <definedName name="wrn.history2" localSheetId="5" hidden="1">{#N/A,#N/A,FALSE,"model"}</definedName>
    <definedName name="wrn.history2" hidden="1">{#N/A,#N/A,FALSE,"model"}</definedName>
    <definedName name="wrn.histROIC." localSheetId="1" hidden="1">{#N/A,#N/A,FALSE,"model"}</definedName>
    <definedName name="wrn.histROIC." localSheetId="7" hidden="1">{#N/A,#N/A,FALSE,"model"}</definedName>
    <definedName name="wrn.histROIC." localSheetId="9" hidden="1">{#N/A,#N/A,FALSE,"model"}</definedName>
    <definedName name="wrn.histROIC." localSheetId="8" hidden="1">{#N/A,#N/A,FALSE,"model"}</definedName>
    <definedName name="wrn.histROIC." localSheetId="5" hidden="1">{#N/A,#N/A,FALSE,"model"}</definedName>
    <definedName name="wrn.histROIC." hidden="1">{#N/A,#N/A,FALSE,"model"}</definedName>
    <definedName name="wrn.histROIC2" localSheetId="1" hidden="1">{#N/A,#N/A,FALSE,"model"}</definedName>
    <definedName name="wrn.histROIC2" localSheetId="7" hidden="1">{#N/A,#N/A,FALSE,"model"}</definedName>
    <definedName name="wrn.histROIC2" localSheetId="9" hidden="1">{#N/A,#N/A,FALSE,"model"}</definedName>
    <definedName name="wrn.histROIC2" localSheetId="8" hidden="1">{#N/A,#N/A,FALSE,"model"}</definedName>
    <definedName name="wrn.histROIC2" localSheetId="5" hidden="1">{#N/A,#N/A,FALSE,"model"}</definedName>
    <definedName name="wrn.histROIC2" hidden="1">{#N/A,#N/A,FALSE,"model"}</definedName>
    <definedName name="wrn.Informe." localSheetId="1" hidden="1">{#N/A,#N/A,TRUE,"Indice";#N/A,#N/A,TRUE,"Summary";#N/A,#N/A,TRUE,"Income Statement";#N/A,#N/A,TRUE,"Balance Sheet";#N/A,#N/A,TRUE,"Cash Flow&amp; valuation";#N/A,#N/A,TRUE,"Mkt Chile";#N/A,#N/A,TRUE,"Chile web";#N/A,#N/A,TRUE,"justice-web ch";#N/A,#N/A,TRUE,"justice ch";#N/A,#N/A,TRUE,"voiceP&amp;Lch";#N/A,#N/A,TRUE,"internetP&amp;Lch ";#N/A,#N/A,TRUE,"SG&amp;ACh";#N/A,#N/A,TRUE,"capex&amp;assets ch";#N/A,#N/A,TRUE,"Income Statement ch ";#N/A,#N/A,TRUE,"Balance Sheet ch";#N/A,#N/A,TRUE,"MktPeru";#N/A,#N/A,TRUE,"webperu";#N/A,#N/A,TRUE,"justice-web peru";#N/A,#N/A,TRUE,"justice Peru";#N/A,#N/A,TRUE,"voiceP&amp;Lperu";#N/A,#N/A,TRUE,"Capex&amp;AssetsPeru";#N/A,#N/A,TRUE,"SG&amp;ACh peru";#N/A,#N/A,TRUE,"Income Statement peru";#N/A,#N/A,TRUE,"Balance Sheet peru";#N/A,#N/A,TRUE,"Cash Flow&amp; valuation peru";#N/A,#N/A,TRUE,"Mkt Argentina";#N/A,#N/A,TRUE,"Arg web";#N/A,#N/A,TRUE,"justice-web arg";#N/A,#N/A,TRUE,"justice arg";#N/A,#N/A,TRUE,"voiceP&amp;Larg";#N/A,#N/A,TRUE,"internetP&amp;Larg";#N/A,#N/A,TRUE,"Capex&amp;Assets Arg";#N/A,#N/A,TRUE,"SG&amp;Aarg";#N/A,#N/A,TRUE,"Income Statement arg ";#N/A,#N/A,TRUE,"Balance Sheet arg";#N/A,#N/A,TRUE,"Cash Flow&amp; valuation arg"}</definedName>
    <definedName name="wrn.Informe." localSheetId="7" hidden="1">{#N/A,#N/A,TRUE,"Indice";#N/A,#N/A,TRUE,"Summary";#N/A,#N/A,TRUE,"Income Statement";#N/A,#N/A,TRUE,"Balance Sheet";#N/A,#N/A,TRUE,"Cash Flow&amp; valuation";#N/A,#N/A,TRUE,"Mkt Chile";#N/A,#N/A,TRUE,"Chile web";#N/A,#N/A,TRUE,"justice-web ch";#N/A,#N/A,TRUE,"justice ch";#N/A,#N/A,TRUE,"voiceP&amp;Lch";#N/A,#N/A,TRUE,"internetP&amp;Lch ";#N/A,#N/A,TRUE,"SG&amp;ACh";#N/A,#N/A,TRUE,"capex&amp;assets ch";#N/A,#N/A,TRUE,"Income Statement ch ";#N/A,#N/A,TRUE,"Balance Sheet ch";#N/A,#N/A,TRUE,"MktPeru";#N/A,#N/A,TRUE,"webperu";#N/A,#N/A,TRUE,"justice-web peru";#N/A,#N/A,TRUE,"justice Peru";#N/A,#N/A,TRUE,"voiceP&amp;Lperu";#N/A,#N/A,TRUE,"Capex&amp;AssetsPeru";#N/A,#N/A,TRUE,"SG&amp;ACh peru";#N/A,#N/A,TRUE,"Income Statement peru";#N/A,#N/A,TRUE,"Balance Sheet peru";#N/A,#N/A,TRUE,"Cash Flow&amp; valuation peru";#N/A,#N/A,TRUE,"Mkt Argentina";#N/A,#N/A,TRUE,"Arg web";#N/A,#N/A,TRUE,"justice-web arg";#N/A,#N/A,TRUE,"justice arg";#N/A,#N/A,TRUE,"voiceP&amp;Larg";#N/A,#N/A,TRUE,"internetP&amp;Larg";#N/A,#N/A,TRUE,"Capex&amp;Assets Arg";#N/A,#N/A,TRUE,"SG&amp;Aarg";#N/A,#N/A,TRUE,"Income Statement arg ";#N/A,#N/A,TRUE,"Balance Sheet arg";#N/A,#N/A,TRUE,"Cash Flow&amp; valuation arg"}</definedName>
    <definedName name="wrn.Informe." localSheetId="3" hidden="1">{#N/A,#N/A,TRUE,"Indice";#N/A,#N/A,TRUE,"Summary";#N/A,#N/A,TRUE,"Income Statement";#N/A,#N/A,TRUE,"Balance Sheet";#N/A,#N/A,TRUE,"Cash Flow&amp; valuation";#N/A,#N/A,TRUE,"Mkt Chile";#N/A,#N/A,TRUE,"Chile web";#N/A,#N/A,TRUE,"justice-web ch";#N/A,#N/A,TRUE,"justice ch";#N/A,#N/A,TRUE,"voiceP&amp;Lch";#N/A,#N/A,TRUE,"internetP&amp;Lch ";#N/A,#N/A,TRUE,"SG&amp;ACh";#N/A,#N/A,TRUE,"capex&amp;assets ch";#N/A,#N/A,TRUE,"Income Statement ch ";#N/A,#N/A,TRUE,"Balance Sheet ch";#N/A,#N/A,TRUE,"MktPeru";#N/A,#N/A,TRUE,"webperu";#N/A,#N/A,TRUE,"justice-web peru";#N/A,#N/A,TRUE,"justice Peru";#N/A,#N/A,TRUE,"voiceP&amp;Lperu";#N/A,#N/A,TRUE,"Capex&amp;AssetsPeru";#N/A,#N/A,TRUE,"SG&amp;ACh peru";#N/A,#N/A,TRUE,"Income Statement peru";#N/A,#N/A,TRUE,"Balance Sheet peru";#N/A,#N/A,TRUE,"Cash Flow&amp; valuation peru";#N/A,#N/A,TRUE,"Mkt Argentina";#N/A,#N/A,TRUE,"Arg web";#N/A,#N/A,TRUE,"justice-web arg";#N/A,#N/A,TRUE,"justice arg";#N/A,#N/A,TRUE,"voiceP&amp;Larg";#N/A,#N/A,TRUE,"internetP&amp;Larg";#N/A,#N/A,TRUE,"Capex&amp;Assets Arg";#N/A,#N/A,TRUE,"SG&amp;Aarg";#N/A,#N/A,TRUE,"Income Statement arg ";#N/A,#N/A,TRUE,"Balance Sheet arg";#N/A,#N/A,TRUE,"Cash Flow&amp; valuation arg"}</definedName>
    <definedName name="wrn.Informe." localSheetId="2" hidden="1">{#N/A,#N/A,TRUE,"Indice";#N/A,#N/A,TRUE,"Summary";#N/A,#N/A,TRUE,"Income Statement";#N/A,#N/A,TRUE,"Balance Sheet";#N/A,#N/A,TRUE,"Cash Flow&amp; valuation";#N/A,#N/A,TRUE,"Mkt Chile";#N/A,#N/A,TRUE,"Chile web";#N/A,#N/A,TRUE,"justice-web ch";#N/A,#N/A,TRUE,"justice ch";#N/A,#N/A,TRUE,"voiceP&amp;Lch";#N/A,#N/A,TRUE,"internetP&amp;Lch ";#N/A,#N/A,TRUE,"SG&amp;ACh";#N/A,#N/A,TRUE,"capex&amp;assets ch";#N/A,#N/A,TRUE,"Income Statement ch ";#N/A,#N/A,TRUE,"Balance Sheet ch";#N/A,#N/A,TRUE,"MktPeru";#N/A,#N/A,TRUE,"webperu";#N/A,#N/A,TRUE,"justice-web peru";#N/A,#N/A,TRUE,"justice Peru";#N/A,#N/A,TRUE,"voiceP&amp;Lperu";#N/A,#N/A,TRUE,"Capex&amp;AssetsPeru";#N/A,#N/A,TRUE,"SG&amp;ACh peru";#N/A,#N/A,TRUE,"Income Statement peru";#N/A,#N/A,TRUE,"Balance Sheet peru";#N/A,#N/A,TRUE,"Cash Flow&amp; valuation peru";#N/A,#N/A,TRUE,"Mkt Argentina";#N/A,#N/A,TRUE,"Arg web";#N/A,#N/A,TRUE,"justice-web arg";#N/A,#N/A,TRUE,"justice arg";#N/A,#N/A,TRUE,"voiceP&amp;Larg";#N/A,#N/A,TRUE,"internetP&amp;Larg";#N/A,#N/A,TRUE,"Capex&amp;Assets Arg";#N/A,#N/A,TRUE,"SG&amp;Aarg";#N/A,#N/A,TRUE,"Income Statement arg ";#N/A,#N/A,TRUE,"Balance Sheet arg";#N/A,#N/A,TRUE,"Cash Flow&amp; valuation arg"}</definedName>
    <definedName name="wrn.Informe." localSheetId="9" hidden="1">{#N/A,#N/A,TRUE,"Indice";#N/A,#N/A,TRUE,"Summary";#N/A,#N/A,TRUE,"Income Statement";#N/A,#N/A,TRUE,"Balance Sheet";#N/A,#N/A,TRUE,"Cash Flow&amp; valuation";#N/A,#N/A,TRUE,"Mkt Chile";#N/A,#N/A,TRUE,"Chile web";#N/A,#N/A,TRUE,"justice-web ch";#N/A,#N/A,TRUE,"justice ch";#N/A,#N/A,TRUE,"voiceP&amp;Lch";#N/A,#N/A,TRUE,"internetP&amp;Lch ";#N/A,#N/A,TRUE,"SG&amp;ACh";#N/A,#N/A,TRUE,"capex&amp;assets ch";#N/A,#N/A,TRUE,"Income Statement ch ";#N/A,#N/A,TRUE,"Balance Sheet ch";#N/A,#N/A,TRUE,"MktPeru";#N/A,#N/A,TRUE,"webperu";#N/A,#N/A,TRUE,"justice-web peru";#N/A,#N/A,TRUE,"justice Peru";#N/A,#N/A,TRUE,"voiceP&amp;Lperu";#N/A,#N/A,TRUE,"Capex&amp;AssetsPeru";#N/A,#N/A,TRUE,"SG&amp;ACh peru";#N/A,#N/A,TRUE,"Income Statement peru";#N/A,#N/A,TRUE,"Balance Sheet peru";#N/A,#N/A,TRUE,"Cash Flow&amp; valuation peru";#N/A,#N/A,TRUE,"Mkt Argentina";#N/A,#N/A,TRUE,"Arg web";#N/A,#N/A,TRUE,"justice-web arg";#N/A,#N/A,TRUE,"justice arg";#N/A,#N/A,TRUE,"voiceP&amp;Larg";#N/A,#N/A,TRUE,"internetP&amp;Larg";#N/A,#N/A,TRUE,"Capex&amp;Assets Arg";#N/A,#N/A,TRUE,"SG&amp;Aarg";#N/A,#N/A,TRUE,"Income Statement arg ";#N/A,#N/A,TRUE,"Balance Sheet arg";#N/A,#N/A,TRUE,"Cash Flow&amp; valuation arg"}</definedName>
    <definedName name="wrn.Informe." localSheetId="8" hidden="1">{#N/A,#N/A,TRUE,"Indice";#N/A,#N/A,TRUE,"Summary";#N/A,#N/A,TRUE,"Income Statement";#N/A,#N/A,TRUE,"Balance Sheet";#N/A,#N/A,TRUE,"Cash Flow&amp; valuation";#N/A,#N/A,TRUE,"Mkt Chile";#N/A,#N/A,TRUE,"Chile web";#N/A,#N/A,TRUE,"justice-web ch";#N/A,#N/A,TRUE,"justice ch";#N/A,#N/A,TRUE,"voiceP&amp;Lch";#N/A,#N/A,TRUE,"internetP&amp;Lch ";#N/A,#N/A,TRUE,"SG&amp;ACh";#N/A,#N/A,TRUE,"capex&amp;assets ch";#N/A,#N/A,TRUE,"Income Statement ch ";#N/A,#N/A,TRUE,"Balance Sheet ch";#N/A,#N/A,TRUE,"MktPeru";#N/A,#N/A,TRUE,"webperu";#N/A,#N/A,TRUE,"justice-web peru";#N/A,#N/A,TRUE,"justice Peru";#N/A,#N/A,TRUE,"voiceP&amp;Lperu";#N/A,#N/A,TRUE,"Capex&amp;AssetsPeru";#N/A,#N/A,TRUE,"SG&amp;ACh peru";#N/A,#N/A,TRUE,"Income Statement peru";#N/A,#N/A,TRUE,"Balance Sheet peru";#N/A,#N/A,TRUE,"Cash Flow&amp; valuation peru";#N/A,#N/A,TRUE,"Mkt Argentina";#N/A,#N/A,TRUE,"Arg web";#N/A,#N/A,TRUE,"justice-web arg";#N/A,#N/A,TRUE,"justice arg";#N/A,#N/A,TRUE,"voiceP&amp;Larg";#N/A,#N/A,TRUE,"internetP&amp;Larg";#N/A,#N/A,TRUE,"Capex&amp;Assets Arg";#N/A,#N/A,TRUE,"SG&amp;Aarg";#N/A,#N/A,TRUE,"Income Statement arg ";#N/A,#N/A,TRUE,"Balance Sheet arg";#N/A,#N/A,TRUE,"Cash Flow&amp; valuation arg"}</definedName>
    <definedName name="wrn.Informe." localSheetId="5" hidden="1">{#N/A,#N/A,TRUE,"Indice";#N/A,#N/A,TRUE,"Summary";#N/A,#N/A,TRUE,"Income Statement";#N/A,#N/A,TRUE,"Balance Sheet";#N/A,#N/A,TRUE,"Cash Flow&amp; valuation";#N/A,#N/A,TRUE,"Mkt Chile";#N/A,#N/A,TRUE,"Chile web";#N/A,#N/A,TRUE,"justice-web ch";#N/A,#N/A,TRUE,"justice ch";#N/A,#N/A,TRUE,"voiceP&amp;Lch";#N/A,#N/A,TRUE,"internetP&amp;Lch ";#N/A,#N/A,TRUE,"SG&amp;ACh";#N/A,#N/A,TRUE,"capex&amp;assets ch";#N/A,#N/A,TRUE,"Income Statement ch ";#N/A,#N/A,TRUE,"Balance Sheet ch";#N/A,#N/A,TRUE,"MktPeru";#N/A,#N/A,TRUE,"webperu";#N/A,#N/A,TRUE,"justice-web peru";#N/A,#N/A,TRUE,"justice Peru";#N/A,#N/A,TRUE,"voiceP&amp;Lperu";#N/A,#N/A,TRUE,"Capex&amp;AssetsPeru";#N/A,#N/A,TRUE,"SG&amp;ACh peru";#N/A,#N/A,TRUE,"Income Statement peru";#N/A,#N/A,TRUE,"Balance Sheet peru";#N/A,#N/A,TRUE,"Cash Flow&amp; valuation peru";#N/A,#N/A,TRUE,"Mkt Argentina";#N/A,#N/A,TRUE,"Arg web";#N/A,#N/A,TRUE,"justice-web arg";#N/A,#N/A,TRUE,"justice arg";#N/A,#N/A,TRUE,"voiceP&amp;Larg";#N/A,#N/A,TRUE,"internetP&amp;Larg";#N/A,#N/A,TRUE,"Capex&amp;Assets Arg";#N/A,#N/A,TRUE,"SG&amp;Aarg";#N/A,#N/A,TRUE,"Income Statement arg ";#N/A,#N/A,TRUE,"Balance Sheet arg";#N/A,#N/A,TRUE,"Cash Flow&amp; valuation arg"}</definedName>
    <definedName name="wrn.Informe." hidden="1">{#N/A,#N/A,TRUE,"Indice";#N/A,#N/A,TRUE,"Summary";#N/A,#N/A,TRUE,"Income Statement";#N/A,#N/A,TRUE,"Balance Sheet";#N/A,#N/A,TRUE,"Cash Flow&amp; valuation";#N/A,#N/A,TRUE,"Mkt Chile";#N/A,#N/A,TRUE,"Chile web";#N/A,#N/A,TRUE,"justice-web ch";#N/A,#N/A,TRUE,"justice ch";#N/A,#N/A,TRUE,"voiceP&amp;Lch";#N/A,#N/A,TRUE,"internetP&amp;Lch ";#N/A,#N/A,TRUE,"SG&amp;ACh";#N/A,#N/A,TRUE,"capex&amp;assets ch";#N/A,#N/A,TRUE,"Income Statement ch ";#N/A,#N/A,TRUE,"Balance Sheet ch";#N/A,#N/A,TRUE,"MktPeru";#N/A,#N/A,TRUE,"webperu";#N/A,#N/A,TRUE,"justice-web peru";#N/A,#N/A,TRUE,"justice Peru";#N/A,#N/A,TRUE,"voiceP&amp;Lperu";#N/A,#N/A,TRUE,"Capex&amp;AssetsPeru";#N/A,#N/A,TRUE,"SG&amp;ACh peru";#N/A,#N/A,TRUE,"Income Statement peru";#N/A,#N/A,TRUE,"Balance Sheet peru";#N/A,#N/A,TRUE,"Cash Flow&amp; valuation peru";#N/A,#N/A,TRUE,"Mkt Argentina";#N/A,#N/A,TRUE,"Arg web";#N/A,#N/A,TRUE,"justice-web arg";#N/A,#N/A,TRUE,"justice arg";#N/A,#N/A,TRUE,"voiceP&amp;Larg";#N/A,#N/A,TRUE,"internetP&amp;Larg";#N/A,#N/A,TRUE,"Capex&amp;Assets Arg";#N/A,#N/A,TRUE,"SG&amp;Aarg";#N/A,#N/A,TRUE,"Income Statement arg ";#N/A,#N/A,TRUE,"Balance Sheet arg";#N/A,#N/A,TRUE,"Cash Flow&amp; valuation arg"}</definedName>
    <definedName name="wrn.Informe._.de._.Gestion." localSheetId="1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wrn.Informe._.de._.Gestion." localSheetId="7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wrn.Informe._.de._.Gestion." localSheetId="9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wrn.Informe._.de._.Gestion." localSheetId="8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wrn.Informe._.de._.Gestion." localSheetId="5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wrn.Informe._.de._.Gestion.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wrn.Informe._.de._.Gestión." localSheetId="1" hidden="1">{#N/A,#N/A,FALSE,"Ventas Líneas";#N/A,#N/A,FALSE,"Vtas Fisicas";#N/A,#N/A,FALSE,"Locales_Normal";#N/A,#N/A,FALSE,"Locales_reducid";#N/A,#N/A,FALSE,"Total_locales";#N/A,#N/A,FALSE,"Car Acc total E-S";#N/A,#N/A,FALSE,"LD sal tot port";#N/A,#N/A,FALSE,"LDN sal port";#N/A,#N/A,FALSE,"LDI sal port";#N/A,#N/A,FALSE,"LD entr tot port"}</definedName>
    <definedName name="wrn.Informe._.de._.Gestión." localSheetId="7" hidden="1">{#N/A,#N/A,FALSE,"Ventas Líneas";#N/A,#N/A,FALSE,"Vtas Fisicas";#N/A,#N/A,FALSE,"Locales_Normal";#N/A,#N/A,FALSE,"Locales_reducid";#N/A,#N/A,FALSE,"Total_locales";#N/A,#N/A,FALSE,"Car Acc total E-S";#N/A,#N/A,FALSE,"LD sal tot port";#N/A,#N/A,FALSE,"LDN sal port";#N/A,#N/A,FALSE,"LDI sal port";#N/A,#N/A,FALSE,"LD entr tot port"}</definedName>
    <definedName name="wrn.Informe._.de._.Gestión." localSheetId="9" hidden="1">{#N/A,#N/A,FALSE,"Ventas Líneas";#N/A,#N/A,FALSE,"Vtas Fisicas";#N/A,#N/A,FALSE,"Locales_Normal";#N/A,#N/A,FALSE,"Locales_reducid";#N/A,#N/A,FALSE,"Total_locales";#N/A,#N/A,FALSE,"Car Acc total E-S";#N/A,#N/A,FALSE,"LD sal tot port";#N/A,#N/A,FALSE,"LDN sal port";#N/A,#N/A,FALSE,"LDI sal port";#N/A,#N/A,FALSE,"LD entr tot port"}</definedName>
    <definedName name="wrn.Informe._.de._.Gestión." localSheetId="8" hidden="1">{#N/A,#N/A,FALSE,"Ventas Líneas";#N/A,#N/A,FALSE,"Vtas Fisicas";#N/A,#N/A,FALSE,"Locales_Normal";#N/A,#N/A,FALSE,"Locales_reducid";#N/A,#N/A,FALSE,"Total_locales";#N/A,#N/A,FALSE,"Car Acc total E-S";#N/A,#N/A,FALSE,"LD sal tot port";#N/A,#N/A,FALSE,"LDN sal port";#N/A,#N/A,FALSE,"LDI sal port";#N/A,#N/A,FALSE,"LD entr tot port"}</definedName>
    <definedName name="wrn.Informe._.de._.Gestión." localSheetId="5" hidden="1">{#N/A,#N/A,FALSE,"Ventas Líneas";#N/A,#N/A,FALSE,"Vtas Fisicas";#N/A,#N/A,FALSE,"Locales_Normal";#N/A,#N/A,FALSE,"Locales_reducid";#N/A,#N/A,FALSE,"Total_locales";#N/A,#N/A,FALSE,"Car Acc total E-S";#N/A,#N/A,FALSE,"LD sal tot port";#N/A,#N/A,FALSE,"LDN sal port";#N/A,#N/A,FALSE,"LDI sal port";#N/A,#N/A,FALSE,"LD entr tot port"}</definedName>
    <definedName name="wrn.Informe._.de._.Gestión." hidden="1">{#N/A,#N/A,FALSE,"Ventas Líneas";#N/A,#N/A,FALSE,"Vtas Fisicas";#N/A,#N/A,FALSE,"Locales_Normal";#N/A,#N/A,FALSE,"Locales_reducid";#N/A,#N/A,FALSE,"Total_locales";#N/A,#N/A,FALSE,"Car Acc total E-S";#N/A,#N/A,FALSE,"LD sal tot port";#N/A,#N/A,FALSE,"LDN sal port";#N/A,#N/A,FALSE,"LDI sal port";#N/A,#N/A,FALSE,"LD entr tot port"}</definedName>
    <definedName name="wrn.Informe._.Mensual." localSheetId="1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Mensual." localSheetId="7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Mensual." localSheetId="9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Mensual." localSheetId="8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Mensual." localSheetId="5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Mensual.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NOVIEMBRE." localSheetId="1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FORME._.NOVIEMBRE." localSheetId="7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FORME._.NOVIEMBRE." localSheetId="9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FORME._.NOVIEMBRE." localSheetId="8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FORME._.NOVIEMBRE." localSheetId="5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FORME._.NOVIEMBRE.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Memoria97." localSheetId="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ria97." localSheetId="7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ria97." localSheetId="9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ria97." localSheetId="8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ria97." localSheetId="5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ria97.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TESA." localSheetId="1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EMOTESA." localSheetId="7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EMOTESA." localSheetId="9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EMOTESA." localSheetId="8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EMOTESA." localSheetId="5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EMOTESA.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odel._.Tsunami._.B." localSheetId="1" hidden="1">{#N/A,#N/A,TRUE,"Index";#N/A,#N/A,TRUE,"Summary";#N/A,#N/A,TRUE,"Balance Sheet";#N/A,#N/A,TRUE,"Cash Flow";#N/A,#N/A,TRUE,"Income Statement";#N/A,#N/A,TRUE,"Chile Mkt ";#N/A,#N/A,TRUE,"Chile Web Mkt";#N/A,#N/A,TRUE,"Chile JLA Mkt";#N/A,#N/A,TRUE,"Chile JLA Web Mkt";#N/A,#N/A,TRUE,"Chile Wholesale";#N/A,#N/A,TRUE,"Chile Voice P&amp;L";#N/A,#N/A,TRUE,"Chile Data P&amp;L";#N/A,#N/A,TRUE,"Chile SG&amp;A";#N/A,#N/A,TRUE,"Chile Capex";#N/A,#N/A,TRUE,"Chile Income Statement";#N/A,#N/A,TRUE,"Chile Balance Sheet";#N/A,#N/A,TRUE,"Chile Cash Flow";#N/A,#N/A,TRUE,"Peru Mkt";#N/A,#N/A,TRUE,"Peru Web Mkt";#N/A,#N/A,TRUE,"Peru JLA Mkt ";#N/A,#N/A,TRUE,"Peru JLA Web Mkt";#N/A,#N/A,TRUE,"Peru Voice P&amp;L";#N/A,#N/A,TRUE,"Peru Data P&amp;L";#N/A,#N/A,TRUE,"Peru SG&amp;A";#N/A,#N/A,TRUE,"Peru Capex";#N/A,#N/A,TRUE,"Peru Income Statement";#N/A,#N/A,TRUE,"Peru Balance Sheet ";#N/A,#N/A,TRUE,"Peru Cash Flow";#N/A,#N/A,TRUE,"Argentina Mkt ";#N/A,#N/A,TRUE,"Arg Web Mkt";#N/A,#N/A,TRUE,"Arg JLA Web Mkt";#N/A,#N/A,TRUE,"Arg JLA Mkt";#N/A,#N/A,TRUE,"Arg Voice P&amp;L";#N/A,#N/A,TRUE,"Arg Data P&amp;L";#N/A,#N/A,TRUE,"Arg SG&amp;A";#N/A,#N/A,TRUE,"Arg Capex";#N/A,#N/A,TRUE,"Arg Income Statement";#N/A,#N/A,TRUE,"Arg Balance Sheet";#N/A,#N/A,TRUE,"Arg Cash Flow"}</definedName>
    <definedName name="wrn.Model._.Tsunami._.B." localSheetId="7" hidden="1">{#N/A,#N/A,TRUE,"Index";#N/A,#N/A,TRUE,"Summary";#N/A,#N/A,TRUE,"Balance Sheet";#N/A,#N/A,TRUE,"Cash Flow";#N/A,#N/A,TRUE,"Income Statement";#N/A,#N/A,TRUE,"Chile Mkt ";#N/A,#N/A,TRUE,"Chile Web Mkt";#N/A,#N/A,TRUE,"Chile JLA Mkt";#N/A,#N/A,TRUE,"Chile JLA Web Mkt";#N/A,#N/A,TRUE,"Chile Wholesale";#N/A,#N/A,TRUE,"Chile Voice P&amp;L";#N/A,#N/A,TRUE,"Chile Data P&amp;L";#N/A,#N/A,TRUE,"Chile SG&amp;A";#N/A,#N/A,TRUE,"Chile Capex";#N/A,#N/A,TRUE,"Chile Income Statement";#N/A,#N/A,TRUE,"Chile Balance Sheet";#N/A,#N/A,TRUE,"Chile Cash Flow";#N/A,#N/A,TRUE,"Peru Mkt";#N/A,#N/A,TRUE,"Peru Web Mkt";#N/A,#N/A,TRUE,"Peru JLA Mkt ";#N/A,#N/A,TRUE,"Peru JLA Web Mkt";#N/A,#N/A,TRUE,"Peru Voice P&amp;L";#N/A,#N/A,TRUE,"Peru Data P&amp;L";#N/A,#N/A,TRUE,"Peru SG&amp;A";#N/A,#N/A,TRUE,"Peru Capex";#N/A,#N/A,TRUE,"Peru Income Statement";#N/A,#N/A,TRUE,"Peru Balance Sheet ";#N/A,#N/A,TRUE,"Peru Cash Flow";#N/A,#N/A,TRUE,"Argentina Mkt ";#N/A,#N/A,TRUE,"Arg Web Mkt";#N/A,#N/A,TRUE,"Arg JLA Web Mkt";#N/A,#N/A,TRUE,"Arg JLA Mkt";#N/A,#N/A,TRUE,"Arg Voice P&amp;L";#N/A,#N/A,TRUE,"Arg Data P&amp;L";#N/A,#N/A,TRUE,"Arg SG&amp;A";#N/A,#N/A,TRUE,"Arg Capex";#N/A,#N/A,TRUE,"Arg Income Statement";#N/A,#N/A,TRUE,"Arg Balance Sheet";#N/A,#N/A,TRUE,"Arg Cash Flow"}</definedName>
    <definedName name="wrn.Model._.Tsunami._.B." localSheetId="3" hidden="1">{#N/A,#N/A,TRUE,"Index";#N/A,#N/A,TRUE,"Summary";#N/A,#N/A,TRUE,"Balance Sheet";#N/A,#N/A,TRUE,"Cash Flow";#N/A,#N/A,TRUE,"Income Statement";#N/A,#N/A,TRUE,"Chile Mkt ";#N/A,#N/A,TRUE,"Chile Web Mkt";#N/A,#N/A,TRUE,"Chile JLA Mkt";#N/A,#N/A,TRUE,"Chile JLA Web Mkt";#N/A,#N/A,TRUE,"Chile Wholesale";#N/A,#N/A,TRUE,"Chile Voice P&amp;L";#N/A,#N/A,TRUE,"Chile Data P&amp;L";#N/A,#N/A,TRUE,"Chile SG&amp;A";#N/A,#N/A,TRUE,"Chile Capex";#N/A,#N/A,TRUE,"Chile Income Statement";#N/A,#N/A,TRUE,"Chile Balance Sheet";#N/A,#N/A,TRUE,"Chile Cash Flow";#N/A,#N/A,TRUE,"Peru Mkt";#N/A,#N/A,TRUE,"Peru Web Mkt";#N/A,#N/A,TRUE,"Peru JLA Mkt ";#N/A,#N/A,TRUE,"Peru JLA Web Mkt";#N/A,#N/A,TRUE,"Peru Voice P&amp;L";#N/A,#N/A,TRUE,"Peru Data P&amp;L";#N/A,#N/A,TRUE,"Peru SG&amp;A";#N/A,#N/A,TRUE,"Peru Capex";#N/A,#N/A,TRUE,"Peru Income Statement";#N/A,#N/A,TRUE,"Peru Balance Sheet ";#N/A,#N/A,TRUE,"Peru Cash Flow";#N/A,#N/A,TRUE,"Argentina Mkt ";#N/A,#N/A,TRUE,"Arg Web Mkt";#N/A,#N/A,TRUE,"Arg JLA Web Mkt";#N/A,#N/A,TRUE,"Arg JLA Mkt";#N/A,#N/A,TRUE,"Arg Voice P&amp;L";#N/A,#N/A,TRUE,"Arg Data P&amp;L";#N/A,#N/A,TRUE,"Arg SG&amp;A";#N/A,#N/A,TRUE,"Arg Capex";#N/A,#N/A,TRUE,"Arg Income Statement";#N/A,#N/A,TRUE,"Arg Balance Sheet";#N/A,#N/A,TRUE,"Arg Cash Flow"}</definedName>
    <definedName name="wrn.Model._.Tsunami._.B." localSheetId="2" hidden="1">{#N/A,#N/A,TRUE,"Index";#N/A,#N/A,TRUE,"Summary";#N/A,#N/A,TRUE,"Balance Sheet";#N/A,#N/A,TRUE,"Cash Flow";#N/A,#N/A,TRUE,"Income Statement";#N/A,#N/A,TRUE,"Chile Mkt ";#N/A,#N/A,TRUE,"Chile Web Mkt";#N/A,#N/A,TRUE,"Chile JLA Mkt";#N/A,#N/A,TRUE,"Chile JLA Web Mkt";#N/A,#N/A,TRUE,"Chile Wholesale";#N/A,#N/A,TRUE,"Chile Voice P&amp;L";#N/A,#N/A,TRUE,"Chile Data P&amp;L";#N/A,#N/A,TRUE,"Chile SG&amp;A";#N/A,#N/A,TRUE,"Chile Capex";#N/A,#N/A,TRUE,"Chile Income Statement";#N/A,#N/A,TRUE,"Chile Balance Sheet";#N/A,#N/A,TRUE,"Chile Cash Flow";#N/A,#N/A,TRUE,"Peru Mkt";#N/A,#N/A,TRUE,"Peru Web Mkt";#N/A,#N/A,TRUE,"Peru JLA Mkt ";#N/A,#N/A,TRUE,"Peru JLA Web Mkt";#N/A,#N/A,TRUE,"Peru Voice P&amp;L";#N/A,#N/A,TRUE,"Peru Data P&amp;L";#N/A,#N/A,TRUE,"Peru SG&amp;A";#N/A,#N/A,TRUE,"Peru Capex";#N/A,#N/A,TRUE,"Peru Income Statement";#N/A,#N/A,TRUE,"Peru Balance Sheet ";#N/A,#N/A,TRUE,"Peru Cash Flow";#N/A,#N/A,TRUE,"Argentina Mkt ";#N/A,#N/A,TRUE,"Arg Web Mkt";#N/A,#N/A,TRUE,"Arg JLA Web Mkt";#N/A,#N/A,TRUE,"Arg JLA Mkt";#N/A,#N/A,TRUE,"Arg Voice P&amp;L";#N/A,#N/A,TRUE,"Arg Data P&amp;L";#N/A,#N/A,TRUE,"Arg SG&amp;A";#N/A,#N/A,TRUE,"Arg Capex";#N/A,#N/A,TRUE,"Arg Income Statement";#N/A,#N/A,TRUE,"Arg Balance Sheet";#N/A,#N/A,TRUE,"Arg Cash Flow"}</definedName>
    <definedName name="wrn.Model._.Tsunami._.B." localSheetId="9" hidden="1">{#N/A,#N/A,TRUE,"Index";#N/A,#N/A,TRUE,"Summary";#N/A,#N/A,TRUE,"Balance Sheet";#N/A,#N/A,TRUE,"Cash Flow";#N/A,#N/A,TRUE,"Income Statement";#N/A,#N/A,TRUE,"Chile Mkt ";#N/A,#N/A,TRUE,"Chile Web Mkt";#N/A,#N/A,TRUE,"Chile JLA Mkt";#N/A,#N/A,TRUE,"Chile JLA Web Mkt";#N/A,#N/A,TRUE,"Chile Wholesale";#N/A,#N/A,TRUE,"Chile Voice P&amp;L";#N/A,#N/A,TRUE,"Chile Data P&amp;L";#N/A,#N/A,TRUE,"Chile SG&amp;A";#N/A,#N/A,TRUE,"Chile Capex";#N/A,#N/A,TRUE,"Chile Income Statement";#N/A,#N/A,TRUE,"Chile Balance Sheet";#N/A,#N/A,TRUE,"Chile Cash Flow";#N/A,#N/A,TRUE,"Peru Mkt";#N/A,#N/A,TRUE,"Peru Web Mkt";#N/A,#N/A,TRUE,"Peru JLA Mkt ";#N/A,#N/A,TRUE,"Peru JLA Web Mkt";#N/A,#N/A,TRUE,"Peru Voice P&amp;L";#N/A,#N/A,TRUE,"Peru Data P&amp;L";#N/A,#N/A,TRUE,"Peru SG&amp;A";#N/A,#N/A,TRUE,"Peru Capex";#N/A,#N/A,TRUE,"Peru Income Statement";#N/A,#N/A,TRUE,"Peru Balance Sheet ";#N/A,#N/A,TRUE,"Peru Cash Flow";#N/A,#N/A,TRUE,"Argentina Mkt ";#N/A,#N/A,TRUE,"Arg Web Mkt";#N/A,#N/A,TRUE,"Arg JLA Web Mkt";#N/A,#N/A,TRUE,"Arg JLA Mkt";#N/A,#N/A,TRUE,"Arg Voice P&amp;L";#N/A,#N/A,TRUE,"Arg Data P&amp;L";#N/A,#N/A,TRUE,"Arg SG&amp;A";#N/A,#N/A,TRUE,"Arg Capex";#N/A,#N/A,TRUE,"Arg Income Statement";#N/A,#N/A,TRUE,"Arg Balance Sheet";#N/A,#N/A,TRUE,"Arg Cash Flow"}</definedName>
    <definedName name="wrn.Model._.Tsunami._.B." localSheetId="8" hidden="1">{#N/A,#N/A,TRUE,"Index";#N/A,#N/A,TRUE,"Summary";#N/A,#N/A,TRUE,"Balance Sheet";#N/A,#N/A,TRUE,"Cash Flow";#N/A,#N/A,TRUE,"Income Statement";#N/A,#N/A,TRUE,"Chile Mkt ";#N/A,#N/A,TRUE,"Chile Web Mkt";#N/A,#N/A,TRUE,"Chile JLA Mkt";#N/A,#N/A,TRUE,"Chile JLA Web Mkt";#N/A,#N/A,TRUE,"Chile Wholesale";#N/A,#N/A,TRUE,"Chile Voice P&amp;L";#N/A,#N/A,TRUE,"Chile Data P&amp;L";#N/A,#N/A,TRUE,"Chile SG&amp;A";#N/A,#N/A,TRUE,"Chile Capex";#N/A,#N/A,TRUE,"Chile Income Statement";#N/A,#N/A,TRUE,"Chile Balance Sheet";#N/A,#N/A,TRUE,"Chile Cash Flow";#N/A,#N/A,TRUE,"Peru Mkt";#N/A,#N/A,TRUE,"Peru Web Mkt";#N/A,#N/A,TRUE,"Peru JLA Mkt ";#N/A,#N/A,TRUE,"Peru JLA Web Mkt";#N/A,#N/A,TRUE,"Peru Voice P&amp;L";#N/A,#N/A,TRUE,"Peru Data P&amp;L";#N/A,#N/A,TRUE,"Peru SG&amp;A";#N/A,#N/A,TRUE,"Peru Capex";#N/A,#N/A,TRUE,"Peru Income Statement";#N/A,#N/A,TRUE,"Peru Balance Sheet ";#N/A,#N/A,TRUE,"Peru Cash Flow";#N/A,#N/A,TRUE,"Argentina Mkt ";#N/A,#N/A,TRUE,"Arg Web Mkt";#N/A,#N/A,TRUE,"Arg JLA Web Mkt";#N/A,#N/A,TRUE,"Arg JLA Mkt";#N/A,#N/A,TRUE,"Arg Voice P&amp;L";#N/A,#N/A,TRUE,"Arg Data P&amp;L";#N/A,#N/A,TRUE,"Arg SG&amp;A";#N/A,#N/A,TRUE,"Arg Capex";#N/A,#N/A,TRUE,"Arg Income Statement";#N/A,#N/A,TRUE,"Arg Balance Sheet";#N/A,#N/A,TRUE,"Arg Cash Flow"}</definedName>
    <definedName name="wrn.Model._.Tsunami._.B." localSheetId="5" hidden="1">{#N/A,#N/A,TRUE,"Index";#N/A,#N/A,TRUE,"Summary";#N/A,#N/A,TRUE,"Balance Sheet";#N/A,#N/A,TRUE,"Cash Flow";#N/A,#N/A,TRUE,"Income Statement";#N/A,#N/A,TRUE,"Chile Mkt ";#N/A,#N/A,TRUE,"Chile Web Mkt";#N/A,#N/A,TRUE,"Chile JLA Mkt";#N/A,#N/A,TRUE,"Chile JLA Web Mkt";#N/A,#N/A,TRUE,"Chile Wholesale";#N/A,#N/A,TRUE,"Chile Voice P&amp;L";#N/A,#N/A,TRUE,"Chile Data P&amp;L";#N/A,#N/A,TRUE,"Chile SG&amp;A";#N/A,#N/A,TRUE,"Chile Capex";#N/A,#N/A,TRUE,"Chile Income Statement";#N/A,#N/A,TRUE,"Chile Balance Sheet";#N/A,#N/A,TRUE,"Chile Cash Flow";#N/A,#N/A,TRUE,"Peru Mkt";#N/A,#N/A,TRUE,"Peru Web Mkt";#N/A,#N/A,TRUE,"Peru JLA Mkt ";#N/A,#N/A,TRUE,"Peru JLA Web Mkt";#N/A,#N/A,TRUE,"Peru Voice P&amp;L";#N/A,#N/A,TRUE,"Peru Data P&amp;L";#N/A,#N/A,TRUE,"Peru SG&amp;A";#N/A,#N/A,TRUE,"Peru Capex";#N/A,#N/A,TRUE,"Peru Income Statement";#N/A,#N/A,TRUE,"Peru Balance Sheet ";#N/A,#N/A,TRUE,"Peru Cash Flow";#N/A,#N/A,TRUE,"Argentina Mkt ";#N/A,#N/A,TRUE,"Arg Web Mkt";#N/A,#N/A,TRUE,"Arg JLA Web Mkt";#N/A,#N/A,TRUE,"Arg JLA Mkt";#N/A,#N/A,TRUE,"Arg Voice P&amp;L";#N/A,#N/A,TRUE,"Arg Data P&amp;L";#N/A,#N/A,TRUE,"Arg SG&amp;A";#N/A,#N/A,TRUE,"Arg Capex";#N/A,#N/A,TRUE,"Arg Income Statement";#N/A,#N/A,TRUE,"Arg Balance Sheet";#N/A,#N/A,TRUE,"Arg Cash Flow"}</definedName>
    <definedName name="wrn.Model._.Tsunami._.B." hidden="1">{#N/A,#N/A,TRUE,"Index";#N/A,#N/A,TRUE,"Summary";#N/A,#N/A,TRUE,"Balance Sheet";#N/A,#N/A,TRUE,"Cash Flow";#N/A,#N/A,TRUE,"Income Statement";#N/A,#N/A,TRUE,"Chile Mkt ";#N/A,#N/A,TRUE,"Chile Web Mkt";#N/A,#N/A,TRUE,"Chile JLA Mkt";#N/A,#N/A,TRUE,"Chile JLA Web Mkt";#N/A,#N/A,TRUE,"Chile Wholesale";#N/A,#N/A,TRUE,"Chile Voice P&amp;L";#N/A,#N/A,TRUE,"Chile Data P&amp;L";#N/A,#N/A,TRUE,"Chile SG&amp;A";#N/A,#N/A,TRUE,"Chile Capex";#N/A,#N/A,TRUE,"Chile Income Statement";#N/A,#N/A,TRUE,"Chile Balance Sheet";#N/A,#N/A,TRUE,"Chile Cash Flow";#N/A,#N/A,TRUE,"Peru Mkt";#N/A,#N/A,TRUE,"Peru Web Mkt";#N/A,#N/A,TRUE,"Peru JLA Mkt ";#N/A,#N/A,TRUE,"Peru JLA Web Mkt";#N/A,#N/A,TRUE,"Peru Voice P&amp;L";#N/A,#N/A,TRUE,"Peru Data P&amp;L";#N/A,#N/A,TRUE,"Peru SG&amp;A";#N/A,#N/A,TRUE,"Peru Capex";#N/A,#N/A,TRUE,"Peru Income Statement";#N/A,#N/A,TRUE,"Peru Balance Sheet ";#N/A,#N/A,TRUE,"Peru Cash Flow";#N/A,#N/A,TRUE,"Argentina Mkt ";#N/A,#N/A,TRUE,"Arg Web Mkt";#N/A,#N/A,TRUE,"Arg JLA Web Mkt";#N/A,#N/A,TRUE,"Arg JLA Mkt";#N/A,#N/A,TRUE,"Arg Voice P&amp;L";#N/A,#N/A,TRUE,"Arg Data P&amp;L";#N/A,#N/A,TRUE,"Arg SG&amp;A";#N/A,#N/A,TRUE,"Arg Capex";#N/A,#N/A,TRUE,"Arg Income Statement";#N/A,#N/A,TRUE,"Arg Balance Sheet";#N/A,#N/A,TRUE,"Arg Cash Flow"}</definedName>
    <definedName name="wrn.Outlook._.for._.US._.Domestic._.Paging." localSheetId="1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wrn.Outlook._.for._.US._.Domestic._.Paging." localSheetId="7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wrn.Outlook._.for._.US._.Domestic._.Paging." localSheetId="9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wrn.Outlook._.for._.US._.Domestic._.Paging." localSheetId="8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wrn.Outlook._.for._.US._.Domestic._.Paging." localSheetId="5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wrn.Outlook._.for._.US._.Domestic._.Paging.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wrn.TODO." localSheetId="1" hidden="1">{#N/A,#N/A,FALSE,"RESUMEN";#N/A,#N/A,FALSE,"PARQ_C";#N/A,#N/A,FALSE,"PARQ_P";#N/A,#N/A,FALSE,"MIN_S_C";#N/A,#N/A,FALSE,"MIN_S_P";#N/A,#N/A,FALSE,"MIN_E_M_M";#N/A,#N/A,FALSE,"MIN_E_FIJA";#N/A,#N/A,FALSE,"SUPUESTOS"}</definedName>
    <definedName name="wrn.TODO." localSheetId="7" hidden="1">{#N/A,#N/A,FALSE,"RESUMEN";#N/A,#N/A,FALSE,"PARQ_C";#N/A,#N/A,FALSE,"PARQ_P";#N/A,#N/A,FALSE,"MIN_S_C";#N/A,#N/A,FALSE,"MIN_S_P";#N/A,#N/A,FALSE,"MIN_E_M_M";#N/A,#N/A,FALSE,"MIN_E_FIJA";#N/A,#N/A,FALSE,"SUPUESTOS"}</definedName>
    <definedName name="wrn.TODO." localSheetId="9" hidden="1">{#N/A,#N/A,FALSE,"RESUMEN";#N/A,#N/A,FALSE,"PARQ_C";#N/A,#N/A,FALSE,"PARQ_P";#N/A,#N/A,FALSE,"MIN_S_C";#N/A,#N/A,FALSE,"MIN_S_P";#N/A,#N/A,FALSE,"MIN_E_M_M";#N/A,#N/A,FALSE,"MIN_E_FIJA";#N/A,#N/A,FALSE,"SUPUESTOS"}</definedName>
    <definedName name="wrn.TODO." localSheetId="8" hidden="1">{#N/A,#N/A,FALSE,"RESUMEN";#N/A,#N/A,FALSE,"PARQ_C";#N/A,#N/A,FALSE,"PARQ_P";#N/A,#N/A,FALSE,"MIN_S_C";#N/A,#N/A,FALSE,"MIN_S_P";#N/A,#N/A,FALSE,"MIN_E_M_M";#N/A,#N/A,FALSE,"MIN_E_FIJA";#N/A,#N/A,FALSE,"SUPUESTOS"}</definedName>
    <definedName name="wrn.TODO." localSheetId="5" hidden="1">{#N/A,#N/A,FALSE,"RESUMEN";#N/A,#N/A,FALSE,"PARQ_C";#N/A,#N/A,FALSE,"PARQ_P";#N/A,#N/A,FALSE,"MIN_S_C";#N/A,#N/A,FALSE,"MIN_S_P";#N/A,#N/A,FALSE,"MIN_E_M_M";#N/A,#N/A,FALSE,"MIN_E_FIJA";#N/A,#N/A,FALSE,"SUPUESTOS"}</definedName>
    <definedName name="wrn.TODO." hidden="1">{#N/A,#N/A,FALSE,"RESUMEN";#N/A,#N/A,FALSE,"PARQ_C";#N/A,#N/A,FALSE,"PARQ_P";#N/A,#N/A,FALSE,"MIN_S_C";#N/A,#N/A,FALSE,"MIN_S_P";#N/A,#N/A,FALSE,"MIN_E_M_M";#N/A,#N/A,FALSE,"MIN_E_FIJA";#N/A,#N/A,FALSE,"SUPUESTOS"}</definedName>
    <definedName name="wrn.TOTAL." localSheetId="1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TAL." localSheetId="7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TAL." localSheetId="9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TAL." localSheetId="8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TAL." localSheetId="5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TAL.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sunami._.First._.Draft._.Arg" localSheetId="1" hidden="1">{#N/A,#N/A,TRUE,"Summary";#N/A,#N/A,TRUE,"Mkt Chile";#N/A,#N/A,TRUE,"Chile web";#N/A,#N/A,TRUE,"justice-web";#N/A,#N/A,TRUE,"justice ch";#N/A,#N/A,TRUE,"voiceP&amp;Lch";#N/A,#N/A,TRUE,"internetP&amp;Lch ";#N/A,#N/A,TRUE,"capex&amp;assets";#N/A,#N/A,TRUE,"SG&amp;ACh";#N/A,#N/A,TRUE,"Income Statement ch ";#N/A,#N/A,TRUE,"Income Statement %ch";#N/A,#N/A,TRUE,"Balance Sheet";#N/A,#N/A,TRUE,"Cash Flow&amp; valuation";#N/A,#N/A,TRUE,"Mkt Argentina";#N/A,#N/A,TRUE,"Arg web";#N/A,#N/A,TRUE,"justice-web arg";#N/A,#N/A,TRUE,"justice arg";#N/A,#N/A,TRUE,"voiceP&amp;Larg";#N/A,#N/A,TRUE,"internetP&amp;Larg";#N/A,#N/A,TRUE,"SG&amp;Aarg";#N/A,#N/A,TRUE,"capex&amp;assets arg";#N/A,#N/A,TRUE,"Income Statement arg ";#N/A,#N/A,TRUE,"Income Statement %arg";#N/A,#N/A,TRUE,"Balance Sheet arg";#N/A,#N/A,TRUE,"Cash Flow&amp; valuation arg"}</definedName>
    <definedName name="wrn.Tsunami._.First._.Draft._.Arg" localSheetId="7" hidden="1">{#N/A,#N/A,TRUE,"Summary";#N/A,#N/A,TRUE,"Mkt Chile";#N/A,#N/A,TRUE,"Chile web";#N/A,#N/A,TRUE,"justice-web";#N/A,#N/A,TRUE,"justice ch";#N/A,#N/A,TRUE,"voiceP&amp;Lch";#N/A,#N/A,TRUE,"internetP&amp;Lch ";#N/A,#N/A,TRUE,"capex&amp;assets";#N/A,#N/A,TRUE,"SG&amp;ACh";#N/A,#N/A,TRUE,"Income Statement ch ";#N/A,#N/A,TRUE,"Income Statement %ch";#N/A,#N/A,TRUE,"Balance Sheet";#N/A,#N/A,TRUE,"Cash Flow&amp; valuation";#N/A,#N/A,TRUE,"Mkt Argentina";#N/A,#N/A,TRUE,"Arg web";#N/A,#N/A,TRUE,"justice-web arg";#N/A,#N/A,TRUE,"justice arg";#N/A,#N/A,TRUE,"voiceP&amp;Larg";#N/A,#N/A,TRUE,"internetP&amp;Larg";#N/A,#N/A,TRUE,"SG&amp;Aarg";#N/A,#N/A,TRUE,"capex&amp;assets arg";#N/A,#N/A,TRUE,"Income Statement arg ";#N/A,#N/A,TRUE,"Income Statement %arg";#N/A,#N/A,TRUE,"Balance Sheet arg";#N/A,#N/A,TRUE,"Cash Flow&amp; valuation arg"}</definedName>
    <definedName name="wrn.Tsunami._.First._.Draft._.Arg" localSheetId="3" hidden="1">{#N/A,#N/A,TRUE,"Summary";#N/A,#N/A,TRUE,"Mkt Chile";#N/A,#N/A,TRUE,"Chile web";#N/A,#N/A,TRUE,"justice-web";#N/A,#N/A,TRUE,"justice ch";#N/A,#N/A,TRUE,"voiceP&amp;Lch";#N/A,#N/A,TRUE,"internetP&amp;Lch ";#N/A,#N/A,TRUE,"capex&amp;assets";#N/A,#N/A,TRUE,"SG&amp;ACh";#N/A,#N/A,TRUE,"Income Statement ch ";#N/A,#N/A,TRUE,"Income Statement %ch";#N/A,#N/A,TRUE,"Balance Sheet";#N/A,#N/A,TRUE,"Cash Flow&amp; valuation";#N/A,#N/A,TRUE,"Mkt Argentina";#N/A,#N/A,TRUE,"Arg web";#N/A,#N/A,TRUE,"justice-web arg";#N/A,#N/A,TRUE,"justice arg";#N/A,#N/A,TRUE,"voiceP&amp;Larg";#N/A,#N/A,TRUE,"internetP&amp;Larg";#N/A,#N/A,TRUE,"SG&amp;Aarg";#N/A,#N/A,TRUE,"capex&amp;assets arg";#N/A,#N/A,TRUE,"Income Statement arg ";#N/A,#N/A,TRUE,"Income Statement %arg";#N/A,#N/A,TRUE,"Balance Sheet arg";#N/A,#N/A,TRUE,"Cash Flow&amp; valuation arg"}</definedName>
    <definedName name="wrn.Tsunami._.First._.Draft._.Arg" localSheetId="2" hidden="1">{#N/A,#N/A,TRUE,"Summary";#N/A,#N/A,TRUE,"Mkt Chile";#N/A,#N/A,TRUE,"Chile web";#N/A,#N/A,TRUE,"justice-web";#N/A,#N/A,TRUE,"justice ch";#N/A,#N/A,TRUE,"voiceP&amp;Lch";#N/A,#N/A,TRUE,"internetP&amp;Lch ";#N/A,#N/A,TRUE,"capex&amp;assets";#N/A,#N/A,TRUE,"SG&amp;ACh";#N/A,#N/A,TRUE,"Income Statement ch ";#N/A,#N/A,TRUE,"Income Statement %ch";#N/A,#N/A,TRUE,"Balance Sheet";#N/A,#N/A,TRUE,"Cash Flow&amp; valuation";#N/A,#N/A,TRUE,"Mkt Argentina";#N/A,#N/A,TRUE,"Arg web";#N/A,#N/A,TRUE,"justice-web arg";#N/A,#N/A,TRUE,"justice arg";#N/A,#N/A,TRUE,"voiceP&amp;Larg";#N/A,#N/A,TRUE,"internetP&amp;Larg";#N/A,#N/A,TRUE,"SG&amp;Aarg";#N/A,#N/A,TRUE,"capex&amp;assets arg";#N/A,#N/A,TRUE,"Income Statement arg ";#N/A,#N/A,TRUE,"Income Statement %arg";#N/A,#N/A,TRUE,"Balance Sheet arg";#N/A,#N/A,TRUE,"Cash Flow&amp; valuation arg"}</definedName>
    <definedName name="wrn.Tsunami._.First._.Draft._.Arg" localSheetId="9" hidden="1">{#N/A,#N/A,TRUE,"Summary";#N/A,#N/A,TRUE,"Mkt Chile";#N/A,#N/A,TRUE,"Chile web";#N/A,#N/A,TRUE,"justice-web";#N/A,#N/A,TRUE,"justice ch";#N/A,#N/A,TRUE,"voiceP&amp;Lch";#N/A,#N/A,TRUE,"internetP&amp;Lch ";#N/A,#N/A,TRUE,"capex&amp;assets";#N/A,#N/A,TRUE,"SG&amp;ACh";#N/A,#N/A,TRUE,"Income Statement ch ";#N/A,#N/A,TRUE,"Income Statement %ch";#N/A,#N/A,TRUE,"Balance Sheet";#N/A,#N/A,TRUE,"Cash Flow&amp; valuation";#N/A,#N/A,TRUE,"Mkt Argentina";#N/A,#N/A,TRUE,"Arg web";#N/A,#N/A,TRUE,"justice-web arg";#N/A,#N/A,TRUE,"justice arg";#N/A,#N/A,TRUE,"voiceP&amp;Larg";#N/A,#N/A,TRUE,"internetP&amp;Larg";#N/A,#N/A,TRUE,"SG&amp;Aarg";#N/A,#N/A,TRUE,"capex&amp;assets arg";#N/A,#N/A,TRUE,"Income Statement arg ";#N/A,#N/A,TRUE,"Income Statement %arg";#N/A,#N/A,TRUE,"Balance Sheet arg";#N/A,#N/A,TRUE,"Cash Flow&amp; valuation arg"}</definedName>
    <definedName name="wrn.Tsunami._.First._.Draft._.Arg" localSheetId="8" hidden="1">{#N/A,#N/A,TRUE,"Summary";#N/A,#N/A,TRUE,"Mkt Chile";#N/A,#N/A,TRUE,"Chile web";#N/A,#N/A,TRUE,"justice-web";#N/A,#N/A,TRUE,"justice ch";#N/A,#N/A,TRUE,"voiceP&amp;Lch";#N/A,#N/A,TRUE,"internetP&amp;Lch ";#N/A,#N/A,TRUE,"capex&amp;assets";#N/A,#N/A,TRUE,"SG&amp;ACh";#N/A,#N/A,TRUE,"Income Statement ch ";#N/A,#N/A,TRUE,"Income Statement %ch";#N/A,#N/A,TRUE,"Balance Sheet";#N/A,#N/A,TRUE,"Cash Flow&amp; valuation";#N/A,#N/A,TRUE,"Mkt Argentina";#N/A,#N/A,TRUE,"Arg web";#N/A,#N/A,TRUE,"justice-web arg";#N/A,#N/A,TRUE,"justice arg";#N/A,#N/A,TRUE,"voiceP&amp;Larg";#N/A,#N/A,TRUE,"internetP&amp;Larg";#N/A,#N/A,TRUE,"SG&amp;Aarg";#N/A,#N/A,TRUE,"capex&amp;assets arg";#N/A,#N/A,TRUE,"Income Statement arg ";#N/A,#N/A,TRUE,"Income Statement %arg";#N/A,#N/A,TRUE,"Balance Sheet arg";#N/A,#N/A,TRUE,"Cash Flow&amp; valuation arg"}</definedName>
    <definedName name="wrn.Tsunami._.First._.Draft._.Arg" localSheetId="5" hidden="1">{#N/A,#N/A,TRUE,"Summary";#N/A,#N/A,TRUE,"Mkt Chile";#N/A,#N/A,TRUE,"Chile web";#N/A,#N/A,TRUE,"justice-web";#N/A,#N/A,TRUE,"justice ch";#N/A,#N/A,TRUE,"voiceP&amp;Lch";#N/A,#N/A,TRUE,"internetP&amp;Lch ";#N/A,#N/A,TRUE,"capex&amp;assets";#N/A,#N/A,TRUE,"SG&amp;ACh";#N/A,#N/A,TRUE,"Income Statement ch ";#N/A,#N/A,TRUE,"Income Statement %ch";#N/A,#N/A,TRUE,"Balance Sheet";#N/A,#N/A,TRUE,"Cash Flow&amp; valuation";#N/A,#N/A,TRUE,"Mkt Argentina";#N/A,#N/A,TRUE,"Arg web";#N/A,#N/A,TRUE,"justice-web arg";#N/A,#N/A,TRUE,"justice arg";#N/A,#N/A,TRUE,"voiceP&amp;Larg";#N/A,#N/A,TRUE,"internetP&amp;Larg";#N/A,#N/A,TRUE,"SG&amp;Aarg";#N/A,#N/A,TRUE,"capex&amp;assets arg";#N/A,#N/A,TRUE,"Income Statement arg ";#N/A,#N/A,TRUE,"Income Statement %arg";#N/A,#N/A,TRUE,"Balance Sheet arg";#N/A,#N/A,TRUE,"Cash Flow&amp; valuation arg"}</definedName>
    <definedName name="wrn.Tsunami._.First._.Draft._.Arg" hidden="1">{#N/A,#N/A,TRUE,"Summary";#N/A,#N/A,TRUE,"Mkt Chile";#N/A,#N/A,TRUE,"Chile web";#N/A,#N/A,TRUE,"justice-web";#N/A,#N/A,TRUE,"justice ch";#N/A,#N/A,TRUE,"voiceP&amp;Lch";#N/A,#N/A,TRUE,"internetP&amp;Lch ";#N/A,#N/A,TRUE,"capex&amp;assets";#N/A,#N/A,TRUE,"SG&amp;ACh";#N/A,#N/A,TRUE,"Income Statement ch ";#N/A,#N/A,TRUE,"Income Statement %ch";#N/A,#N/A,TRUE,"Balance Sheet";#N/A,#N/A,TRUE,"Cash Flow&amp; valuation";#N/A,#N/A,TRUE,"Mkt Argentina";#N/A,#N/A,TRUE,"Arg web";#N/A,#N/A,TRUE,"justice-web arg";#N/A,#N/A,TRUE,"justice arg";#N/A,#N/A,TRUE,"voiceP&amp;Larg";#N/A,#N/A,TRUE,"internetP&amp;Larg";#N/A,#N/A,TRUE,"SG&amp;Aarg";#N/A,#N/A,TRUE,"capex&amp;assets arg";#N/A,#N/A,TRUE,"Income Statement arg ";#N/A,#N/A,TRUE,"Income Statement %arg";#N/A,#N/A,TRUE,"Balance Sheet arg";#N/A,#N/A,TRUE,"Cash Flow&amp; valuation arg"}</definedName>
    <definedName name="wrn1.history" localSheetId="1" hidden="1">{#N/A,#N/A,FALSE,"model"}</definedName>
    <definedName name="wrn1.history" localSheetId="7" hidden="1">{#N/A,#N/A,FALSE,"model"}</definedName>
    <definedName name="wrn1.history" localSheetId="9" hidden="1">{#N/A,#N/A,FALSE,"model"}</definedName>
    <definedName name="wrn1.history" localSheetId="8" hidden="1">{#N/A,#N/A,FALSE,"model"}</definedName>
    <definedName name="wrn1.history" localSheetId="5" hidden="1">{#N/A,#N/A,FALSE,"model"}</definedName>
    <definedName name="wrn1.history" hidden="1">{#N/A,#N/A,FALSE,"model"}</definedName>
    <definedName name="wrn3.histroic" localSheetId="1" hidden="1">{#N/A,#N/A,FALSE,"model"}</definedName>
    <definedName name="wrn3.histroic" localSheetId="7" hidden="1">{#N/A,#N/A,FALSE,"model"}</definedName>
    <definedName name="wrn3.histroic" localSheetId="9" hidden="1">{#N/A,#N/A,FALSE,"model"}</definedName>
    <definedName name="wrn3.histroic" localSheetId="8" hidden="1">{#N/A,#N/A,FALSE,"model"}</definedName>
    <definedName name="wrn3.histroic" localSheetId="5" hidden="1">{#N/A,#N/A,FALSE,"model"}</definedName>
    <definedName name="wrn3.histroic" hidden="1">{#N/A,#N/A,FALSE,"model"}</definedName>
    <definedName name="ww" localSheetId="1">OFFSET('EERR - Income Statement'!File_Name,0,5,1,1)</definedName>
    <definedName name="ww" localSheetId="7">OFFSET('Flujo de Caja- Cash Flow'!File_Name,0,5,1,1)</definedName>
    <definedName name="ww" localSheetId="2">OFFSET('Ind. de Desempeño -KPI (2)'!File_Name,0,5,1,1)</definedName>
    <definedName name="ww" localSheetId="9">OFFSET('mallxmall '!File_Name,0,5,1,1)</definedName>
    <definedName name="ww" localSheetId="8">OFFSET('mallxmall UDM-LTM'!File_Name,0,5,1,1)</definedName>
    <definedName name="ww" localSheetId="14">OFFSET('Margen NOI'!File_Name,0,5,1,1)</definedName>
    <definedName name="ww" localSheetId="5">OFFSET('NOI - FFO'!File_Name,0,5,1,1)</definedName>
    <definedName name="ww">OFFSET([0]!File_Name,0,5,1,1)</definedName>
    <definedName name="x" localSheetId="1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x" localSheetId="7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x" localSheetId="9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x" localSheetId="8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x" localSheetId="5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x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xxy" localSheetId="1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xxy" localSheetId="7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xxy" localSheetId="9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xxy" localSheetId="8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xxy" localSheetId="5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xxy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YEAR">'[13]Cuadro Control'!$W$12</definedName>
    <definedName name="YEARAA">'[13]Cuadro Control'!$W$13</definedName>
    <definedName name="zdxa" localSheetId="1" hidden="1">{#N/A,#N/A,TRUE,"Mkt Assumptions";#N/A,#N/A,TRUE,"Income_Statement";#N/A,#N/A,TRUE,"Balance_Sheet";#N/A,#N/A,TRUE,"Cash_Flow_Stmt";#N/A,#N/A,TRUE,"Debt_Repayment";#N/A,#N/A,TRUE,"Ratio_Analysis";#N/A,#N/A,TRUE,"Inc_Stmt_Assumptions"}</definedName>
    <definedName name="zdxa" localSheetId="7" hidden="1">{#N/A,#N/A,TRUE,"Mkt Assumptions";#N/A,#N/A,TRUE,"Income_Statement";#N/A,#N/A,TRUE,"Balance_Sheet";#N/A,#N/A,TRUE,"Cash_Flow_Stmt";#N/A,#N/A,TRUE,"Debt_Repayment";#N/A,#N/A,TRUE,"Ratio_Analysis";#N/A,#N/A,TRUE,"Inc_Stmt_Assumptions"}</definedName>
    <definedName name="zdxa" localSheetId="9" hidden="1">{#N/A,#N/A,TRUE,"Mkt Assumptions";#N/A,#N/A,TRUE,"Income_Statement";#N/A,#N/A,TRUE,"Balance_Sheet";#N/A,#N/A,TRUE,"Cash_Flow_Stmt";#N/A,#N/A,TRUE,"Debt_Repayment";#N/A,#N/A,TRUE,"Ratio_Analysis";#N/A,#N/A,TRUE,"Inc_Stmt_Assumptions"}</definedName>
    <definedName name="zdxa" localSheetId="8" hidden="1">{#N/A,#N/A,TRUE,"Mkt Assumptions";#N/A,#N/A,TRUE,"Income_Statement";#N/A,#N/A,TRUE,"Balance_Sheet";#N/A,#N/A,TRUE,"Cash_Flow_Stmt";#N/A,#N/A,TRUE,"Debt_Repayment";#N/A,#N/A,TRUE,"Ratio_Analysis";#N/A,#N/A,TRUE,"Inc_Stmt_Assumptions"}</definedName>
    <definedName name="zdxa" localSheetId="5" hidden="1">{#N/A,#N/A,TRUE,"Mkt Assumptions";#N/A,#N/A,TRUE,"Income_Statement";#N/A,#N/A,TRUE,"Balance_Sheet";#N/A,#N/A,TRUE,"Cash_Flow_Stmt";#N/A,#N/A,TRUE,"Debt_Repayment";#N/A,#N/A,TRUE,"Ratio_Analysis";#N/A,#N/A,TRUE,"Inc_Stmt_Assumptions"}</definedName>
    <definedName name="zdxa" hidden="1">{#N/A,#N/A,TRUE,"Mkt Assumptions";#N/A,#N/A,TRUE,"Income_Statement";#N/A,#N/A,TRUE,"Balance_Sheet";#N/A,#N/A,TRUE,"Cash_Flow_Stmt";#N/A,#N/A,TRUE,"Debt_Repayment";#N/A,#N/A,TRUE,"Ratio_Analysis";#N/A,#N/A,TRUE,"Inc_Stmt_Assumptions"}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38" l="1"/>
  <c r="I12" i="38"/>
  <c r="D12" i="38"/>
  <c r="C12" i="38"/>
  <c r="D6" i="38"/>
  <c r="D5" i="38"/>
  <c r="D10" i="38"/>
  <c r="M10" i="38" l="1"/>
  <c r="J10" i="38"/>
  <c r="J6" i="38"/>
  <c r="J5" i="38"/>
  <c r="M5" i="38"/>
  <c r="J19" i="38" l="1"/>
  <c r="I19" i="38"/>
  <c r="L19" i="38" s="1"/>
  <c r="G19" i="38"/>
  <c r="E19" i="38"/>
  <c r="D19" i="38"/>
  <c r="C19" i="38"/>
  <c r="F19" i="38" s="1"/>
  <c r="J18" i="38"/>
  <c r="I18" i="38"/>
  <c r="G18" i="38"/>
  <c r="E18" i="38"/>
  <c r="D18" i="38"/>
  <c r="C18" i="38"/>
  <c r="F18" i="38" s="1"/>
  <c r="J17" i="38"/>
  <c r="I17" i="38"/>
  <c r="L17" i="38" s="1"/>
  <c r="G17" i="38"/>
  <c r="D17" i="38"/>
  <c r="C17" i="38"/>
  <c r="F17" i="38" s="1"/>
  <c r="J16" i="38"/>
  <c r="I16" i="38"/>
  <c r="L16" i="38" s="1"/>
  <c r="G16" i="38"/>
  <c r="E16" i="38"/>
  <c r="D16" i="38"/>
  <c r="C16" i="38"/>
  <c r="F16" i="38" s="1"/>
  <c r="J15" i="38"/>
  <c r="I15" i="38"/>
  <c r="L15" i="38" s="1"/>
  <c r="G15" i="38"/>
  <c r="E15" i="38"/>
  <c r="D15" i="38"/>
  <c r="C15" i="38"/>
  <c r="F15" i="38" s="1"/>
  <c r="J14" i="38"/>
  <c r="I14" i="38"/>
  <c r="L14" i="38" s="1"/>
  <c r="G14" i="38"/>
  <c r="E14" i="38"/>
  <c r="D14" i="38"/>
  <c r="C14" i="38"/>
  <c r="F14" i="38" s="1"/>
  <c r="J13" i="38"/>
  <c r="I13" i="38"/>
  <c r="L13" i="38" s="1"/>
  <c r="G13" i="38"/>
  <c r="E13" i="38"/>
  <c r="D13" i="38"/>
  <c r="C13" i="38"/>
  <c r="F13" i="38" s="1"/>
  <c r="M12" i="38"/>
  <c r="L12" i="38"/>
  <c r="K12" i="38"/>
  <c r="E12" i="38"/>
  <c r="F12" i="38"/>
  <c r="J11" i="38"/>
  <c r="I11" i="38"/>
  <c r="L11" i="38" s="1"/>
  <c r="G11" i="38"/>
  <c r="E11" i="38"/>
  <c r="D11" i="38"/>
  <c r="C11" i="38"/>
  <c r="F11" i="38" s="1"/>
  <c r="J9" i="38"/>
  <c r="I9" i="38"/>
  <c r="L9" i="38" s="1"/>
  <c r="G9" i="38"/>
  <c r="E9" i="38"/>
  <c r="D9" i="38"/>
  <c r="C9" i="38"/>
  <c r="F9" i="38" s="1"/>
  <c r="J8" i="38"/>
  <c r="I8" i="38"/>
  <c r="L8" i="38" s="1"/>
  <c r="G8" i="38"/>
  <c r="E8" i="38"/>
  <c r="D8" i="38"/>
  <c r="C8" i="38"/>
  <c r="F8" i="38" s="1"/>
  <c r="J7" i="38"/>
  <c r="I7" i="38"/>
  <c r="L7" i="38" s="1"/>
  <c r="G7" i="38"/>
  <c r="E7" i="38"/>
  <c r="D7" i="38"/>
  <c r="C7" i="38"/>
  <c r="F7" i="38" s="1"/>
  <c r="M6" i="38"/>
  <c r="L6" i="38"/>
  <c r="M4" i="38"/>
  <c r="L4" i="38"/>
  <c r="J4" i="38"/>
  <c r="I4" i="38"/>
  <c r="G4" i="38"/>
  <c r="D4" i="38" s="1"/>
  <c r="F4" i="38"/>
  <c r="K18" i="38" l="1"/>
  <c r="M16" i="38"/>
  <c r="H9" i="38"/>
  <c r="M13" i="38"/>
  <c r="H19" i="38"/>
  <c r="M7" i="38"/>
  <c r="N12" i="38"/>
  <c r="H14" i="38"/>
  <c r="M17" i="38"/>
  <c r="H7" i="38"/>
  <c r="M11" i="38"/>
  <c r="M15" i="38"/>
  <c r="N19" i="38"/>
  <c r="H8" i="38"/>
  <c r="M9" i="38"/>
  <c r="N14" i="38"/>
  <c r="H16" i="38"/>
  <c r="M19" i="38"/>
  <c r="N6" i="38"/>
  <c r="N15" i="38"/>
  <c r="G12" i="38"/>
  <c r="M14" i="38"/>
  <c r="M8" i="38"/>
  <c r="M18" i="38"/>
  <c r="C4" i="38"/>
  <c r="H11" i="38"/>
  <c r="L18" i="38"/>
  <c r="H18" i="38"/>
  <c r="K16" i="38"/>
  <c r="N13" i="38"/>
  <c r="K14" i="38"/>
  <c r="N16" i="38"/>
  <c r="H17" i="38"/>
  <c r="N9" i="38"/>
  <c r="N11" i="38"/>
  <c r="H15" i="38"/>
  <c r="H13" i="38"/>
  <c r="K8" i="38"/>
  <c r="K13" i="38"/>
  <c r="K15" i="38"/>
  <c r="K17" i="38"/>
  <c r="K19" i="38"/>
  <c r="K7" i="38"/>
  <c r="K9" i="38"/>
  <c r="K11" i="38"/>
  <c r="N7" i="38" l="1"/>
  <c r="H12" i="38"/>
  <c r="N18" i="38"/>
  <c r="N17" i="38"/>
  <c r="N8" i="38"/>
  <c r="G10" i="38" l="1"/>
  <c r="C10" i="38"/>
  <c r="E7" i="37"/>
  <c r="C5" i="38" l="1"/>
  <c r="E5" i="38" s="1"/>
  <c r="G6" i="38"/>
  <c r="G5" i="38"/>
  <c r="E10" i="38"/>
  <c r="F10" i="38"/>
  <c r="F6" i="38"/>
  <c r="C6" i="38"/>
  <c r="E6" i="38" s="1"/>
  <c r="I5" i="38"/>
  <c r="K5" i="38" s="1"/>
  <c r="L5" i="38"/>
  <c r="I10" i="38"/>
  <c r="K10" i="38" s="1"/>
  <c r="L10" i="38"/>
  <c r="I6" i="38"/>
  <c r="K6" i="38" s="1"/>
  <c r="F5" i="38"/>
  <c r="H6" i="38" l="1"/>
  <c r="H10" i="38"/>
  <c r="H5" i="38"/>
  <c r="N10" i="38"/>
  <c r="N5" i="38"/>
  <c r="E17" i="38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Sebastian Mohr</author>
  </authors>
  <commentList>
    <comment ref="U18" authorId="0" shapeId="0" xr:uid="{00000000-0006-0000-0C00-000001000000}">
      <text>
        <r>
          <rPr>
            <b/>
            <sz val="9"/>
            <color indexed="81"/>
            <rFont val="Tahoma"/>
            <family val="2"/>
          </rPr>
          <t>Sebastian Mohr:</t>
        </r>
        <r>
          <rPr>
            <sz val="9"/>
            <color indexed="81"/>
            <rFont val="Tahoma"/>
            <family val="2"/>
          </rPr>
          <t xml:space="preserve">
Ver el cambio moneda con la Tori
</t>
        </r>
      </text>
    </comment>
  </commentList>
</comments>
</file>

<file path=xl/sharedStrings.xml><?xml version="1.0" encoding="utf-8"?>
<sst xmlns="http://schemas.openxmlformats.org/spreadsheetml/2006/main" count="1710" uniqueCount="336">
  <si>
    <t>EBITDA</t>
  </si>
  <si>
    <t>Chg. %</t>
  </si>
  <si>
    <t>Parque Arauco Kennedy</t>
  </si>
  <si>
    <t>Arauco Maipú</t>
  </si>
  <si>
    <t>Arauco Estación</t>
  </si>
  <si>
    <t>Arauco San Antonio</t>
  </si>
  <si>
    <t>Arauco Express (Stripcenters Chile)</t>
  </si>
  <si>
    <t xml:space="preserve">Arauco Premium Outlet </t>
  </si>
  <si>
    <t>Arauco Quilicura</t>
  </si>
  <si>
    <t>Total Chile</t>
  </si>
  <si>
    <t xml:space="preserve">MegaPlaza Express Villa </t>
  </si>
  <si>
    <t xml:space="preserve">Larcomar </t>
  </si>
  <si>
    <t>Parque Lambramani</t>
  </si>
  <si>
    <t>MegaPlaza Chimbote</t>
  </si>
  <si>
    <t>MegaPlaza Express Villa El Salvador</t>
  </si>
  <si>
    <t>MegaPlaza Express Chincha</t>
  </si>
  <si>
    <t>MegaPlaza Cañete</t>
  </si>
  <si>
    <t>MegaPlaza Express Barranca</t>
  </si>
  <si>
    <t>MegaPlaza Pisco</t>
  </si>
  <si>
    <t>-</t>
  </si>
  <si>
    <t>El Quinde Cajamarca</t>
  </si>
  <si>
    <t>El Quinde Ica</t>
  </si>
  <si>
    <t>Total Peru</t>
  </si>
  <si>
    <t>Parque Arboleda</t>
  </si>
  <si>
    <t>Parque Caracoli</t>
  </si>
  <si>
    <t>Total Colombia</t>
  </si>
  <si>
    <t>Chg. b.p.</t>
  </si>
  <si>
    <t>TC de Cierre de Resultado</t>
  </si>
  <si>
    <t>Sol</t>
  </si>
  <si>
    <t>Dólar</t>
  </si>
  <si>
    <t xml:space="preserve">Peru: </t>
  </si>
  <si>
    <t xml:space="preserve">COP </t>
  </si>
  <si>
    <t xml:space="preserve">Dolar </t>
  </si>
  <si>
    <t xml:space="preserve">Colombia: </t>
  </si>
  <si>
    <t>Flujos de efectivo procedentes de (utilizados en) actividades de operación</t>
  </si>
  <si>
    <t>Cobros procedentes de las ventas de bienes y prestación de servicios</t>
  </si>
  <si>
    <t>Pagos a proveedores por el suministro de bienes y servicios</t>
  </si>
  <si>
    <t>Pagos a y por cuenta de los empleados</t>
  </si>
  <si>
    <t>Intereses recibidos</t>
  </si>
  <si>
    <t>Otras entradas (salidas) de efectivo</t>
  </si>
  <si>
    <t>Dividendos recibidos</t>
  </si>
  <si>
    <t>Flujos de efectivo netos procedentes de (utilizados en) actividades de operación</t>
  </si>
  <si>
    <t>Flujos de efectivo netos procedentes de (utilizados en) actividades de inversión</t>
  </si>
  <si>
    <t>Flujos de efectivo utilizados para obtener el control de subsidiarias u otros negocios</t>
  </si>
  <si>
    <t>Flujos de efectivo utilizados en la compra de participaciones no controladoras</t>
  </si>
  <si>
    <t>Préstamos a entidades relacionadas</t>
  </si>
  <si>
    <t>Compras de propiedades planta y equipo</t>
  </si>
  <si>
    <t>Compras de activos intangibles</t>
  </si>
  <si>
    <t>Compras de otros activos a largo plazo</t>
  </si>
  <si>
    <t>Flujos de efectivo procedentes de (utilizados en) actividades de financiación</t>
  </si>
  <si>
    <t>Importes procedentes de la emisión de acciones</t>
  </si>
  <si>
    <t xml:space="preserve">Importes procedentes de préstamos de largo plazo </t>
  </si>
  <si>
    <t>Importes procedentes de préstamos de corto plazo</t>
  </si>
  <si>
    <t xml:space="preserve">      Total importes procedentes de préstamos</t>
  </si>
  <si>
    <t>Importes procedentes de la emisión de obligaciones con el público</t>
  </si>
  <si>
    <t xml:space="preserve">Pagos de préstamos </t>
  </si>
  <si>
    <t xml:space="preserve">Pagos de pasivos por arrendamiento financiero </t>
  </si>
  <si>
    <t>Dividendos pagados</t>
  </si>
  <si>
    <t xml:space="preserve">Intereses pagados </t>
  </si>
  <si>
    <t>Efectos de la variación en la tasa de cambio sobre el efectivo y equivalentes al efectivo</t>
  </si>
  <si>
    <t>Incremento (disminución) neto de efectivo y equivalentes al efectivo</t>
  </si>
  <si>
    <t>Efectivo y equivalentes al efectivo al principio del periodo</t>
  </si>
  <si>
    <t>Efectivo y equivalentes al efectivo al final del periodo</t>
  </si>
  <si>
    <t>NOI = Ingresos ordinarios + Costo de ventas + Gasto de administración - Depreciación y amortización + NOI empresas relacionadas.</t>
  </si>
  <si>
    <t>FFO = Total ganancia (pérdida) - Depreciación y amortización - Participación + FFO Empresas relacionadas.</t>
  </si>
  <si>
    <t>FFOAjustado=Total ganancia(pérdida)-DepreciaciónyAmortización-Participación-Otras gananciasypérdidas-Diferencias de cambio-Unidad de reajuste-Ganancias(pérdidas)quesurgendeladiferenciaentreelvalorlibroyelvalorjusto+FFOAjustadoempresasrelacionadas</t>
  </si>
  <si>
    <t>Ventas locatarios = Ventas de los arrendatarios de los activos consolidados.</t>
  </si>
  <si>
    <t>Utilidad por acción = Ganancias atribuible a los controladores de la empresa / Número de acciones promedio ponderado.</t>
  </si>
  <si>
    <t>InOutlet (Premium Outlet) and Viamix (Strip Centers)</t>
  </si>
  <si>
    <t>1T16</t>
  </si>
  <si>
    <t>1T15</t>
  </si>
  <si>
    <t>NOI</t>
  </si>
  <si>
    <t xml:space="preserve">NOI </t>
  </si>
  <si>
    <t>2T16</t>
  </si>
  <si>
    <t>2T15</t>
  </si>
  <si>
    <t>3T15</t>
  </si>
  <si>
    <t>4T15</t>
  </si>
  <si>
    <t>Plaza Jesus María</t>
  </si>
  <si>
    <t>MegaPlaza Express Jaén</t>
  </si>
  <si>
    <t>Arauco Chillán</t>
  </si>
  <si>
    <t>Resultados por Propiedad Trimestrales</t>
  </si>
  <si>
    <t>Unidad de medida: Chile en millones de CLP, Perú en miles de PEN y Colombia en millones COP</t>
  </si>
  <si>
    <t>Portafolio</t>
  </si>
  <si>
    <t>1T14</t>
  </si>
  <si>
    <t>2T14</t>
  </si>
  <si>
    <t>3T14</t>
  </si>
  <si>
    <t>4T14</t>
  </si>
  <si>
    <t>Impuesto a las ganancias reembolsados (pagados)</t>
  </si>
  <si>
    <t>Otros cobros por la venta de patrimonio o instrumentos de deuda de otras entidades</t>
  </si>
  <si>
    <t>Préstamos de entidades relacionadas</t>
  </si>
  <si>
    <t>Incremento neto (disminución) en el efectivo y equivalentes al efectivo, antes de efecto en tasa de cambio</t>
  </si>
  <si>
    <t>*ABL no están incluidos los de Marina Arauco.</t>
  </si>
  <si>
    <t>Margen Ganancias (%) = Utilidad Neta / Ingresos Operacionales</t>
  </si>
  <si>
    <t>Margen EBITDA (%) = EBITDA / Ingresos Operacionales</t>
  </si>
  <si>
    <t>Cobros a entidades relacionadas</t>
  </si>
  <si>
    <t>Otros pagos por actividades de operación</t>
  </si>
  <si>
    <t>Pagos de préstamos a entidades relacionadas</t>
  </si>
  <si>
    <t>Importes procedentes de la venta de propiedad planta y equipo</t>
  </si>
  <si>
    <t>Anticipos de efectivo y préstamos concedidos a terceros</t>
  </si>
  <si>
    <t>ABL/GLA Totales</t>
  </si>
  <si>
    <t>Total Absoluto</t>
  </si>
  <si>
    <t>Plaza Jesús María</t>
  </si>
  <si>
    <t>Mega Plaza Express Jaén</t>
  </si>
  <si>
    <t>GLA</t>
  </si>
  <si>
    <t>3T16</t>
  </si>
  <si>
    <t>NOI y FFO</t>
  </si>
  <si>
    <t>4T16</t>
  </si>
  <si>
    <t>Parque La Colina</t>
  </si>
  <si>
    <t>1T13</t>
  </si>
  <si>
    <t>2T13</t>
  </si>
  <si>
    <t>3T13</t>
  </si>
  <si>
    <t>4T13</t>
  </si>
  <si>
    <t>1Q17</t>
  </si>
  <si>
    <t>1T17</t>
  </si>
  <si>
    <t>Arauco Coronel</t>
  </si>
  <si>
    <t>2Q17</t>
  </si>
  <si>
    <r>
      <t xml:space="preserve">Ingresos ordinarios </t>
    </r>
    <r>
      <rPr>
        <i/>
        <sz val="11"/>
        <color indexed="8"/>
        <rFont val="Calibri"/>
        <family val="2"/>
        <scheme val="minor"/>
      </rPr>
      <t>Revenues</t>
    </r>
  </si>
  <si>
    <r>
      <t xml:space="preserve">Costo de ventas </t>
    </r>
    <r>
      <rPr>
        <i/>
        <sz val="11"/>
        <color indexed="8"/>
        <rFont val="Calibri"/>
        <family val="2"/>
        <scheme val="minor"/>
      </rPr>
      <t>Cost of sales</t>
    </r>
  </si>
  <si>
    <r>
      <t xml:space="preserve">Margen bruto </t>
    </r>
    <r>
      <rPr>
        <b/>
        <i/>
        <sz val="11"/>
        <color theme="0"/>
        <rFont val="Calibri"/>
        <family val="2"/>
        <scheme val="minor"/>
      </rPr>
      <t>Gross profit</t>
    </r>
  </si>
  <si>
    <t xml:space="preserve">Resultado directo de la operación </t>
  </si>
  <si>
    <r>
      <t xml:space="preserve">Gastos de administración </t>
    </r>
    <r>
      <rPr>
        <i/>
        <sz val="11"/>
        <color indexed="8"/>
        <rFont val="Calibri"/>
        <family val="2"/>
        <scheme val="minor"/>
      </rPr>
      <t>Administration expenses</t>
    </r>
  </si>
  <si>
    <t>Estado de Resultados - Income Statement</t>
  </si>
  <si>
    <r>
      <t xml:space="preserve">Depreciación y amortización </t>
    </r>
    <r>
      <rPr>
        <i/>
        <sz val="11"/>
        <color indexed="8"/>
        <rFont val="Calibri"/>
        <family val="2"/>
        <scheme val="minor"/>
      </rPr>
      <t>Depreciation and amortization</t>
    </r>
  </si>
  <si>
    <r>
      <t>Ingresos financieros F</t>
    </r>
    <r>
      <rPr>
        <i/>
        <sz val="11"/>
        <color indexed="8"/>
        <rFont val="Calibri"/>
        <family val="2"/>
        <scheme val="minor"/>
      </rPr>
      <t>inancial expenses</t>
    </r>
  </si>
  <si>
    <r>
      <t xml:space="preserve">Costos financieros </t>
    </r>
    <r>
      <rPr>
        <i/>
        <sz val="11"/>
        <color indexed="8"/>
        <rFont val="Calibri"/>
        <family val="2"/>
        <scheme val="minor"/>
      </rPr>
      <t>Financial expenses</t>
    </r>
  </si>
  <si>
    <r>
      <rPr>
        <sz val="11"/>
        <color indexed="8"/>
        <rFont val="Calibri"/>
        <family val="2"/>
        <scheme val="minor"/>
      </rPr>
      <t xml:space="preserve">Participación empresas relacionadas </t>
    </r>
    <r>
      <rPr>
        <i/>
        <sz val="11"/>
        <color indexed="8"/>
        <rFont val="Calibri"/>
        <family val="2"/>
        <scheme val="minor"/>
      </rPr>
      <t>Participation in associates accounted</t>
    </r>
  </si>
  <si>
    <r>
      <t xml:space="preserve">Diferencias de cambio </t>
    </r>
    <r>
      <rPr>
        <i/>
        <sz val="11"/>
        <color indexed="8"/>
        <rFont val="Calibri"/>
        <family val="2"/>
        <scheme val="minor"/>
      </rPr>
      <t>Foreign exchange differences</t>
    </r>
  </si>
  <si>
    <r>
      <t xml:space="preserve">Unidades de reajuste </t>
    </r>
    <r>
      <rPr>
        <i/>
        <sz val="11"/>
        <color indexed="8"/>
        <rFont val="Calibri"/>
        <family val="2"/>
        <scheme val="minor"/>
      </rPr>
      <t>Gains (losses) for indexed liabilities</t>
    </r>
  </si>
  <si>
    <r>
      <t xml:space="preserve">Ganancias (perdidas) que surgen del la diferencia
entre el valor libro y el valor justo </t>
    </r>
    <r>
      <rPr>
        <i/>
        <sz val="11"/>
        <color indexed="8"/>
        <rFont val="Calibri"/>
        <family val="2"/>
        <scheme val="minor"/>
      </rPr>
      <t xml:space="preserve"> Gains (losses) from the difference between the previous book value and the fair value of financial assets</t>
    </r>
  </si>
  <si>
    <r>
      <t xml:space="preserve">Ingresos (gastos) no operacionales </t>
    </r>
    <r>
      <rPr>
        <b/>
        <i/>
        <sz val="11"/>
        <color theme="0"/>
        <rFont val="Calibri"/>
        <family val="2"/>
        <scheme val="minor"/>
      </rPr>
      <t>Non-operating income (expenses)</t>
    </r>
  </si>
  <si>
    <r>
      <t xml:space="preserve">Ganancia perdida antes de impuestos </t>
    </r>
    <r>
      <rPr>
        <i/>
        <sz val="11"/>
        <color theme="1"/>
        <rFont val="Calibri"/>
        <family val="2"/>
        <scheme val="minor"/>
      </rPr>
      <t>Profit before income tax</t>
    </r>
  </si>
  <si>
    <r>
      <t xml:space="preserve">Total utilidad (pérdida) </t>
    </r>
    <r>
      <rPr>
        <b/>
        <i/>
        <sz val="11"/>
        <color theme="0"/>
        <rFont val="Calibri"/>
        <family val="2"/>
        <scheme val="minor"/>
      </rPr>
      <t>Net profit (loss)</t>
    </r>
  </si>
  <si>
    <r>
      <t xml:space="preserve">Utilidad (pérdida) integral atribuible a: </t>
    </r>
    <r>
      <rPr>
        <b/>
        <i/>
        <sz val="11"/>
        <rFont val="Calibri"/>
        <family val="2"/>
        <scheme val="minor"/>
      </rPr>
      <t>Net profit (loss) attributable to:</t>
    </r>
  </si>
  <si>
    <r>
      <t xml:space="preserve">Participación controladora </t>
    </r>
    <r>
      <rPr>
        <i/>
        <sz val="11"/>
        <rFont val="Calibri"/>
        <family val="2"/>
        <scheme val="minor"/>
      </rPr>
      <t>Equity holders of the company</t>
    </r>
  </si>
  <si>
    <r>
      <t xml:space="preserve">Participación minoritaria </t>
    </r>
    <r>
      <rPr>
        <i/>
        <sz val="11"/>
        <rFont val="Calibri"/>
        <family val="2"/>
        <scheme val="minor"/>
      </rPr>
      <t>Minority interest</t>
    </r>
  </si>
  <si>
    <r>
      <t xml:space="preserve">Estado de Resultados Trimestrales Consolidados </t>
    </r>
    <r>
      <rPr>
        <b/>
        <i/>
        <sz val="11"/>
        <color theme="1"/>
        <rFont val="Calibri"/>
        <family val="2"/>
        <scheme val="minor"/>
      </rPr>
      <t>Quarterly income statement</t>
    </r>
  </si>
  <si>
    <r>
      <t xml:space="preserve">Indicadores de Desempeño - </t>
    </r>
    <r>
      <rPr>
        <b/>
        <i/>
        <sz val="11"/>
        <color theme="1"/>
        <rFont val="Calibri"/>
        <family val="2"/>
        <scheme val="minor"/>
      </rPr>
      <t>Key Performance Indicators</t>
    </r>
  </si>
  <si>
    <r>
      <t>Trimestrales -</t>
    </r>
    <r>
      <rPr>
        <b/>
        <i/>
        <sz val="11"/>
        <color theme="1"/>
        <rFont val="Calibri"/>
        <family val="2"/>
        <scheme val="minor"/>
      </rPr>
      <t xml:space="preserve"> Quarterly</t>
    </r>
  </si>
  <si>
    <r>
      <t>Margen EBITDA % -</t>
    </r>
    <r>
      <rPr>
        <i/>
        <sz val="11"/>
        <rFont val="Calibri"/>
        <family val="2"/>
        <scheme val="minor"/>
      </rPr>
      <t xml:space="preserve"> EBITDA Margin</t>
    </r>
  </si>
  <si>
    <r>
      <t xml:space="preserve">Margen ganancias % </t>
    </r>
    <r>
      <rPr>
        <i/>
        <sz val="11"/>
        <rFont val="Calibri"/>
        <family val="2"/>
        <scheme val="minor"/>
      </rPr>
      <t>Net income margin</t>
    </r>
  </si>
  <si>
    <r>
      <t xml:space="preserve">FFO Controlado (Ch$ millones) </t>
    </r>
    <r>
      <rPr>
        <i/>
        <sz val="11"/>
        <rFont val="Calibri"/>
        <family val="2"/>
        <scheme val="minor"/>
      </rPr>
      <t>Controlling FFO (Ch$ million)</t>
    </r>
  </si>
  <si>
    <r>
      <t xml:space="preserve">NOI (Ch$ millones) </t>
    </r>
    <r>
      <rPr>
        <i/>
        <sz val="11"/>
        <rFont val="Calibri"/>
        <family val="2"/>
        <scheme val="minor"/>
      </rPr>
      <t>(Ch$ Million)</t>
    </r>
  </si>
  <si>
    <r>
      <t xml:space="preserve">FFO Ajustado  Controlado (Ch$ millones) </t>
    </r>
    <r>
      <rPr>
        <i/>
        <sz val="11"/>
        <rFont val="Calibri"/>
        <family val="2"/>
        <scheme val="minor"/>
      </rPr>
      <t>Controlling adjusted FFO (Ch$ million)</t>
    </r>
  </si>
  <si>
    <r>
      <t xml:space="preserve">Ventas locatarios Consolidados (Ch$ millones) </t>
    </r>
    <r>
      <rPr>
        <i/>
        <sz val="11"/>
        <rFont val="Calibri"/>
        <family val="2"/>
        <scheme val="minor"/>
      </rPr>
      <t>Consolidated tenatn sales (Ch$ million)</t>
    </r>
  </si>
  <si>
    <r>
      <t xml:space="preserve">ABL total (m²) </t>
    </r>
    <r>
      <rPr>
        <i/>
        <sz val="11"/>
        <rFont val="Calibri"/>
        <family val="2"/>
        <scheme val="minor"/>
      </rPr>
      <t>Total GLA (m²)</t>
    </r>
  </si>
  <si>
    <r>
      <t xml:space="preserve">ABL propio (m²) </t>
    </r>
    <r>
      <rPr>
        <i/>
        <sz val="11"/>
        <rFont val="Calibri"/>
        <family val="2"/>
        <scheme val="minor"/>
      </rPr>
      <t>Owned GLA (m²)</t>
    </r>
  </si>
  <si>
    <r>
      <t xml:space="preserve">Número promedio de acciones (millones) </t>
    </r>
    <r>
      <rPr>
        <i/>
        <sz val="11"/>
        <rFont val="Calibri"/>
        <family val="2"/>
        <scheme val="minor"/>
      </rPr>
      <t>Average number of shares (million)</t>
    </r>
  </si>
  <si>
    <r>
      <t xml:space="preserve">Utilidad por acción </t>
    </r>
    <r>
      <rPr>
        <i/>
        <sz val="11"/>
        <rFont val="Calibri"/>
        <family val="2"/>
        <scheme val="minor"/>
      </rPr>
      <t xml:space="preserve">Earnings per share </t>
    </r>
  </si>
  <si>
    <r>
      <t xml:space="preserve">Precio acción (Ch$) </t>
    </r>
    <r>
      <rPr>
        <i/>
        <sz val="11"/>
        <rFont val="Calibri"/>
        <family val="2"/>
        <scheme val="minor"/>
      </rPr>
      <t>Share price (Ch$)</t>
    </r>
  </si>
  <si>
    <r>
      <t xml:space="preserve">Monto transado diario promedio </t>
    </r>
    <r>
      <rPr>
        <i/>
        <sz val="11"/>
        <rFont val="Calibri"/>
        <family val="2"/>
        <scheme val="minor"/>
      </rPr>
      <t>Daily traded volume (Ch$ million)</t>
    </r>
  </si>
  <si>
    <r>
      <t xml:space="preserve">Indicadores Financieros </t>
    </r>
    <r>
      <rPr>
        <b/>
        <i/>
        <sz val="11"/>
        <color theme="1"/>
        <rFont val="Calibri"/>
        <family val="2"/>
        <scheme val="minor"/>
      </rPr>
      <t>Financial Indicators</t>
    </r>
  </si>
  <si>
    <r>
      <t xml:space="preserve">Deuda Financiera Bruta </t>
    </r>
    <r>
      <rPr>
        <i/>
        <sz val="11"/>
        <color theme="1"/>
        <rFont val="Calibri"/>
        <family val="2"/>
        <scheme val="minor"/>
      </rPr>
      <t>Gross Financial Debt</t>
    </r>
  </si>
  <si>
    <r>
      <t xml:space="preserve">Deuda Financiera Neta </t>
    </r>
    <r>
      <rPr>
        <i/>
        <sz val="11"/>
        <color theme="1"/>
        <rFont val="Calibri"/>
        <family val="2"/>
        <scheme val="minor"/>
      </rPr>
      <t>Net Financial Debt</t>
    </r>
  </si>
  <si>
    <r>
      <t xml:space="preserve">Deuda Financiera Neta/EBITDA (12 meses) </t>
    </r>
    <r>
      <rPr>
        <i/>
        <sz val="11"/>
        <color theme="1"/>
        <rFont val="Calibri"/>
        <family val="2"/>
        <scheme val="minor"/>
      </rPr>
      <t>Net Financial Debt / EBITDA (LTM)</t>
    </r>
  </si>
  <si>
    <r>
      <t xml:space="preserve">EBITDA/Gastos Financieros (12 meses) </t>
    </r>
    <r>
      <rPr>
        <i/>
        <sz val="11"/>
        <color theme="1"/>
        <rFont val="Calibri"/>
        <family val="2"/>
        <scheme val="minor"/>
      </rPr>
      <t>EBITDA / Financial Expenses (LTM)</t>
    </r>
  </si>
  <si>
    <r>
      <t xml:space="preserve">Pasivos/Patrimonio </t>
    </r>
    <r>
      <rPr>
        <i/>
        <sz val="11"/>
        <color theme="1"/>
        <rFont val="Calibri"/>
        <family val="2"/>
        <scheme val="minor"/>
      </rPr>
      <t>Liabilities / Equity</t>
    </r>
  </si>
  <si>
    <r>
      <t xml:space="preserve">Deuda neta financiera / Patrimonio </t>
    </r>
    <r>
      <rPr>
        <i/>
        <sz val="11"/>
        <color theme="1"/>
        <rFont val="Calibri"/>
        <family val="2"/>
        <scheme val="minor"/>
      </rPr>
      <t>Net Financial Debt / Equity</t>
    </r>
  </si>
  <si>
    <r>
      <t xml:space="preserve">Pasivos Corrientes/Pasivos Totales </t>
    </r>
    <r>
      <rPr>
        <i/>
        <sz val="11"/>
        <color theme="1"/>
        <rFont val="Calibri"/>
        <family val="2"/>
        <scheme val="minor"/>
      </rPr>
      <t>Current Liabilities / Total Liabilities</t>
    </r>
  </si>
  <si>
    <r>
      <t xml:space="preserve">Pasivos No Corrientes/Pasivos Totales </t>
    </r>
    <r>
      <rPr>
        <i/>
        <sz val="11"/>
        <color theme="1"/>
        <rFont val="Calibri"/>
        <family val="2"/>
        <scheme val="minor"/>
      </rPr>
      <t>Non-current Liabilities /Total Liabilities</t>
    </r>
  </si>
  <si>
    <r>
      <t xml:space="preserve">Costo de ventas </t>
    </r>
    <r>
      <rPr>
        <i/>
        <sz val="11"/>
        <color indexed="8"/>
        <rFont val="Calibri"/>
        <family val="2"/>
        <scheme val="minor"/>
      </rPr>
      <t xml:space="preserve"> Cost of sales</t>
    </r>
  </si>
  <si>
    <r>
      <t xml:space="preserve">Gasto de administración </t>
    </r>
    <r>
      <rPr>
        <i/>
        <sz val="11"/>
        <color indexed="8"/>
        <rFont val="Calibri"/>
        <family val="2"/>
        <scheme val="minor"/>
      </rPr>
      <t xml:space="preserve"> Administration expenses</t>
    </r>
  </si>
  <si>
    <r>
      <t xml:space="preserve">Depreciación y amortización </t>
    </r>
    <r>
      <rPr>
        <i/>
        <sz val="11"/>
        <color indexed="8"/>
        <rFont val="Calibri"/>
        <family val="2"/>
        <scheme val="minor"/>
      </rPr>
      <t>Depreciation &amp; amortization</t>
    </r>
  </si>
  <si>
    <r>
      <t xml:space="preserve">NOI Empresas relacionadas </t>
    </r>
    <r>
      <rPr>
        <i/>
        <sz val="11"/>
        <color indexed="8"/>
        <rFont val="Calibri"/>
        <family val="2"/>
        <scheme val="minor"/>
      </rPr>
      <t>NOI associates acocunted</t>
    </r>
  </si>
  <si>
    <r>
      <t xml:space="preserve">FFO Atribuible a: </t>
    </r>
    <r>
      <rPr>
        <i/>
        <sz val="11"/>
        <color indexed="8"/>
        <rFont val="Calibri"/>
        <family val="2"/>
        <scheme val="minor"/>
      </rPr>
      <t>FFO attributable to:</t>
    </r>
  </si>
  <si>
    <r>
      <t xml:space="preserve">Reconciliación de NOI y FFO Trimestral Quarterly </t>
    </r>
    <r>
      <rPr>
        <b/>
        <i/>
        <sz val="11"/>
        <color theme="1"/>
        <rFont val="Calibri"/>
        <family val="2"/>
        <scheme val="minor"/>
      </rPr>
      <t>NOI and FFO reconciliation</t>
    </r>
  </si>
  <si>
    <r>
      <t xml:space="preserve">Miles de CLP </t>
    </r>
    <r>
      <rPr>
        <b/>
        <i/>
        <sz val="11"/>
        <color theme="1"/>
        <rFont val="Calibri"/>
        <family val="2"/>
        <scheme val="minor"/>
      </rPr>
      <t>Thousands of chilean pesos</t>
    </r>
  </si>
  <si>
    <r>
      <t xml:space="preserve">Balance </t>
    </r>
    <r>
      <rPr>
        <b/>
        <i/>
        <sz val="11"/>
        <color theme="1"/>
        <rFont val="Calibri"/>
        <family val="2"/>
        <scheme val="minor"/>
      </rPr>
      <t>Balance Sheet</t>
    </r>
  </si>
  <si>
    <r>
      <t xml:space="preserve">ACTIVOS </t>
    </r>
    <r>
      <rPr>
        <b/>
        <i/>
        <sz val="11"/>
        <color theme="0"/>
        <rFont val="Calibri"/>
        <family val="2"/>
        <scheme val="minor"/>
      </rPr>
      <t>ASSETS</t>
    </r>
  </si>
  <si>
    <r>
      <t xml:space="preserve">ACTIVOS CORRIENTES </t>
    </r>
    <r>
      <rPr>
        <b/>
        <i/>
        <sz val="11"/>
        <color theme="0"/>
        <rFont val="Calibri"/>
        <family val="2"/>
        <scheme val="minor"/>
      </rPr>
      <t>CURRENT ASSETS</t>
    </r>
  </si>
  <si>
    <r>
      <t xml:space="preserve">Efectivos y Equivalentes al Efectivo </t>
    </r>
    <r>
      <rPr>
        <i/>
        <sz val="11"/>
        <color theme="1"/>
        <rFont val="Calibri"/>
        <family val="2"/>
        <scheme val="minor"/>
      </rPr>
      <t>Cash and cash equivalents</t>
    </r>
  </si>
  <si>
    <r>
      <t>Otros Activos Financieros, Corriente</t>
    </r>
    <r>
      <rPr>
        <i/>
        <sz val="11"/>
        <color theme="1"/>
        <rFont val="Calibri"/>
        <family val="2"/>
        <scheme val="minor"/>
      </rPr>
      <t xml:space="preserve"> Other current financial assets</t>
    </r>
  </si>
  <si>
    <r>
      <t xml:space="preserve">Otros Activos no Financieros, Corriente </t>
    </r>
    <r>
      <rPr>
        <i/>
        <sz val="11"/>
        <color theme="1"/>
        <rFont val="Calibri"/>
        <family val="2"/>
        <scheme val="minor"/>
      </rPr>
      <t>Other current non financial assets</t>
    </r>
  </si>
  <si>
    <r>
      <t xml:space="preserve">Deudores comerciales y otras CxC netas </t>
    </r>
    <r>
      <rPr>
        <i/>
        <sz val="11"/>
        <color theme="1"/>
        <rFont val="Calibri"/>
        <family val="2"/>
        <scheme val="minor"/>
      </rPr>
      <t>Trade accounts receivable and other receivables</t>
    </r>
  </si>
  <si>
    <r>
      <t xml:space="preserve">CxC a Entidades Relacionadas </t>
    </r>
    <r>
      <rPr>
        <i/>
        <sz val="11"/>
        <color theme="1"/>
        <rFont val="Calibri"/>
        <family val="2"/>
        <scheme val="minor"/>
      </rPr>
      <t>Accounts receivable from related companies</t>
    </r>
  </si>
  <si>
    <r>
      <t xml:space="preserve">Activos por Impuestos Corrientes </t>
    </r>
    <r>
      <rPr>
        <i/>
        <sz val="11"/>
        <color theme="1"/>
        <rFont val="Calibri"/>
        <family val="2"/>
        <scheme val="minor"/>
      </rPr>
      <t>Current tax receivable</t>
    </r>
  </si>
  <si>
    <r>
      <t xml:space="preserve">Activos Corrientes, Total </t>
    </r>
    <r>
      <rPr>
        <b/>
        <i/>
        <sz val="11"/>
        <color theme="0"/>
        <rFont val="Calibri"/>
        <family val="2"/>
        <scheme val="minor"/>
      </rPr>
      <t>Total current assets</t>
    </r>
  </si>
  <si>
    <r>
      <t xml:space="preserve">ACTIVOS NO CORRIENTES </t>
    </r>
    <r>
      <rPr>
        <b/>
        <i/>
        <sz val="11"/>
        <color theme="0"/>
        <rFont val="Calibri"/>
        <family val="2"/>
        <scheme val="minor"/>
      </rPr>
      <t>NON CURRENT ASSETS</t>
    </r>
  </si>
  <si>
    <t>Otros activos financieros, no corrientes Other noncurrent financial assets</t>
  </si>
  <si>
    <r>
      <t xml:space="preserve">Otros activos no financieros, no corrientes </t>
    </r>
    <r>
      <rPr>
        <i/>
        <sz val="11"/>
        <color theme="1"/>
        <rFont val="Calibri"/>
        <family val="2"/>
        <scheme val="minor"/>
      </rPr>
      <t>Other non current non financial assets</t>
    </r>
  </si>
  <si>
    <r>
      <t xml:space="preserve">Derechos por cobrar no corrientes </t>
    </r>
    <r>
      <rPr>
        <i/>
        <sz val="11"/>
        <color theme="1"/>
        <rFont val="Calibri"/>
        <family val="2"/>
        <scheme val="minor"/>
      </rPr>
      <t>Non current accounts receivable</t>
    </r>
  </si>
  <si>
    <t>Ctas x Cobrar Entidades Relacionadas no corrientes Non current accounts reveivable to rel. Entities</t>
  </si>
  <si>
    <r>
      <t xml:space="preserve">Inversión en asociadas  </t>
    </r>
    <r>
      <rPr>
        <i/>
        <sz val="11"/>
        <color theme="1"/>
        <rFont val="Calibri"/>
        <family val="2"/>
        <scheme val="minor"/>
      </rPr>
      <t>Share of profit (loss) of associates accounted</t>
    </r>
  </si>
  <si>
    <r>
      <t xml:space="preserve">Activos intangibles distintos de la plusvalía </t>
    </r>
    <r>
      <rPr>
        <i/>
        <sz val="11"/>
        <color theme="1"/>
        <rFont val="Calibri"/>
        <family val="2"/>
        <scheme val="minor"/>
      </rPr>
      <t>Intangible assets excluding surplus value</t>
    </r>
  </si>
  <si>
    <r>
      <t xml:space="preserve">Plusvalía </t>
    </r>
    <r>
      <rPr>
        <i/>
        <sz val="11"/>
        <color theme="1"/>
        <rFont val="Calibri"/>
        <family val="2"/>
        <scheme val="minor"/>
      </rPr>
      <t>Surplus value</t>
    </r>
  </si>
  <si>
    <r>
      <t xml:space="preserve">Propiedades, plantas y equipo </t>
    </r>
    <r>
      <rPr>
        <i/>
        <sz val="11"/>
        <color theme="1"/>
        <rFont val="Calibri"/>
        <family val="2"/>
        <scheme val="minor"/>
      </rPr>
      <t>Property, plant and equipment</t>
    </r>
  </si>
  <si>
    <r>
      <t xml:space="preserve">Propiedades de Inversión </t>
    </r>
    <r>
      <rPr>
        <i/>
        <sz val="11"/>
        <color theme="1"/>
        <rFont val="Calibri"/>
        <family val="2"/>
        <scheme val="minor"/>
      </rPr>
      <t>Investment properties</t>
    </r>
  </si>
  <si>
    <r>
      <t xml:space="preserve">Activos por impuestos diferidos </t>
    </r>
    <r>
      <rPr>
        <i/>
        <sz val="11"/>
        <color theme="1"/>
        <rFont val="Calibri"/>
        <family val="2"/>
        <scheme val="minor"/>
      </rPr>
      <t>Deferred tax assets</t>
    </r>
  </si>
  <si>
    <r>
      <t xml:space="preserve">Activos No Corrientes, Total </t>
    </r>
    <r>
      <rPr>
        <b/>
        <i/>
        <sz val="11"/>
        <color theme="0"/>
        <rFont val="Calibri"/>
        <family val="2"/>
        <scheme val="minor"/>
      </rPr>
      <t>Total Non current assets</t>
    </r>
  </si>
  <si>
    <r>
      <t xml:space="preserve">ACTIVOS, TOTAL </t>
    </r>
    <r>
      <rPr>
        <b/>
        <i/>
        <sz val="11"/>
        <color theme="0"/>
        <rFont val="Calibri"/>
        <family val="2"/>
        <scheme val="minor"/>
      </rPr>
      <t>TOTAL ASSETS</t>
    </r>
  </si>
  <si>
    <t>PASIVOS LIABILITIES</t>
  </si>
  <si>
    <t>PASIVOS CORRIENTES CURRENT LIABILITIES</t>
  </si>
  <si>
    <r>
      <t xml:space="preserve">Otros pasivos financieros corrientes </t>
    </r>
    <r>
      <rPr>
        <i/>
        <sz val="11"/>
        <color theme="1"/>
        <rFont val="Calibri"/>
        <family val="2"/>
        <scheme val="minor"/>
      </rPr>
      <t>Other current financial liabilities</t>
    </r>
  </si>
  <si>
    <r>
      <t xml:space="preserve">Cuentas por pagar comerciales y otras CxP </t>
    </r>
    <r>
      <rPr>
        <i/>
        <sz val="11"/>
        <color theme="1"/>
        <rFont val="Calibri"/>
        <family val="2"/>
        <scheme val="minor"/>
      </rPr>
      <t>Commercial credits and other accounts payable</t>
    </r>
  </si>
  <si>
    <r>
      <t xml:space="preserve">Cuentas por pagar a entidades relacionadas </t>
    </r>
    <r>
      <rPr>
        <i/>
        <sz val="11"/>
        <color theme="1"/>
        <rFont val="Calibri"/>
        <family val="2"/>
        <scheme val="minor"/>
      </rPr>
      <t>Current accounts payable to reltaed parties</t>
    </r>
  </si>
  <si>
    <r>
      <t xml:space="preserve">Otras provisiones corrientes </t>
    </r>
    <r>
      <rPr>
        <i/>
        <sz val="11"/>
        <color theme="1"/>
        <rFont val="Calibri"/>
        <family val="2"/>
        <scheme val="minor"/>
      </rPr>
      <t>Current provisions</t>
    </r>
  </si>
  <si>
    <r>
      <t xml:space="preserve">Pasivos por Impuestos corrientes </t>
    </r>
    <r>
      <rPr>
        <i/>
        <sz val="11"/>
        <color theme="1"/>
        <rFont val="Calibri"/>
        <family val="2"/>
        <scheme val="minor"/>
      </rPr>
      <t>Current tax provisions</t>
    </r>
  </si>
  <si>
    <r>
      <t xml:space="preserve">Provisiones por beneficios a empleados </t>
    </r>
    <r>
      <rPr>
        <i/>
        <sz val="11"/>
        <color theme="1"/>
        <rFont val="Calibri"/>
        <family val="2"/>
        <scheme val="minor"/>
      </rPr>
      <t>Current provisions for employees</t>
    </r>
  </si>
  <si>
    <r>
      <t xml:space="preserve">Otros pasivos no financieros corrientes </t>
    </r>
    <r>
      <rPr>
        <i/>
        <sz val="11"/>
        <color theme="1"/>
        <rFont val="Calibri"/>
        <family val="2"/>
        <scheme val="minor"/>
      </rPr>
      <t>Other current non-financial liabilities</t>
    </r>
  </si>
  <si>
    <r>
      <t xml:space="preserve">Pasivos Corrientes, Total </t>
    </r>
    <r>
      <rPr>
        <b/>
        <i/>
        <sz val="11"/>
        <color theme="0"/>
        <rFont val="Calibri"/>
        <family val="2"/>
        <scheme val="minor"/>
      </rPr>
      <t>Total current liabilities</t>
    </r>
  </si>
  <si>
    <r>
      <t xml:space="preserve">PASIVOS NO CORRIENTES </t>
    </r>
    <r>
      <rPr>
        <b/>
        <i/>
        <sz val="11"/>
        <color theme="0"/>
        <rFont val="Calibri"/>
        <family val="2"/>
        <scheme val="minor"/>
      </rPr>
      <t>Non-current liabilities</t>
    </r>
  </si>
  <si>
    <r>
      <t xml:space="preserve">Otros pasivos financieros, no corrientes </t>
    </r>
    <r>
      <rPr>
        <i/>
        <sz val="11"/>
        <color theme="1"/>
        <rFont val="Calibri"/>
        <family val="2"/>
        <scheme val="minor"/>
      </rPr>
      <t>Other non current financial liabilities</t>
    </r>
  </si>
  <si>
    <r>
      <t xml:space="preserve">Pasivos por Impuestos Diferidos </t>
    </r>
    <r>
      <rPr>
        <i/>
        <sz val="11"/>
        <color theme="1"/>
        <rFont val="Calibri"/>
        <family val="2"/>
        <scheme val="minor"/>
      </rPr>
      <t>Deferred tax liabilities</t>
    </r>
  </si>
  <si>
    <r>
      <t xml:space="preserve">Otros pasivos no financieros no corrientes </t>
    </r>
    <r>
      <rPr>
        <i/>
        <sz val="11"/>
        <color theme="1"/>
        <rFont val="Calibri"/>
        <family val="2"/>
        <scheme val="minor"/>
      </rPr>
      <t>Other non current non financial liabilities</t>
    </r>
  </si>
  <si>
    <r>
      <t>Pasivos No Corrientes, Total</t>
    </r>
    <r>
      <rPr>
        <b/>
        <i/>
        <sz val="11"/>
        <color theme="0"/>
        <rFont val="Calibri"/>
        <family val="2"/>
        <scheme val="minor"/>
      </rPr>
      <t xml:space="preserve"> Total non current liabilities</t>
    </r>
  </si>
  <si>
    <r>
      <t xml:space="preserve">PASIVOS, TOTAL </t>
    </r>
    <r>
      <rPr>
        <b/>
        <i/>
        <sz val="11"/>
        <color theme="0"/>
        <rFont val="Calibri"/>
        <family val="2"/>
        <scheme val="minor"/>
      </rPr>
      <t>TOTAL LIABILITIES</t>
    </r>
  </si>
  <si>
    <r>
      <t xml:space="preserve">PATRIMONIO </t>
    </r>
    <r>
      <rPr>
        <b/>
        <i/>
        <sz val="11"/>
        <color theme="0"/>
        <rFont val="Calibri"/>
        <family val="2"/>
        <scheme val="minor"/>
      </rPr>
      <t>EQUITY</t>
    </r>
  </si>
  <si>
    <r>
      <t xml:space="preserve">Capital Emitido </t>
    </r>
    <r>
      <rPr>
        <i/>
        <sz val="11"/>
        <color theme="1"/>
        <rFont val="Calibri"/>
        <family val="2"/>
        <scheme val="minor"/>
      </rPr>
      <t>Issued share capital</t>
    </r>
  </si>
  <si>
    <r>
      <t xml:space="preserve">Acciones en tesorería </t>
    </r>
    <r>
      <rPr>
        <i/>
        <sz val="11"/>
        <color theme="1"/>
        <rFont val="Calibri"/>
        <family val="2"/>
        <scheme val="minor"/>
      </rPr>
      <t>Treasury shares</t>
    </r>
  </si>
  <si>
    <r>
      <t xml:space="preserve">Ganancias (pérdidas) acumuladas </t>
    </r>
    <r>
      <rPr>
        <i/>
        <sz val="11"/>
        <color theme="1"/>
        <rFont val="Calibri"/>
        <family val="2"/>
        <scheme val="minor"/>
      </rPr>
      <t>Accumulated earnings (losses)</t>
    </r>
  </si>
  <si>
    <r>
      <t xml:space="preserve">Prima de Emisión </t>
    </r>
    <r>
      <rPr>
        <i/>
        <sz val="11"/>
        <color theme="1"/>
        <rFont val="Calibri"/>
        <family val="2"/>
        <scheme val="minor"/>
      </rPr>
      <t>Premium on new shares issued</t>
    </r>
  </si>
  <si>
    <r>
      <t xml:space="preserve">Otras reservas </t>
    </r>
    <r>
      <rPr>
        <i/>
        <sz val="11"/>
        <color theme="1"/>
        <rFont val="Calibri"/>
        <family val="2"/>
        <scheme val="minor"/>
      </rPr>
      <t>Other reserves</t>
    </r>
  </si>
  <si>
    <t>Participaciones no controladoras Minority interest</t>
  </si>
  <si>
    <r>
      <t xml:space="preserve">Patrimonio Total </t>
    </r>
    <r>
      <rPr>
        <b/>
        <i/>
        <sz val="11"/>
        <color theme="0"/>
        <rFont val="Calibri"/>
        <family val="2"/>
        <scheme val="minor"/>
      </rPr>
      <t>Total equity</t>
    </r>
  </si>
  <si>
    <r>
      <t xml:space="preserve">PATRIMONIO NETO Y PASIVOS, TOTAL </t>
    </r>
    <r>
      <rPr>
        <b/>
        <i/>
        <sz val="11"/>
        <color theme="0"/>
        <rFont val="Calibri"/>
        <family val="2"/>
        <scheme val="minor"/>
      </rPr>
      <t>TOTAL EQUITY AND LIABILITIES</t>
    </r>
  </si>
  <si>
    <r>
      <t>Estado de Flujos de Caja</t>
    </r>
    <r>
      <rPr>
        <b/>
        <i/>
        <sz val="11"/>
        <color theme="1"/>
        <rFont val="Calibri"/>
        <family val="2"/>
        <scheme val="minor"/>
      </rPr>
      <t xml:space="preserve"> Cash flow statement</t>
    </r>
  </si>
  <si>
    <t>MegaPlaza Huaral</t>
  </si>
  <si>
    <r>
      <t xml:space="preserve">Ventas locatarios - </t>
    </r>
    <r>
      <rPr>
        <b/>
        <i/>
        <sz val="11"/>
        <color theme="1"/>
        <rFont val="Calibri"/>
        <family val="2"/>
        <scheme val="minor"/>
      </rPr>
      <t>tenant Sales</t>
    </r>
  </si>
  <si>
    <r>
      <t xml:space="preserve">Chile en millones de CLP, Perú en miles de PEN y Colombia en millones COP </t>
    </r>
    <r>
      <rPr>
        <b/>
        <i/>
        <sz val="11"/>
        <color theme="1"/>
        <rFont val="Calibri"/>
        <family val="2"/>
        <scheme val="minor"/>
      </rPr>
      <t>Chile in millions of CLP, Peru in thoousands of Soles and Colombia in millions of pesos</t>
    </r>
  </si>
  <si>
    <r>
      <t>m</t>
    </r>
    <r>
      <rPr>
        <b/>
        <i/>
        <strike/>
        <sz val="11"/>
        <color theme="1"/>
        <rFont val="Calibri"/>
        <family val="2"/>
        <scheme val="minor"/>
      </rPr>
      <t>2</t>
    </r>
  </si>
  <si>
    <r>
      <t xml:space="preserve">Ingresos por activo </t>
    </r>
    <r>
      <rPr>
        <b/>
        <i/>
        <sz val="11"/>
        <color theme="1"/>
        <rFont val="Calibri"/>
        <family val="2"/>
        <scheme val="minor"/>
      </rPr>
      <t>Asset level revenues</t>
    </r>
  </si>
  <si>
    <r>
      <t xml:space="preserve">NOI por activo </t>
    </r>
    <r>
      <rPr>
        <b/>
        <i/>
        <sz val="11"/>
        <color theme="1"/>
        <rFont val="Calibri"/>
        <family val="2"/>
        <scheme val="minor"/>
      </rPr>
      <t>Asset level NOI</t>
    </r>
  </si>
  <si>
    <r>
      <t xml:space="preserve">Margen NOI por activo </t>
    </r>
    <r>
      <rPr>
        <b/>
        <i/>
        <sz val="11"/>
        <color theme="1"/>
        <rFont val="Calibri"/>
        <family val="2"/>
        <scheme val="minor"/>
      </rPr>
      <t>Asset level NOI margin</t>
    </r>
  </si>
  <si>
    <t>%</t>
  </si>
  <si>
    <r>
      <t xml:space="preserve">Ventas locatario / M2 por mes </t>
    </r>
    <r>
      <rPr>
        <b/>
        <i/>
        <sz val="11"/>
        <color theme="1"/>
        <rFont val="Calibri"/>
        <family val="2"/>
        <scheme val="minor"/>
      </rPr>
      <t>Tenant sales / m2 per month</t>
    </r>
  </si>
  <si>
    <r>
      <t xml:space="preserve">Chile en pesos chilenos, Peru en soles y Colombia en pesos </t>
    </r>
    <r>
      <rPr>
        <b/>
        <i/>
        <sz val="11"/>
        <color theme="1"/>
        <rFont val="Calibri"/>
        <family val="2"/>
        <scheme val="minor"/>
      </rPr>
      <t>Chile in pesos, Peru in Soles and Colombia en pesos</t>
    </r>
  </si>
  <si>
    <t>Indicadores de Desempeño - Key performance indicators</t>
  </si>
  <si>
    <t>Indicadores Financieros - Financial indicators</t>
  </si>
  <si>
    <t>Balance -Balance Sheet</t>
  </si>
  <si>
    <t>Estado de Flujo de Caja - Cash Flow Statement</t>
  </si>
  <si>
    <t>Ventas locatarios - Tenant sales</t>
  </si>
  <si>
    <t>Ingresos por activo  - Asset level revenues</t>
  </si>
  <si>
    <t>EBITDA por activo - Asset level EBITDA</t>
  </si>
  <si>
    <t>Margen EBITDA por activo - Asset level EBITDA margin</t>
  </si>
  <si>
    <t>Ocupación - Occupancy</t>
  </si>
  <si>
    <t>Ventas locatarios por m2 por mes - Tenant Sales / m2 per month</t>
  </si>
  <si>
    <t>Ingresos por m2 por mes - Revenue / m2 per month</t>
  </si>
  <si>
    <r>
      <t xml:space="preserve">Ocupación </t>
    </r>
    <r>
      <rPr>
        <b/>
        <i/>
        <sz val="11"/>
        <color theme="1"/>
        <rFont val="Calibri"/>
        <family val="2"/>
        <scheme val="minor"/>
      </rPr>
      <t>Occupancy</t>
    </r>
  </si>
  <si>
    <r>
      <t xml:space="preserve">Cuentas por pagar a entidades relacionadas, no corrientes </t>
    </r>
    <r>
      <rPr>
        <i/>
        <sz val="11"/>
        <color theme="1"/>
        <rFont val="Calibri"/>
        <family val="2"/>
        <scheme val="minor"/>
      </rPr>
      <t>Non current account payable to related entities</t>
    </r>
  </si>
  <si>
    <t>3Q17</t>
  </si>
  <si>
    <t>3T17</t>
  </si>
  <si>
    <r>
      <t xml:space="preserve">Ingresos y ventas / M2 por mes </t>
    </r>
    <r>
      <rPr>
        <b/>
        <i/>
        <sz val="11"/>
        <color theme="1"/>
        <rFont val="Calibri"/>
        <family val="2"/>
        <scheme val="minor"/>
      </rPr>
      <t>Revenue and sales / m2 per month</t>
    </r>
  </si>
  <si>
    <t>4Q17</t>
  </si>
  <si>
    <t>4T17</t>
  </si>
  <si>
    <r>
      <t xml:space="preserve">Total activos corrientes en operación /  </t>
    </r>
    <r>
      <rPr>
        <i/>
        <sz val="11"/>
        <color theme="0"/>
        <rFont val="Calibri"/>
        <family val="2"/>
        <scheme val="minor"/>
      </rPr>
      <t>Total current operating assets</t>
    </r>
  </si>
  <si>
    <r>
      <t xml:space="preserve">Activos no corrientes mantenidos para la venta/ </t>
    </r>
    <r>
      <rPr>
        <i/>
        <sz val="11"/>
        <color theme="1"/>
        <rFont val="Calibri"/>
        <family val="2"/>
        <scheme val="minor"/>
      </rPr>
      <t>Non-current assets held for sale</t>
    </r>
  </si>
  <si>
    <t xml:space="preserve">ABL </t>
  </si>
  <si>
    <t>Ventas</t>
  </si>
  <si>
    <t>Ingresos</t>
  </si>
  <si>
    <t>MegaPlaza Villa El Salvador II</t>
  </si>
  <si>
    <t>Ocupación</t>
  </si>
  <si>
    <t>Ventas mensuales por m²</t>
  </si>
  <si>
    <t>Ingresos mensuales por m²</t>
  </si>
  <si>
    <t>Arauco Premium Outlet Bogotá</t>
  </si>
  <si>
    <r>
      <t xml:space="preserve">Otros ingresos por función / </t>
    </r>
    <r>
      <rPr>
        <i/>
        <sz val="11"/>
        <color indexed="8"/>
        <rFont val="Calibri"/>
        <family val="2"/>
        <scheme val="minor"/>
      </rPr>
      <t>Other gains, by function</t>
    </r>
  </si>
  <si>
    <r>
      <t xml:space="preserve">Oros egresos por función / </t>
    </r>
    <r>
      <rPr>
        <i/>
        <sz val="11"/>
        <color indexed="8"/>
        <rFont val="Calibri"/>
        <family val="2"/>
        <scheme val="minor"/>
      </rPr>
      <t xml:space="preserve"> Other losses, by function</t>
    </r>
  </si>
  <si>
    <r>
      <t xml:space="preserve">Impuestos corrientes / </t>
    </r>
    <r>
      <rPr>
        <i/>
        <sz val="11"/>
        <color theme="1"/>
        <rFont val="Calibri"/>
        <family val="2"/>
        <scheme val="minor"/>
      </rPr>
      <t>Current taxes</t>
    </r>
  </si>
  <si>
    <r>
      <t xml:space="preserve">Impuestos diferidos / </t>
    </r>
    <r>
      <rPr>
        <i/>
        <sz val="11"/>
        <color indexed="8"/>
        <rFont val="Calibri"/>
        <family val="2"/>
        <scheme val="minor"/>
      </rPr>
      <t>Deferred taxes</t>
    </r>
  </si>
  <si>
    <t>1T18</t>
  </si>
  <si>
    <r>
      <t xml:space="preserve">NOI malls controlado (Ch$ millones) </t>
    </r>
    <r>
      <rPr>
        <i/>
        <sz val="11"/>
        <rFont val="Calibri"/>
        <family val="2"/>
        <scheme val="minor"/>
      </rPr>
      <t xml:space="preserve"> Controlled mall NOI (Ch$ million)</t>
    </r>
  </si>
  <si>
    <t>(+) Ingresos Financieros</t>
  </si>
  <si>
    <t>(+) Costos Financieros</t>
  </si>
  <si>
    <t>(+) Impuestos Corrientes</t>
  </si>
  <si>
    <t>Importes procedentes de activos a largo plazo, clasificados como actividades de inversión</t>
  </si>
  <si>
    <t>Impuestos a las ganancias pagados (reembolsados), clasificados como actividades de inversión</t>
  </si>
  <si>
    <t>Premium Outlet Arauco (Sopó)</t>
  </si>
  <si>
    <t>Premium Outlet Arauco ( Sopó)</t>
  </si>
  <si>
    <t xml:space="preserve">Mall x Mall </t>
  </si>
  <si>
    <t>Mall x Mall UDM/ LTM</t>
  </si>
  <si>
    <t>Parque Angamos</t>
  </si>
  <si>
    <t>Arauco El Bosque</t>
  </si>
  <si>
    <t xml:space="preserve">Activos por derechos de uso </t>
  </si>
  <si>
    <t>Pasivos por arrendamientos corrientes</t>
  </si>
  <si>
    <t>Pasivos por arrendamientos no corrientes</t>
  </si>
  <si>
    <t>2T18</t>
  </si>
  <si>
    <t>3T18</t>
  </si>
  <si>
    <t>2T17</t>
  </si>
  <si>
    <t>Cobros por cambios en las participaciones en la propiedad de subsidiarias que no resulta en una pérdida de control</t>
  </si>
  <si>
    <t>Pagos por cambios en las participaciones en la propiedad en subsidiarias que no dan lugar a la pérdida de control</t>
  </si>
  <si>
    <t>|</t>
  </si>
  <si>
    <t>1T19</t>
  </si>
  <si>
    <t>4T18</t>
  </si>
  <si>
    <t>Puerto Nuevo Antogasta</t>
  </si>
  <si>
    <t xml:space="preserve">Puerto Nuevo Antofagasta </t>
  </si>
  <si>
    <t>Puerto Nuevo Antofagasta</t>
  </si>
  <si>
    <t xml:space="preserve"> - </t>
  </si>
  <si>
    <t>Margen NOI</t>
  </si>
  <si>
    <t xml:space="preserve">* En el cuarto trimestre de 2019 incluimos el efecto de la revalorización de los activos dentro de la cuentra Otros ingresos por función y para facilitar la comparación, decidimos realizar el mismo cambio para el cuarto trimestre de 2018.
</t>
  </si>
  <si>
    <t>Var. % / Pb</t>
  </si>
  <si>
    <t>Compras de otros activos a largo plazo, clasificados como actividades de inversión</t>
  </si>
  <si>
    <t>Impuestos a las ganancias pagados (reembolsados), clasificados como actividades de financiación</t>
  </si>
  <si>
    <r>
      <t>Millones de CLP Million</t>
    </r>
    <r>
      <rPr>
        <b/>
        <i/>
        <sz val="11"/>
        <color theme="1"/>
        <rFont val="Calibri"/>
        <family val="2"/>
        <scheme val="minor"/>
      </rPr>
      <t>s of chilean pesos</t>
    </r>
  </si>
  <si>
    <t>2T19</t>
  </si>
  <si>
    <t>3T19</t>
  </si>
  <si>
    <r>
      <t xml:space="preserve">Unidad de Medida: Miles de Pesos Chilenos </t>
    </r>
    <r>
      <rPr>
        <b/>
        <i/>
        <sz val="11"/>
        <color theme="1"/>
        <rFont val="Calibri"/>
        <family val="2"/>
        <scheme val="minor"/>
      </rPr>
      <t>Thousands of chilean pesos</t>
    </r>
  </si>
  <si>
    <r>
      <t xml:space="preserve">Millones de Pesos Chilenos </t>
    </r>
    <r>
      <rPr>
        <b/>
        <i/>
        <sz val="11"/>
        <color theme="1"/>
        <rFont val="Calibri"/>
        <family val="2"/>
        <scheme val="minor"/>
      </rPr>
      <t>Millions of chilean pesos</t>
    </r>
  </si>
  <si>
    <r>
      <t xml:space="preserve">Patrimonio atribuible a los propietarios controladora </t>
    </r>
    <r>
      <rPr>
        <i/>
        <sz val="11"/>
        <color theme="0"/>
        <rFont val="Calibri"/>
        <family val="2"/>
        <scheme val="minor"/>
      </rPr>
      <t>Equity attributable to shareholders of the company</t>
    </r>
  </si>
  <si>
    <t>4T19</t>
  </si>
  <si>
    <t>1T20</t>
  </si>
  <si>
    <t>2T20</t>
  </si>
  <si>
    <t>3T20</t>
  </si>
  <si>
    <t>4T20</t>
  </si>
  <si>
    <t>1T21</t>
  </si>
  <si>
    <t>2T21</t>
  </si>
  <si>
    <t>3T21</t>
  </si>
  <si>
    <t>4T21</t>
  </si>
  <si>
    <t>Parque Alegra</t>
  </si>
  <si>
    <t>1T22</t>
  </si>
  <si>
    <t>2T22</t>
  </si>
  <si>
    <t xml:space="preserve">FFO </t>
  </si>
  <si>
    <t xml:space="preserve">      FFO </t>
  </si>
  <si>
    <r>
      <t xml:space="preserve">FFO participación minoritaria </t>
    </r>
    <r>
      <rPr>
        <i/>
        <sz val="11"/>
        <color indexed="8"/>
        <rFont val="Calibri"/>
        <family val="2"/>
        <scheme val="minor"/>
      </rPr>
      <t>FFO minority participation</t>
    </r>
  </si>
  <si>
    <r>
      <t xml:space="preserve">FFO participación controladora </t>
    </r>
    <r>
      <rPr>
        <b/>
        <i/>
        <sz val="11"/>
        <color theme="0"/>
        <rFont val="Calibri"/>
        <family val="2"/>
        <scheme val="minor"/>
      </rPr>
      <t xml:space="preserve">Controlling FFO </t>
    </r>
  </si>
  <si>
    <r>
      <t xml:space="preserve">Mg FFO </t>
    </r>
    <r>
      <rPr>
        <b/>
        <i/>
        <sz val="11"/>
        <color theme="0"/>
        <rFont val="Calibri"/>
        <family val="2"/>
        <scheme val="minor"/>
      </rPr>
      <t>FFO margin</t>
    </r>
  </si>
  <si>
    <t>3T22</t>
  </si>
  <si>
    <t>Provisiones por beneficios a empleados, no corrientes</t>
  </si>
  <si>
    <r>
      <t xml:space="preserve">Margen FFO % </t>
    </r>
    <r>
      <rPr>
        <i/>
        <sz val="11"/>
        <rFont val="Calibri"/>
        <family val="2"/>
        <scheme val="minor"/>
      </rPr>
      <t xml:space="preserve"> FFO margin %</t>
    </r>
  </si>
  <si>
    <t>Costo Locatario (%)</t>
  </si>
  <si>
    <t>4T22</t>
  </si>
  <si>
    <t>(+) FFO empresas relacionadas:</t>
  </si>
  <si>
    <t>(+) FFO Marina</t>
  </si>
  <si>
    <t>(+) FFO Desarrollos Panamaricana</t>
  </si>
  <si>
    <t>MegaPlaza Independencia</t>
  </si>
  <si>
    <t>Reexpresado</t>
  </si>
  <si>
    <t>1T23</t>
  </si>
  <si>
    <t>N/A</t>
  </si>
  <si>
    <t>1T22O</t>
  </si>
  <si>
    <t>2T22O</t>
  </si>
  <si>
    <t>3T22O</t>
  </si>
  <si>
    <t>4T22O</t>
  </si>
  <si>
    <t>Pagos procedentes de la emisión de obligaciones al público (neto)</t>
  </si>
  <si>
    <t>Liquidación de instrumentos de cobertura</t>
  </si>
  <si>
    <t>2T23</t>
  </si>
  <si>
    <t>Var (%)</t>
  </si>
  <si>
    <t>UDM 2T23</t>
  </si>
  <si>
    <t>UDM 2T22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</si>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</sst>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5">
    <numFmt numFmtId="41" formatCode="_ * #,##0_ ;_ * \-#,##0_ ;_ * &quot;-&quot;_ ;_ @_ "/>
    <numFmt numFmtId="43" formatCode="_ * #,##0.00_ ;_ * \-#,##0.00_ ;_ * &quot;-&quot;??_ ;_ @_ "/>
    <numFmt numFmtId="164" formatCode="_-* #,##0_-;\-* #,##0_-;_-* &quot;-&quot;_-;_-@_-"/>
    <numFmt numFmtId="165" formatCode="_-&quot;$&quot;\ * #,##0.00_-;\-&quot;$&quot;\ * #,##0.00_-;_-&quot;$&quot;\ * &quot;-&quot;??_-;_-@_-"/>
    <numFmt numFmtId="166" formatCode="_-* #,##0.00_-;\-* #,##0.00_-;_-* &quot;-&quot;??_-;_-@_-"/>
    <numFmt numFmtId="167" formatCode="&quot;$&quot;#,##0_);\(&quot;$&quot;#,##0\)"/>
    <numFmt numFmtId="168" formatCode="&quot;$&quot;#,##0_);[Red]\(&quot;$&quot;#,##0\)"/>
    <numFmt numFmtId="169" formatCode="_(* #,##0_);_(* \(#,##0\);_(* &quot;-&quot;_);_(@_)"/>
    <numFmt numFmtId="170" formatCode="_(* #,##0.00_);_(* \(#,##0.00\);_(* &quot;-&quot;??_);_(@_)"/>
    <numFmt numFmtId="171" formatCode="_(* #,##0_);_(* \(#,##0\);_(* &quot;-&quot;??_);_(@_)"/>
    <numFmt numFmtId="172" formatCode="_-* #,##0_-;\-* #,##0_-;_-* &quot;-&quot;??_-;_-@_-"/>
    <numFmt numFmtId="173" formatCode="0.0%"/>
    <numFmt numFmtId="174" formatCode="0.0\ [$bp]"/>
    <numFmt numFmtId="175" formatCode="#,##0;[Red]\(#,##0\)"/>
    <numFmt numFmtId="176" formatCode="#,##0;\(#,##0\)"/>
    <numFmt numFmtId="177" formatCode="[$-C0A]mmm/yy;@"/>
    <numFmt numFmtId="178" formatCode="[$-C0A]mmm\-yy;@"/>
    <numFmt numFmtId="179" formatCode="#"/>
    <numFmt numFmtId="180" formatCode="0.000_)"/>
    <numFmt numFmtId="181" formatCode="#,##0.0_);\(#,##0.0\)"/>
    <numFmt numFmtId="182" formatCode="0000\ 00000"/>
    <numFmt numFmtId="183" formatCode="&quot;$&quot;#,##0\ ;\(&quot;$&quot;#,##0\)"/>
    <numFmt numFmtId="184" formatCode="#,##0;[Red]&quot;(&quot;#,##0&quot;)&quot;"/>
    <numFmt numFmtId="185" formatCode="_-* #,##0.00\ [$€]_-;\-* #,##0.00\ [$€]_-;_-* &quot;-&quot;??\ [$€]_-;_-@_-"/>
    <numFmt numFmtId="186" formatCode="_-[$€-2]\ * #,##0.00_-;\-[$€-2]\ * #,##0.00_-;_-[$€-2]\ * &quot;-&quot;??_-"/>
    <numFmt numFmtId="187" formatCode="0.00000"/>
    <numFmt numFmtId="188" formatCode="_(* #,##0_);_(* \(#,##0\);_(* &quot;0&quot;_);_(@_)"/>
    <numFmt numFmtId="189" formatCode="#,##0.0"/>
    <numFmt numFmtId="190" formatCode="#,##0;[Red]&quot;-&quot;#,##0"/>
    <numFmt numFmtId="191" formatCode="_-* #,##0.00\ _z_ł_-;\-* #,##0.00\ _z_ł_-;_-* &quot;-&quot;??\ _z_ł_-;_-@_-"/>
    <numFmt numFmtId="192" formatCode="_-* #,##0.00\ _P_t_s_-;\-* #,##0.00\ _P_t_s_-;_-* &quot;-&quot;??\ _P_t_s_-;_-@_-"/>
    <numFmt numFmtId="193" formatCode="_-&quot;S/.&quot;* #,##0.00_-;\-&quot;S/.&quot;* #,##0.00_-;_-&quot;S/.&quot;* &quot;-&quot;??_-;_-@_-"/>
    <numFmt numFmtId="194" formatCode="_-* #,##0.00\ _€_-;\-* #,##0.00\ _€_-;_-* &quot;-&quot;??\ _€_-;_-@_-"/>
    <numFmt numFmtId="195" formatCode="0.0000000"/>
    <numFmt numFmtId="196" formatCode="#,##0;[Red]#,##0"/>
    <numFmt numFmtId="197" formatCode="_(&quot;R$&quot;* #,##0_);_(&quot;R$&quot;* \(#,##0\);_(&quot;R$&quot;* &quot;-&quot;_);_(@_)"/>
    <numFmt numFmtId="198" formatCode="_(&quot;R$&quot;* #,##0.00_);_(&quot;R$&quot;* \(#,##0.00\);_(&quot;R$&quot;* &quot;-&quot;??_);_(@_)"/>
    <numFmt numFmtId="199" formatCode="_-* #,##0.00\ &quot;€&quot;_-;\-* #,##0.00\ &quot;€&quot;_-;_-* &quot;-&quot;??\ &quot;€&quot;_-;_-@_-"/>
    <numFmt numFmtId="200" formatCode="\$#,##0\ ;\(\$#,##0\)"/>
    <numFmt numFmtId="201" formatCode="0.00_)"/>
    <numFmt numFmtId="202" formatCode="_([$€]\ * #,##0.00_);_([$€]\ * \(#,##0.00\);_([$€]\ * &quot;-&quot;??_);_(@_)"/>
    <numFmt numFmtId="203" formatCode="[$$-409]#,##0.00"/>
    <numFmt numFmtId="204" formatCode="General_)"/>
    <numFmt numFmtId="205" formatCode="[$$-409]#,##0"/>
    <numFmt numFmtId="206" formatCode="00000"/>
    <numFmt numFmtId="207" formatCode="#,##0.000000"/>
    <numFmt numFmtId="208" formatCode="0.000000%"/>
    <numFmt numFmtId="209" formatCode="[&lt;&gt;0]#,##0.0000;\-\-\-\-"/>
    <numFmt numFmtId="210" formatCode="_ &quot;￥&quot;* #,##0_ ;_ &quot;￥&quot;* \-#,##0_ ;_ &quot;￥&quot;* &quot;-&quot;_ ;_ @_ "/>
    <numFmt numFmtId="211" formatCode="_ &quot;￥&quot;* #,##0.00_ ;_ &quot;￥&quot;* \-#,##0.00_ ;_ &quot;￥&quot;* &quot;-&quot;??_ ;_ @_ "/>
    <numFmt numFmtId="212" formatCode="_-* #,##0.000_-;\-* #,##0.000_-;_-* &quot;-&quot;??_-;_-@_-"/>
    <numFmt numFmtId="213" formatCode="_(* #,##0.00000_);_(* \(#,##0.00000\);_(* &quot;-&quot;??_);_(@_)"/>
    <numFmt numFmtId="214" formatCode="#,##0.0%;\(#,##0.0%\);#,##0.0%"/>
    <numFmt numFmtId="215" formatCode="_(* #,##0.00_);_(* \(#,##0.00\);_(* &quot;-&quot;_);_(@_)"/>
    <numFmt numFmtId="216" formatCode="_(* #,##0.0_);_(* \(#,##0.0\);_(* &quot;-&quot;_);_(@_)"/>
  </numFmts>
  <fonts count="17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2"/>
      <name val="Helv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entury Gothic"/>
      <family val="2"/>
    </font>
    <font>
      <sz val="10"/>
      <color theme="1"/>
      <name val="Calibri"/>
      <family val="2"/>
      <scheme val="minor"/>
    </font>
    <font>
      <sz val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0"/>
      <name val="Arial"/>
      <family val="2"/>
    </font>
    <font>
      <sz val="10"/>
      <name val="Geneva"/>
      <family val="2"/>
    </font>
    <font>
      <sz val="12"/>
      <name val="Times New Roman"/>
      <family val="1"/>
    </font>
    <font>
      <sz val="10"/>
      <name val="Arial CE"/>
      <charset val="238"/>
    </font>
    <font>
      <sz val="10"/>
      <name val="Helv"/>
      <charset val="204"/>
    </font>
    <font>
      <sz val="11"/>
      <color indexed="8"/>
      <name val="Calibri"/>
      <family val="2"/>
    </font>
    <font>
      <sz val="11"/>
      <color indexed="8"/>
      <name val="Czcionka tekstu podstawowego"/>
      <family val="2"/>
      <charset val="238"/>
    </font>
    <font>
      <sz val="10"/>
      <color indexed="8"/>
      <name val="Arial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sz val="11"/>
      <color indexed="9"/>
      <name val="Czcionka tekstu podstawowego"/>
      <family val="2"/>
      <charset val="238"/>
    </font>
    <font>
      <sz val="8"/>
      <color indexed="12"/>
      <name val="Helv"/>
    </font>
    <font>
      <sz val="11"/>
      <color indexed="20"/>
      <name val="Calibri"/>
      <family val="2"/>
    </font>
    <font>
      <sz val="11"/>
      <color indexed="20"/>
      <name val="Czcionka tekstu podstawowego"/>
      <family val="2"/>
      <charset val="238"/>
    </font>
    <font>
      <sz val="10"/>
      <color indexed="20"/>
      <name val="Arial"/>
      <family val="2"/>
    </font>
    <font>
      <sz val="10"/>
      <name val="Courier"/>
      <family val="3"/>
    </font>
    <font>
      <sz val="11"/>
      <color indexed="17"/>
      <name val="Czcionka tekstu podstawowego"/>
      <family val="2"/>
      <charset val="238"/>
    </font>
    <font>
      <sz val="11"/>
      <color indexed="17"/>
      <name val="Calibri"/>
      <family val="2"/>
    </font>
    <font>
      <sz val="8"/>
      <name val="ＭＳ Ｐゴシック"/>
      <family val="3"/>
      <charset val="128"/>
    </font>
    <font>
      <b/>
      <sz val="18"/>
      <name val="Arial"/>
      <family val="2"/>
    </font>
    <font>
      <b/>
      <sz val="12"/>
      <name val="Arial"/>
      <family val="2"/>
    </font>
    <font>
      <b/>
      <sz val="11"/>
      <color indexed="52"/>
      <name val="Calibri"/>
      <family val="2"/>
    </font>
    <font>
      <b/>
      <sz val="11"/>
      <color indexed="52"/>
      <name val="Czcionka tekstu podstawowego"/>
      <family val="2"/>
      <charset val="238"/>
    </font>
    <font>
      <b/>
      <sz val="10"/>
      <color indexed="52"/>
      <name val="Arial"/>
      <family val="2"/>
    </font>
    <font>
      <b/>
      <sz val="11"/>
      <color indexed="9"/>
      <name val="Czcionka tekstu podstawowego"/>
      <family val="2"/>
      <charset val="238"/>
    </font>
    <font>
      <b/>
      <sz val="11"/>
      <color indexed="9"/>
      <name val="Calibri"/>
      <family val="2"/>
    </font>
    <font>
      <sz val="11"/>
      <color indexed="52"/>
      <name val="Czcionka tekstu podstawowego"/>
      <family val="2"/>
      <charset val="238"/>
    </font>
    <font>
      <sz val="11"/>
      <color indexed="52"/>
      <name val="Calibri"/>
      <family val="2"/>
    </font>
    <font>
      <b/>
      <sz val="10"/>
      <color indexed="9"/>
      <name val="Arial"/>
      <family val="2"/>
    </font>
    <font>
      <b/>
      <sz val="8"/>
      <color indexed="9"/>
      <name val="Arial"/>
      <family val="2"/>
    </font>
    <font>
      <b/>
      <sz val="8"/>
      <color indexed="8"/>
      <name val="Arial"/>
      <family val="2"/>
    </font>
    <font>
      <b/>
      <sz val="8"/>
      <color indexed="8"/>
      <name val="Courier New"/>
      <family val="3"/>
    </font>
    <font>
      <sz val="11"/>
      <name val="Tms Rmn"/>
      <family val="1"/>
    </font>
    <font>
      <sz val="10"/>
      <name val="BERNHARD"/>
    </font>
    <font>
      <sz val="12"/>
      <name val="BERNHARD"/>
    </font>
    <font>
      <sz val="10"/>
      <name val="Helv"/>
    </font>
    <font>
      <b/>
      <sz val="14"/>
      <color indexed="56"/>
      <name val="Palatino"/>
      <family val="1"/>
    </font>
    <font>
      <b/>
      <sz val="8"/>
      <name val="Helv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b/>
      <sz val="11"/>
      <color indexed="62"/>
      <name val="Calibri"/>
      <family val="2"/>
    </font>
    <font>
      <b/>
      <sz val="11"/>
      <color indexed="62"/>
      <name val="Calibri"/>
      <family val="2"/>
      <scheme val="minor"/>
    </font>
    <font>
      <b/>
      <sz val="11"/>
      <color indexed="56"/>
      <name val="Czcionka tekstu podstawowego"/>
      <family val="2"/>
      <charset val="238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i/>
      <sz val="11"/>
      <color indexed="23"/>
      <name val="Czcionka tekstu podstawowego"/>
      <family val="2"/>
      <charset val="238"/>
    </font>
    <font>
      <i/>
      <sz val="10"/>
      <color indexed="23"/>
      <name val="Arial"/>
      <family val="2"/>
    </font>
    <font>
      <u/>
      <sz val="10"/>
      <color indexed="36"/>
      <name val="Arial"/>
      <family val="2"/>
    </font>
    <font>
      <sz val="10"/>
      <color indexed="17"/>
      <name val="Arial"/>
      <family val="2"/>
    </font>
    <font>
      <b/>
      <sz val="15"/>
      <color indexed="56"/>
      <name val="Calibri"/>
      <family val="2"/>
    </font>
    <font>
      <b/>
      <sz val="15"/>
      <color indexed="56"/>
      <name val="Czcionka tekstu podstawowego"/>
      <family val="2"/>
      <charset val="238"/>
    </font>
    <font>
      <b/>
      <sz val="15"/>
      <color indexed="56"/>
      <name val="Arial"/>
      <family val="2"/>
    </font>
    <font>
      <b/>
      <sz val="13"/>
      <color indexed="56"/>
      <name val="Calibri"/>
      <family val="2"/>
    </font>
    <font>
      <b/>
      <sz val="13"/>
      <color indexed="56"/>
      <name val="Czcionka tekstu podstawowego"/>
      <family val="2"/>
      <charset val="238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10"/>
      <color indexed="12"/>
      <name val="Arial"/>
      <family val="2"/>
    </font>
    <font>
      <u/>
      <sz val="11"/>
      <color theme="10"/>
      <name val="Calibri"/>
      <family val="2"/>
      <scheme val="minor"/>
    </font>
    <font>
      <u/>
      <sz val="9.6"/>
      <color indexed="12"/>
      <name val="ＭＳ Ｐゴシック"/>
      <family val="3"/>
      <charset val="128"/>
    </font>
    <font>
      <sz val="12"/>
      <name val="Arial"/>
      <family val="2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name val="N Helvetica Narrow"/>
    </font>
    <font>
      <sz val="9"/>
      <color indexed="39"/>
      <name val="Arial"/>
      <family val="2"/>
    </font>
    <font>
      <sz val="9"/>
      <color indexed="12"/>
      <name val="Arial"/>
      <family val="2"/>
    </font>
    <font>
      <sz val="10"/>
      <color indexed="62"/>
      <name val="Arial"/>
      <family val="2"/>
    </font>
    <font>
      <sz val="10"/>
      <color indexed="12"/>
      <name val="Arial"/>
      <family val="2"/>
    </font>
    <font>
      <b/>
      <sz val="10"/>
      <color indexed="8"/>
      <name val="Arial"/>
      <family val="2"/>
    </font>
    <font>
      <sz val="10"/>
      <color indexed="52"/>
      <name val="Arial"/>
      <family val="2"/>
    </font>
    <font>
      <sz val="8"/>
      <color indexed="8"/>
      <name val="Helv"/>
    </font>
    <font>
      <sz val="12"/>
      <color indexed="8"/>
      <name val="Times New Roman"/>
      <family val="1"/>
    </font>
    <font>
      <sz val="10"/>
      <name val="MS Sans Serif"/>
      <family val="2"/>
    </font>
    <font>
      <sz val="10"/>
      <color indexed="20"/>
      <name val="Times New Roman"/>
      <family val="1"/>
    </font>
    <font>
      <sz val="11"/>
      <color indexed="8"/>
      <name val="Trebuchet MS"/>
      <family val="2"/>
    </font>
    <font>
      <sz val="11"/>
      <color indexed="60"/>
      <name val="Czcionka tekstu podstawowego"/>
      <family val="2"/>
      <charset val="238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0"/>
      <name val="Arial"/>
      <family val="2"/>
      <charset val="1"/>
    </font>
    <font>
      <sz val="10"/>
      <color theme="1"/>
      <name val="Tahoma"/>
      <family val="2"/>
    </font>
    <font>
      <sz val="11"/>
      <color theme="1"/>
      <name val="Arial"/>
      <family val="2"/>
    </font>
    <font>
      <sz val="11"/>
      <color rgb="FF000000"/>
      <name val="Calibri"/>
      <family val="2"/>
      <scheme val="minor"/>
    </font>
    <font>
      <sz val="10"/>
      <name val="Formata Regular"/>
    </font>
    <font>
      <sz val="10"/>
      <name val="Verdana"/>
      <family val="2"/>
    </font>
    <font>
      <b/>
      <sz val="9"/>
      <name val="Helvetica"/>
      <family val="2"/>
    </font>
    <font>
      <i/>
      <sz val="9"/>
      <name val="Arial"/>
      <family val="2"/>
    </font>
    <font>
      <b/>
      <sz val="11"/>
      <color indexed="63"/>
      <name val="Calibri"/>
      <family val="2"/>
    </font>
    <font>
      <b/>
      <sz val="10"/>
      <color indexed="63"/>
      <name val="Arial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10"/>
      <color indexed="17"/>
      <name val="Arial"/>
      <family val="2"/>
    </font>
    <font>
      <b/>
      <sz val="10"/>
      <color indexed="13"/>
      <name val="Arial"/>
      <family val="2"/>
    </font>
    <font>
      <sz val="8"/>
      <name val="Trebuchet MS"/>
      <family val="2"/>
    </font>
    <font>
      <sz val="14"/>
      <name val="Arial"/>
      <family val="2"/>
    </font>
    <font>
      <sz val="10"/>
      <color indexed="10"/>
      <name val="MS Sans Serif"/>
      <family val="2"/>
    </font>
    <font>
      <b/>
      <sz val="12"/>
      <color indexed="8"/>
      <name val="Arial"/>
      <family val="2"/>
    </font>
    <font>
      <sz val="8"/>
      <name val="Helv"/>
    </font>
    <font>
      <sz val="8"/>
      <color indexed="8"/>
      <name val="Arial"/>
      <family val="2"/>
    </font>
    <font>
      <sz val="8"/>
      <color indexed="12"/>
      <name val="Arial"/>
      <family val="2"/>
    </font>
    <font>
      <b/>
      <sz val="12"/>
      <color indexed="56"/>
      <name val="Arial"/>
      <family val="2"/>
    </font>
    <font>
      <b/>
      <sz val="14"/>
      <name val="Palatino"/>
      <family val="1"/>
    </font>
    <font>
      <b/>
      <sz val="12"/>
      <name val="MS Sans Serif"/>
      <family val="2"/>
    </font>
    <font>
      <sz val="10"/>
      <name val="Helv"/>
      <family val="2"/>
    </font>
    <font>
      <sz val="12"/>
      <name val="MS Sans Serif"/>
      <family val="2"/>
    </font>
    <font>
      <b/>
      <u/>
      <sz val="11"/>
      <name val="Helvetica"/>
      <family val="2"/>
    </font>
    <font>
      <b/>
      <sz val="12"/>
      <name val="Helvetica"/>
      <family val="2"/>
    </font>
    <font>
      <sz val="9"/>
      <color indexed="8"/>
      <name val="Arial"/>
      <family val="2"/>
    </font>
    <font>
      <b/>
      <sz val="11"/>
      <color indexed="8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18"/>
      <color indexed="56"/>
      <name val="Cambria"/>
      <family val="2"/>
      <charset val="238"/>
    </font>
    <font>
      <b/>
      <sz val="15"/>
      <color indexed="62"/>
      <name val="Calibri"/>
      <family val="2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8"/>
      <color indexed="62"/>
      <name val="Cambria"/>
      <family val="2"/>
    </font>
    <font>
      <b/>
      <sz val="18"/>
      <color indexed="62"/>
      <name val="Cambria"/>
      <family val="2"/>
      <scheme val="major"/>
    </font>
    <font>
      <b/>
      <sz val="11"/>
      <color indexed="8"/>
      <name val="Calibri"/>
      <family val="2"/>
    </font>
    <font>
      <sz val="8"/>
      <color indexed="8"/>
      <name val="Wingdings"/>
      <charset val="2"/>
    </font>
    <font>
      <sz val="10"/>
      <color indexed="10"/>
      <name val="Arial"/>
      <family val="2"/>
    </font>
    <font>
      <sz val="10"/>
      <name val="Arial Narrow"/>
      <family val="2"/>
    </font>
    <font>
      <sz val="10"/>
      <name val="Helvetica"/>
      <family val="2"/>
    </font>
    <font>
      <sz val="12"/>
      <name val="宋体"/>
      <charset val="134"/>
    </font>
    <font>
      <sz val="11"/>
      <color indexed="8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FFFFFF"/>
      <name val="Calibri"/>
      <family val="2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i/>
      <sz val="11"/>
      <color rgb="FF000000"/>
      <name val="Calibri"/>
      <family val="2"/>
    </font>
    <font>
      <b/>
      <sz val="11"/>
      <color rgb="FF000000"/>
      <name val="Calibri"/>
      <family val="2"/>
    </font>
    <font>
      <i/>
      <sz val="11"/>
      <color indexed="8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b/>
      <i/>
      <strike/>
      <sz val="11"/>
      <color theme="1"/>
      <name val="Calibri"/>
      <family val="2"/>
      <scheme val="minor"/>
    </font>
    <font>
      <sz val="11"/>
      <color theme="0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Calibri"/>
      <family val="2"/>
      <scheme val="minor"/>
    </font>
    <font>
      <sz val="11"/>
      <color theme="2" tint="-0.749992370372631"/>
      <name val="Calibri"/>
      <family val="2"/>
      <scheme val="minor"/>
    </font>
  </fonts>
  <fills count="7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indexed="6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12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12"/>
      </patternFill>
    </fill>
    <fill>
      <patternFill patternType="solid">
        <fgColor indexed="26"/>
      </patternFill>
    </fill>
    <fill>
      <patternFill patternType="solid">
        <fgColor indexed="17"/>
      </patternFill>
    </fill>
    <fill>
      <patternFill patternType="solid">
        <fgColor indexed="9"/>
        <bgColor indexed="9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1F497D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1F497D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 style="double">
        <color indexed="39"/>
      </right>
      <top/>
      <bottom/>
      <diagonal/>
    </border>
  </borders>
  <cellStyleXfs count="48699">
    <xf numFmtId="0" fontId="0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4" fontId="5" fillId="0" borderId="0"/>
    <xf numFmtId="37" fontId="6" fillId="0" borderId="0"/>
    <xf numFmtId="9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24" fillId="0" borderId="0" applyNumberFormat="0" applyFill="0" applyBorder="0" applyAlignment="0" applyProtection="0"/>
    <xf numFmtId="0" fontId="5" fillId="0" borderId="0">
      <alignment vertical="center"/>
    </xf>
    <xf numFmtId="0" fontId="5" fillId="0" borderId="0">
      <alignment vertical="center"/>
    </xf>
    <xf numFmtId="177" fontId="5" fillId="0" borderId="0">
      <alignment vertical="center"/>
    </xf>
    <xf numFmtId="177" fontId="5" fillId="0" borderId="0">
      <alignment vertical="center"/>
    </xf>
    <xf numFmtId="0" fontId="5" fillId="0" borderId="0">
      <alignment vertical="center"/>
    </xf>
    <xf numFmtId="177" fontId="5" fillId="0" borderId="0">
      <alignment vertical="center"/>
    </xf>
    <xf numFmtId="178" fontId="5" fillId="0" borderId="0">
      <alignment vertical="center"/>
    </xf>
    <xf numFmtId="177" fontId="5" fillId="0" borderId="0">
      <alignment vertical="center"/>
    </xf>
    <xf numFmtId="0" fontId="5" fillId="0" borderId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0" fontId="25" fillId="0" borderId="0"/>
    <xf numFmtId="0" fontId="5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26" fillId="0" borderId="0"/>
    <xf numFmtId="0" fontId="5" fillId="0" borderId="0"/>
    <xf numFmtId="0" fontId="26" fillId="0" borderId="0"/>
    <xf numFmtId="0" fontId="26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26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26" fillId="0" borderId="0"/>
    <xf numFmtId="0" fontId="5" fillId="0" borderId="0"/>
    <xf numFmtId="0" fontId="26" fillId="0" borderId="0"/>
    <xf numFmtId="0" fontId="26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28" fillId="0" borderId="0"/>
    <xf numFmtId="0" fontId="26" fillId="0" borderId="0"/>
    <xf numFmtId="0" fontId="25" fillId="0" borderId="0"/>
    <xf numFmtId="0" fontId="26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6" fillId="0" borderId="0" applyNumberFormat="0" applyFill="0" applyBorder="0" applyAlignment="0" applyProtection="0"/>
    <xf numFmtId="0" fontId="5" fillId="0" borderId="0"/>
    <xf numFmtId="0" fontId="26" fillId="0" borderId="0"/>
    <xf numFmtId="0" fontId="28" fillId="0" borderId="0"/>
    <xf numFmtId="0" fontId="26" fillId="0" borderId="0"/>
    <xf numFmtId="0" fontId="28" fillId="0" borderId="0"/>
    <xf numFmtId="0" fontId="26" fillId="0" borderId="0"/>
    <xf numFmtId="0" fontId="28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9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1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29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1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29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1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29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1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29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1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29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1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36" borderId="0" applyNumberFormat="0" applyBorder="0" applyAlignment="0" applyProtection="0"/>
    <xf numFmtId="0" fontId="30" fillId="37" borderId="0" applyNumberFormat="0" applyBorder="0" applyAlignment="0" applyProtection="0"/>
    <xf numFmtId="0" fontId="30" fillId="38" borderId="0" applyNumberFormat="0" applyBorder="0" applyAlignment="0" applyProtection="0"/>
    <xf numFmtId="0" fontId="30" fillId="39" borderId="0" applyNumberFormat="0" applyBorder="0" applyAlignment="0" applyProtection="0"/>
    <xf numFmtId="0" fontId="30" fillId="40" borderId="0" applyNumberFormat="0" applyBorder="0" applyAlignment="0" applyProtection="0"/>
    <xf numFmtId="0" fontId="30" fillId="41" borderId="0" applyNumberFormat="0" applyBorder="0" applyAlignment="0" applyProtection="0"/>
    <xf numFmtId="0" fontId="1" fillId="42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2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1" fillId="13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1" fillId="13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1" fillId="13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1" fillId="13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1" fillId="42" borderId="0" applyNumberFormat="0" applyBorder="0" applyAlignment="0" applyProtection="0"/>
    <xf numFmtId="0" fontId="29" fillId="36" borderId="0" applyNumberFormat="0" applyBorder="0" applyAlignment="0" applyProtection="0"/>
    <xf numFmtId="0" fontId="30" fillId="36" borderId="0" applyNumberFormat="0" applyBorder="0" applyAlignment="0" applyProtection="0"/>
    <xf numFmtId="0" fontId="29" fillId="36" borderId="0" applyNumberFormat="0" applyBorder="0" applyAlignment="0" applyProtection="0"/>
    <xf numFmtId="0" fontId="30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1" fillId="42" borderId="0" applyNumberFormat="0" applyBorder="0" applyAlignment="0" applyProtection="0"/>
    <xf numFmtId="0" fontId="29" fillId="36" borderId="0" applyNumberFormat="0" applyBorder="0" applyAlignment="0" applyProtection="0"/>
    <xf numFmtId="0" fontId="1" fillId="13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1" fillId="13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29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1" fillId="42" borderId="0" applyNumberFormat="0" applyBorder="0" applyAlignment="0" applyProtection="0"/>
    <xf numFmtId="0" fontId="29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29" fillId="3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30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30" fillId="36" borderId="0" applyNumberFormat="0" applyBorder="0" applyAlignment="0" applyProtection="0"/>
    <xf numFmtId="0" fontId="29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2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29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2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1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41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1" fillId="1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1" fillId="1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1" fillId="1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1" fillId="1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1" fillId="41" borderId="0" applyNumberFormat="0" applyBorder="0" applyAlignment="0" applyProtection="0"/>
    <xf numFmtId="0" fontId="29" fillId="37" borderId="0" applyNumberFormat="0" applyBorder="0" applyAlignment="0" applyProtection="0"/>
    <xf numFmtId="0" fontId="30" fillId="37" borderId="0" applyNumberFormat="0" applyBorder="0" applyAlignment="0" applyProtection="0"/>
    <xf numFmtId="0" fontId="29" fillId="37" borderId="0" applyNumberFormat="0" applyBorder="0" applyAlignment="0" applyProtection="0"/>
    <xf numFmtId="0" fontId="30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1" fillId="41" borderId="0" applyNumberFormat="0" applyBorder="0" applyAlignment="0" applyProtection="0"/>
    <xf numFmtId="0" fontId="29" fillId="37" borderId="0" applyNumberFormat="0" applyBorder="0" applyAlignment="0" applyProtection="0"/>
    <xf numFmtId="0" fontId="1" fillId="1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1" fillId="1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29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1" fillId="41" borderId="0" applyNumberFormat="0" applyBorder="0" applyAlignment="0" applyProtection="0"/>
    <xf numFmtId="0" fontId="29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29" fillId="3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30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30" fillId="37" borderId="0" applyNumberFormat="0" applyBorder="0" applyAlignment="0" applyProtection="0"/>
    <xf numFmtId="0" fontId="29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41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29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41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43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43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1" fillId="21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1" fillId="21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1" fillId="21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1" fillId="21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1" fillId="43" borderId="0" applyNumberFormat="0" applyBorder="0" applyAlignment="0" applyProtection="0"/>
    <xf numFmtId="0" fontId="29" fillId="38" borderId="0" applyNumberFormat="0" applyBorder="0" applyAlignment="0" applyProtection="0"/>
    <xf numFmtId="0" fontId="30" fillId="38" borderId="0" applyNumberFormat="0" applyBorder="0" applyAlignment="0" applyProtection="0"/>
    <xf numFmtId="0" fontId="29" fillId="38" borderId="0" applyNumberFormat="0" applyBorder="0" applyAlignment="0" applyProtection="0"/>
    <xf numFmtId="0" fontId="30" fillId="38" borderId="0" applyNumberFormat="0" applyBorder="0" applyAlignment="0" applyProtection="0"/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0" fontId="1" fillId="43" borderId="0" applyNumberFormat="0" applyBorder="0" applyAlignment="0" applyProtection="0"/>
    <xf numFmtId="0" fontId="29" fillId="38" borderId="0" applyNumberFormat="0" applyBorder="0" applyAlignment="0" applyProtection="0"/>
    <xf numFmtId="0" fontId="1" fillId="21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1" fillId="21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29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0" fontId="1" fillId="43" borderId="0" applyNumberFormat="0" applyBorder="0" applyAlignment="0" applyProtection="0"/>
    <xf numFmtId="0" fontId="29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29" fillId="38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30" fillId="38" borderId="0" applyNumberFormat="0" applyBorder="0" applyAlignment="0" applyProtection="0"/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0" fontId="30" fillId="38" borderId="0" applyNumberFormat="0" applyBorder="0" applyAlignment="0" applyProtection="0"/>
    <xf numFmtId="0" fontId="29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43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29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43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42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42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1" fillId="25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1" fillId="25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1" fillId="25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1" fillId="25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1" fillId="42" borderId="0" applyNumberFormat="0" applyBorder="0" applyAlignment="0" applyProtection="0"/>
    <xf numFmtId="0" fontId="29" fillId="39" borderId="0" applyNumberFormat="0" applyBorder="0" applyAlignment="0" applyProtection="0"/>
    <xf numFmtId="0" fontId="30" fillId="39" borderId="0" applyNumberFormat="0" applyBorder="0" applyAlignment="0" applyProtection="0"/>
    <xf numFmtId="0" fontId="29" fillId="39" borderId="0" applyNumberFormat="0" applyBorder="0" applyAlignment="0" applyProtection="0"/>
    <xf numFmtId="0" fontId="30" fillId="39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1" fillId="42" borderId="0" applyNumberFormat="0" applyBorder="0" applyAlignment="0" applyProtection="0"/>
    <xf numFmtId="0" fontId="29" fillId="39" borderId="0" applyNumberFormat="0" applyBorder="0" applyAlignment="0" applyProtection="0"/>
    <xf numFmtId="0" fontId="1" fillId="25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1" fillId="25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42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29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1" fillId="42" borderId="0" applyNumberFormat="0" applyBorder="0" applyAlignment="0" applyProtection="0"/>
    <xf numFmtId="0" fontId="29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29" fillId="39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30" fillId="39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30" fillId="39" borderId="0" applyNumberFormat="0" applyBorder="0" applyAlignment="0" applyProtection="0"/>
    <xf numFmtId="0" fontId="29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42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29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42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1" fillId="29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1" fillId="29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1" fillId="29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1" fillId="29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1" fillId="29" borderId="0" applyNumberFormat="0" applyBorder="0" applyAlignment="0" applyProtection="0"/>
    <xf numFmtId="0" fontId="29" fillId="40" borderId="0" applyNumberFormat="0" applyBorder="0" applyAlignment="0" applyProtection="0"/>
    <xf numFmtId="0" fontId="30" fillId="40" borderId="0" applyNumberFormat="0" applyBorder="0" applyAlignment="0" applyProtection="0"/>
    <xf numFmtId="0" fontId="29" fillId="40" borderId="0" applyNumberFormat="0" applyBorder="0" applyAlignment="0" applyProtection="0"/>
    <xf numFmtId="0" fontId="30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1" fillId="29" borderId="0" applyNumberFormat="0" applyBorder="0" applyAlignment="0" applyProtection="0"/>
    <xf numFmtId="0" fontId="29" fillId="40" borderId="0" applyNumberFormat="0" applyBorder="0" applyAlignment="0" applyProtection="0"/>
    <xf numFmtId="0" fontId="1" fillId="29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1" fillId="29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29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1" fillId="29" borderId="0" applyNumberFormat="0" applyBorder="0" applyAlignment="0" applyProtection="0"/>
    <xf numFmtId="0" fontId="29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29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30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30" fillId="40" borderId="0" applyNumberFormat="0" applyBorder="0" applyAlignment="0" applyProtection="0"/>
    <xf numFmtId="0" fontId="29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29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1" fillId="33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1" fillId="33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1" fillId="33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1" fillId="33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1" fillId="33" borderId="0" applyNumberFormat="0" applyBorder="0" applyAlignment="0" applyProtection="0"/>
    <xf numFmtId="0" fontId="29" fillId="41" borderId="0" applyNumberFormat="0" applyBorder="0" applyAlignment="0" applyProtection="0"/>
    <xf numFmtId="0" fontId="30" fillId="41" borderId="0" applyNumberFormat="0" applyBorder="0" applyAlignment="0" applyProtection="0"/>
    <xf numFmtId="0" fontId="29" fillId="41" borderId="0" applyNumberFormat="0" applyBorder="0" applyAlignment="0" applyProtection="0"/>
    <xf numFmtId="0" fontId="30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1" fillId="33" borderId="0" applyNumberFormat="0" applyBorder="0" applyAlignment="0" applyProtection="0"/>
    <xf numFmtId="0" fontId="29" fillId="41" borderId="0" applyNumberFormat="0" applyBorder="0" applyAlignment="0" applyProtection="0"/>
    <xf numFmtId="0" fontId="1" fillId="33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1" fillId="33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29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1" fillId="33" borderId="0" applyNumberFormat="0" applyBorder="0" applyAlignment="0" applyProtection="0"/>
    <xf numFmtId="0" fontId="29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29" fillId="4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30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30" fillId="41" borderId="0" applyNumberFormat="0" applyBorder="0" applyAlignment="0" applyProtection="0"/>
    <xf numFmtId="0" fontId="29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29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29" fillId="44" borderId="0" applyNumberFormat="0" applyBorder="0" applyAlignment="0" applyProtection="0"/>
    <xf numFmtId="0" fontId="31" fillId="44" borderId="0" applyNumberFormat="0" applyBorder="0" applyAlignment="0" applyProtection="0"/>
    <xf numFmtId="0" fontId="29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1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29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1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29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1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29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1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29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1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5" borderId="0" applyNumberFormat="0" applyBorder="0" applyAlignment="0" applyProtection="0"/>
    <xf numFmtId="0" fontId="30" fillId="46" borderId="0" applyNumberFormat="0" applyBorder="0" applyAlignment="0" applyProtection="0"/>
    <xf numFmtId="0" fontId="30" fillId="39" borderId="0" applyNumberFormat="0" applyBorder="0" applyAlignment="0" applyProtection="0"/>
    <xf numFmtId="0" fontId="30" fillId="44" borderId="0" applyNumberFormat="0" applyBorder="0" applyAlignment="0" applyProtection="0"/>
    <xf numFmtId="0" fontId="30" fillId="47" borderId="0" applyNumberFormat="0" applyBorder="0" applyAlignment="0" applyProtection="0"/>
    <xf numFmtId="0" fontId="1" fillId="48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48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1" fillId="1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1" fillId="1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1" fillId="1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1" fillId="1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1" fillId="48" borderId="0" applyNumberFormat="0" applyBorder="0" applyAlignment="0" applyProtection="0"/>
    <xf numFmtId="0" fontId="29" fillId="44" borderId="0" applyNumberFormat="0" applyBorder="0" applyAlignment="0" applyProtection="0"/>
    <xf numFmtId="0" fontId="30" fillId="44" borderId="0" applyNumberFormat="0" applyBorder="0" applyAlignment="0" applyProtection="0"/>
    <xf numFmtId="0" fontId="29" fillId="44" borderId="0" applyNumberFormat="0" applyBorder="0" applyAlignment="0" applyProtection="0"/>
    <xf numFmtId="0" fontId="30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1" fillId="48" borderId="0" applyNumberFormat="0" applyBorder="0" applyAlignment="0" applyProtection="0"/>
    <xf numFmtId="0" fontId="29" fillId="44" borderId="0" applyNumberFormat="0" applyBorder="0" applyAlignment="0" applyProtection="0"/>
    <xf numFmtId="0" fontId="1" fillId="1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1" fillId="1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48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9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1" fillId="48" borderId="0" applyNumberFormat="0" applyBorder="0" applyAlignment="0" applyProtection="0"/>
    <xf numFmtId="0" fontId="29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29" fillId="4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0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30" fillId="44" borderId="0" applyNumberFormat="0" applyBorder="0" applyAlignment="0" applyProtection="0"/>
    <xf numFmtId="0" fontId="29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48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9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48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1" fillId="18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1" fillId="18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1" fillId="18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1" fillId="18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1" fillId="18" borderId="0" applyNumberFormat="0" applyBorder="0" applyAlignment="0" applyProtection="0"/>
    <xf numFmtId="0" fontId="29" fillId="45" borderId="0" applyNumberFormat="0" applyBorder="0" applyAlignment="0" applyProtection="0"/>
    <xf numFmtId="0" fontId="30" fillId="45" borderId="0" applyNumberFormat="0" applyBorder="0" applyAlignment="0" applyProtection="0"/>
    <xf numFmtId="0" fontId="29" fillId="45" borderId="0" applyNumberFormat="0" applyBorder="0" applyAlignment="0" applyProtection="0"/>
    <xf numFmtId="0" fontId="30" fillId="45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1" fillId="18" borderId="0" applyNumberFormat="0" applyBorder="0" applyAlignment="0" applyProtection="0"/>
    <xf numFmtId="0" fontId="29" fillId="45" borderId="0" applyNumberFormat="0" applyBorder="0" applyAlignment="0" applyProtection="0"/>
    <xf numFmtId="0" fontId="1" fillId="18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1" fillId="18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9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1" fillId="18" borderId="0" applyNumberFormat="0" applyBorder="0" applyAlignment="0" applyProtection="0"/>
    <xf numFmtId="0" fontId="29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29" fillId="4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0" fillId="45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30" fillId="45" borderId="0" applyNumberFormat="0" applyBorder="0" applyAlignment="0" applyProtection="0"/>
    <xf numFmtId="0" fontId="29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9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49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49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1" fillId="22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1" fillId="22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1" fillId="22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1" fillId="22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1" fillId="49" borderId="0" applyNumberFormat="0" applyBorder="0" applyAlignment="0" applyProtection="0"/>
    <xf numFmtId="0" fontId="29" fillId="46" borderId="0" applyNumberFormat="0" applyBorder="0" applyAlignment="0" applyProtection="0"/>
    <xf numFmtId="0" fontId="30" fillId="46" borderId="0" applyNumberFormat="0" applyBorder="0" applyAlignment="0" applyProtection="0"/>
    <xf numFmtId="0" fontId="29" fillId="46" borderId="0" applyNumberFormat="0" applyBorder="0" applyAlignment="0" applyProtection="0"/>
    <xf numFmtId="0" fontId="30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1" fillId="49" borderId="0" applyNumberFormat="0" applyBorder="0" applyAlignment="0" applyProtection="0"/>
    <xf numFmtId="0" fontId="29" fillId="46" borderId="0" applyNumberFormat="0" applyBorder="0" applyAlignment="0" applyProtection="0"/>
    <xf numFmtId="0" fontId="1" fillId="22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1" fillId="22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4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9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1" fillId="49" borderId="0" applyNumberFormat="0" applyBorder="0" applyAlignment="0" applyProtection="0"/>
    <xf numFmtId="0" fontId="29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29" fillId="4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0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30" fillId="46" borderId="0" applyNumberFormat="0" applyBorder="0" applyAlignment="0" applyProtection="0"/>
    <xf numFmtId="0" fontId="29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49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9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49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48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48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1" fillId="26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1" fillId="26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1" fillId="26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1" fillId="26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1" fillId="48" borderId="0" applyNumberFormat="0" applyBorder="0" applyAlignment="0" applyProtection="0"/>
    <xf numFmtId="0" fontId="29" fillId="39" borderId="0" applyNumberFormat="0" applyBorder="0" applyAlignment="0" applyProtection="0"/>
    <xf numFmtId="0" fontId="30" fillId="39" borderId="0" applyNumberFormat="0" applyBorder="0" applyAlignment="0" applyProtection="0"/>
    <xf numFmtId="0" fontId="29" fillId="39" borderId="0" applyNumberFormat="0" applyBorder="0" applyAlignment="0" applyProtection="0"/>
    <xf numFmtId="0" fontId="30" fillId="39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1" fillId="48" borderId="0" applyNumberFormat="0" applyBorder="0" applyAlignment="0" applyProtection="0"/>
    <xf numFmtId="0" fontId="29" fillId="39" borderId="0" applyNumberFormat="0" applyBorder="0" applyAlignment="0" applyProtection="0"/>
    <xf numFmtId="0" fontId="1" fillId="26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1" fillId="26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4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9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1" fillId="48" borderId="0" applyNumberFormat="0" applyBorder="0" applyAlignment="0" applyProtection="0"/>
    <xf numFmtId="0" fontId="29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29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0" fillId="39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30" fillId="39" borderId="0" applyNumberFormat="0" applyBorder="0" applyAlignment="0" applyProtection="0"/>
    <xf numFmtId="0" fontId="29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48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9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48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1" fillId="30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1" fillId="30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1" fillId="30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1" fillId="30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1" fillId="30" borderId="0" applyNumberFormat="0" applyBorder="0" applyAlignment="0" applyProtection="0"/>
    <xf numFmtId="0" fontId="29" fillId="44" borderId="0" applyNumberFormat="0" applyBorder="0" applyAlignment="0" applyProtection="0"/>
    <xf numFmtId="0" fontId="30" fillId="44" borderId="0" applyNumberFormat="0" applyBorder="0" applyAlignment="0" applyProtection="0"/>
    <xf numFmtId="0" fontId="29" fillId="44" borderId="0" applyNumberFormat="0" applyBorder="0" applyAlignment="0" applyProtection="0"/>
    <xf numFmtId="0" fontId="30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1" fillId="30" borderId="0" applyNumberFormat="0" applyBorder="0" applyAlignment="0" applyProtection="0"/>
    <xf numFmtId="0" fontId="29" fillId="44" borderId="0" applyNumberFormat="0" applyBorder="0" applyAlignment="0" applyProtection="0"/>
    <xf numFmtId="0" fontId="1" fillId="30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1" fillId="30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9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1" fillId="30" borderId="0" applyNumberFormat="0" applyBorder="0" applyAlignment="0" applyProtection="0"/>
    <xf numFmtId="0" fontId="29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29" fillId="44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0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30" fillId="44" borderId="0" applyNumberFormat="0" applyBorder="0" applyAlignment="0" applyProtection="0"/>
    <xf numFmtId="0" fontId="29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9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41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41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1" fillId="34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1" fillId="34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1" fillId="34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1" fillId="34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1" fillId="41" borderId="0" applyNumberFormat="0" applyBorder="0" applyAlignment="0" applyProtection="0"/>
    <xf numFmtId="0" fontId="29" fillId="47" borderId="0" applyNumberFormat="0" applyBorder="0" applyAlignment="0" applyProtection="0"/>
    <xf numFmtId="0" fontId="30" fillId="47" borderId="0" applyNumberFormat="0" applyBorder="0" applyAlignment="0" applyProtection="0"/>
    <xf numFmtId="0" fontId="29" fillId="47" borderId="0" applyNumberFormat="0" applyBorder="0" applyAlignment="0" applyProtection="0"/>
    <xf numFmtId="0" fontId="30" fillId="47" borderId="0" applyNumberFormat="0" applyBorder="0" applyAlignment="0" applyProtection="0"/>
    <xf numFmtId="0" fontId="29" fillId="47" borderId="0" applyNumberFormat="0" applyBorder="0" applyAlignment="0" applyProtection="0"/>
    <xf numFmtId="0" fontId="29" fillId="47" borderId="0" applyNumberFormat="0" applyBorder="0" applyAlignment="0" applyProtection="0"/>
    <xf numFmtId="0" fontId="29" fillId="47" borderId="0" applyNumberFormat="0" applyBorder="0" applyAlignment="0" applyProtection="0"/>
    <xf numFmtId="0" fontId="29" fillId="47" borderId="0" applyNumberFormat="0" applyBorder="0" applyAlignment="0" applyProtection="0"/>
    <xf numFmtId="0" fontId="29" fillId="47" borderId="0" applyNumberFormat="0" applyBorder="0" applyAlignment="0" applyProtection="0"/>
    <xf numFmtId="0" fontId="29" fillId="47" borderId="0" applyNumberFormat="0" applyBorder="0" applyAlignment="0" applyProtection="0"/>
    <xf numFmtId="0" fontId="29" fillId="47" borderId="0" applyNumberFormat="0" applyBorder="0" applyAlignment="0" applyProtection="0"/>
    <xf numFmtId="0" fontId="29" fillId="47" borderId="0" applyNumberFormat="0" applyBorder="0" applyAlignment="0" applyProtection="0"/>
    <xf numFmtId="0" fontId="29" fillId="47" borderId="0" applyNumberFormat="0" applyBorder="0" applyAlignment="0" applyProtection="0"/>
    <xf numFmtId="0" fontId="29" fillId="47" borderId="0" applyNumberFormat="0" applyBorder="0" applyAlignment="0" applyProtection="0"/>
    <xf numFmtId="0" fontId="1" fillId="41" borderId="0" applyNumberFormat="0" applyBorder="0" applyAlignment="0" applyProtection="0"/>
    <xf numFmtId="0" fontId="29" fillId="47" borderId="0" applyNumberFormat="0" applyBorder="0" applyAlignment="0" applyProtection="0"/>
    <xf numFmtId="0" fontId="1" fillId="34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1" fillId="34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41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9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29" fillId="47" borderId="0" applyNumberFormat="0" applyBorder="0" applyAlignment="0" applyProtection="0"/>
    <xf numFmtId="0" fontId="29" fillId="47" borderId="0" applyNumberFormat="0" applyBorder="0" applyAlignment="0" applyProtection="0"/>
    <xf numFmtId="0" fontId="1" fillId="41" borderId="0" applyNumberFormat="0" applyBorder="0" applyAlignment="0" applyProtection="0"/>
    <xf numFmtId="0" fontId="29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29" fillId="47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30" fillId="47" borderId="0" applyNumberFormat="0" applyBorder="0" applyAlignment="0" applyProtection="0"/>
    <xf numFmtId="0" fontId="29" fillId="47" borderId="0" applyNumberFormat="0" applyBorder="0" applyAlignment="0" applyProtection="0"/>
    <xf numFmtId="0" fontId="29" fillId="47" borderId="0" applyNumberFormat="0" applyBorder="0" applyAlignment="0" applyProtection="0"/>
    <xf numFmtId="0" fontId="29" fillId="47" borderId="0" applyNumberFormat="0" applyBorder="0" applyAlignment="0" applyProtection="0"/>
    <xf numFmtId="0" fontId="29" fillId="47" borderId="0" applyNumberFormat="0" applyBorder="0" applyAlignment="0" applyProtection="0"/>
    <xf numFmtId="0" fontId="29" fillId="47" borderId="0" applyNumberFormat="0" applyBorder="0" applyAlignment="0" applyProtection="0"/>
    <xf numFmtId="0" fontId="30" fillId="47" borderId="0" applyNumberFormat="0" applyBorder="0" applyAlignment="0" applyProtection="0"/>
    <xf numFmtId="0" fontId="29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9" fillId="47" borderId="0" applyNumberFormat="0" applyBorder="0" applyAlignment="0" applyProtection="0"/>
    <xf numFmtId="0" fontId="29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9" fillId="47" borderId="0" applyNumberFormat="0" applyBorder="0" applyAlignment="0" applyProtection="0"/>
    <xf numFmtId="0" fontId="29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41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9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41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32" fillId="50" borderId="0" applyNumberFormat="0" applyBorder="0" applyAlignment="0" applyProtection="0"/>
    <xf numFmtId="0" fontId="33" fillId="50" borderId="0" applyNumberFormat="0" applyBorder="0" applyAlignment="0" applyProtection="0"/>
    <xf numFmtId="0" fontId="32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3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2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3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2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3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2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3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2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3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45" borderId="0" applyNumberFormat="0" applyBorder="0" applyAlignment="0" applyProtection="0"/>
    <xf numFmtId="0" fontId="34" fillId="46" borderId="0" applyNumberFormat="0" applyBorder="0" applyAlignment="0" applyProtection="0"/>
    <xf numFmtId="0" fontId="34" fillId="51" borderId="0" applyNumberFormat="0" applyBorder="0" applyAlignment="0" applyProtection="0"/>
    <xf numFmtId="0" fontId="34" fillId="52" borderId="0" applyNumberFormat="0" applyBorder="0" applyAlignment="0" applyProtection="0"/>
    <xf numFmtId="0" fontId="34" fillId="53" borderId="0" applyNumberFormat="0" applyBorder="0" applyAlignment="0" applyProtection="0"/>
    <xf numFmtId="0" fontId="4" fillId="52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52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4" fillId="15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4" fillId="15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4" fillId="15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4" fillId="15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4" fillId="15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4" fillId="15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4" fillId="15" borderId="0" applyNumberFormat="0" applyBorder="0" applyAlignment="0" applyProtection="0"/>
    <xf numFmtId="0" fontId="34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4" fillId="50" borderId="0" applyNumberFormat="0" applyBorder="0" applyAlignment="0" applyProtection="0"/>
    <xf numFmtId="0" fontId="32" fillId="50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52" borderId="0" applyNumberFormat="0" applyBorder="0" applyAlignment="0" applyProtection="0"/>
    <xf numFmtId="0" fontId="32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4" fillId="52" borderId="0" applyNumberFormat="0" applyBorder="0" applyAlignment="0" applyProtection="0"/>
    <xf numFmtId="0" fontId="32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2" fillId="50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34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4" fillId="50" borderId="0" applyNumberFormat="0" applyBorder="0" applyAlignment="0" applyProtection="0"/>
    <xf numFmtId="0" fontId="32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52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32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52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4" fillId="19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4" fillId="19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4" fillId="19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4" fillId="19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4" fillId="19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4" fillId="19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4" fillId="19" borderId="0" applyNumberFormat="0" applyBorder="0" applyAlignment="0" applyProtection="0"/>
    <xf numFmtId="0" fontId="34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4" fillId="45" borderId="0" applyNumberFormat="0" applyBorder="0" applyAlignment="0" applyProtection="0"/>
    <xf numFmtId="0" fontId="32" fillId="45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32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4" fillId="19" borderId="0" applyNumberFormat="0" applyBorder="0" applyAlignment="0" applyProtection="0"/>
    <xf numFmtId="0" fontId="32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2" fillId="45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34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4" fillId="45" borderId="0" applyNumberFormat="0" applyBorder="0" applyAlignment="0" applyProtection="0"/>
    <xf numFmtId="0" fontId="32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32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49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49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4" fillId="23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4" fillId="23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4" fillId="23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4" fillId="23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4" fillId="23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4" fillId="23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4" fillId="23" borderId="0" applyNumberFormat="0" applyBorder="0" applyAlignment="0" applyProtection="0"/>
    <xf numFmtId="0" fontId="34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4" fillId="46" borderId="0" applyNumberFormat="0" applyBorder="0" applyAlignment="0" applyProtection="0"/>
    <xf numFmtId="0" fontId="32" fillId="46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49" borderId="0" applyNumberFormat="0" applyBorder="0" applyAlignment="0" applyProtection="0"/>
    <xf numFmtId="0" fontId="32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4" fillId="49" borderId="0" applyNumberFormat="0" applyBorder="0" applyAlignment="0" applyProtection="0"/>
    <xf numFmtId="0" fontId="32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2" fillId="46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34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4" fillId="46" borderId="0" applyNumberFormat="0" applyBorder="0" applyAlignment="0" applyProtection="0"/>
    <xf numFmtId="0" fontId="32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49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32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49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48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48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4" fillId="27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4" fillId="27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4" fillId="27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4" fillId="27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4" fillId="27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4" fillId="27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4" fillId="27" borderId="0" applyNumberFormat="0" applyBorder="0" applyAlignment="0" applyProtection="0"/>
    <xf numFmtId="0" fontId="34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4" fillId="51" borderId="0" applyNumberFormat="0" applyBorder="0" applyAlignment="0" applyProtection="0"/>
    <xf numFmtId="0" fontId="32" fillId="51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48" borderId="0" applyNumberFormat="0" applyBorder="0" applyAlignment="0" applyProtection="0"/>
    <xf numFmtId="0" fontId="32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4" fillId="48" borderId="0" applyNumberFormat="0" applyBorder="0" applyAlignment="0" applyProtection="0"/>
    <xf numFmtId="0" fontId="32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2" fillId="51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34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4" fillId="51" borderId="0" applyNumberFormat="0" applyBorder="0" applyAlignment="0" applyProtection="0"/>
    <xf numFmtId="0" fontId="32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48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32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48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4" fillId="31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4" fillId="31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4" fillId="31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4" fillId="31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4" fillId="31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4" fillId="31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4" fillId="31" borderId="0" applyNumberFormat="0" applyBorder="0" applyAlignment="0" applyProtection="0"/>
    <xf numFmtId="0" fontId="34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4" fillId="52" borderId="0" applyNumberFormat="0" applyBorder="0" applyAlignment="0" applyProtection="0"/>
    <xf numFmtId="0" fontId="32" fillId="52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32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4" fillId="31" borderId="0" applyNumberFormat="0" applyBorder="0" applyAlignment="0" applyProtection="0"/>
    <xf numFmtId="0" fontId="32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2" fillId="52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34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4" fillId="52" borderId="0" applyNumberFormat="0" applyBorder="0" applyAlignment="0" applyProtection="0"/>
    <xf numFmtId="0" fontId="32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32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41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41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4" fillId="35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4" fillId="35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4" fillId="35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4" fillId="35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4" fillId="35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4" fillId="35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4" fillId="35" borderId="0" applyNumberFormat="0" applyBorder="0" applyAlignment="0" applyProtection="0"/>
    <xf numFmtId="0" fontId="34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4" fillId="53" borderId="0" applyNumberFormat="0" applyBorder="0" applyAlignment="0" applyProtection="0"/>
    <xf numFmtId="0" fontId="32" fillId="53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41" borderId="0" applyNumberFormat="0" applyBorder="0" applyAlignment="0" applyProtection="0"/>
    <xf numFmtId="0" fontId="32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4" fillId="41" borderId="0" applyNumberFormat="0" applyBorder="0" applyAlignment="0" applyProtection="0"/>
    <xf numFmtId="0" fontId="32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2" fillId="53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34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4" fillId="53" borderId="0" applyNumberFormat="0" applyBorder="0" applyAlignment="0" applyProtection="0"/>
    <xf numFmtId="0" fontId="32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41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32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41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3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2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3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2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3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2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3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2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3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2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3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4" borderId="0" applyNumberFormat="0" applyBorder="0" applyAlignment="0" applyProtection="0"/>
    <xf numFmtId="0" fontId="34" fillId="55" borderId="0" applyNumberFormat="0" applyBorder="0" applyAlignment="0" applyProtection="0"/>
    <xf numFmtId="0" fontId="34" fillId="56" borderId="0" applyNumberFormat="0" applyBorder="0" applyAlignment="0" applyProtection="0"/>
    <xf numFmtId="0" fontId="34" fillId="51" borderId="0" applyNumberFormat="0" applyBorder="0" applyAlignment="0" applyProtection="0"/>
    <xf numFmtId="0" fontId="34" fillId="52" borderId="0" applyNumberFormat="0" applyBorder="0" applyAlignment="0" applyProtection="0"/>
    <xf numFmtId="0" fontId="34" fillId="57" borderId="0" applyNumberFormat="0" applyBorder="0" applyAlignment="0" applyProtection="0"/>
    <xf numFmtId="0" fontId="5" fillId="0" borderId="0">
      <alignment horizontal="right"/>
    </xf>
    <xf numFmtId="0" fontId="35" fillId="0" borderId="28">
      <protection hidden="1"/>
    </xf>
    <xf numFmtId="0" fontId="25" fillId="48" borderId="28" applyNumberFormat="0" applyFont="0" applyBorder="0" applyAlignment="0" applyProtection="0">
      <protection hidden="1"/>
    </xf>
    <xf numFmtId="0" fontId="36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8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9" fillId="0" borderId="0">
      <alignment vertical="center"/>
    </xf>
    <xf numFmtId="178" fontId="5" fillId="0" borderId="0">
      <alignment vertical="center"/>
    </xf>
    <xf numFmtId="178" fontId="5" fillId="0" borderId="0">
      <alignment vertical="center"/>
    </xf>
    <xf numFmtId="178" fontId="5" fillId="0" borderId="0">
      <alignment vertical="center"/>
    </xf>
    <xf numFmtId="0" fontId="39" fillId="0" borderId="0">
      <alignment vertical="center"/>
    </xf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15" fillId="5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15" fillId="5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15" fillId="5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15" fillId="5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15" fillId="5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15" fillId="5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15" fillId="5" borderId="0" applyNumberFormat="0" applyBorder="0" applyAlignment="0" applyProtection="0"/>
    <xf numFmtId="0" fontId="40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0" fillId="38" borderId="0" applyNumberFormat="0" applyBorder="0" applyAlignment="0" applyProtection="0"/>
    <xf numFmtId="0" fontId="41" fillId="38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41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5" fillId="5" borderId="0" applyNumberFormat="0" applyBorder="0" applyAlignment="0" applyProtection="0"/>
    <xf numFmtId="0" fontId="41" fillId="38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1" fillId="38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0" fillId="38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1" fillId="38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1" fillId="38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1" fillId="38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0" fillId="38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1" fillId="38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1" fillId="38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1" fillId="38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1" fillId="38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1" fillId="38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5" fillId="5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1" fillId="38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0" fillId="38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48" borderId="29" applyNumberFormat="0" applyAlignment="0" applyProtection="0"/>
    <xf numFmtId="0" fontId="46" fillId="48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6" fillId="48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6" fillId="48" borderId="29" applyNumberFormat="0" applyAlignment="0" applyProtection="0"/>
    <xf numFmtId="0" fontId="47" fillId="48" borderId="29" applyNumberFormat="0" applyAlignment="0" applyProtection="0"/>
    <xf numFmtId="0" fontId="46" fillId="48" borderId="29" applyNumberFormat="0" applyAlignment="0" applyProtection="0"/>
    <xf numFmtId="0" fontId="46" fillId="48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6" fillId="48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6" fillId="48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6" fillId="48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6" fillId="48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6" fillId="48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6" fillId="48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6" fillId="48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6" fillId="48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0" fillId="42" borderId="2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20" fillId="42" borderId="2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0" fillId="9" borderId="22" applyNumberFormat="0" applyAlignment="0" applyProtection="0"/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6" fillId="48" borderId="29" applyNumberFormat="0" applyAlignment="0" applyProtection="0"/>
    <xf numFmtId="0" fontId="46" fillId="48" borderId="29" applyNumberFormat="0" applyAlignment="0" applyProtection="0"/>
    <xf numFmtId="0" fontId="46" fillId="48" borderId="29" applyNumberFormat="0" applyAlignment="0" applyProtection="0"/>
    <xf numFmtId="0" fontId="46" fillId="48" borderId="29" applyNumberFormat="0" applyAlignment="0" applyProtection="0"/>
    <xf numFmtId="0" fontId="46" fillId="48" borderId="29" applyNumberFormat="0" applyAlignment="0" applyProtection="0"/>
    <xf numFmtId="0" fontId="46" fillId="48" borderId="29" applyNumberFormat="0" applyAlignment="0" applyProtection="0"/>
    <xf numFmtId="0" fontId="42" fillId="0" borderId="22" applyNumberFormat="0" applyFill="0">
      <alignment vertical="center"/>
    </xf>
    <xf numFmtId="0" fontId="46" fillId="48" borderId="29" applyNumberFormat="0" applyAlignment="0" applyProtection="0"/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6" fillId="48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6" fillId="48" borderId="29" applyNumberFormat="0" applyAlignment="0" applyProtection="0"/>
    <xf numFmtId="0" fontId="46" fillId="48" borderId="29" applyNumberFormat="0" applyAlignment="0" applyProtection="0"/>
    <xf numFmtId="0" fontId="46" fillId="48" borderId="29" applyNumberFormat="0" applyAlignment="0" applyProtection="0"/>
    <xf numFmtId="0" fontId="46" fillId="48" borderId="29" applyNumberFormat="0" applyAlignment="0" applyProtection="0"/>
    <xf numFmtId="0" fontId="46" fillId="48" borderId="29" applyNumberFormat="0" applyAlignment="0" applyProtection="0"/>
    <xf numFmtId="0" fontId="46" fillId="48" borderId="29" applyNumberFormat="0" applyAlignment="0" applyProtection="0"/>
    <xf numFmtId="0" fontId="42" fillId="0" borderId="22" applyNumberFormat="0" applyFill="0">
      <alignment vertical="center"/>
    </xf>
    <xf numFmtId="0" fontId="46" fillId="48" borderId="29" applyNumberFormat="0" applyAlignment="0" applyProtection="0"/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6" fillId="48" borderId="29" applyNumberFormat="0" applyAlignment="0" applyProtection="0"/>
    <xf numFmtId="0" fontId="46" fillId="48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2" applyNumberFormat="0" applyFill="0">
      <alignment vertical="center"/>
    </xf>
    <xf numFmtId="0" fontId="42" fillId="0" borderId="0" applyNumberFormat="0" applyFill="0" applyBorder="0">
      <alignment vertical="center"/>
    </xf>
    <xf numFmtId="0" fontId="46" fillId="48" borderId="29" applyNumberFormat="0" applyAlignment="0" applyProtection="0"/>
    <xf numFmtId="0" fontId="46" fillId="48" borderId="29" applyNumberFormat="0" applyAlignment="0" applyProtection="0"/>
    <xf numFmtId="0" fontId="46" fillId="48" borderId="29" applyNumberFormat="0" applyAlignment="0" applyProtection="0"/>
    <xf numFmtId="0" fontId="46" fillId="48" borderId="29" applyNumberFormat="0" applyAlignment="0" applyProtection="0"/>
    <xf numFmtId="0" fontId="46" fillId="48" borderId="29" applyNumberFormat="0" applyAlignment="0" applyProtection="0"/>
    <xf numFmtId="0" fontId="46" fillId="48" borderId="29" applyNumberFormat="0" applyAlignment="0" applyProtection="0"/>
    <xf numFmtId="0" fontId="46" fillId="48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2" applyNumberFormat="0" applyFill="0">
      <alignment vertical="center"/>
    </xf>
    <xf numFmtId="0" fontId="42" fillId="0" borderId="0" applyNumberFormat="0" applyFill="0" applyBorder="0">
      <alignment vertical="center"/>
    </xf>
    <xf numFmtId="0" fontId="46" fillId="48" borderId="29" applyNumberFormat="0" applyAlignment="0" applyProtection="0"/>
    <xf numFmtId="0" fontId="46" fillId="48" borderId="29" applyNumberFormat="0" applyAlignment="0" applyProtection="0"/>
    <xf numFmtId="0" fontId="46" fillId="48" borderId="29" applyNumberFormat="0" applyAlignment="0" applyProtection="0"/>
    <xf numFmtId="0" fontId="46" fillId="48" borderId="29" applyNumberFormat="0" applyAlignment="0" applyProtection="0"/>
    <xf numFmtId="0" fontId="46" fillId="48" borderId="29" applyNumberFormat="0" applyAlignment="0" applyProtection="0"/>
    <xf numFmtId="0" fontId="46" fillId="48" borderId="29" applyNumberFormat="0" applyAlignment="0" applyProtection="0"/>
    <xf numFmtId="0" fontId="46" fillId="48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2" applyNumberFormat="0" applyFill="0">
      <alignment vertical="center"/>
    </xf>
    <xf numFmtId="0" fontId="42" fillId="0" borderId="0" applyNumberFormat="0" applyFill="0" applyBorder="0">
      <alignment vertical="center"/>
    </xf>
    <xf numFmtId="0" fontId="46" fillId="48" borderId="29" applyNumberFormat="0" applyAlignment="0" applyProtection="0"/>
    <xf numFmtId="0" fontId="46" fillId="48" borderId="29" applyNumberFormat="0" applyAlignment="0" applyProtection="0"/>
    <xf numFmtId="0" fontId="46" fillId="48" borderId="29" applyNumberFormat="0" applyAlignment="0" applyProtection="0"/>
    <xf numFmtId="0" fontId="46" fillId="48" borderId="29" applyNumberFormat="0" applyAlignment="0" applyProtection="0"/>
    <xf numFmtId="0" fontId="46" fillId="48" borderId="29" applyNumberFormat="0" applyAlignment="0" applyProtection="0"/>
    <xf numFmtId="0" fontId="46" fillId="48" borderId="29" applyNumberFormat="0" applyAlignment="0" applyProtection="0"/>
    <xf numFmtId="0" fontId="46" fillId="48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6" fillId="48" borderId="29" applyNumberFormat="0" applyAlignment="0" applyProtection="0"/>
    <xf numFmtId="0" fontId="42" fillId="0" borderId="22" applyNumberFormat="0" applyFill="0">
      <alignment vertical="center"/>
    </xf>
    <xf numFmtId="0" fontId="42" fillId="0" borderId="0" applyNumberFormat="0" applyFill="0" applyBorder="0">
      <alignment vertical="center"/>
    </xf>
    <xf numFmtId="0" fontId="46" fillId="48" borderId="29" applyNumberFormat="0" applyAlignment="0" applyProtection="0"/>
    <xf numFmtId="0" fontId="46" fillId="48" borderId="29" applyNumberFormat="0" applyAlignment="0" applyProtection="0"/>
    <xf numFmtId="0" fontId="46" fillId="48" borderId="29" applyNumberFormat="0" applyAlignment="0" applyProtection="0"/>
    <xf numFmtId="0" fontId="46" fillId="48" borderId="29" applyNumberFormat="0" applyAlignment="0" applyProtection="0"/>
    <xf numFmtId="0" fontId="46" fillId="48" borderId="29" applyNumberFormat="0" applyAlignment="0" applyProtection="0"/>
    <xf numFmtId="0" fontId="46" fillId="48" borderId="29" applyNumberFormat="0" applyAlignment="0" applyProtection="0"/>
    <xf numFmtId="0" fontId="46" fillId="48" borderId="29" applyNumberFormat="0" applyAlignment="0" applyProtection="0"/>
    <xf numFmtId="0" fontId="46" fillId="48" borderId="29" applyNumberFormat="0" applyAlignment="0" applyProtection="0"/>
    <xf numFmtId="0" fontId="46" fillId="48" borderId="29" applyNumberFormat="0" applyAlignment="0" applyProtection="0"/>
    <xf numFmtId="0" fontId="46" fillId="48" borderId="29" applyNumberFormat="0" applyAlignment="0" applyProtection="0"/>
    <xf numFmtId="0" fontId="42" fillId="0" borderId="22" applyNumberFormat="0" applyFill="0">
      <alignment vertical="center"/>
    </xf>
    <xf numFmtId="0" fontId="42" fillId="0" borderId="0" applyNumberFormat="0" applyFill="0" applyBorder="0">
      <alignment vertical="center"/>
    </xf>
    <xf numFmtId="0" fontId="46" fillId="48" borderId="29" applyNumberFormat="0" applyAlignment="0" applyProtection="0"/>
    <xf numFmtId="0" fontId="46" fillId="48" borderId="29" applyNumberFormat="0" applyAlignment="0" applyProtection="0"/>
    <xf numFmtId="0" fontId="46" fillId="48" borderId="29" applyNumberFormat="0" applyAlignment="0" applyProtection="0"/>
    <xf numFmtId="0" fontId="46" fillId="48" borderId="29" applyNumberFormat="0" applyAlignment="0" applyProtection="0"/>
    <xf numFmtId="0" fontId="46" fillId="48" borderId="29" applyNumberFormat="0" applyAlignment="0" applyProtection="0"/>
    <xf numFmtId="0" fontId="46" fillId="48" borderId="29" applyNumberFormat="0" applyAlignment="0" applyProtection="0"/>
    <xf numFmtId="0" fontId="46" fillId="48" borderId="29" applyNumberFormat="0" applyAlignment="0" applyProtection="0"/>
    <xf numFmtId="0" fontId="42" fillId="0" borderId="22" applyNumberFormat="0" applyFill="0">
      <alignment vertical="center"/>
    </xf>
    <xf numFmtId="0" fontId="46" fillId="48" borderId="29" applyNumberFormat="0" applyAlignment="0" applyProtection="0"/>
    <xf numFmtId="0" fontId="45" fillId="48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5" fillId="48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5" fillId="48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5" fillId="48" borderId="29" applyNumberFormat="0" applyAlignment="0" applyProtection="0"/>
    <xf numFmtId="0" fontId="45" fillId="48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5" fillId="48" borderId="29" applyNumberFormat="0" applyAlignment="0" applyProtection="0"/>
    <xf numFmtId="0" fontId="45" fillId="48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5" fillId="48" borderId="29" applyNumberFormat="0" applyAlignment="0" applyProtection="0"/>
    <xf numFmtId="0" fontId="45" fillId="48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5" fillId="48" borderId="29" applyNumberFormat="0" applyAlignment="0" applyProtection="0"/>
    <xf numFmtId="0" fontId="42" fillId="0" borderId="0" applyNumberFormat="0" applyFill="0" applyBorder="0">
      <alignment vertical="center"/>
    </xf>
    <xf numFmtId="0" fontId="46" fillId="48" borderId="29" applyNumberFormat="0" applyAlignment="0" applyProtection="0"/>
    <xf numFmtId="0" fontId="45" fillId="48" borderId="29" applyNumberFormat="0" applyAlignment="0" applyProtection="0"/>
    <xf numFmtId="0" fontId="45" fillId="48" borderId="29" applyNumberFormat="0" applyAlignment="0" applyProtection="0"/>
    <xf numFmtId="0" fontId="46" fillId="48" borderId="29" applyNumberFormat="0" applyAlignment="0" applyProtection="0"/>
    <xf numFmtId="0" fontId="45" fillId="48" borderId="29" applyNumberFormat="0" applyAlignment="0" applyProtection="0"/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20" fillId="42" borderId="2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5" fillId="48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5" fillId="48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5" fillId="48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0" fillId="42" borderId="2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5" fillId="48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5" fillId="48" borderId="29" applyNumberFormat="0" applyAlignment="0" applyProtection="0"/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6" fillId="48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5" fillId="48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5" fillId="48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5" fillId="48" borderId="29" applyNumberFormat="0" applyAlignment="0" applyProtection="0"/>
    <xf numFmtId="0" fontId="45" fillId="48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5" fillId="48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6" fillId="48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5" fillId="48" borderId="29" applyNumberFormat="0" applyAlignment="0" applyProtection="0"/>
    <xf numFmtId="0" fontId="42" fillId="0" borderId="0" applyNumberFormat="0" applyFill="0" applyBorder="0">
      <alignment vertical="center"/>
    </xf>
    <xf numFmtId="0" fontId="46" fillId="48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5" fillId="48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5" fillId="48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5" fillId="48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5" fillId="48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20" fillId="42" borderId="2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5" fillId="48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20" fillId="42" borderId="2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179" fontId="5" fillId="0" borderId="0" applyFill="0" applyBorder="0" applyProtection="0">
      <alignment horizontal="center" vertical="center"/>
    </xf>
    <xf numFmtId="179" fontId="5" fillId="0" borderId="0" applyFill="0" applyBorder="0" applyProtection="0">
      <alignment horizontal="center" vertical="center"/>
    </xf>
    <xf numFmtId="179" fontId="5" fillId="0" borderId="0" applyFill="0" applyBorder="0" applyProtection="0">
      <alignment horizontal="center" vertical="center"/>
    </xf>
    <xf numFmtId="179" fontId="5" fillId="0" borderId="0" applyFill="0" applyBorder="0" applyProtection="0">
      <alignment horizontal="center" vertical="center"/>
    </xf>
    <xf numFmtId="179" fontId="5" fillId="0" borderId="0" applyFill="0" applyBorder="0" applyProtection="0">
      <alignment horizontal="center" vertical="center"/>
    </xf>
    <xf numFmtId="179" fontId="5" fillId="0" borderId="0" applyFill="0" applyBorder="0" applyProtection="0">
      <alignment horizontal="center" vertical="center"/>
    </xf>
    <xf numFmtId="179" fontId="5" fillId="0" borderId="0" applyFill="0" applyBorder="0" applyProtection="0">
      <alignment horizontal="center" vertical="center"/>
    </xf>
    <xf numFmtId="179" fontId="5" fillId="0" borderId="0" applyFill="0" applyBorder="0" applyProtection="0">
      <alignment horizontal="center" vertical="center"/>
    </xf>
    <xf numFmtId="179" fontId="5" fillId="0" borderId="0" applyFill="0" applyBorder="0" applyProtection="0">
      <alignment horizontal="center" vertical="center"/>
    </xf>
    <xf numFmtId="179" fontId="5" fillId="0" borderId="0" applyFill="0" applyBorder="0" applyProtection="0">
      <alignment horizontal="center" vertical="center"/>
    </xf>
    <xf numFmtId="179" fontId="5" fillId="0" borderId="0" applyFill="0" applyBorder="0" applyProtection="0">
      <alignment horizontal="center" vertical="center"/>
    </xf>
    <xf numFmtId="179" fontId="5" fillId="0" borderId="0" applyFill="0" applyBorder="0" applyProtection="0">
      <alignment horizontal="center" vertical="center"/>
    </xf>
    <xf numFmtId="179" fontId="5" fillId="0" borderId="0" applyFill="0" applyBorder="0" applyProtection="0">
      <alignment horizontal="center" vertical="center"/>
    </xf>
    <xf numFmtId="179" fontId="5" fillId="0" borderId="0" applyFill="0" applyBorder="0" applyProtection="0">
      <alignment horizontal="center" vertical="center"/>
    </xf>
    <xf numFmtId="179" fontId="5" fillId="0" borderId="0" applyFill="0" applyBorder="0" applyProtection="0">
      <alignment horizontal="center" vertical="center"/>
    </xf>
    <xf numFmtId="179" fontId="5" fillId="0" borderId="0" applyFill="0" applyBorder="0" applyProtection="0">
      <alignment horizontal="center" vertical="center"/>
    </xf>
    <xf numFmtId="179" fontId="5" fillId="0" borderId="0" applyFill="0" applyBorder="0" applyProtection="0">
      <alignment horizontal="center" vertical="center"/>
    </xf>
    <xf numFmtId="179" fontId="5" fillId="0" borderId="0" applyFill="0" applyBorder="0" applyProtection="0">
      <alignment horizontal="center" vertical="center"/>
    </xf>
    <xf numFmtId="179" fontId="5" fillId="0" borderId="0" applyFill="0" applyBorder="0" applyProtection="0">
      <alignment horizontal="center" vertical="center"/>
    </xf>
    <xf numFmtId="179" fontId="5" fillId="0" borderId="0" applyFill="0" applyBorder="0" applyProtection="0">
      <alignment horizontal="center" vertical="center"/>
    </xf>
    <xf numFmtId="179" fontId="5" fillId="0" borderId="0" applyFill="0" applyBorder="0" applyProtection="0">
      <alignment horizontal="center" vertical="center"/>
    </xf>
    <xf numFmtId="179" fontId="5" fillId="0" borderId="0" applyFill="0" applyBorder="0" applyProtection="0">
      <alignment horizontal="center" vertical="center"/>
    </xf>
    <xf numFmtId="179" fontId="5" fillId="0" borderId="0" applyFill="0" applyBorder="0" applyProtection="0">
      <alignment horizontal="center" vertical="center"/>
    </xf>
    <xf numFmtId="179" fontId="5" fillId="0" borderId="0" applyFill="0" applyBorder="0" applyProtection="0">
      <alignment horizontal="center" vertical="center"/>
    </xf>
    <xf numFmtId="179" fontId="5" fillId="0" borderId="0" applyFill="0" applyBorder="0" applyProtection="0">
      <alignment horizontal="center" vertical="center"/>
    </xf>
    <xf numFmtId="179" fontId="5" fillId="0" borderId="0" applyFill="0" applyBorder="0" applyProtection="0">
      <alignment horizontal="center" vertical="center"/>
    </xf>
    <xf numFmtId="179" fontId="5" fillId="0" borderId="0" applyFill="0" applyBorder="0" applyProtection="0">
      <alignment horizontal="center" vertical="center"/>
    </xf>
    <xf numFmtId="179" fontId="5" fillId="0" borderId="0" applyFill="0" applyBorder="0" applyProtection="0">
      <alignment horizontal="center" vertical="center"/>
    </xf>
    <xf numFmtId="179" fontId="5" fillId="0" borderId="0" applyFill="0" applyBorder="0" applyProtection="0">
      <alignment horizontal="center" vertical="center"/>
    </xf>
    <xf numFmtId="179" fontId="5" fillId="0" borderId="0" applyFill="0" applyBorder="0" applyProtection="0">
      <alignment horizontal="center" vertical="center"/>
    </xf>
    <xf numFmtId="179" fontId="5" fillId="0" borderId="0" applyFill="0" applyBorder="0" applyProtection="0">
      <alignment horizontal="center" vertical="center"/>
    </xf>
    <xf numFmtId="179" fontId="5" fillId="0" borderId="0" applyFill="0" applyBorder="0" applyProtection="0">
      <alignment horizontal="center" vertical="center"/>
    </xf>
    <xf numFmtId="179" fontId="5" fillId="0" borderId="0" applyFill="0" applyBorder="0" applyProtection="0">
      <alignment horizontal="center" vertical="center"/>
    </xf>
    <xf numFmtId="179" fontId="5" fillId="0" borderId="0" applyFill="0" applyBorder="0" applyProtection="0">
      <alignment horizontal="center" vertical="center"/>
    </xf>
    <xf numFmtId="179" fontId="5" fillId="0" borderId="0" applyFill="0" applyBorder="0" applyProtection="0">
      <alignment horizontal="center" vertical="center"/>
    </xf>
    <xf numFmtId="179" fontId="5" fillId="0" borderId="0" applyFill="0" applyBorder="0" applyProtection="0">
      <alignment horizontal="center" vertical="center"/>
    </xf>
    <xf numFmtId="179" fontId="5" fillId="0" borderId="0" applyFill="0" applyBorder="0" applyProtection="0">
      <alignment horizontal="center" vertical="center"/>
    </xf>
    <xf numFmtId="179" fontId="5" fillId="0" borderId="0" applyFill="0" applyBorder="0" applyProtection="0">
      <alignment horizontal="center" vertical="center"/>
    </xf>
    <xf numFmtId="179" fontId="5" fillId="0" borderId="0" applyFill="0" applyBorder="0" applyProtection="0">
      <alignment horizontal="center" vertical="center"/>
    </xf>
    <xf numFmtId="179" fontId="5" fillId="0" borderId="0" applyFill="0" applyBorder="0" applyProtection="0">
      <alignment horizontal="center" vertical="center"/>
    </xf>
    <xf numFmtId="0" fontId="48" fillId="58" borderId="30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8" fillId="58" borderId="30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" fillId="10" borderId="25" applyNumberFormat="0" applyAlignment="0" applyProtection="0"/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8" fillId="58" borderId="30" applyNumberFormat="0" applyAlignment="0" applyProtection="0"/>
    <xf numFmtId="0" fontId="48" fillId="58" borderId="30" applyNumberFormat="0" applyAlignment="0" applyProtection="0"/>
    <xf numFmtId="0" fontId="48" fillId="58" borderId="30" applyNumberFormat="0" applyAlignment="0" applyProtection="0"/>
    <xf numFmtId="0" fontId="48" fillId="58" borderId="30" applyNumberFormat="0" applyAlignment="0" applyProtection="0"/>
    <xf numFmtId="0" fontId="48" fillId="58" borderId="30" applyNumberFormat="0" applyAlignment="0" applyProtection="0"/>
    <xf numFmtId="0" fontId="48" fillId="58" borderId="30" applyNumberFormat="0" applyAlignment="0" applyProtection="0"/>
    <xf numFmtId="0" fontId="42" fillId="0" borderId="25" applyNumberFormat="0" applyFill="0">
      <alignment vertical="center"/>
    </xf>
    <xf numFmtId="0" fontId="48" fillId="58" borderId="30" applyNumberFormat="0" applyAlignment="0" applyProtection="0"/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8" fillId="58" borderId="30" applyNumberFormat="0" applyAlignment="0" applyProtection="0"/>
    <xf numFmtId="0" fontId="42" fillId="0" borderId="0" applyNumberFormat="0" applyFill="0" applyBorder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8" fillId="58" borderId="30" applyNumberFormat="0" applyAlignment="0" applyProtection="0"/>
    <xf numFmtId="0" fontId="48" fillId="58" borderId="30" applyNumberFormat="0" applyAlignment="0" applyProtection="0"/>
    <xf numFmtId="0" fontId="48" fillId="58" borderId="30" applyNumberFormat="0" applyAlignment="0" applyProtection="0"/>
    <xf numFmtId="0" fontId="48" fillId="58" borderId="30" applyNumberFormat="0" applyAlignment="0" applyProtection="0"/>
    <xf numFmtId="0" fontId="48" fillId="58" borderId="30" applyNumberFormat="0" applyAlignment="0" applyProtection="0"/>
    <xf numFmtId="0" fontId="48" fillId="58" borderId="30" applyNumberFormat="0" applyAlignment="0" applyProtection="0"/>
    <xf numFmtId="0" fontId="42" fillId="0" borderId="25" applyNumberFormat="0" applyFill="0">
      <alignment vertical="center"/>
    </xf>
    <xf numFmtId="0" fontId="48" fillId="58" borderId="30" applyNumberFormat="0" applyAlignment="0" applyProtection="0"/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8" fillId="58" borderId="30" applyNumberFormat="0" applyAlignment="0" applyProtection="0"/>
    <xf numFmtId="0" fontId="48" fillId="58" borderId="30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5" applyNumberFormat="0" applyFill="0">
      <alignment vertical="center"/>
    </xf>
    <xf numFmtId="0" fontId="42" fillId="0" borderId="0" applyNumberFormat="0" applyFill="0" applyBorder="0">
      <alignment vertical="center"/>
    </xf>
    <xf numFmtId="0" fontId="48" fillId="58" borderId="30" applyNumberFormat="0" applyAlignment="0" applyProtection="0"/>
    <xf numFmtId="0" fontId="48" fillId="58" borderId="30" applyNumberFormat="0" applyAlignment="0" applyProtection="0"/>
    <xf numFmtId="0" fontId="48" fillId="58" borderId="30" applyNumberFormat="0" applyAlignment="0" applyProtection="0"/>
    <xf numFmtId="0" fontId="48" fillId="58" borderId="30" applyNumberFormat="0" applyAlignment="0" applyProtection="0"/>
    <xf numFmtId="0" fontId="48" fillId="58" borderId="30" applyNumberFormat="0" applyAlignment="0" applyProtection="0"/>
    <xf numFmtId="0" fontId="48" fillId="58" borderId="30" applyNumberFormat="0" applyAlignment="0" applyProtection="0"/>
    <xf numFmtId="0" fontId="48" fillId="58" borderId="30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5" applyNumberFormat="0" applyFill="0">
      <alignment vertical="center"/>
    </xf>
    <xf numFmtId="0" fontId="42" fillId="0" borderId="0" applyNumberFormat="0" applyFill="0" applyBorder="0">
      <alignment vertical="center"/>
    </xf>
    <xf numFmtId="0" fontId="48" fillId="58" borderId="30" applyNumberFormat="0" applyAlignment="0" applyProtection="0"/>
    <xf numFmtId="0" fontId="48" fillId="58" borderId="30" applyNumberFormat="0" applyAlignment="0" applyProtection="0"/>
    <xf numFmtId="0" fontId="48" fillId="58" borderId="30" applyNumberFormat="0" applyAlignment="0" applyProtection="0"/>
    <xf numFmtId="0" fontId="48" fillId="58" borderId="30" applyNumberFormat="0" applyAlignment="0" applyProtection="0"/>
    <xf numFmtId="0" fontId="48" fillId="58" borderId="30" applyNumberFormat="0" applyAlignment="0" applyProtection="0"/>
    <xf numFmtId="0" fontId="48" fillId="58" borderId="30" applyNumberFormat="0" applyAlignment="0" applyProtection="0"/>
    <xf numFmtId="0" fontId="48" fillId="58" borderId="30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5" applyNumberFormat="0" applyFill="0">
      <alignment vertical="center"/>
    </xf>
    <xf numFmtId="0" fontId="42" fillId="0" borderId="0" applyNumberFormat="0" applyFill="0" applyBorder="0">
      <alignment vertical="center"/>
    </xf>
    <xf numFmtId="0" fontId="48" fillId="58" borderId="30" applyNumberFormat="0" applyAlignment="0" applyProtection="0"/>
    <xf numFmtId="0" fontId="48" fillId="58" borderId="30" applyNumberFormat="0" applyAlignment="0" applyProtection="0"/>
    <xf numFmtId="0" fontId="48" fillId="58" borderId="30" applyNumberFormat="0" applyAlignment="0" applyProtection="0"/>
    <xf numFmtId="0" fontId="48" fillId="58" borderId="30" applyNumberFormat="0" applyAlignment="0" applyProtection="0"/>
    <xf numFmtId="0" fontId="48" fillId="58" borderId="30" applyNumberFormat="0" applyAlignment="0" applyProtection="0"/>
    <xf numFmtId="0" fontId="48" fillId="58" borderId="30" applyNumberFormat="0" applyAlignment="0" applyProtection="0"/>
    <xf numFmtId="0" fontId="48" fillId="58" borderId="30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8" fillId="58" borderId="30" applyNumberFormat="0" applyAlignment="0" applyProtection="0"/>
    <xf numFmtId="0" fontId="42" fillId="0" borderId="25" applyNumberFormat="0" applyFill="0">
      <alignment vertical="center"/>
    </xf>
    <xf numFmtId="0" fontId="42" fillId="0" borderId="0" applyNumberFormat="0" applyFill="0" applyBorder="0">
      <alignment vertical="center"/>
    </xf>
    <xf numFmtId="0" fontId="48" fillId="58" borderId="30" applyNumberFormat="0" applyAlignment="0" applyProtection="0"/>
    <xf numFmtId="0" fontId="48" fillId="58" borderId="30" applyNumberFormat="0" applyAlignment="0" applyProtection="0"/>
    <xf numFmtId="0" fontId="48" fillId="58" borderId="30" applyNumberFormat="0" applyAlignment="0" applyProtection="0"/>
    <xf numFmtId="0" fontId="48" fillId="58" borderId="30" applyNumberFormat="0" applyAlignment="0" applyProtection="0"/>
    <xf numFmtId="0" fontId="48" fillId="58" borderId="30" applyNumberFormat="0" applyAlignment="0" applyProtection="0"/>
    <xf numFmtId="0" fontId="48" fillId="58" borderId="30" applyNumberFormat="0" applyAlignment="0" applyProtection="0"/>
    <xf numFmtId="0" fontId="48" fillId="58" borderId="30" applyNumberFormat="0" applyAlignment="0" applyProtection="0"/>
    <xf numFmtId="0" fontId="48" fillId="58" borderId="30" applyNumberFormat="0" applyAlignment="0" applyProtection="0"/>
    <xf numFmtId="0" fontId="48" fillId="58" borderId="30" applyNumberFormat="0" applyAlignment="0" applyProtection="0"/>
    <xf numFmtId="0" fontId="48" fillId="58" borderId="30" applyNumberFormat="0" applyAlignment="0" applyProtection="0"/>
    <xf numFmtId="0" fontId="42" fillId="0" borderId="25" applyNumberFormat="0" applyFill="0">
      <alignment vertical="center"/>
    </xf>
    <xf numFmtId="0" fontId="42" fillId="0" borderId="0" applyNumberFormat="0" applyFill="0" applyBorder="0">
      <alignment vertical="center"/>
    </xf>
    <xf numFmtId="0" fontId="48" fillId="58" borderId="30" applyNumberFormat="0" applyAlignment="0" applyProtection="0"/>
    <xf numFmtId="0" fontId="48" fillId="58" borderId="30" applyNumberFormat="0" applyAlignment="0" applyProtection="0"/>
    <xf numFmtId="0" fontId="48" fillId="58" borderId="30" applyNumberFormat="0" applyAlignment="0" applyProtection="0"/>
    <xf numFmtId="0" fontId="48" fillId="58" borderId="30" applyNumberFormat="0" applyAlignment="0" applyProtection="0"/>
    <xf numFmtId="0" fontId="48" fillId="58" borderId="30" applyNumberFormat="0" applyAlignment="0" applyProtection="0"/>
    <xf numFmtId="0" fontId="48" fillId="58" borderId="30" applyNumberFormat="0" applyAlignment="0" applyProtection="0"/>
    <xf numFmtId="0" fontId="48" fillId="58" borderId="30" applyNumberFormat="0" applyAlignment="0" applyProtection="0"/>
    <xf numFmtId="0" fontId="42" fillId="0" borderId="25" applyNumberFormat="0" applyFill="0">
      <alignment vertical="center"/>
    </xf>
    <xf numFmtId="0" fontId="48" fillId="58" borderId="30" applyNumberFormat="0" applyAlignment="0" applyProtection="0"/>
    <xf numFmtId="0" fontId="49" fillId="58" borderId="30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9" fillId="58" borderId="30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9" fillId="58" borderId="30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9" fillId="58" borderId="30" applyNumberFormat="0" applyAlignment="0" applyProtection="0"/>
    <xf numFmtId="0" fontId="49" fillId="58" borderId="30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9" fillId="58" borderId="30" applyNumberFormat="0" applyAlignment="0" applyProtection="0"/>
    <xf numFmtId="0" fontId="49" fillId="58" borderId="30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9" fillId="58" borderId="30" applyNumberFormat="0" applyAlignment="0" applyProtection="0"/>
    <xf numFmtId="0" fontId="49" fillId="58" borderId="30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9" fillId="58" borderId="30" applyNumberFormat="0" applyAlignment="0" applyProtection="0"/>
    <xf numFmtId="0" fontId="42" fillId="0" borderId="0" applyNumberFormat="0" applyFill="0" applyBorder="0">
      <alignment vertical="center"/>
    </xf>
    <xf numFmtId="0" fontId="49" fillId="58" borderId="30" applyNumberFormat="0" applyAlignment="0" applyProtection="0"/>
    <xf numFmtId="0" fontId="49" fillId="58" borderId="30" applyNumberFormat="0" applyAlignment="0" applyProtection="0"/>
    <xf numFmtId="0" fontId="48" fillId="58" borderId="30" applyNumberFormat="0" applyAlignment="0" applyProtection="0"/>
    <xf numFmtId="0" fontId="49" fillId="58" borderId="30" applyNumberFormat="0" applyAlignment="0" applyProtection="0"/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2" fillId="10" borderId="25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9" fillId="58" borderId="30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9" fillId="58" borderId="30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9" fillId="58" borderId="30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" fillId="10" borderId="25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9" fillId="58" borderId="30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9" fillId="58" borderId="30" applyNumberFormat="0" applyAlignment="0" applyProtection="0"/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8" fillId="58" borderId="30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9" fillId="58" borderId="30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9" fillId="58" borderId="30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9" fillId="58" borderId="30" applyNumberFormat="0" applyAlignment="0" applyProtection="0"/>
    <xf numFmtId="0" fontId="49" fillId="58" borderId="30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9" fillId="58" borderId="30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8" fillId="58" borderId="30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9" fillId="58" borderId="30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9" fillId="58" borderId="30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9" fillId="58" borderId="30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9" fillId="58" borderId="30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9" fillId="58" borderId="30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2" fillId="10" borderId="25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9" fillId="58" borderId="30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8" fillId="58" borderId="30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50" fillId="0" borderId="3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50" fillId="0" borderId="3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1" fillId="0" borderId="24" applyNumberFormat="0" applyFill="0" applyAlignment="0" applyProtection="0"/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42" fillId="0" borderId="24" applyNumberFormat="0" applyFill="0">
      <alignment vertical="center"/>
    </xf>
    <xf numFmtId="0" fontId="50" fillId="0" borderId="31" applyNumberFormat="0" applyFill="0" applyAlignment="0" applyProtection="0"/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0" fillId="0" borderId="3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42" fillId="0" borderId="24" applyNumberFormat="0" applyFill="0">
      <alignment vertical="center"/>
    </xf>
    <xf numFmtId="0" fontId="50" fillId="0" borderId="31" applyNumberFormat="0" applyFill="0" applyAlignment="0" applyProtection="0"/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4" applyNumberFormat="0" applyFill="0">
      <alignment vertical="center"/>
    </xf>
    <xf numFmtId="0" fontId="42" fillId="0" borderId="0" applyNumberFormat="0" applyFill="0" applyBorder="0">
      <alignment vertical="center"/>
    </xf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4" applyNumberFormat="0" applyFill="0">
      <alignment vertical="center"/>
    </xf>
    <xf numFmtId="0" fontId="42" fillId="0" borderId="0" applyNumberFormat="0" applyFill="0" applyBorder="0">
      <alignment vertical="center"/>
    </xf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4" applyNumberFormat="0" applyFill="0">
      <alignment vertical="center"/>
    </xf>
    <xf numFmtId="0" fontId="42" fillId="0" borderId="0" applyNumberFormat="0" applyFill="0" applyBorder="0">
      <alignment vertical="center"/>
    </xf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0" fillId="0" borderId="31" applyNumberFormat="0" applyFill="0" applyAlignment="0" applyProtection="0"/>
    <xf numFmtId="0" fontId="42" fillId="0" borderId="24" applyNumberFormat="0" applyFill="0">
      <alignment vertical="center"/>
    </xf>
    <xf numFmtId="0" fontId="42" fillId="0" borderId="0" applyNumberFormat="0" applyFill="0" applyBorder="0">
      <alignment vertical="center"/>
    </xf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42" fillId="0" borderId="24" applyNumberFormat="0" applyFill="0">
      <alignment vertical="center"/>
    </xf>
    <xf numFmtId="0" fontId="42" fillId="0" borderId="0" applyNumberFormat="0" applyFill="0" applyBorder="0">
      <alignment vertical="center"/>
    </xf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42" fillId="0" borderId="24" applyNumberFormat="0" applyFill="0">
      <alignment vertical="center"/>
    </xf>
    <xf numFmtId="0" fontId="50" fillId="0" borderId="31" applyNumberFormat="0" applyFill="0" applyAlignment="0" applyProtection="0"/>
    <xf numFmtId="0" fontId="51" fillId="0" borderId="3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1" fillId="0" borderId="3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1" fillId="0" borderId="3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1" fillId="0" borderId="31" applyNumberFormat="0" applyFill="0" applyAlignment="0" applyProtection="0"/>
    <xf numFmtId="0" fontId="51" fillId="0" borderId="3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1" fillId="0" borderId="31" applyNumberFormat="0" applyFill="0" applyAlignment="0" applyProtection="0"/>
    <xf numFmtId="0" fontId="51" fillId="0" borderId="3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1" fillId="0" borderId="31" applyNumberFormat="0" applyFill="0" applyAlignment="0" applyProtection="0"/>
    <xf numFmtId="0" fontId="51" fillId="0" borderId="3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1" fillId="0" borderId="31" applyNumberFormat="0" applyFill="0" applyAlignment="0" applyProtection="0"/>
    <xf numFmtId="0" fontId="42" fillId="0" borderId="0" applyNumberFormat="0" applyFill="0" applyBorder="0">
      <alignment vertical="center"/>
    </xf>
    <xf numFmtId="0" fontId="51" fillId="0" borderId="31" applyNumberFormat="0" applyFill="0" applyAlignment="0" applyProtection="0"/>
    <xf numFmtId="0" fontId="51" fillId="0" borderId="31" applyNumberFormat="0" applyFill="0" applyAlignment="0" applyProtection="0"/>
    <xf numFmtId="0" fontId="50" fillId="0" borderId="31" applyNumberFormat="0" applyFill="0" applyAlignment="0" applyProtection="0"/>
    <xf numFmtId="0" fontId="51" fillId="0" borderId="31" applyNumberFormat="0" applyFill="0" applyAlignment="0" applyProtection="0"/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21" fillId="0" borderId="24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1" fillId="0" borderId="3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1" fillId="0" borderId="3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1" fillId="0" borderId="3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1" fillId="0" borderId="24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1" fillId="0" borderId="3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1" fillId="0" borderId="31" applyNumberFormat="0" applyFill="0" applyAlignment="0" applyProtection="0"/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50" fillId="0" borderId="3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1" fillId="0" borderId="3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1" fillId="0" borderId="3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1" fillId="0" borderId="31" applyNumberFormat="0" applyFill="0" applyAlignment="0" applyProtection="0"/>
    <xf numFmtId="0" fontId="51" fillId="0" borderId="3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1" fillId="0" borderId="3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0" fillId="0" borderId="3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1" fillId="0" borderId="3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51" fillId="0" borderId="3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1" fillId="0" borderId="3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51" fillId="0" borderId="3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1" fillId="0" borderId="3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21" fillId="0" borderId="24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51" fillId="0" borderId="3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50" fillId="0" borderId="3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9" fillId="58" borderId="30" applyNumberFormat="0" applyAlignment="0" applyProtection="0"/>
    <xf numFmtId="0" fontId="48" fillId="58" borderId="30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8" fillId="58" borderId="30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8" fillId="58" borderId="30" applyNumberFormat="0" applyAlignment="0" applyProtection="0"/>
    <xf numFmtId="0" fontId="52" fillId="58" borderId="30" applyNumberFormat="0" applyAlignment="0" applyProtection="0"/>
    <xf numFmtId="0" fontId="48" fillId="58" borderId="30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8" fillId="58" borderId="30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8" fillId="58" borderId="30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8" fillId="58" borderId="30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8" fillId="58" borderId="30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8" fillId="58" borderId="30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8" fillId="58" borderId="30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8" fillId="58" borderId="30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2" fillId="59" borderId="0">
      <alignment horizontal="left"/>
    </xf>
    <xf numFmtId="0" fontId="53" fillId="59" borderId="0">
      <alignment horizontal="right"/>
    </xf>
    <xf numFmtId="0" fontId="54" fillId="42" borderId="0">
      <alignment horizontal="center"/>
    </xf>
    <xf numFmtId="0" fontId="53" fillId="59" borderId="0">
      <alignment horizontal="right"/>
    </xf>
    <xf numFmtId="0" fontId="55" fillId="42" borderId="0">
      <alignment horizontal="left"/>
    </xf>
    <xf numFmtId="180" fontId="56" fillId="0" borderId="0"/>
    <xf numFmtId="180" fontId="56" fillId="0" borderId="0"/>
    <xf numFmtId="180" fontId="56" fillId="0" borderId="0"/>
    <xf numFmtId="180" fontId="56" fillId="0" borderId="0"/>
    <xf numFmtId="180" fontId="56" fillId="0" borderId="0"/>
    <xf numFmtId="180" fontId="56" fillId="0" borderId="0"/>
    <xf numFmtId="180" fontId="56" fillId="0" borderId="0"/>
    <xf numFmtId="180" fontId="56" fillId="0" borderId="0"/>
    <xf numFmtId="16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3" fontId="5" fillId="0" borderId="0" applyFill="0" applyBorder="0" applyAlignment="0" applyProtection="0"/>
    <xf numFmtId="0" fontId="57" fillId="0" borderId="0"/>
    <xf numFmtId="0" fontId="58" fillId="0" borderId="0"/>
    <xf numFmtId="0" fontId="59" fillId="0" borderId="0"/>
    <xf numFmtId="3" fontId="5" fillId="0" borderId="0" applyFill="0" applyBorder="0" applyAlignment="0" applyProtection="0"/>
    <xf numFmtId="0" fontId="57" fillId="0" borderId="0"/>
    <xf numFmtId="0" fontId="59" fillId="0" borderId="0"/>
    <xf numFmtId="181" fontId="60" fillId="0" borderId="0"/>
    <xf numFmtId="182" fontId="5" fillId="60" borderId="0" applyFill="0" applyBorder="0" applyProtection="0">
      <alignment horizontal="center" vertical="center"/>
    </xf>
    <xf numFmtId="182" fontId="5" fillId="60" borderId="0" applyFill="0" applyBorder="0" applyProtection="0">
      <alignment horizontal="center" vertical="center"/>
    </xf>
    <xf numFmtId="182" fontId="5" fillId="60" borderId="0" applyFill="0" applyBorder="0" applyProtection="0">
      <alignment horizontal="center" vertical="center"/>
    </xf>
    <xf numFmtId="182" fontId="5" fillId="60" borderId="0" applyFill="0" applyBorder="0" applyProtection="0">
      <alignment horizontal="center" vertical="center"/>
    </xf>
    <xf numFmtId="182" fontId="5" fillId="60" borderId="0" applyFill="0" applyBorder="0" applyProtection="0">
      <alignment horizontal="center" vertical="center"/>
    </xf>
    <xf numFmtId="182" fontId="5" fillId="60" borderId="0" applyFill="0" applyBorder="0" applyProtection="0">
      <alignment horizontal="center" vertical="center"/>
    </xf>
    <xf numFmtId="182" fontId="5" fillId="60" borderId="0" applyFill="0" applyBorder="0" applyProtection="0">
      <alignment horizontal="center" vertical="center"/>
    </xf>
    <xf numFmtId="182" fontId="5" fillId="60" borderId="0" applyFill="0" applyBorder="0" applyProtection="0">
      <alignment horizontal="center" vertical="center"/>
    </xf>
    <xf numFmtId="181" fontId="61" fillId="0" borderId="0" applyFill="0" applyBorder="0" applyAlignment="0" applyProtection="0">
      <alignment horizontal="left"/>
    </xf>
    <xf numFmtId="0" fontId="42" fillId="0" borderId="0" applyNumberFormat="0" applyFill="0" applyBorder="0">
      <alignment vertical="center"/>
    </xf>
    <xf numFmtId="169" fontId="5" fillId="60" borderId="0" applyFont="0"/>
    <xf numFmtId="169" fontId="5" fillId="60" borderId="0" applyFont="0"/>
    <xf numFmtId="169" fontId="5" fillId="60" borderId="0" applyFont="0"/>
    <xf numFmtId="169" fontId="5" fillId="60" borderId="0" applyFont="0"/>
    <xf numFmtId="169" fontId="5" fillId="60" borderId="0" applyFont="0"/>
    <xf numFmtId="169" fontId="5" fillId="60" borderId="0" applyFont="0"/>
    <xf numFmtId="169" fontId="5" fillId="60" borderId="0" applyFont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83" fontId="5" fillId="0" borderId="0" applyFont="0" applyFill="0" applyBorder="0" applyAlignment="0" applyProtection="0"/>
    <xf numFmtId="0" fontId="62" fillId="41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2" fillId="41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3" fillId="48" borderId="3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3" fillId="48" borderId="3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" fillId="0" borderId="0" applyFont="0" applyFill="0" applyBorder="0" applyAlignment="0" applyProtection="0"/>
    <xf numFmtId="184" fontId="5" fillId="61" borderId="0"/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0" fillId="38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6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7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4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6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6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6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6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6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" fillId="5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" fillId="5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" fillId="1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34" fillId="54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4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4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34" fillId="54" borderId="0" applyNumberFormat="0" applyBorder="0" applyAlignment="0" applyProtection="0"/>
    <xf numFmtId="0" fontId="32" fillId="54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4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4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4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4" fillId="54" borderId="0" applyNumberFormat="0" applyBorder="0" applyAlignment="0" applyProtection="0"/>
    <xf numFmtId="0" fontId="32" fillId="54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" fillId="5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4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4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4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" fillId="5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4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4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4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4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4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4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4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4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4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4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4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4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" fillId="5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4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" fillId="5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5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5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" fillId="1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34" fillId="55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5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5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34" fillId="55" borderId="0" applyNumberFormat="0" applyBorder="0" applyAlignment="0" applyProtection="0"/>
    <xf numFmtId="0" fontId="32" fillId="55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5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5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5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4" fillId="55" borderId="0" applyNumberFormat="0" applyBorder="0" applyAlignment="0" applyProtection="0"/>
    <xf numFmtId="0" fontId="32" fillId="55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" fillId="1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5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5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5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" fillId="1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5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5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5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5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5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5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5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5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5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5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5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5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" fillId="1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5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5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" fillId="20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34" fillId="5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34" fillId="56" borderId="0" applyNumberFormat="0" applyBorder="0" applyAlignment="0" applyProtection="0"/>
    <xf numFmtId="0" fontId="32" fillId="5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4" fillId="56" borderId="0" applyNumberFormat="0" applyBorder="0" applyAlignment="0" applyProtection="0"/>
    <xf numFmtId="0" fontId="32" fillId="5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" fillId="20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" fillId="20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" fillId="20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" fillId="6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" fillId="6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" fillId="24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34" fillId="51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1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1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34" fillId="51" borderId="0" applyNumberFormat="0" applyBorder="0" applyAlignment="0" applyProtection="0"/>
    <xf numFmtId="0" fontId="32" fillId="51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1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1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1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4" fillId="51" borderId="0" applyNumberFormat="0" applyBorder="0" applyAlignment="0" applyProtection="0"/>
    <xf numFmtId="0" fontId="32" fillId="51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" fillId="6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1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1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1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" fillId="6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1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1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1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1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1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1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1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1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1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1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1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1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" fillId="6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1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" fillId="6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" fillId="28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34" fillId="5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34" fillId="52" borderId="0" applyNumberFormat="0" applyBorder="0" applyAlignment="0" applyProtection="0"/>
    <xf numFmtId="0" fontId="32" fillId="5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4" fillId="52" borderId="0" applyNumberFormat="0" applyBorder="0" applyAlignment="0" applyProtection="0"/>
    <xf numFmtId="0" fontId="32" fillId="5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" fillId="28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" fillId="28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" fillId="28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" fillId="3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34" fillId="5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34" fillId="57" borderId="0" applyNumberFormat="0" applyBorder="0" applyAlignment="0" applyProtection="0"/>
    <xf numFmtId="0" fontId="32" fillId="5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7" borderId="0" applyNumberFormat="0" applyBorder="0" applyAlignment="0" applyProtection="0"/>
    <xf numFmtId="0" fontId="32" fillId="5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7" borderId="0" applyNumberFormat="0" applyBorder="0" applyAlignment="0" applyProtection="0"/>
    <xf numFmtId="0" fontId="32" fillId="5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7" borderId="0" applyNumberFormat="0" applyBorder="0" applyAlignment="0" applyProtection="0"/>
    <xf numFmtId="0" fontId="32" fillId="5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32" fillId="57" borderId="0" applyNumberFormat="0" applyBorder="0" applyAlignment="0" applyProtection="0"/>
    <xf numFmtId="0" fontId="32" fillId="57" borderId="0" applyNumberFormat="0" applyBorder="0" applyAlignment="0" applyProtection="0"/>
    <xf numFmtId="0" fontId="34" fillId="57" borderId="0" applyNumberFormat="0" applyBorder="0" applyAlignment="0" applyProtection="0"/>
    <xf numFmtId="0" fontId="32" fillId="5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" fillId="3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" fillId="3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7" borderId="0" applyNumberFormat="0" applyBorder="0" applyAlignment="0" applyProtection="0"/>
    <xf numFmtId="0" fontId="32" fillId="5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" fillId="3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2" fillId="41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62" fillId="41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8" fillId="8" borderId="22" applyNumberFormat="0" applyAlignment="0" applyProtection="0"/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62" fillId="41" borderId="29" applyNumberFormat="0" applyAlignment="0" applyProtection="0"/>
    <xf numFmtId="0" fontId="62" fillId="41" borderId="29" applyNumberFormat="0" applyAlignment="0" applyProtection="0"/>
    <xf numFmtId="0" fontId="62" fillId="41" borderId="29" applyNumberFormat="0" applyAlignment="0" applyProtection="0"/>
    <xf numFmtId="0" fontId="62" fillId="41" borderId="29" applyNumberFormat="0" applyAlignment="0" applyProtection="0"/>
    <xf numFmtId="0" fontId="62" fillId="41" borderId="29" applyNumberFormat="0" applyAlignment="0" applyProtection="0"/>
    <xf numFmtId="0" fontId="62" fillId="41" borderId="29" applyNumberFormat="0" applyAlignment="0" applyProtection="0"/>
    <xf numFmtId="0" fontId="42" fillId="0" borderId="22" applyNumberFormat="0" applyFill="0">
      <alignment vertical="center"/>
    </xf>
    <xf numFmtId="0" fontId="62" fillId="41" borderId="29" applyNumberFormat="0" applyAlignment="0" applyProtection="0"/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2" fillId="41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62" fillId="41" borderId="29" applyNumberFormat="0" applyAlignment="0" applyProtection="0"/>
    <xf numFmtId="0" fontId="62" fillId="41" borderId="29" applyNumberFormat="0" applyAlignment="0" applyProtection="0"/>
    <xf numFmtId="0" fontId="62" fillId="41" borderId="29" applyNumberFormat="0" applyAlignment="0" applyProtection="0"/>
    <xf numFmtId="0" fontId="62" fillId="41" borderId="29" applyNumberFormat="0" applyAlignment="0" applyProtection="0"/>
    <xf numFmtId="0" fontId="62" fillId="41" borderId="29" applyNumberFormat="0" applyAlignment="0" applyProtection="0"/>
    <xf numFmtId="0" fontId="62" fillId="41" borderId="29" applyNumberFormat="0" applyAlignment="0" applyProtection="0"/>
    <xf numFmtId="0" fontId="42" fillId="0" borderId="22" applyNumberFormat="0" applyFill="0">
      <alignment vertical="center"/>
    </xf>
    <xf numFmtId="0" fontId="62" fillId="41" borderId="29" applyNumberFormat="0" applyAlignment="0" applyProtection="0"/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62" fillId="41" borderId="29" applyNumberFormat="0" applyAlignment="0" applyProtection="0"/>
    <xf numFmtId="0" fontId="62" fillId="41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2" applyNumberFormat="0" applyFill="0">
      <alignment vertical="center"/>
    </xf>
    <xf numFmtId="0" fontId="42" fillId="0" borderId="0" applyNumberFormat="0" applyFill="0" applyBorder="0">
      <alignment vertical="center"/>
    </xf>
    <xf numFmtId="0" fontId="62" fillId="41" borderId="29" applyNumberFormat="0" applyAlignment="0" applyProtection="0"/>
    <xf numFmtId="0" fontId="62" fillId="41" borderId="29" applyNumberFormat="0" applyAlignment="0" applyProtection="0"/>
    <xf numFmtId="0" fontId="62" fillId="41" borderId="29" applyNumberFormat="0" applyAlignment="0" applyProtection="0"/>
    <xf numFmtId="0" fontId="62" fillId="41" borderId="29" applyNumberFormat="0" applyAlignment="0" applyProtection="0"/>
    <xf numFmtId="0" fontId="62" fillId="41" borderId="29" applyNumberFormat="0" applyAlignment="0" applyProtection="0"/>
    <xf numFmtId="0" fontId="62" fillId="41" borderId="29" applyNumberFormat="0" applyAlignment="0" applyProtection="0"/>
    <xf numFmtId="0" fontId="62" fillId="41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2" applyNumberFormat="0" applyFill="0">
      <alignment vertical="center"/>
    </xf>
    <xf numFmtId="0" fontId="42" fillId="0" borderId="0" applyNumberFormat="0" applyFill="0" applyBorder="0">
      <alignment vertical="center"/>
    </xf>
    <xf numFmtId="0" fontId="62" fillId="41" borderId="29" applyNumberFormat="0" applyAlignment="0" applyProtection="0"/>
    <xf numFmtId="0" fontId="62" fillId="41" borderId="29" applyNumberFormat="0" applyAlignment="0" applyProtection="0"/>
    <xf numFmtId="0" fontId="62" fillId="41" borderId="29" applyNumberFormat="0" applyAlignment="0" applyProtection="0"/>
    <xf numFmtId="0" fontId="62" fillId="41" borderId="29" applyNumberFormat="0" applyAlignment="0" applyProtection="0"/>
    <xf numFmtId="0" fontId="62" fillId="41" borderId="29" applyNumberFormat="0" applyAlignment="0" applyProtection="0"/>
    <xf numFmtId="0" fontId="62" fillId="41" borderId="29" applyNumberFormat="0" applyAlignment="0" applyProtection="0"/>
    <xf numFmtId="0" fontId="62" fillId="41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2" applyNumberFormat="0" applyFill="0">
      <alignment vertical="center"/>
    </xf>
    <xf numFmtId="0" fontId="42" fillId="0" borderId="0" applyNumberFormat="0" applyFill="0" applyBorder="0">
      <alignment vertical="center"/>
    </xf>
    <xf numFmtId="0" fontId="62" fillId="41" borderId="29" applyNumberFormat="0" applyAlignment="0" applyProtection="0"/>
    <xf numFmtId="0" fontId="62" fillId="41" borderId="29" applyNumberFormat="0" applyAlignment="0" applyProtection="0"/>
    <xf numFmtId="0" fontId="62" fillId="41" borderId="29" applyNumberFormat="0" applyAlignment="0" applyProtection="0"/>
    <xf numFmtId="0" fontId="62" fillId="41" borderId="29" applyNumberFormat="0" applyAlignment="0" applyProtection="0"/>
    <xf numFmtId="0" fontId="62" fillId="41" borderId="29" applyNumberFormat="0" applyAlignment="0" applyProtection="0"/>
    <xf numFmtId="0" fontId="62" fillId="41" borderId="29" applyNumberFormat="0" applyAlignment="0" applyProtection="0"/>
    <xf numFmtId="0" fontId="62" fillId="41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2" fillId="41" borderId="29" applyNumberFormat="0" applyAlignment="0" applyProtection="0"/>
    <xf numFmtId="0" fontId="42" fillId="0" borderId="22" applyNumberFormat="0" applyFill="0">
      <alignment vertical="center"/>
    </xf>
    <xf numFmtId="0" fontId="42" fillId="0" borderId="0" applyNumberFormat="0" applyFill="0" applyBorder="0">
      <alignment vertical="center"/>
    </xf>
    <xf numFmtId="0" fontId="62" fillId="41" borderId="29" applyNumberFormat="0" applyAlignment="0" applyProtection="0"/>
    <xf numFmtId="0" fontId="62" fillId="41" borderId="29" applyNumberFormat="0" applyAlignment="0" applyProtection="0"/>
    <xf numFmtId="0" fontId="62" fillId="41" borderId="29" applyNumberFormat="0" applyAlignment="0" applyProtection="0"/>
    <xf numFmtId="0" fontId="62" fillId="41" borderId="29" applyNumberFormat="0" applyAlignment="0" applyProtection="0"/>
    <xf numFmtId="0" fontId="62" fillId="41" borderId="29" applyNumberFormat="0" applyAlignment="0" applyProtection="0"/>
    <xf numFmtId="0" fontId="62" fillId="41" borderId="29" applyNumberFormat="0" applyAlignment="0" applyProtection="0"/>
    <xf numFmtId="0" fontId="62" fillId="41" borderId="29" applyNumberFormat="0" applyAlignment="0" applyProtection="0"/>
    <xf numFmtId="0" fontId="62" fillId="41" borderId="29" applyNumberFormat="0" applyAlignment="0" applyProtection="0"/>
    <xf numFmtId="0" fontId="62" fillId="41" borderId="29" applyNumberFormat="0" applyAlignment="0" applyProtection="0"/>
    <xf numFmtId="0" fontId="62" fillId="41" borderId="29" applyNumberFormat="0" applyAlignment="0" applyProtection="0"/>
    <xf numFmtId="0" fontId="42" fillId="0" borderId="22" applyNumberFormat="0" applyFill="0">
      <alignment vertical="center"/>
    </xf>
    <xf numFmtId="0" fontId="42" fillId="0" borderId="0" applyNumberFormat="0" applyFill="0" applyBorder="0">
      <alignment vertical="center"/>
    </xf>
    <xf numFmtId="0" fontId="62" fillId="41" borderId="29" applyNumberFormat="0" applyAlignment="0" applyProtection="0"/>
    <xf numFmtId="0" fontId="62" fillId="41" borderId="29" applyNumberFormat="0" applyAlignment="0" applyProtection="0"/>
    <xf numFmtId="0" fontId="62" fillId="41" borderId="29" applyNumberFormat="0" applyAlignment="0" applyProtection="0"/>
    <xf numFmtId="0" fontId="62" fillId="41" borderId="29" applyNumberFormat="0" applyAlignment="0" applyProtection="0"/>
    <xf numFmtId="0" fontId="62" fillId="41" borderId="29" applyNumberFormat="0" applyAlignment="0" applyProtection="0"/>
    <xf numFmtId="0" fontId="62" fillId="41" borderId="29" applyNumberFormat="0" applyAlignment="0" applyProtection="0"/>
    <xf numFmtId="0" fontId="62" fillId="41" borderId="29" applyNumberFormat="0" applyAlignment="0" applyProtection="0"/>
    <xf numFmtId="0" fontId="42" fillId="0" borderId="22" applyNumberFormat="0" applyFill="0">
      <alignment vertical="center"/>
    </xf>
    <xf numFmtId="0" fontId="62" fillId="41" borderId="29" applyNumberFormat="0" applyAlignment="0" applyProtection="0"/>
    <xf numFmtId="0" fontId="70" fillId="41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0" fillId="41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0" fillId="41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0" fillId="41" borderId="29" applyNumberFormat="0" applyAlignment="0" applyProtection="0"/>
    <xf numFmtId="0" fontId="70" fillId="41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0" fillId="41" borderId="29" applyNumberFormat="0" applyAlignment="0" applyProtection="0"/>
    <xf numFmtId="0" fontId="70" fillId="41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0" fillId="41" borderId="29" applyNumberFormat="0" applyAlignment="0" applyProtection="0"/>
    <xf numFmtId="0" fontId="70" fillId="41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0" fillId="41" borderId="29" applyNumberFormat="0" applyAlignment="0" applyProtection="0"/>
    <xf numFmtId="0" fontId="42" fillId="0" borderId="0" applyNumberFormat="0" applyFill="0" applyBorder="0">
      <alignment vertical="center"/>
    </xf>
    <xf numFmtId="0" fontId="62" fillId="41" borderId="29" applyNumberFormat="0" applyAlignment="0" applyProtection="0"/>
    <xf numFmtId="0" fontId="70" fillId="41" borderId="29" applyNumberFormat="0" applyAlignment="0" applyProtection="0"/>
    <xf numFmtId="0" fontId="70" fillId="41" borderId="29" applyNumberFormat="0" applyAlignment="0" applyProtection="0"/>
    <xf numFmtId="0" fontId="62" fillId="41" borderId="29" applyNumberFormat="0" applyAlignment="0" applyProtection="0"/>
    <xf numFmtId="0" fontId="70" fillId="41" borderId="29" applyNumberFormat="0" applyAlignment="0" applyProtection="0"/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18" fillId="8" borderId="2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0" fillId="41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0" fillId="41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0" fillId="41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8" fillId="8" borderId="2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0" fillId="41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0" fillId="41" borderId="29" applyNumberFormat="0" applyAlignment="0" applyProtection="0"/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62" fillId="41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0" fillId="41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0" fillId="41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0" fillId="41" borderId="29" applyNumberFormat="0" applyAlignment="0" applyProtection="0"/>
    <xf numFmtId="0" fontId="70" fillId="41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0" fillId="41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2" fillId="41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0" fillId="41" borderId="29" applyNumberFormat="0" applyAlignment="0" applyProtection="0"/>
    <xf numFmtId="0" fontId="42" fillId="0" borderId="0" applyNumberFormat="0" applyFill="0" applyBorder="0">
      <alignment vertical="center"/>
    </xf>
    <xf numFmtId="0" fontId="62" fillId="41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70" fillId="41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0" fillId="41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70" fillId="41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0" fillId="41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18" fillId="8" borderId="2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70" fillId="41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62" fillId="41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5" fillId="0" borderId="0"/>
    <xf numFmtId="185" fontId="6" fillId="0" borderId="0" applyFont="0" applyFill="0" applyBorder="0" applyAlignment="0" applyProtection="0"/>
    <xf numFmtId="186" fontId="5" fillId="0" borderId="0" applyFon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185" fontId="5" fillId="0" borderId="0" applyFon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0" fontId="42" fillId="0" borderId="0" applyNumberFormat="0" applyFill="0" applyBorder="0">
      <alignment vertical="center"/>
    </xf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0" fontId="42" fillId="0" borderId="0" applyNumberFormat="0" applyFill="0" applyBorder="0">
      <alignment vertical="center"/>
    </xf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0" fontId="42" fillId="0" borderId="0" applyNumberFormat="0" applyFill="0" applyBorder="0">
      <alignment vertical="center"/>
    </xf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0" fontId="42" fillId="0" borderId="0" applyNumberFormat="0" applyFill="0" applyBorder="0">
      <alignment vertical="center"/>
    </xf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185" fontId="5" fillId="0" borderId="0" applyFon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185" fontId="5" fillId="0" borderId="0" applyFon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185" fontId="5" fillId="0" borderId="0" applyFon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186" fontId="5" fillId="0" borderId="0" applyFon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185" fontId="5" fillId="0" borderId="0" applyFon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185" fontId="5" fillId="0" borderId="0" applyFon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185" fontId="5" fillId="0" borderId="0" applyFon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186" fontId="5" fillId="0" borderId="0" applyFon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185" fontId="5" fillId="0" borderId="0" applyFon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185" fontId="5" fillId="0" borderId="0" applyFon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186" fontId="5" fillId="0" borderId="0" applyFon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185" fontId="6" fillId="0" borderId="0" applyFon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185" fontId="6" fillId="0" borderId="0" applyFon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186" fontId="5" fillId="0" borderId="0" applyFon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185" fontId="5" fillId="0" borderId="0" applyFon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186" fontId="5" fillId="0" borderId="0" applyFon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185" fontId="5" fillId="0" borderId="0" applyFon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185" fontId="5" fillId="0" borderId="0" applyFon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186" fontId="5" fillId="0" borderId="0" applyFon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185" fontId="5" fillId="0" borderId="0" applyFon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1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2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2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2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2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2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2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2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2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187" fontId="5" fillId="0" borderId="0" applyFill="0" applyBorder="0" applyProtection="0">
      <alignment horizontal="center" vertical="center"/>
    </xf>
    <xf numFmtId="187" fontId="5" fillId="0" borderId="0" applyFill="0" applyBorder="0" applyProtection="0">
      <alignment horizontal="center" vertical="center"/>
    </xf>
    <xf numFmtId="187" fontId="5" fillId="0" borderId="0" applyFill="0" applyBorder="0" applyProtection="0">
      <alignment horizontal="center" vertical="center"/>
    </xf>
    <xf numFmtId="187" fontId="5" fillId="0" borderId="0" applyFill="0" applyBorder="0" applyProtection="0">
      <alignment horizontal="center" vertical="center"/>
    </xf>
    <xf numFmtId="187" fontId="5" fillId="0" borderId="0" applyFill="0" applyBorder="0" applyProtection="0">
      <alignment horizontal="center" vertical="center"/>
    </xf>
    <xf numFmtId="187" fontId="5" fillId="0" borderId="0" applyFill="0" applyBorder="0" applyProtection="0">
      <alignment horizontal="center" vertical="center"/>
    </xf>
    <xf numFmtId="187" fontId="5" fillId="0" borderId="0" applyFill="0" applyBorder="0" applyProtection="0">
      <alignment horizontal="center" vertical="center"/>
    </xf>
    <xf numFmtId="187" fontId="5" fillId="0" borderId="0" applyFill="0" applyBorder="0" applyProtection="0">
      <alignment horizontal="center" vertical="center"/>
    </xf>
    <xf numFmtId="14" fontId="5" fillId="60" borderId="0" applyFill="0" applyBorder="0" applyProtection="0">
      <alignment horizontal="center" vertical="center"/>
    </xf>
    <xf numFmtId="14" fontId="5" fillId="60" borderId="0" applyFill="0" applyBorder="0" applyProtection="0">
      <alignment horizontal="center" vertical="center"/>
    </xf>
    <xf numFmtId="14" fontId="5" fillId="60" borderId="0" applyFill="0" applyBorder="0" applyProtection="0">
      <alignment horizontal="center" vertical="center"/>
    </xf>
    <xf numFmtId="14" fontId="5" fillId="60" borderId="0" applyFill="0" applyBorder="0" applyProtection="0">
      <alignment horizontal="center" vertical="center"/>
    </xf>
    <xf numFmtId="14" fontId="5" fillId="60" borderId="0" applyFill="0" applyBorder="0" applyProtection="0">
      <alignment horizontal="center" vertical="center"/>
    </xf>
    <xf numFmtId="14" fontId="5" fillId="60" borderId="0" applyFill="0" applyBorder="0" applyProtection="0">
      <alignment horizontal="center" vertical="center"/>
    </xf>
    <xf numFmtId="14" fontId="5" fillId="60" borderId="0" applyFill="0" applyBorder="0" applyProtection="0">
      <alignment horizontal="center" vertical="center"/>
    </xf>
    <xf numFmtId="14" fontId="5" fillId="60" borderId="0" applyFill="0" applyBorder="0" applyProtection="0">
      <alignment horizontal="center" vertical="center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2" fontId="5" fillId="0" borderId="0" applyFont="0" applyFill="0" applyBorder="0" applyAlignment="0" applyProtection="0"/>
    <xf numFmtId="167" fontId="26" fillId="0" borderId="0"/>
    <xf numFmtId="0" fontId="74" fillId="0" borderId="0" applyNumberFormat="0" applyFill="0" applyBorder="0" applyAlignment="0" applyProtection="0">
      <alignment vertical="top"/>
      <protection locked="0"/>
    </xf>
    <xf numFmtId="0" fontId="41" fillId="38" borderId="0" applyNumberFormat="0" applyBorder="0" applyAlignment="0" applyProtection="0"/>
    <xf numFmtId="0" fontId="40" fillId="38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0" fillId="38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0" fillId="38" borderId="0" applyNumberFormat="0" applyBorder="0" applyAlignment="0" applyProtection="0"/>
    <xf numFmtId="0" fontId="75" fillId="38" borderId="0" applyNumberFormat="0" applyBorder="0" applyAlignment="0" applyProtection="0"/>
    <xf numFmtId="0" fontId="40" fillId="38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0" fillId="38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0" fillId="38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0" fillId="38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0" fillId="38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0" fillId="38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0" fillId="38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0" fillId="38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38" fontId="11" fillId="63" borderId="0" applyNumberFormat="0" applyBorder="0" applyAlignment="0" applyProtection="0"/>
    <xf numFmtId="0" fontId="44" fillId="0" borderId="13" applyNumberFormat="0" applyAlignment="0" applyProtection="0">
      <alignment horizontal="left" vertical="center"/>
    </xf>
    <xf numFmtId="0" fontId="44" fillId="0" borderId="33">
      <alignment horizontal="left" vertical="center"/>
    </xf>
    <xf numFmtId="0" fontId="44" fillId="0" borderId="33">
      <alignment horizontal="left" vertical="center"/>
    </xf>
    <xf numFmtId="0" fontId="76" fillId="0" borderId="34" applyNumberFormat="0" applyFill="0" applyAlignment="0" applyProtection="0"/>
    <xf numFmtId="0" fontId="77" fillId="0" borderId="34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7" fillId="0" borderId="34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7" fillId="0" borderId="34" applyNumberFormat="0" applyFill="0" applyAlignment="0" applyProtection="0"/>
    <xf numFmtId="0" fontId="78" fillId="0" borderId="34" applyNumberFormat="0" applyFill="0" applyAlignment="0" applyProtection="0"/>
    <xf numFmtId="0" fontId="77" fillId="0" borderId="34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7" fillId="0" borderId="34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7" fillId="0" borderId="34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7" fillId="0" borderId="34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7" fillId="0" borderId="34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7" fillId="0" borderId="34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7" fillId="0" borderId="34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7" fillId="0" borderId="34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9" fillId="0" borderId="35" applyNumberFormat="0" applyFill="0" applyAlignment="0" applyProtection="0"/>
    <xf numFmtId="0" fontId="80" fillId="0" borderId="35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80" fillId="0" borderId="35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80" fillId="0" borderId="35" applyNumberFormat="0" applyFill="0" applyAlignment="0" applyProtection="0"/>
    <xf numFmtId="0" fontId="81" fillId="0" borderId="35" applyNumberFormat="0" applyFill="0" applyAlignment="0" applyProtection="0"/>
    <xf numFmtId="0" fontId="80" fillId="0" borderId="35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80" fillId="0" borderId="35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80" fillId="0" borderId="35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80" fillId="0" borderId="35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80" fillId="0" borderId="35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80" fillId="0" borderId="35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80" fillId="0" borderId="35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80" fillId="0" borderId="35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9" fillId="0" borderId="36" applyNumberFormat="0" applyFill="0" applyAlignment="0" applyProtection="0"/>
    <xf numFmtId="0" fontId="68" fillId="0" borderId="36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8" fillId="0" borderId="36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8" fillId="0" borderId="36" applyNumberFormat="0" applyFill="0" applyAlignment="0" applyProtection="0"/>
    <xf numFmtId="0" fontId="82" fillId="0" borderId="36" applyNumberFormat="0" applyFill="0" applyAlignment="0" applyProtection="0"/>
    <xf numFmtId="0" fontId="68" fillId="0" borderId="36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8" fillId="0" borderId="36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8" fillId="0" borderId="36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8" fillId="0" borderId="36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8" fillId="0" borderId="36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8" fillId="0" borderId="36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8" fillId="0" borderId="36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8" fillId="0" borderId="36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9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8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83" fillId="0" borderId="0" applyNumberFormat="0" applyFill="0" applyBorder="0" applyAlignment="0" applyProtection="0">
      <alignment vertical="top"/>
      <protection locked="0"/>
    </xf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>
      <alignment vertical="top"/>
      <protection locked="0"/>
    </xf>
    <xf numFmtId="0" fontId="85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>
      <alignment vertical="center"/>
    </xf>
    <xf numFmtId="188" fontId="86" fillId="0" borderId="0" applyFont="0" applyFill="0" applyBorder="0" applyAlignment="0" applyProtection="0"/>
    <xf numFmtId="188" fontId="86" fillId="0" borderId="0" applyFont="0" applyFill="0" applyBorder="0" applyAlignment="0" applyProtection="0"/>
    <xf numFmtId="188" fontId="86" fillId="0" borderId="0" applyFont="0" applyFill="0" applyBorder="0" applyAlignment="0" applyProtection="0"/>
    <xf numFmtId="188" fontId="86" fillId="0" borderId="0" applyFont="0" applyFill="0" applyBorder="0" applyAlignment="0" applyProtection="0"/>
    <xf numFmtId="188" fontId="86" fillId="0" borderId="0" applyFont="0" applyFill="0" applyBorder="0" applyAlignment="0" applyProtection="0"/>
    <xf numFmtId="188" fontId="86" fillId="0" borderId="0" applyFont="0" applyFill="0" applyBorder="0" applyAlignment="0" applyProtection="0"/>
    <xf numFmtId="188" fontId="86" fillId="0" borderId="0" applyFont="0" applyFill="0" applyBorder="0" applyAlignment="0" applyProtection="0"/>
    <xf numFmtId="0" fontId="83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>
      <alignment vertical="center"/>
    </xf>
    <xf numFmtId="0" fontId="1" fillId="64" borderId="16">
      <alignment horizontal="center" vertical="center"/>
    </xf>
    <xf numFmtId="0" fontId="1" fillId="64" borderId="16">
      <alignment horizontal="center" vertical="center"/>
    </xf>
    <xf numFmtId="0" fontId="1" fillId="64" borderId="16">
      <alignment horizontal="center" vertical="center"/>
    </xf>
    <xf numFmtId="0" fontId="1" fillId="64" borderId="16">
      <alignment horizontal="center" vertical="center"/>
    </xf>
    <xf numFmtId="0" fontId="1" fillId="64" borderId="16">
      <alignment horizontal="center" vertical="center"/>
    </xf>
    <xf numFmtId="0" fontId="1" fillId="64" borderId="16">
      <alignment horizontal="center" vertical="center"/>
    </xf>
    <xf numFmtId="0" fontId="1" fillId="64" borderId="16">
      <alignment horizontal="center" vertical="center"/>
    </xf>
    <xf numFmtId="0" fontId="42" fillId="0" borderId="0" applyNumberFormat="0" applyFill="0" applyBorder="0">
      <alignment vertical="center"/>
    </xf>
    <xf numFmtId="0" fontId="1" fillId="0" borderId="16">
      <alignment horizontal="left" vertical="top"/>
    </xf>
    <xf numFmtId="0" fontId="1" fillId="0" borderId="16">
      <alignment horizontal="left" vertical="top"/>
    </xf>
    <xf numFmtId="0" fontId="1" fillId="0" borderId="16">
      <alignment horizontal="left" vertical="top"/>
    </xf>
    <xf numFmtId="0" fontId="1" fillId="0" borderId="16">
      <alignment horizontal="left" vertical="top"/>
    </xf>
    <xf numFmtId="0" fontId="1" fillId="0" borderId="16">
      <alignment horizontal="left" vertical="top"/>
    </xf>
    <xf numFmtId="0" fontId="1" fillId="0" borderId="16">
      <alignment horizontal="left" vertical="top"/>
    </xf>
    <xf numFmtId="0" fontId="1" fillId="0" borderId="16">
      <alignment horizontal="left" vertical="top"/>
    </xf>
    <xf numFmtId="0" fontId="42" fillId="0" borderId="0" applyNumberFormat="0" applyFill="0" applyBorder="0">
      <alignment vertical="center"/>
    </xf>
    <xf numFmtId="0" fontId="1" fillId="0" borderId="16">
      <alignment horizontal="left" vertical="center"/>
    </xf>
    <xf numFmtId="0" fontId="1" fillId="0" borderId="16">
      <alignment horizontal="left" vertical="center"/>
    </xf>
    <xf numFmtId="0" fontId="1" fillId="0" borderId="16">
      <alignment horizontal="left" vertical="center"/>
    </xf>
    <xf numFmtId="0" fontId="1" fillId="0" borderId="16">
      <alignment horizontal="left" vertical="center"/>
    </xf>
    <xf numFmtId="0" fontId="1" fillId="0" borderId="16">
      <alignment horizontal="left" vertical="center"/>
    </xf>
    <xf numFmtId="0" fontId="1" fillId="0" borderId="16">
      <alignment horizontal="left" vertical="center"/>
    </xf>
    <xf numFmtId="0" fontId="1" fillId="0" borderId="16">
      <alignment horizontal="left" vertical="center"/>
    </xf>
    <xf numFmtId="0" fontId="42" fillId="0" borderId="0" applyNumberFormat="0" applyFill="0" applyBorder="0">
      <alignment vertical="center"/>
    </xf>
    <xf numFmtId="0" fontId="87" fillId="0" borderId="16">
      <alignment horizontal="right" vertical="center"/>
    </xf>
    <xf numFmtId="0" fontId="87" fillId="0" borderId="16">
      <alignment horizontal="right" vertical="center"/>
    </xf>
    <xf numFmtId="0" fontId="87" fillId="0" borderId="16">
      <alignment horizontal="right" vertical="center"/>
    </xf>
    <xf numFmtId="0" fontId="87" fillId="0" borderId="16">
      <alignment horizontal="right" vertical="center"/>
    </xf>
    <xf numFmtId="0" fontId="87" fillId="0" borderId="16">
      <alignment horizontal="right" vertical="center"/>
    </xf>
    <xf numFmtId="0" fontId="87" fillId="0" borderId="16">
      <alignment horizontal="right" vertical="center"/>
    </xf>
    <xf numFmtId="0" fontId="87" fillId="0" borderId="16">
      <alignment horizontal="right" vertical="center"/>
    </xf>
    <xf numFmtId="0" fontId="42" fillId="0" borderId="0" applyNumberFormat="0" applyFill="0" applyBorder="0">
      <alignment vertical="center"/>
    </xf>
    <xf numFmtId="0" fontId="87" fillId="0" borderId="16">
      <alignment horizontal="center" vertical="center"/>
    </xf>
    <xf numFmtId="0" fontId="87" fillId="0" borderId="16">
      <alignment horizontal="center" vertical="center"/>
    </xf>
    <xf numFmtId="0" fontId="87" fillId="0" borderId="16">
      <alignment horizontal="center" vertical="center"/>
    </xf>
    <xf numFmtId="0" fontId="87" fillId="0" borderId="16">
      <alignment horizontal="center" vertical="center"/>
    </xf>
    <xf numFmtId="0" fontId="87" fillId="0" borderId="16">
      <alignment horizontal="center" vertical="center"/>
    </xf>
    <xf numFmtId="0" fontId="87" fillId="0" borderId="16">
      <alignment horizontal="center" vertical="center"/>
    </xf>
    <xf numFmtId="0" fontId="87" fillId="0" borderId="16">
      <alignment horizontal="center" vertical="center"/>
    </xf>
    <xf numFmtId="0" fontId="42" fillId="0" borderId="0" applyNumberFormat="0" applyFill="0" applyBorder="0">
      <alignment vertical="center"/>
    </xf>
    <xf numFmtId="0" fontId="1" fillId="64" borderId="16">
      <alignment horizontal="left" vertical="center"/>
    </xf>
    <xf numFmtId="0" fontId="1" fillId="64" borderId="16">
      <alignment horizontal="left" vertical="center"/>
    </xf>
    <xf numFmtId="0" fontId="1" fillId="64" borderId="16">
      <alignment horizontal="left" vertical="center"/>
    </xf>
    <xf numFmtId="0" fontId="1" fillId="64" borderId="16">
      <alignment horizontal="left" vertical="center"/>
    </xf>
    <xf numFmtId="0" fontId="1" fillId="64" borderId="16">
      <alignment horizontal="left" vertical="center"/>
    </xf>
    <xf numFmtId="0" fontId="1" fillId="64" borderId="16">
      <alignment horizontal="left" vertical="center"/>
    </xf>
    <xf numFmtId="0" fontId="1" fillId="64" borderId="16">
      <alignment horizontal="left" vertical="center"/>
    </xf>
    <xf numFmtId="0" fontId="42" fillId="0" borderId="0" applyNumberFormat="0" applyFill="0" applyBorder="0">
      <alignment vertical="center"/>
    </xf>
    <xf numFmtId="0" fontId="88" fillId="63" borderId="16">
      <alignment horizontal="right" vertical="center"/>
    </xf>
    <xf numFmtId="0" fontId="88" fillId="63" borderId="16">
      <alignment horizontal="right" vertical="center"/>
    </xf>
    <xf numFmtId="0" fontId="88" fillId="63" borderId="16">
      <alignment horizontal="right" vertical="center"/>
    </xf>
    <xf numFmtId="0" fontId="88" fillId="63" borderId="16">
      <alignment horizontal="right" vertical="center"/>
    </xf>
    <xf numFmtId="0" fontId="88" fillId="63" borderId="16">
      <alignment horizontal="right" vertical="center"/>
    </xf>
    <xf numFmtId="0" fontId="88" fillId="63" borderId="16">
      <alignment horizontal="right" vertical="center"/>
    </xf>
    <xf numFmtId="0" fontId="88" fillId="63" borderId="16">
      <alignment horizontal="right" vertical="center"/>
    </xf>
    <xf numFmtId="0" fontId="42" fillId="0" borderId="0" applyNumberFormat="0" applyFill="0" applyBorder="0">
      <alignment vertical="center"/>
    </xf>
    <xf numFmtId="0" fontId="3" fillId="63" borderId="16">
      <alignment horizontal="center" vertical="center"/>
    </xf>
    <xf numFmtId="0" fontId="3" fillId="63" borderId="16">
      <alignment horizontal="center" vertical="center"/>
    </xf>
    <xf numFmtId="0" fontId="3" fillId="63" borderId="16">
      <alignment horizontal="center" vertical="center"/>
    </xf>
    <xf numFmtId="0" fontId="3" fillId="63" borderId="16">
      <alignment horizontal="center" vertical="center"/>
    </xf>
    <xf numFmtId="0" fontId="3" fillId="63" borderId="16">
      <alignment horizontal="center" vertical="center"/>
    </xf>
    <xf numFmtId="0" fontId="3" fillId="63" borderId="16">
      <alignment horizontal="center" vertical="center"/>
    </xf>
    <xf numFmtId="0" fontId="3" fillId="63" borderId="16">
      <alignment horizontal="center" vertical="center"/>
    </xf>
    <xf numFmtId="0" fontId="42" fillId="0" borderId="0" applyNumberFormat="0" applyFill="0" applyBorder="0">
      <alignment vertical="center"/>
    </xf>
    <xf numFmtId="0" fontId="88" fillId="63" borderId="16">
      <alignment horizontal="right" vertical="center"/>
    </xf>
    <xf numFmtId="0" fontId="88" fillId="63" borderId="16">
      <alignment horizontal="right" vertical="center"/>
    </xf>
    <xf numFmtId="0" fontId="88" fillId="63" borderId="16">
      <alignment horizontal="right" vertical="center"/>
    </xf>
    <xf numFmtId="0" fontId="88" fillId="63" borderId="16">
      <alignment horizontal="right" vertical="center"/>
    </xf>
    <xf numFmtId="0" fontId="88" fillId="63" borderId="16">
      <alignment horizontal="right" vertical="center"/>
    </xf>
    <xf numFmtId="0" fontId="88" fillId="63" borderId="16">
      <alignment horizontal="right" vertical="center"/>
    </xf>
    <xf numFmtId="0" fontId="88" fillId="63" borderId="16">
      <alignment horizontal="right" vertical="center"/>
    </xf>
    <xf numFmtId="0" fontId="42" fillId="0" borderId="0" applyNumberFormat="0" applyFill="0" applyBorder="0">
      <alignment vertical="center"/>
    </xf>
    <xf numFmtId="0" fontId="3" fillId="63" borderId="16">
      <alignment horizontal="left" vertical="center"/>
    </xf>
    <xf numFmtId="0" fontId="3" fillId="63" borderId="16">
      <alignment horizontal="left" vertical="center"/>
    </xf>
    <xf numFmtId="0" fontId="3" fillId="63" borderId="16">
      <alignment horizontal="left" vertical="center"/>
    </xf>
    <xf numFmtId="0" fontId="3" fillId="63" borderId="16">
      <alignment horizontal="left" vertical="center"/>
    </xf>
    <xf numFmtId="0" fontId="3" fillId="63" borderId="16">
      <alignment horizontal="left" vertical="center"/>
    </xf>
    <xf numFmtId="0" fontId="3" fillId="63" borderId="16">
      <alignment horizontal="left" vertical="center"/>
    </xf>
    <xf numFmtId="0" fontId="3" fillId="63" borderId="16">
      <alignment horizontal="left" vertical="center"/>
    </xf>
    <xf numFmtId="0" fontId="37" fillId="3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7" fillId="3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6" fillId="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37" fillId="3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7" fillId="3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7" fillId="3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37" fillId="37" borderId="0" applyNumberFormat="0" applyBorder="0" applyAlignment="0" applyProtection="0"/>
    <xf numFmtId="0" fontId="36" fillId="3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6" fillId="3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6" fillId="3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6" fillId="3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7" fillId="37" borderId="0" applyNumberFormat="0" applyBorder="0" applyAlignment="0" applyProtection="0"/>
    <xf numFmtId="0" fontId="36" fillId="3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6" fillId="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6" fillId="3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6" fillId="3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6" fillId="3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6" fillId="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6" fillId="3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6" fillId="3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7" fillId="3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6" fillId="3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6" fillId="3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6" fillId="3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7" fillId="3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6" fillId="3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6" fillId="3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6" fillId="3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6" fillId="3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6" fillId="3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6" fillId="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6" fillId="3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7" fillId="3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89" fillId="0" borderId="0"/>
    <xf numFmtId="0" fontId="70" fillId="41" borderId="29" applyNumberFormat="0" applyAlignment="0" applyProtection="0"/>
    <xf numFmtId="173" fontId="90" fillId="63" borderId="0">
      <protection locked="0"/>
    </xf>
    <xf numFmtId="10" fontId="11" fillId="61" borderId="18" applyNumberFormat="0" applyBorder="0" applyAlignment="0" applyProtection="0"/>
    <xf numFmtId="3" fontId="91" fillId="63" borderId="0">
      <alignment horizontal="right"/>
      <protection locked="0"/>
    </xf>
    <xf numFmtId="189" fontId="90" fillId="63" borderId="0" applyBorder="0">
      <alignment horizontal="right"/>
      <protection locked="0"/>
    </xf>
    <xf numFmtId="0" fontId="62" fillId="41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2" fillId="41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2" fillId="41" borderId="29" applyNumberFormat="0" applyAlignment="0" applyProtection="0"/>
    <xf numFmtId="0" fontId="92" fillId="41" borderId="29" applyNumberFormat="0" applyAlignment="0" applyProtection="0"/>
    <xf numFmtId="0" fontId="92" fillId="41" borderId="29" applyNumberFormat="0" applyAlignment="0" applyProtection="0"/>
    <xf numFmtId="0" fontId="62" fillId="41" borderId="29" applyNumberFormat="0" applyAlignment="0" applyProtection="0"/>
    <xf numFmtId="0" fontId="62" fillId="41" borderId="29" applyNumberFormat="0" applyAlignment="0" applyProtection="0"/>
    <xf numFmtId="0" fontId="62" fillId="41" borderId="29" applyNumberFormat="0" applyAlignment="0" applyProtection="0"/>
    <xf numFmtId="0" fontId="62" fillId="41" borderId="29" applyNumberFormat="0" applyAlignment="0" applyProtection="0"/>
    <xf numFmtId="0" fontId="62" fillId="41" borderId="29" applyNumberFormat="0" applyAlignment="0" applyProtection="0"/>
    <xf numFmtId="0" fontId="62" fillId="41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2" fillId="41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2" fillId="41" borderId="29" applyNumberFormat="0" applyAlignment="0" applyProtection="0"/>
    <xf numFmtId="0" fontId="62" fillId="41" borderId="29" applyNumberFormat="0" applyAlignment="0" applyProtection="0"/>
    <xf numFmtId="0" fontId="62" fillId="41" borderId="29" applyNumberFormat="0" applyAlignment="0" applyProtection="0"/>
    <xf numFmtId="0" fontId="62" fillId="41" borderId="29" applyNumberFormat="0" applyAlignment="0" applyProtection="0"/>
    <xf numFmtId="0" fontId="62" fillId="41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10" fontId="93" fillId="65" borderId="0" applyNumberFormat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10" fontId="93" fillId="65" borderId="0" applyNumberFormat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2" fillId="41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2" fillId="41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2" fillId="41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2" fillId="41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2" fillId="41" borderId="29" applyNumberFormat="0" applyAlignment="0" applyProtection="0"/>
    <xf numFmtId="0" fontId="93" fillId="0" borderId="0" applyNumberFormat="0" applyFill="0" applyBorder="0" applyAlignment="0">
      <protection locked="0"/>
    </xf>
    <xf numFmtId="0" fontId="50" fillId="0" borderId="3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8" fillId="58" borderId="30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2" fillId="59" borderId="0">
      <alignment horizontal="left"/>
    </xf>
    <xf numFmtId="0" fontId="94" fillId="42" borderId="0">
      <alignment horizontal="left"/>
    </xf>
    <xf numFmtId="0" fontId="51" fillId="0" borderId="31" applyNumberFormat="0" applyFill="0" applyAlignment="0" applyProtection="0"/>
    <xf numFmtId="0" fontId="50" fillId="0" borderId="3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0" fillId="0" borderId="3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0" fillId="0" borderId="31" applyNumberFormat="0" applyFill="0" applyAlignment="0" applyProtection="0"/>
    <xf numFmtId="0" fontId="95" fillId="0" borderId="31" applyNumberFormat="0" applyFill="0" applyAlignment="0" applyProtection="0"/>
    <xf numFmtId="0" fontId="50" fillId="0" borderId="3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0" fillId="0" borderId="3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0" fillId="0" borderId="3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0" fillId="0" borderId="3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0" fillId="0" borderId="3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0" fillId="0" borderId="3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0" fillId="0" borderId="3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0" fillId="0" borderId="3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96" fillId="0" borderId="28">
      <alignment horizontal="left"/>
      <protection locked="0"/>
    </xf>
    <xf numFmtId="4" fontId="5" fillId="64" borderId="18" applyFill="0" applyBorder="0" applyProtection="0">
      <alignment vertical="center"/>
    </xf>
    <xf numFmtId="4" fontId="5" fillId="64" borderId="18" applyFill="0" applyBorder="0" applyProtection="0">
      <alignment vertical="center"/>
    </xf>
    <xf numFmtId="4" fontId="5" fillId="64" borderId="18" applyFill="0" applyBorder="0" applyProtection="0">
      <alignment vertical="center"/>
    </xf>
    <xf numFmtId="4" fontId="5" fillId="64" borderId="18" applyFill="0" applyBorder="0" applyProtection="0">
      <alignment vertical="center"/>
    </xf>
    <xf numFmtId="4" fontId="5" fillId="64" borderId="18" applyFill="0" applyBorder="0" applyProtection="0">
      <alignment vertical="center"/>
    </xf>
    <xf numFmtId="4" fontId="5" fillId="64" borderId="18" applyFill="0" applyBorder="0" applyProtection="0">
      <alignment vertical="center"/>
    </xf>
    <xf numFmtId="4" fontId="5" fillId="64" borderId="18" applyFill="0" applyBorder="0" applyProtection="0">
      <alignment vertical="center"/>
    </xf>
    <xf numFmtId="4" fontId="5" fillId="64" borderId="18" applyFill="0" applyBorder="0" applyProtection="0">
      <alignment vertical="center"/>
    </xf>
    <xf numFmtId="167" fontId="97" fillId="0" borderId="0" applyFont="0" applyAlignment="0"/>
    <xf numFmtId="190" fontId="98" fillId="0" borderId="0" applyFont="0" applyFill="0" applyBorder="0" applyAlignment="0" applyProtection="0"/>
    <xf numFmtId="0" fontId="99" fillId="0" borderId="0" applyBorder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91" fontId="30" fillId="0" borderId="0" applyFont="0" applyFill="0" applyBorder="0" applyAlignment="0" applyProtection="0"/>
    <xf numFmtId="191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91" fontId="30" fillId="0" borderId="0" applyFont="0" applyFill="0" applyBorder="0" applyAlignment="0" applyProtection="0"/>
    <xf numFmtId="166" fontId="29" fillId="0" borderId="0" applyFont="0" applyFill="0" applyBorder="0" applyAlignment="0" applyProtection="0"/>
    <xf numFmtId="191" fontId="30" fillId="0" borderId="0" applyFont="0" applyFill="0" applyBorder="0" applyAlignment="0" applyProtection="0"/>
    <xf numFmtId="166" fontId="29" fillId="0" borderId="0" applyFont="0" applyFill="0" applyBorder="0" applyAlignment="0" applyProtection="0"/>
    <xf numFmtId="191" fontId="30" fillId="0" borderId="0" applyFont="0" applyFill="0" applyBorder="0" applyAlignment="0" applyProtection="0"/>
    <xf numFmtId="191" fontId="30" fillId="0" borderId="0" applyFont="0" applyFill="0" applyBorder="0" applyAlignment="0" applyProtection="0"/>
    <xf numFmtId="191" fontId="30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66" fontId="29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93" fontId="5" fillId="0" borderId="0" applyFont="0" applyFill="0" applyBorder="0" applyAlignment="0" applyProtection="0"/>
    <xf numFmtId="166" fontId="9" fillId="0" borderId="0" applyFont="0" applyFill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66" fontId="9" fillId="0" borderId="0" applyFont="0" applyFill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66" fontId="9" fillId="0" borderId="0" applyFont="0" applyFill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66" fontId="9" fillId="0" borderId="0" applyFont="0" applyFill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66" fontId="9" fillId="0" borderId="0" applyFont="0" applyFill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" fillId="0" borderId="0" applyFont="0" applyFill="0" applyBorder="0" applyAlignment="0" applyProtection="0"/>
    <xf numFmtId="195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66" fontId="9" fillId="0" borderId="0" applyFont="0" applyFill="0" applyBorder="0" applyAlignment="0" applyProtection="0"/>
    <xf numFmtId="195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95" fontId="5" fillId="0" borderId="0" applyFont="0" applyFill="0" applyBorder="0" applyAlignment="0" applyProtection="0"/>
    <xf numFmtId="194" fontId="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94" fontId="1" fillId="0" borderId="0" applyFont="0" applyFill="0" applyBorder="0" applyAlignment="0" applyProtection="0"/>
    <xf numFmtId="166" fontId="9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5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96" fontId="5" fillId="0" borderId="0" applyFont="0" applyFill="0" applyBorder="0" applyAlignment="0" applyProtection="0"/>
    <xf numFmtId="19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96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1" fillId="0" borderId="0" applyFont="0" applyFill="0" applyBorder="0" applyAlignment="0" applyProtection="0"/>
    <xf numFmtId="195" fontId="5" fillId="0" borderId="0" applyFont="0" applyFill="0" applyBorder="0" applyAlignment="0" applyProtection="0"/>
    <xf numFmtId="195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95" fontId="5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6" fontId="5" fillId="0" borderId="0" applyFont="0" applyFill="0" applyBorder="0" applyAlignment="0" applyProtection="0"/>
    <xf numFmtId="196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96" fontId="5" fillId="0" borderId="0" applyFont="0" applyFill="0" applyBorder="0" applyAlignment="0" applyProtection="0"/>
    <xf numFmtId="191" fontId="30" fillId="0" borderId="0" applyFont="0" applyFill="0" applyBorder="0" applyAlignment="0" applyProtection="0"/>
    <xf numFmtId="192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91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1" fontId="30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29" fillId="0" borderId="0" applyFont="0" applyFill="0" applyBorder="0" applyAlignment="0" applyProtection="0"/>
    <xf numFmtId="194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1" fontId="30" fillId="0" borderId="0" applyFont="0" applyFill="0" applyBorder="0" applyAlignment="0" applyProtection="0"/>
    <xf numFmtId="191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4" fontId="5" fillId="0" borderId="0" applyFont="0" applyFill="0" applyBorder="0" applyAlignment="0" applyProtection="0"/>
    <xf numFmtId="3" fontId="5" fillId="64" borderId="18" applyFill="0" applyBorder="0" applyProtection="0">
      <alignment vertical="center"/>
    </xf>
    <xf numFmtId="3" fontId="5" fillId="64" borderId="18" applyFill="0" applyBorder="0" applyProtection="0">
      <alignment vertical="center"/>
    </xf>
    <xf numFmtId="3" fontId="5" fillId="64" borderId="18" applyFill="0" applyBorder="0" applyProtection="0">
      <alignment vertical="center"/>
    </xf>
    <xf numFmtId="3" fontId="5" fillId="64" borderId="18" applyFill="0" applyBorder="0" applyProtection="0">
      <alignment vertical="center"/>
    </xf>
    <xf numFmtId="3" fontId="5" fillId="64" borderId="18" applyFill="0" applyBorder="0" applyProtection="0">
      <alignment vertical="center"/>
    </xf>
    <xf numFmtId="3" fontId="5" fillId="64" borderId="18" applyFill="0" applyBorder="0" applyProtection="0">
      <alignment vertical="center"/>
    </xf>
    <xf numFmtId="3" fontId="5" fillId="64" borderId="18" applyFill="0" applyBorder="0" applyProtection="0">
      <alignment vertical="center"/>
    </xf>
    <xf numFmtId="3" fontId="5" fillId="64" borderId="18" applyFill="0" applyBorder="0" applyProtection="0">
      <alignment vertical="center"/>
    </xf>
    <xf numFmtId="197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9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200" fontId="5" fillId="0" borderId="0" applyFont="0" applyFill="0" applyBorder="0" applyAlignment="0" applyProtection="0"/>
    <xf numFmtId="0" fontId="77" fillId="0" borderId="34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80" fillId="0" borderId="35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8" fillId="0" borderId="36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01" fillId="49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101" fillId="49" borderId="0" applyNumberFormat="0" applyBorder="0" applyAlignment="0" applyProtection="0"/>
    <xf numFmtId="0" fontId="101" fillId="49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01" fillId="49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101" fillId="49" borderId="0" applyNumberFormat="0" applyBorder="0" applyAlignment="0" applyProtection="0"/>
    <xf numFmtId="0" fontId="101" fillId="49" borderId="0" applyNumberFormat="0" applyBorder="0" applyAlignment="0" applyProtection="0"/>
    <xf numFmtId="0" fontId="101" fillId="49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01" fillId="49" borderId="0" applyNumberFormat="0" applyBorder="0" applyAlignment="0" applyProtection="0"/>
    <xf numFmtId="0" fontId="102" fillId="49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7" fillId="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102" fillId="49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01" fillId="49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102" fillId="49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01" fillId="49" borderId="0" applyNumberFormat="0" applyBorder="0" applyAlignment="0" applyProtection="0"/>
    <xf numFmtId="0" fontId="101" fillId="49" borderId="0" applyNumberFormat="0" applyBorder="0" applyAlignment="0" applyProtection="0"/>
    <xf numFmtId="0" fontId="101" fillId="49" borderId="0" applyNumberFormat="0" applyBorder="0" applyAlignment="0" applyProtection="0"/>
    <xf numFmtId="0" fontId="101" fillId="49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02" fillId="49" borderId="0" applyNumberFormat="0" applyBorder="0" applyAlignment="0" applyProtection="0"/>
    <xf numFmtId="0" fontId="102" fillId="49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02" fillId="49" borderId="0" applyNumberFormat="0" applyBorder="0" applyAlignment="0" applyProtection="0"/>
    <xf numFmtId="0" fontId="102" fillId="49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02" fillId="49" borderId="0" applyNumberFormat="0" applyBorder="0" applyAlignment="0" applyProtection="0"/>
    <xf numFmtId="0" fontId="102" fillId="49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02" fillId="49" borderId="0" applyNumberFormat="0" applyBorder="0" applyAlignment="0" applyProtection="0"/>
    <xf numFmtId="0" fontId="102" fillId="49" borderId="0" applyNumberFormat="0" applyBorder="0" applyAlignment="0" applyProtection="0"/>
    <xf numFmtId="0" fontId="102" fillId="49" borderId="0" applyNumberFormat="0" applyBorder="0" applyAlignment="0" applyProtection="0"/>
    <xf numFmtId="0" fontId="101" fillId="49" borderId="0" applyNumberFormat="0" applyBorder="0" applyAlignment="0" applyProtection="0"/>
    <xf numFmtId="0" fontId="102" fillId="49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7" fillId="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02" fillId="49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02" fillId="49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02" fillId="49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7" fillId="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01" fillId="49" borderId="0" applyNumberFormat="0" applyBorder="0" applyAlignment="0" applyProtection="0"/>
    <xf numFmtId="0" fontId="101" fillId="49" borderId="0" applyNumberFormat="0" applyBorder="0" applyAlignment="0" applyProtection="0"/>
    <xf numFmtId="0" fontId="101" fillId="49" borderId="0" applyNumberFormat="0" applyBorder="0" applyAlignment="0" applyProtection="0"/>
    <xf numFmtId="0" fontId="101" fillId="49" borderId="0" applyNumberFormat="0" applyBorder="0" applyAlignment="0" applyProtection="0"/>
    <xf numFmtId="0" fontId="101" fillId="49" borderId="0" applyNumberFormat="0" applyBorder="0" applyAlignment="0" applyProtection="0"/>
    <xf numFmtId="0" fontId="101" fillId="49" borderId="0" applyNumberFormat="0" applyBorder="0" applyAlignment="0" applyProtection="0"/>
    <xf numFmtId="0" fontId="102" fillId="49" borderId="0" applyNumberFormat="0" applyBorder="0" applyAlignment="0" applyProtection="0"/>
    <xf numFmtId="0" fontId="101" fillId="49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02" fillId="49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02" fillId="49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01" fillId="49" borderId="0" applyNumberFormat="0" applyBorder="0" applyAlignment="0" applyProtection="0"/>
    <xf numFmtId="0" fontId="101" fillId="49" borderId="0" applyNumberFormat="0" applyBorder="0" applyAlignment="0" applyProtection="0"/>
    <xf numFmtId="0" fontId="101" fillId="49" borderId="0" applyNumberFormat="0" applyBorder="0" applyAlignment="0" applyProtection="0"/>
    <xf numFmtId="0" fontId="101" fillId="49" borderId="0" applyNumberFormat="0" applyBorder="0" applyAlignment="0" applyProtection="0"/>
    <xf numFmtId="0" fontId="101" fillId="49" borderId="0" applyNumberFormat="0" applyBorder="0" applyAlignment="0" applyProtection="0"/>
    <xf numFmtId="0" fontId="101" fillId="49" borderId="0" applyNumberFormat="0" applyBorder="0" applyAlignment="0" applyProtection="0"/>
    <xf numFmtId="0" fontId="101" fillId="49" borderId="0" applyNumberFormat="0" applyBorder="0" applyAlignment="0" applyProtection="0"/>
    <xf numFmtId="0" fontId="102" fillId="49" borderId="0" applyNumberFormat="0" applyBorder="0" applyAlignment="0" applyProtection="0"/>
    <xf numFmtId="0" fontId="102" fillId="49" borderId="0" applyNumberFormat="0" applyBorder="0" applyAlignment="0" applyProtection="0"/>
    <xf numFmtId="0" fontId="101" fillId="49" borderId="0" applyNumberFormat="0" applyBorder="0" applyAlignment="0" applyProtection="0"/>
    <xf numFmtId="0" fontId="101" fillId="49" borderId="0" applyNumberFormat="0" applyBorder="0" applyAlignment="0" applyProtection="0"/>
    <xf numFmtId="0" fontId="101" fillId="49" borderId="0" applyNumberFormat="0" applyBorder="0" applyAlignment="0" applyProtection="0"/>
    <xf numFmtId="0" fontId="101" fillId="49" borderId="0" applyNumberFormat="0" applyBorder="0" applyAlignment="0" applyProtection="0"/>
    <xf numFmtId="0" fontId="101" fillId="49" borderId="0" applyNumberFormat="0" applyBorder="0" applyAlignment="0" applyProtection="0"/>
    <xf numFmtId="0" fontId="101" fillId="49" borderId="0" applyNumberFormat="0" applyBorder="0" applyAlignment="0" applyProtection="0"/>
    <xf numFmtId="0" fontId="102" fillId="49" borderId="0" applyNumberFormat="0" applyBorder="0" applyAlignment="0" applyProtection="0"/>
    <xf numFmtId="0" fontId="102" fillId="49" borderId="0" applyNumberFormat="0" applyBorder="0" applyAlignment="0" applyProtection="0"/>
    <xf numFmtId="0" fontId="102" fillId="49" borderId="0" applyNumberFormat="0" applyBorder="0" applyAlignment="0" applyProtection="0"/>
    <xf numFmtId="0" fontId="101" fillId="49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02" fillId="49" borderId="0" applyNumberFormat="0" applyBorder="0" applyAlignment="0" applyProtection="0"/>
    <xf numFmtId="0" fontId="102" fillId="49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02" fillId="49" borderId="0" applyNumberFormat="0" applyBorder="0" applyAlignment="0" applyProtection="0"/>
    <xf numFmtId="0" fontId="102" fillId="49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7" fillId="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02" fillId="49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01" fillId="49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37" fontId="103" fillId="0" borderId="0"/>
    <xf numFmtId="37" fontId="103" fillId="0" borderId="0"/>
    <xf numFmtId="37" fontId="103" fillId="0" borderId="0"/>
    <xf numFmtId="37" fontId="103" fillId="0" borderId="0"/>
    <xf numFmtId="37" fontId="103" fillId="0" borderId="0"/>
    <xf numFmtId="0" fontId="39" fillId="0" borderId="0"/>
    <xf numFmtId="201" fontId="104" fillId="0" borderId="0"/>
    <xf numFmtId="0" fontId="1" fillId="0" borderId="0"/>
    <xf numFmtId="0" fontId="1" fillId="0" borderId="0"/>
    <xf numFmtId="0" fontId="105" fillId="0" borderId="0">
      <alignment wrapText="1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" fillId="0" borderId="0"/>
    <xf numFmtId="0" fontId="1" fillId="0" borderId="0"/>
    <xf numFmtId="0" fontId="1" fillId="0" borderId="0"/>
    <xf numFmtId="202" fontId="1" fillId="0" borderId="0"/>
    <xf numFmtId="0" fontId="10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202" fontId="5" fillId="0" borderId="0"/>
    <xf numFmtId="0" fontId="1" fillId="0" borderId="0"/>
    <xf numFmtId="0" fontId="107" fillId="0" borderId="0"/>
    <xf numFmtId="0" fontId="108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178" fontId="5" fillId="0" borderId="0">
      <alignment vertical="center"/>
    </xf>
    <xf numFmtId="0" fontId="6" fillId="0" borderId="0"/>
    <xf numFmtId="0" fontId="5" fillId="0" borderId="0"/>
    <xf numFmtId="202" fontId="5" fillId="0" borderId="0"/>
    <xf numFmtId="0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" fillId="0" borderId="0"/>
    <xf numFmtId="0" fontId="1" fillId="0" borderId="0"/>
    <xf numFmtId="0" fontId="1" fillId="0" borderId="0"/>
    <xf numFmtId="202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" fillId="0" borderId="0"/>
    <xf numFmtId="202" fontId="5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2" fillId="0" borderId="0" applyNumberFormat="0" applyFill="0" applyBorder="0">
      <alignment vertical="center"/>
    </xf>
    <xf numFmtId="0" fontId="5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" fillId="0" borderId="0"/>
    <xf numFmtId="0" fontId="1" fillId="0" borderId="0"/>
    <xf numFmtId="202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8" fontId="5" fillId="0" borderId="0">
      <alignment vertical="center"/>
    </xf>
    <xf numFmtId="0" fontId="5" fillId="0" borderId="0"/>
    <xf numFmtId="20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29" fillId="0" borderId="0"/>
    <xf numFmtId="0" fontId="29" fillId="0" borderId="0"/>
    <xf numFmtId="0" fontId="10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177" fontId="110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177" fontId="110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" fillId="0" borderId="0"/>
    <xf numFmtId="202" fontId="5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9" fillId="0" borderId="0"/>
    <xf numFmtId="203" fontId="1" fillId="0" borderId="0"/>
    <xf numFmtId="203" fontId="1" fillId="0" borderId="0"/>
    <xf numFmtId="203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203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177" fontId="110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178" fontId="110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9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204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178" fontId="110" fillId="0" borderId="0"/>
    <xf numFmtId="0" fontId="29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178" fontId="1" fillId="0" borderId="0"/>
    <xf numFmtId="0" fontId="1" fillId="0" borderId="0"/>
    <xf numFmtId="0" fontId="1" fillId="0" borderId="0"/>
    <xf numFmtId="202" fontId="1" fillId="0" borderId="0"/>
    <xf numFmtId="203" fontId="1" fillId="0" borderId="0"/>
    <xf numFmtId="203" fontId="1" fillId="0" borderId="0"/>
    <xf numFmtId="0" fontId="1" fillId="0" borderId="0"/>
    <xf numFmtId="203" fontId="1" fillId="0" borderId="0"/>
    <xf numFmtId="202" fontId="1" fillId="0" borderId="0"/>
    <xf numFmtId="178" fontId="1" fillId="0" borderId="0"/>
    <xf numFmtId="0" fontId="29" fillId="0" borderId="0"/>
    <xf numFmtId="202" fontId="5" fillId="0" borderId="0"/>
    <xf numFmtId="203" fontId="1" fillId="0" borderId="0"/>
    <xf numFmtId="203" fontId="1" fillId="0" borderId="0"/>
    <xf numFmtId="0" fontId="29" fillId="0" borderId="0"/>
    <xf numFmtId="202" fontId="1" fillId="0" borderId="0"/>
    <xf numFmtId="0" fontId="1" fillId="0" borderId="0"/>
    <xf numFmtId="0" fontId="42" fillId="0" borderId="0" applyNumberFormat="0" applyFill="0" applyBorder="0">
      <alignment vertical="center"/>
    </xf>
    <xf numFmtId="203" fontId="1" fillId="0" borderId="0"/>
    <xf numFmtId="0" fontId="29" fillId="0" borderId="0"/>
    <xf numFmtId="0" fontId="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" fillId="0" borderId="0"/>
    <xf numFmtId="0" fontId="1" fillId="0" borderId="0"/>
    <xf numFmtId="203" fontId="1" fillId="0" borderId="0"/>
    <xf numFmtId="203" fontId="1" fillId="0" borderId="0"/>
    <xf numFmtId="203" fontId="1" fillId="0" borderId="0"/>
    <xf numFmtId="0" fontId="29" fillId="0" borderId="0"/>
    <xf numFmtId="203" fontId="1" fillId="0" borderId="0"/>
    <xf numFmtId="203" fontId="1" fillId="0" borderId="0"/>
    <xf numFmtId="0" fontId="1" fillId="0" borderId="0"/>
    <xf numFmtId="0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9" fillId="0" borderId="0"/>
    <xf numFmtId="202" fontId="1" fillId="0" borderId="0"/>
    <xf numFmtId="0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9" fillId="0" borderId="0"/>
    <xf numFmtId="0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9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" fillId="0" borderId="0"/>
    <xf numFmtId="0" fontId="29" fillId="0" borderId="0"/>
    <xf numFmtId="202" fontId="5" fillId="0" borderId="0"/>
    <xf numFmtId="0" fontId="29" fillId="0" borderId="0"/>
    <xf numFmtId="202" fontId="1" fillId="0" borderId="0"/>
    <xf numFmtId="0" fontId="1" fillId="0" borderId="0"/>
    <xf numFmtId="0" fontId="29" fillId="0" borderId="0"/>
    <xf numFmtId="0" fontId="1" fillId="0" borderId="0"/>
    <xf numFmtId="0" fontId="29" fillId="0" borderId="0"/>
    <xf numFmtId="0" fontId="106" fillId="0" borderId="0"/>
    <xf numFmtId="0" fontId="106" fillId="0" borderId="0"/>
    <xf numFmtId="178" fontId="1" fillId="0" borderId="0"/>
    <xf numFmtId="0" fontId="2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29" fillId="0" borderId="0"/>
    <xf numFmtId="0" fontId="106" fillId="0" borderId="0"/>
    <xf numFmtId="0" fontId="106" fillId="0" borderId="0"/>
    <xf numFmtId="0" fontId="29" fillId="0" borderId="0"/>
    <xf numFmtId="37" fontId="6" fillId="0" borderId="0"/>
    <xf numFmtId="0" fontId="29" fillId="0" borderId="0"/>
    <xf numFmtId="0" fontId="29" fillId="0" borderId="0"/>
    <xf numFmtId="0" fontId="29" fillId="0" borderId="0"/>
    <xf numFmtId="37" fontId="6" fillId="0" borderId="0"/>
    <xf numFmtId="0" fontId="29" fillId="0" borderId="0"/>
    <xf numFmtId="0" fontId="106" fillId="0" borderId="0"/>
    <xf numFmtId="0" fontId="106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177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177" fontId="29" fillId="0" borderId="0"/>
    <xf numFmtId="0" fontId="5" fillId="0" borderId="0"/>
    <xf numFmtId="0" fontId="29" fillId="0" borderId="0"/>
    <xf numFmtId="177" fontId="29" fillId="0" borderId="0"/>
    <xf numFmtId="0" fontId="29" fillId="0" borderId="0"/>
    <xf numFmtId="0" fontId="106" fillId="0" borderId="0"/>
    <xf numFmtId="0" fontId="106" fillId="0" borderId="0"/>
    <xf numFmtId="178" fontId="29" fillId="0" borderId="0"/>
    <xf numFmtId="0" fontId="29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6" fillId="0" borderId="0"/>
    <xf numFmtId="37" fontId="6" fillId="0" borderId="0"/>
    <xf numFmtId="0" fontId="1" fillId="0" borderId="0"/>
    <xf numFmtId="0" fontId="1" fillId="0" borderId="0"/>
    <xf numFmtId="37" fontId="6" fillId="0" borderId="0"/>
    <xf numFmtId="0" fontId="1" fillId="0" borderId="0"/>
    <xf numFmtId="0" fontId="5" fillId="0" borderId="0"/>
    <xf numFmtId="0" fontId="5" fillId="0" borderId="0"/>
    <xf numFmtId="0" fontId="1" fillId="0" borderId="0"/>
    <xf numFmtId="37" fontId="6" fillId="0" borderId="0"/>
    <xf numFmtId="37" fontId="6" fillId="0" borderId="0"/>
    <xf numFmtId="0" fontId="1" fillId="0" borderId="0"/>
    <xf numFmtId="37" fontId="6" fillId="0" borderId="0"/>
    <xf numFmtId="37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178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178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8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" fillId="0" borderId="0"/>
    <xf numFmtId="0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204" fontId="6" fillId="0" borderId="0"/>
    <xf numFmtId="204" fontId="6" fillId="0" borderId="0"/>
    <xf numFmtId="204" fontId="6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" fillId="0" borderId="0"/>
    <xf numFmtId="178" fontId="1" fillId="0" borderId="0"/>
    <xf numFmtId="0" fontId="5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204" fontId="6" fillId="0" borderId="0"/>
    <xf numFmtId="0" fontId="1" fillId="0" borderId="0"/>
    <xf numFmtId="204" fontId="6" fillId="0" borderId="0"/>
    <xf numFmtId="204" fontId="6" fillId="0" borderId="0"/>
    <xf numFmtId="204" fontId="6" fillId="0" borderId="0"/>
    <xf numFmtId="204" fontId="6" fillId="0" borderId="0"/>
    <xf numFmtId="204" fontId="6" fillId="0" borderId="0"/>
    <xf numFmtId="204" fontId="6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204" fontId="6" fillId="0" borderId="0"/>
    <xf numFmtId="204" fontId="6" fillId="0" borderId="0"/>
    <xf numFmtId="204" fontId="6" fillId="0" borderId="0"/>
    <xf numFmtId="204" fontId="6" fillId="0" borderId="0"/>
    <xf numFmtId="204" fontId="6" fillId="0" borderId="0"/>
    <xf numFmtId="204" fontId="6" fillId="0" borderId="0"/>
    <xf numFmtId="0" fontId="42" fillId="0" borderId="0" applyNumberFormat="0" applyFill="0" applyBorder="0">
      <alignment vertical="center"/>
    </xf>
    <xf numFmtId="204" fontId="6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" fillId="0" borderId="0"/>
    <xf numFmtId="0" fontId="5" fillId="0" borderId="0"/>
    <xf numFmtId="0" fontId="1" fillId="0" borderId="0"/>
    <xf numFmtId="204" fontId="6" fillId="0" borderId="0"/>
    <xf numFmtId="204" fontId="6" fillId="0" borderId="0"/>
    <xf numFmtId="204" fontId="6" fillId="0" borderId="0"/>
    <xf numFmtId="204" fontId="6" fillId="0" borderId="0"/>
    <xf numFmtId="204" fontId="6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" fillId="0" borderId="0"/>
    <xf numFmtId="0" fontId="1" fillId="0" borderId="0"/>
    <xf numFmtId="204" fontId="6" fillId="0" borderId="0"/>
    <xf numFmtId="204" fontId="6" fillId="0" borderId="0"/>
    <xf numFmtId="204" fontId="6" fillId="0" borderId="0"/>
    <xf numFmtId="0" fontId="5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204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6" fontId="5" fillId="0" borderId="0"/>
    <xf numFmtId="178" fontId="1" fillId="0" borderId="0"/>
    <xf numFmtId="0" fontId="5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" fillId="0" borderId="0"/>
    <xf numFmtId="0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202" fontId="1" fillId="0" borderId="0"/>
    <xf numFmtId="0" fontId="6" fillId="0" borderId="0"/>
    <xf numFmtId="202" fontId="1" fillId="0" borderId="0"/>
    <xf numFmtId="0" fontId="6" fillId="0" borderId="0"/>
    <xf numFmtId="202" fontId="1" fillId="0" borderId="0"/>
    <xf numFmtId="0" fontId="6" fillId="0" borderId="0"/>
    <xf numFmtId="202" fontId="1" fillId="0" borderId="0"/>
    <xf numFmtId="204" fontId="6" fillId="0" borderId="0"/>
    <xf numFmtId="202" fontId="1" fillId="0" borderId="0"/>
    <xf numFmtId="0" fontId="5" fillId="0" borderId="0"/>
    <xf numFmtId="202" fontId="1" fillId="0" borderId="0"/>
    <xf numFmtId="0" fontId="5" fillId="0" borderId="0"/>
    <xf numFmtId="202" fontId="1" fillId="0" borderId="0"/>
    <xf numFmtId="178" fontId="5" fillId="0" borderId="0"/>
    <xf numFmtId="0" fontId="1" fillId="0" borderId="0"/>
    <xf numFmtId="202" fontId="1" fillId="0" borderId="0"/>
    <xf numFmtId="0" fontId="1" fillId="0" borderId="0"/>
    <xf numFmtId="0" fontId="1" fillId="0" borderId="0"/>
    <xf numFmtId="0" fontId="1" fillId="0" borderId="0"/>
    <xf numFmtId="202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5" fillId="0" borderId="0"/>
    <xf numFmtId="0" fontId="5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204" fontId="6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204" fontId="6" fillId="0" borderId="0"/>
    <xf numFmtId="202" fontId="1" fillId="0" borderId="0"/>
    <xf numFmtId="203" fontId="1" fillId="0" borderId="0"/>
    <xf numFmtId="203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" fillId="0" borderId="0"/>
    <xf numFmtId="0" fontId="1" fillId="0" borderId="0"/>
    <xf numFmtId="0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203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204" fontId="6" fillId="0" borderId="0"/>
    <xf numFmtId="204" fontId="6" fillId="0" borderId="0"/>
    <xf numFmtId="0" fontId="1" fillId="0" borderId="0"/>
    <xf numFmtId="0" fontId="1" fillId="0" borderId="0"/>
    <xf numFmtId="0" fontId="1" fillId="0" borderId="0"/>
    <xf numFmtId="202" fontId="1" fillId="0" borderId="0"/>
    <xf numFmtId="203" fontId="1" fillId="0" borderId="0"/>
    <xf numFmtId="0" fontId="1" fillId="0" borderId="0"/>
    <xf numFmtId="0" fontId="1" fillId="0" borderId="0"/>
    <xf numFmtId="0" fontId="1" fillId="0" borderId="0"/>
    <xf numFmtId="203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20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2" fillId="0" borderId="0" applyNumberFormat="0" applyFill="0" applyBorder="0">
      <alignment vertical="center"/>
    </xf>
    <xf numFmtId="20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42" fillId="0" borderId="0" applyNumberFormat="0" applyFill="0" applyBorder="0">
      <alignment vertical="center"/>
    </xf>
    <xf numFmtId="202" fontId="1" fillId="0" borderId="0"/>
    <xf numFmtId="0" fontId="1" fillId="0" borderId="0"/>
    <xf numFmtId="0" fontId="1" fillId="0" borderId="0"/>
    <xf numFmtId="0" fontId="42" fillId="0" borderId="0" applyNumberFormat="0" applyFill="0" applyBorder="0">
      <alignment vertical="center"/>
    </xf>
    <xf numFmtId="203" fontId="1" fillId="0" borderId="0"/>
    <xf numFmtId="0" fontId="42" fillId="0" borderId="0" applyNumberFormat="0" applyFill="0" applyBorder="0">
      <alignment vertical="center"/>
    </xf>
    <xf numFmtId="0" fontId="1" fillId="0" borderId="0"/>
    <xf numFmtId="0" fontId="1" fillId="0" borderId="0"/>
    <xf numFmtId="0" fontId="5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" fillId="0" borderId="0"/>
    <xf numFmtId="202" fontId="1" fillId="0" borderId="0"/>
    <xf numFmtId="203" fontId="1" fillId="0" borderId="0"/>
    <xf numFmtId="203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" fillId="0" borderId="0"/>
    <xf numFmtId="0" fontId="1" fillId="0" borderId="0"/>
    <xf numFmtId="0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203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" fillId="0" borderId="0"/>
    <xf numFmtId="0" fontId="42" fillId="0" borderId="0" applyNumberFormat="0" applyFill="0" applyBorder="0">
      <alignment vertical="center"/>
    </xf>
    <xf numFmtId="0" fontId="1" fillId="0" borderId="0"/>
    <xf numFmtId="0" fontId="1" fillId="0" borderId="0"/>
    <xf numFmtId="0" fontId="1" fillId="0" borderId="0"/>
    <xf numFmtId="0" fontId="5" fillId="0" borderId="0"/>
    <xf numFmtId="203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2" fillId="0" borderId="0" applyNumberFormat="0" applyFill="0" applyBorder="0">
      <alignment vertical="center"/>
    </xf>
    <xf numFmtId="0" fontId="1" fillId="0" borderId="0"/>
    <xf numFmtId="0" fontId="5" fillId="0" borderId="0">
      <alignment vertical="top"/>
    </xf>
    <xf numFmtId="0" fontId="1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6" fillId="0" borderId="0"/>
    <xf numFmtId="0" fontId="42" fillId="0" borderId="0" applyNumberFormat="0" applyFill="0" applyBorder="0">
      <alignment vertical="center"/>
    </xf>
    <xf numFmtId="0" fontId="1" fillId="0" borderId="0"/>
    <xf numFmtId="0" fontId="5" fillId="0" borderId="0">
      <alignment vertical="top"/>
    </xf>
    <xf numFmtId="0" fontId="1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6" fillId="0" borderId="0"/>
    <xf numFmtId="0" fontId="42" fillId="0" borderId="0" applyNumberFormat="0" applyFill="0" applyBorder="0">
      <alignment vertical="center"/>
    </xf>
    <xf numFmtId="0" fontId="1" fillId="0" borderId="0"/>
    <xf numFmtId="0" fontId="5" fillId="0" borderId="0">
      <alignment vertical="top"/>
    </xf>
    <xf numFmtId="0" fontId="1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" fillId="0" borderId="0"/>
    <xf numFmtId="0" fontId="5" fillId="0" borderId="0">
      <alignment vertical="top"/>
    </xf>
    <xf numFmtId="0" fontId="1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" fillId="0" borderId="0"/>
    <xf numFmtId="0" fontId="5" fillId="0" borderId="0">
      <alignment vertical="top"/>
    </xf>
    <xf numFmtId="0" fontId="1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202" fontId="1" fillId="0" borderId="0"/>
    <xf numFmtId="0" fontId="5" fillId="0" borderId="0"/>
    <xf numFmtId="202" fontId="1" fillId="0" borderId="0"/>
    <xf numFmtId="0" fontId="5" fillId="0" borderId="0"/>
    <xf numFmtId="202" fontId="1" fillId="0" borderId="0"/>
    <xf numFmtId="0" fontId="5" fillId="0" borderId="0"/>
    <xf numFmtId="202" fontId="1" fillId="0" borderId="0"/>
    <xf numFmtId="0" fontId="5" fillId="0" borderId="0"/>
    <xf numFmtId="202" fontId="1" fillId="0" borderId="0"/>
    <xf numFmtId="0" fontId="5" fillId="0" borderId="0"/>
    <xf numFmtId="202" fontId="1" fillId="0" borderId="0"/>
    <xf numFmtId="0" fontId="5" fillId="0" borderId="0"/>
    <xf numFmtId="202" fontId="1" fillId="0" borderId="0"/>
    <xf numFmtId="0" fontId="5" fillId="0" borderId="0"/>
    <xf numFmtId="202" fontId="1" fillId="0" borderId="0"/>
    <xf numFmtId="0" fontId="5" fillId="0" borderId="0"/>
    <xf numFmtId="202" fontId="1" fillId="0" borderId="0"/>
    <xf numFmtId="0" fontId="5" fillId="0" borderId="0"/>
    <xf numFmtId="202" fontId="1" fillId="0" borderId="0"/>
    <xf numFmtId="178" fontId="5" fillId="0" borderId="0"/>
    <xf numFmtId="0" fontId="42" fillId="0" borderId="0" applyNumberFormat="0" applyFill="0" applyBorder="0">
      <alignment vertical="center"/>
    </xf>
    <xf numFmtId="202" fontId="5" fillId="0" borderId="0"/>
    <xf numFmtId="0" fontId="42" fillId="0" borderId="0" applyNumberFormat="0" applyFill="0" applyBorder="0">
      <alignment vertical="center"/>
    </xf>
    <xf numFmtId="0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178" fontId="5" fillId="0" borderId="0"/>
    <xf numFmtId="0" fontId="5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" fillId="0" borderId="0"/>
    <xf numFmtId="202" fontId="1" fillId="0" borderId="0"/>
    <xf numFmtId="203" fontId="1" fillId="0" borderId="0"/>
    <xf numFmtId="203" fontId="1" fillId="0" borderId="0"/>
    <xf numFmtId="0" fontId="1" fillId="0" borderId="0"/>
    <xf numFmtId="203" fontId="1" fillId="0" borderId="0"/>
    <xf numFmtId="202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202" fontId="1" fillId="0" borderId="0"/>
    <xf numFmtId="203" fontId="1" fillId="0" borderId="0"/>
    <xf numFmtId="203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" fillId="0" borderId="0"/>
    <xf numFmtId="0" fontId="1" fillId="0" borderId="0"/>
    <xf numFmtId="0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203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178" fontId="5" fillId="0" borderId="0"/>
    <xf numFmtId="0" fontId="42" fillId="0" borderId="0" applyNumberFormat="0" applyFill="0" applyBorder="0">
      <alignment vertical="center"/>
    </xf>
    <xf numFmtId="0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202" fontId="1" fillId="0" borderId="0"/>
    <xf numFmtId="203" fontId="1" fillId="0" borderId="0"/>
    <xf numFmtId="203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" fillId="0" borderId="0"/>
    <xf numFmtId="0" fontId="1" fillId="0" borderId="0"/>
    <xf numFmtId="0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203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" fillId="0" borderId="0"/>
    <xf numFmtId="0" fontId="42" fillId="0" borderId="0" applyNumberFormat="0" applyFill="0" applyBorder="0">
      <alignment vertical="center"/>
    </xf>
    <xf numFmtId="0" fontId="1" fillId="0" borderId="0"/>
    <xf numFmtId="0" fontId="1" fillId="0" borderId="0"/>
    <xf numFmtId="0" fontId="1" fillId="0" borderId="0"/>
    <xf numFmtId="0" fontId="5" fillId="0" borderId="0"/>
    <xf numFmtId="203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20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 applyNumberFormat="0" applyFill="0" applyBorder="0">
      <alignment vertical="center"/>
    </xf>
    <xf numFmtId="20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 applyNumberFormat="0" applyFill="0" applyBorder="0">
      <alignment vertical="center"/>
    </xf>
    <xf numFmtId="20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 applyNumberFormat="0" applyFill="0" applyBorder="0">
      <alignment vertical="center"/>
    </xf>
    <xf numFmtId="20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 applyNumberFormat="0" applyFill="0" applyBorder="0">
      <alignment vertical="center"/>
    </xf>
    <xf numFmtId="202" fontId="1" fillId="0" borderId="0"/>
    <xf numFmtId="0" fontId="1" fillId="0" borderId="0"/>
    <xf numFmtId="0" fontId="1" fillId="0" borderId="0"/>
    <xf numFmtId="0" fontId="5" fillId="0" borderId="0"/>
    <xf numFmtId="202" fontId="1" fillId="0" borderId="0"/>
    <xf numFmtId="0" fontId="6" fillId="0" borderId="0"/>
    <xf numFmtId="202" fontId="1" fillId="0" borderId="0"/>
    <xf numFmtId="0" fontId="5" fillId="0" borderId="0"/>
    <xf numFmtId="202" fontId="1" fillId="0" borderId="0"/>
    <xf numFmtId="0" fontId="5" fillId="0" borderId="0"/>
    <xf numFmtId="202" fontId="1" fillId="0" borderId="0"/>
    <xf numFmtId="0" fontId="1" fillId="0" borderId="0"/>
    <xf numFmtId="202" fontId="1" fillId="0" borderId="0"/>
    <xf numFmtId="0" fontId="1" fillId="0" borderId="0"/>
    <xf numFmtId="202" fontId="1" fillId="0" borderId="0"/>
    <xf numFmtId="0" fontId="1" fillId="0" borderId="0"/>
    <xf numFmtId="202" fontId="1" fillId="0" borderId="0"/>
    <xf numFmtId="0" fontId="1" fillId="0" borderId="0"/>
    <xf numFmtId="202" fontId="1" fillId="0" borderId="0"/>
    <xf numFmtId="0" fontId="1" fillId="0" borderId="0"/>
    <xf numFmtId="202" fontId="1" fillId="0" borderId="0"/>
    <xf numFmtId="0" fontId="29" fillId="0" borderId="0"/>
    <xf numFmtId="202" fontId="1" fillId="0" borderId="0"/>
    <xf numFmtId="0" fontId="1" fillId="0" borderId="0"/>
    <xf numFmtId="178" fontId="5" fillId="0" borderId="0"/>
    <xf numFmtId="202" fontId="5" fillId="0" borderId="0"/>
    <xf numFmtId="203" fontId="5" fillId="0" borderId="0"/>
    <xf numFmtId="178" fontId="5" fillId="0" borderId="0"/>
    <xf numFmtId="177" fontId="5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" fillId="0" borderId="0"/>
    <xf numFmtId="0" fontId="1" fillId="0" borderId="0"/>
    <xf numFmtId="0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177" fontId="5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" fillId="0" borderId="0"/>
    <xf numFmtId="0" fontId="1" fillId="0" borderId="0"/>
    <xf numFmtId="0" fontId="1" fillId="0" borderId="0"/>
    <xf numFmtId="202" fontId="1" fillId="0" borderId="0"/>
    <xf numFmtId="0" fontId="1" fillId="0" borderId="0"/>
    <xf numFmtId="0" fontId="1" fillId="0" borderId="0"/>
    <xf numFmtId="0" fontId="1" fillId="0" borderId="0"/>
    <xf numFmtId="178" fontId="5" fillId="0" borderId="0"/>
    <xf numFmtId="0" fontId="42" fillId="0" borderId="0" applyNumberFormat="0" applyFill="0" applyBorder="0">
      <alignment vertical="center"/>
    </xf>
    <xf numFmtId="20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 applyNumberFormat="0" applyFill="0" applyBorder="0">
      <alignment vertical="center"/>
    </xf>
    <xf numFmtId="20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 applyNumberFormat="0" applyFill="0" applyBorder="0">
      <alignment vertical="center"/>
    </xf>
    <xf numFmtId="20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 applyNumberFormat="0" applyFill="0" applyBorder="0">
      <alignment vertical="center"/>
    </xf>
    <xf numFmtId="202" fontId="1" fillId="0" borderId="0"/>
    <xf numFmtId="0" fontId="1" fillId="0" borderId="0"/>
    <xf numFmtId="0" fontId="1" fillId="0" borderId="0"/>
    <xf numFmtId="0" fontId="42" fillId="0" borderId="0" applyNumberFormat="0" applyFill="0" applyBorder="0">
      <alignment vertical="center"/>
    </xf>
    <xf numFmtId="202" fontId="5" fillId="0" borderId="0"/>
    <xf numFmtId="0" fontId="42" fillId="0" borderId="0" applyNumberFormat="0" applyFill="0" applyBorder="0">
      <alignment vertical="center"/>
    </xf>
    <xf numFmtId="0" fontId="1" fillId="0" borderId="0"/>
    <xf numFmtId="0" fontId="5" fillId="0" borderId="0"/>
    <xf numFmtId="202" fontId="1" fillId="0" borderId="0"/>
    <xf numFmtId="0" fontId="1" fillId="0" borderId="0"/>
    <xf numFmtId="202" fontId="1" fillId="0" borderId="0"/>
    <xf numFmtId="0" fontId="1" fillId="0" borderId="0"/>
    <xf numFmtId="202" fontId="1" fillId="0" borderId="0"/>
    <xf numFmtId="0" fontId="1" fillId="0" borderId="0"/>
    <xf numFmtId="202" fontId="1" fillId="0" borderId="0"/>
    <xf numFmtId="0" fontId="1" fillId="0" borderId="0"/>
    <xf numFmtId="202" fontId="1" fillId="0" borderId="0"/>
    <xf numFmtId="0" fontId="1" fillId="0" borderId="0"/>
    <xf numFmtId="202" fontId="1" fillId="0" borderId="0"/>
    <xf numFmtId="0" fontId="1" fillId="0" borderId="0"/>
    <xf numFmtId="202" fontId="1" fillId="0" borderId="0"/>
    <xf numFmtId="0" fontId="1" fillId="0" borderId="0"/>
    <xf numFmtId="202" fontId="1" fillId="0" borderId="0"/>
    <xf numFmtId="0" fontId="1" fillId="0" borderId="0"/>
    <xf numFmtId="202" fontId="1" fillId="0" borderId="0"/>
    <xf numFmtId="0" fontId="1" fillId="0" borderId="0"/>
    <xf numFmtId="202" fontId="1" fillId="0" borderId="0"/>
    <xf numFmtId="0" fontId="1" fillId="0" borderId="0"/>
    <xf numFmtId="202" fontId="1" fillId="0" borderId="0"/>
    <xf numFmtId="203" fontId="1" fillId="0" borderId="0"/>
    <xf numFmtId="0" fontId="5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202" fontId="1" fillId="0" borderId="0"/>
    <xf numFmtId="203" fontId="1" fillId="0" borderId="0"/>
    <xf numFmtId="203" fontId="1" fillId="0" borderId="0"/>
    <xf numFmtId="203" fontId="1" fillId="0" borderId="0"/>
    <xf numFmtId="203" fontId="1" fillId="0" borderId="0"/>
    <xf numFmtId="203" fontId="1" fillId="0" borderId="0"/>
    <xf numFmtId="203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" fillId="0" borderId="0"/>
    <xf numFmtId="0" fontId="1" fillId="0" borderId="0"/>
    <xf numFmtId="0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2" fontId="1" fillId="0" borderId="0"/>
    <xf numFmtId="203" fontId="1" fillId="0" borderId="0"/>
    <xf numFmtId="0" fontId="1" fillId="0" borderId="0"/>
    <xf numFmtId="0" fontId="1" fillId="0" borderId="0"/>
    <xf numFmtId="0" fontId="1" fillId="0" borderId="0"/>
    <xf numFmtId="203" fontId="1" fillId="0" borderId="0"/>
    <xf numFmtId="0" fontId="42" fillId="0" borderId="0" applyNumberFormat="0" applyFill="0" applyBorder="0">
      <alignment vertical="center"/>
    </xf>
    <xf numFmtId="20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 applyNumberFormat="0" applyFill="0" applyBorder="0">
      <alignment vertical="center"/>
    </xf>
    <xf numFmtId="20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 applyNumberFormat="0" applyFill="0" applyBorder="0">
      <alignment vertical="center"/>
    </xf>
    <xf numFmtId="20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 applyNumberFormat="0" applyFill="0" applyBorder="0">
      <alignment vertical="center"/>
    </xf>
    <xf numFmtId="202" fontId="1" fillId="0" borderId="0"/>
    <xf numFmtId="0" fontId="1" fillId="0" borderId="0"/>
    <xf numFmtId="0" fontId="1" fillId="0" borderId="0"/>
    <xf numFmtId="0" fontId="42" fillId="0" borderId="0" applyNumberFormat="0" applyFill="0" applyBorder="0">
      <alignment vertical="center"/>
    </xf>
    <xf numFmtId="202" fontId="5" fillId="0" borderId="0"/>
    <xf numFmtId="0" fontId="42" fillId="0" borderId="0" applyNumberFormat="0" applyFill="0" applyBorder="0">
      <alignment vertical="center"/>
    </xf>
    <xf numFmtId="0" fontId="1" fillId="0" borderId="0"/>
    <xf numFmtId="202" fontId="1" fillId="0" borderId="0"/>
    <xf numFmtId="202" fontId="1" fillId="0" borderId="0"/>
    <xf numFmtId="202" fontId="1" fillId="0" borderId="0"/>
    <xf numFmtId="202" fontId="1" fillId="0" borderId="0"/>
    <xf numFmtId="202" fontId="1" fillId="0" borderId="0"/>
    <xf numFmtId="202" fontId="1" fillId="0" borderId="0"/>
    <xf numFmtId="202" fontId="1" fillId="0" borderId="0"/>
    <xf numFmtId="202" fontId="1" fillId="0" borderId="0"/>
    <xf numFmtId="202" fontId="1" fillId="0" borderId="0"/>
    <xf numFmtId="202" fontId="1" fillId="0" borderId="0"/>
    <xf numFmtId="177" fontId="5" fillId="0" borderId="0">
      <alignment vertical="center"/>
    </xf>
    <xf numFmtId="177" fontId="5" fillId="0" borderId="0">
      <alignment vertical="center"/>
    </xf>
    <xf numFmtId="0" fontId="5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" fillId="0" borderId="0"/>
    <xf numFmtId="205" fontId="10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" fillId="0" borderId="0"/>
    <xf numFmtId="202" fontId="29" fillId="0" borderId="0"/>
    <xf numFmtId="0" fontId="42" fillId="0" borderId="0" applyNumberFormat="0" applyFill="0" applyBorder="0">
      <alignment vertical="center"/>
    </xf>
    <xf numFmtId="202" fontId="5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202" fontId="1" fillId="0" borderId="0"/>
    <xf numFmtId="202" fontId="1" fillId="0" borderId="0"/>
    <xf numFmtId="202" fontId="1" fillId="0" borderId="0"/>
    <xf numFmtId="202" fontId="1" fillId="0" borderId="0"/>
    <xf numFmtId="202" fontId="1" fillId="0" borderId="0"/>
    <xf numFmtId="202" fontId="1" fillId="0" borderId="0"/>
    <xf numFmtId="202" fontId="1" fillId="0" borderId="0"/>
    <xf numFmtId="202" fontId="1" fillId="0" borderId="0"/>
    <xf numFmtId="202" fontId="1" fillId="0" borderId="0"/>
    <xf numFmtId="202" fontId="1" fillId="0" borderId="0"/>
    <xf numFmtId="178" fontId="110" fillId="0" borderId="0"/>
    <xf numFmtId="178" fontId="110" fillId="0" borderId="0"/>
    <xf numFmtId="0" fontId="5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20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" fontId="111" fillId="0" borderId="0"/>
    <xf numFmtId="3" fontId="112" fillId="0" borderId="0">
      <alignment horizontal="left"/>
    </xf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9" fillId="66" borderId="37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9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9" fillId="66" borderId="37" applyNumberFormat="0" applyFont="0" applyAlignment="0" applyProtection="0"/>
    <xf numFmtId="0" fontId="29" fillId="66" borderId="37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9" fillId="66" borderId="37" applyNumberFormat="0" applyFont="0" applyAlignment="0" applyProtection="0"/>
    <xf numFmtId="0" fontId="29" fillId="66" borderId="37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9" fillId="66" borderId="37" applyNumberFormat="0" applyFont="0" applyAlignment="0" applyProtection="0"/>
    <xf numFmtId="0" fontId="29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9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30" fillId="66" borderId="37" applyNumberFormat="0" applyFont="0" applyAlignment="0" applyProtection="0"/>
    <xf numFmtId="0" fontId="29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29" fillId="66" borderId="37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30" fillId="66" borderId="37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26" applyNumberFormat="0" applyFill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26" applyNumberFormat="0" applyFill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9" fillId="66" borderId="37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66" borderId="37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9" fillId="66" borderId="37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9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26" applyNumberFormat="0" applyFill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26" applyNumberFormat="0" applyFill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26" applyNumberFormat="0" applyFill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26" applyNumberFormat="0" applyFill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26" applyNumberFormat="0" applyFill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26" applyNumberFormat="0" applyFill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9" fillId="66" borderId="37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9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9" fillId="66" borderId="37" applyNumberFormat="0" applyFont="0" applyAlignment="0" applyProtection="0"/>
    <xf numFmtId="0" fontId="29" fillId="66" borderId="37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9" fillId="66" borderId="37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9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26" applyNumberFormat="0" applyFill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26" applyNumberFormat="0" applyFill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26" applyNumberFormat="0" applyFill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26" applyNumberFormat="0" applyFill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26" applyNumberFormat="0" applyFill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9" fillId="66" borderId="37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9" fillId="66" borderId="37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9" fillId="66" borderId="37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9" fillId="66" borderId="37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5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5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5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5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5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6" fillId="48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6" fillId="48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206" fontId="11" fillId="0" borderId="0" applyFill="0" applyBorder="0" applyProtection="0">
      <alignment horizontal="center" vertical="center"/>
    </xf>
    <xf numFmtId="206" fontId="11" fillId="0" borderId="0" applyFill="0" applyBorder="0" applyProtection="0">
      <alignment horizontal="center" vertical="center"/>
    </xf>
    <xf numFmtId="206" fontId="11" fillId="0" borderId="0" applyFill="0" applyBorder="0" applyProtection="0">
      <alignment horizontal="center" vertical="center"/>
    </xf>
    <xf numFmtId="206" fontId="11" fillId="0" borderId="0" applyFill="0" applyBorder="0" applyProtection="0">
      <alignment horizontal="center" vertical="center"/>
    </xf>
    <xf numFmtId="206" fontId="11" fillId="0" borderId="0" applyFill="0" applyBorder="0" applyProtection="0">
      <alignment horizontal="center" vertical="center"/>
    </xf>
    <xf numFmtId="206" fontId="11" fillId="0" borderId="0" applyFill="0" applyBorder="0" applyProtection="0">
      <alignment horizontal="center" vertical="center"/>
    </xf>
    <xf numFmtId="206" fontId="11" fillId="0" borderId="0" applyFill="0" applyBorder="0" applyProtection="0">
      <alignment horizontal="center" vertical="center"/>
    </xf>
    <xf numFmtId="206" fontId="11" fillId="0" borderId="0" applyFill="0" applyBorder="0" applyProtection="0">
      <alignment horizontal="center" vertical="center"/>
    </xf>
    <xf numFmtId="0" fontId="113" fillId="48" borderId="32" applyNumberFormat="0" applyAlignment="0" applyProtection="0"/>
    <xf numFmtId="0" fontId="63" fillId="48" borderId="3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3" fillId="48" borderId="3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3" fillId="48" borderId="32" applyNumberFormat="0" applyAlignment="0" applyProtection="0"/>
    <xf numFmtId="0" fontId="114" fillId="48" borderId="32" applyNumberFormat="0" applyAlignment="0" applyProtection="0"/>
    <xf numFmtId="0" fontId="63" fillId="48" borderId="32" applyNumberFormat="0" applyAlignment="0" applyProtection="0"/>
    <xf numFmtId="0" fontId="63" fillId="48" borderId="3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3" fillId="48" borderId="3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3" fillId="48" borderId="3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3" fillId="48" borderId="3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3" fillId="48" borderId="3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3" fillId="48" borderId="3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3" fillId="48" borderId="3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3" fillId="48" borderId="3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3" fillId="48" borderId="3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40" fontId="115" fillId="60" borderId="0">
      <alignment horizontal="right"/>
    </xf>
    <xf numFmtId="0" fontId="116" fillId="60" borderId="0">
      <alignment horizontal="right"/>
    </xf>
    <xf numFmtId="0" fontId="117" fillId="60" borderId="15"/>
    <xf numFmtId="0" fontId="118" fillId="42" borderId="0" applyBorder="0">
      <alignment horizontal="centerContinuous"/>
    </xf>
    <xf numFmtId="0" fontId="119" fillId="67" borderId="0" applyBorder="0">
      <alignment horizontal="centerContinuous"/>
    </xf>
    <xf numFmtId="0" fontId="63" fillId="48" borderId="32" applyNumberFormat="0" applyAlignment="0" applyProtection="0"/>
    <xf numFmtId="207" fontId="5" fillId="0" borderId="0" applyFont="0" applyFill="0" applyBorder="0" applyProtection="0">
      <alignment vertical="center"/>
    </xf>
    <xf numFmtId="207" fontId="5" fillId="0" borderId="0" applyFont="0" applyFill="0" applyBorder="0" applyProtection="0">
      <alignment vertical="center"/>
    </xf>
    <xf numFmtId="207" fontId="5" fillId="0" borderId="0" applyFont="0" applyFill="0" applyBorder="0" applyProtection="0">
      <alignment vertical="center"/>
    </xf>
    <xf numFmtId="207" fontId="5" fillId="0" borderId="0" applyFont="0" applyFill="0" applyBorder="0" applyProtection="0">
      <alignment vertical="center"/>
    </xf>
    <xf numFmtId="207" fontId="5" fillId="0" borderId="0" applyFont="0" applyFill="0" applyBorder="0" applyProtection="0">
      <alignment vertical="center"/>
    </xf>
    <xf numFmtId="207" fontId="5" fillId="0" borderId="0" applyFont="0" applyFill="0" applyBorder="0" applyProtection="0">
      <alignment vertical="center"/>
    </xf>
    <xf numFmtId="207" fontId="5" fillId="0" borderId="0" applyFont="0" applyFill="0" applyBorder="0" applyProtection="0">
      <alignment vertical="center"/>
    </xf>
    <xf numFmtId="207" fontId="5" fillId="0" borderId="0" applyFont="0" applyFill="0" applyBorder="0" applyProtection="0">
      <alignment vertical="center"/>
    </xf>
    <xf numFmtId="10" fontId="5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64" fillId="0" borderId="0">
      <protection locked="0"/>
    </xf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64" fillId="0" borderId="0">
      <protection locked="0"/>
    </xf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64" fillId="0" borderId="0">
      <protection locked="0"/>
    </xf>
    <xf numFmtId="9" fontId="5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64" fillId="0" borderId="0">
      <protection locked="0"/>
    </xf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9" fontId="12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0" fillId="0" borderId="0" applyFon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2" fillId="0" borderId="0" applyNumberFormat="0" applyFill="0" applyBorder="0">
      <alignment vertical="center"/>
    </xf>
    <xf numFmtId="9" fontId="1" fillId="0" borderId="0" applyFont="0" applyFill="0" applyBorder="0" applyAlignment="0" applyProtection="0"/>
    <xf numFmtId="0" fontId="42" fillId="0" borderId="0" applyNumberFormat="0" applyFill="0" applyBorder="0">
      <alignment vertical="center"/>
    </xf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42" fillId="0" borderId="0" applyNumberFormat="0" applyFill="0" applyBorder="0">
      <alignment vertical="center"/>
    </xf>
    <xf numFmtId="188" fontId="121" fillId="0" borderId="16" applyFont="0" applyFill="0" applyBorder="0" applyAlignment="0" applyProtection="0"/>
    <xf numFmtId="188" fontId="121" fillId="0" borderId="16" applyFont="0" applyFill="0" applyBorder="0" applyAlignment="0" applyProtection="0"/>
    <xf numFmtId="188" fontId="121" fillId="0" borderId="16" applyFont="0" applyFill="0" applyBorder="0" applyAlignment="0" applyProtection="0"/>
    <xf numFmtId="188" fontId="121" fillId="0" borderId="16" applyFont="0" applyFill="0" applyBorder="0" applyAlignment="0" applyProtection="0"/>
    <xf numFmtId="188" fontId="121" fillId="0" borderId="16" applyFont="0" applyFill="0" applyBorder="0" applyAlignment="0" applyProtection="0"/>
    <xf numFmtId="188" fontId="121" fillId="0" borderId="16" applyFont="0" applyFill="0" applyBorder="0" applyAlignment="0" applyProtection="0"/>
    <xf numFmtId="188" fontId="121" fillId="0" borderId="16" applyFont="0" applyFill="0" applyBorder="0" applyAlignment="0" applyProtection="0"/>
    <xf numFmtId="207" fontId="11" fillId="0" borderId="0" applyFill="0" applyBorder="0" applyProtection="0">
      <alignment horizontal="center" vertical="center"/>
    </xf>
    <xf numFmtId="207" fontId="11" fillId="0" borderId="0" applyFill="0" applyBorder="0" applyProtection="0">
      <alignment horizontal="center" vertical="center"/>
    </xf>
    <xf numFmtId="207" fontId="11" fillId="0" borderId="0" applyFill="0" applyBorder="0" applyProtection="0">
      <alignment horizontal="center" vertical="center"/>
    </xf>
    <xf numFmtId="207" fontId="11" fillId="0" borderId="0" applyFill="0" applyBorder="0" applyProtection="0">
      <alignment horizontal="center" vertical="center"/>
    </xf>
    <xf numFmtId="207" fontId="11" fillId="0" borderId="0" applyFill="0" applyBorder="0" applyProtection="0">
      <alignment horizontal="center" vertical="center"/>
    </xf>
    <xf numFmtId="207" fontId="11" fillId="0" borderId="0" applyFill="0" applyBorder="0" applyProtection="0">
      <alignment horizontal="center" vertical="center"/>
    </xf>
    <xf numFmtId="207" fontId="11" fillId="0" borderId="0" applyFill="0" applyBorder="0" applyProtection="0">
      <alignment horizontal="center" vertical="center"/>
    </xf>
    <xf numFmtId="207" fontId="11" fillId="0" borderId="0" applyFill="0" applyBorder="0" applyProtection="0">
      <alignment horizontal="center" vertical="center"/>
    </xf>
    <xf numFmtId="0" fontId="98" fillId="0" borderId="0" applyNumberFormat="0" applyFont="0" applyFill="0" applyBorder="0" applyAlignment="0" applyProtection="0">
      <alignment horizontal="left"/>
    </xf>
    <xf numFmtId="4" fontId="98" fillId="0" borderId="0" applyFont="0" applyFill="0" applyBorder="0" applyAlignment="0" applyProtection="0"/>
    <xf numFmtId="4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0" fontId="6" fillId="0" borderId="0"/>
    <xf numFmtId="3" fontId="44" fillId="0" borderId="0" applyFill="0" applyBorder="0" applyAlignment="0" applyProtection="0"/>
    <xf numFmtId="0" fontId="122" fillId="0" borderId="28" applyNumberFormat="0" applyFill="0" applyBorder="0" applyAlignment="0" applyProtection="0">
      <protection hidden="1"/>
    </xf>
    <xf numFmtId="0" fontId="94" fillId="49" borderId="0">
      <alignment horizontal="center"/>
    </xf>
    <xf numFmtId="49" fontId="123" fillId="42" borderId="0">
      <alignment horizontal="center"/>
    </xf>
    <xf numFmtId="184" fontId="24" fillId="0" borderId="0"/>
    <xf numFmtId="38" fontId="124" fillId="0" borderId="0"/>
    <xf numFmtId="0" fontId="53" fillId="59" borderId="0">
      <alignment horizontal="center"/>
    </xf>
    <xf numFmtId="0" fontId="53" fillId="59" borderId="0">
      <alignment horizontal="centerContinuous"/>
    </xf>
    <xf numFmtId="0" fontId="125" fillId="42" borderId="0">
      <alignment horizontal="left"/>
    </xf>
    <xf numFmtId="49" fontId="125" fillId="42" borderId="0">
      <alignment horizontal="center"/>
    </xf>
    <xf numFmtId="0" fontId="52" fillId="59" borderId="0">
      <alignment horizontal="left"/>
    </xf>
    <xf numFmtId="49" fontId="125" fillId="42" borderId="0">
      <alignment horizontal="left"/>
    </xf>
    <xf numFmtId="0" fontId="52" fillId="59" borderId="0">
      <alignment horizontal="centerContinuous"/>
    </xf>
    <xf numFmtId="0" fontId="52" fillId="59" borderId="0">
      <alignment horizontal="right"/>
    </xf>
    <xf numFmtId="49" fontId="94" fillId="42" borderId="0">
      <alignment horizontal="left"/>
    </xf>
    <xf numFmtId="0" fontId="53" fillId="59" borderId="0">
      <alignment horizontal="right"/>
    </xf>
    <xf numFmtId="0" fontId="19" fillId="42" borderId="23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19" fillId="42" borderId="23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9" fillId="9" borderId="23" applyNumberFormat="0" applyAlignment="0" applyProtection="0"/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63" fillId="48" borderId="32" applyNumberFormat="0" applyAlignment="0" applyProtection="0"/>
    <xf numFmtId="0" fontId="63" fillId="48" borderId="32" applyNumberFormat="0" applyAlignment="0" applyProtection="0"/>
    <xf numFmtId="0" fontId="63" fillId="48" borderId="32" applyNumberFormat="0" applyAlignment="0" applyProtection="0"/>
    <xf numFmtId="0" fontId="63" fillId="48" borderId="32" applyNumberFormat="0" applyAlignment="0" applyProtection="0"/>
    <xf numFmtId="0" fontId="63" fillId="48" borderId="32" applyNumberFormat="0" applyAlignment="0" applyProtection="0"/>
    <xf numFmtId="0" fontId="63" fillId="48" borderId="32" applyNumberFormat="0" applyAlignment="0" applyProtection="0"/>
    <xf numFmtId="0" fontId="42" fillId="0" borderId="23" applyNumberFormat="0" applyFill="0">
      <alignment vertical="center"/>
    </xf>
    <xf numFmtId="0" fontId="63" fillId="48" borderId="32" applyNumberFormat="0" applyAlignment="0" applyProtection="0"/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3" fillId="48" borderId="32" applyNumberFormat="0" applyAlignment="0" applyProtection="0"/>
    <xf numFmtId="0" fontId="42" fillId="0" borderId="0" applyNumberFormat="0" applyFill="0" applyBorder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63" fillId="48" borderId="32" applyNumberFormat="0" applyAlignment="0" applyProtection="0"/>
    <xf numFmtId="0" fontId="63" fillId="48" borderId="32" applyNumberFormat="0" applyAlignment="0" applyProtection="0"/>
    <xf numFmtId="0" fontId="63" fillId="48" borderId="32" applyNumberFormat="0" applyAlignment="0" applyProtection="0"/>
    <xf numFmtId="0" fontId="63" fillId="48" borderId="32" applyNumberFormat="0" applyAlignment="0" applyProtection="0"/>
    <xf numFmtId="0" fontId="63" fillId="48" borderId="32" applyNumberFormat="0" applyAlignment="0" applyProtection="0"/>
    <xf numFmtId="0" fontId="63" fillId="48" borderId="32" applyNumberFormat="0" applyAlignment="0" applyProtection="0"/>
    <xf numFmtId="0" fontId="42" fillId="0" borderId="23" applyNumberFormat="0" applyFill="0">
      <alignment vertical="center"/>
    </xf>
    <xf numFmtId="0" fontId="63" fillId="48" borderId="32" applyNumberFormat="0" applyAlignment="0" applyProtection="0"/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63" fillId="48" borderId="32" applyNumberFormat="0" applyAlignment="0" applyProtection="0"/>
    <xf numFmtId="0" fontId="63" fillId="48" borderId="3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3" applyNumberFormat="0" applyFill="0">
      <alignment vertical="center"/>
    </xf>
    <xf numFmtId="0" fontId="42" fillId="0" borderId="0" applyNumberFormat="0" applyFill="0" applyBorder="0">
      <alignment vertical="center"/>
    </xf>
    <xf numFmtId="0" fontId="63" fillId="48" borderId="32" applyNumberFormat="0" applyAlignment="0" applyProtection="0"/>
    <xf numFmtId="0" fontId="63" fillId="48" borderId="32" applyNumberFormat="0" applyAlignment="0" applyProtection="0"/>
    <xf numFmtId="0" fontId="63" fillId="48" borderId="32" applyNumberFormat="0" applyAlignment="0" applyProtection="0"/>
    <xf numFmtId="0" fontId="63" fillId="48" borderId="32" applyNumberFormat="0" applyAlignment="0" applyProtection="0"/>
    <xf numFmtId="0" fontId="63" fillId="48" borderId="32" applyNumberFormat="0" applyAlignment="0" applyProtection="0"/>
    <xf numFmtId="0" fontId="63" fillId="48" borderId="32" applyNumberFormat="0" applyAlignment="0" applyProtection="0"/>
    <xf numFmtId="0" fontId="63" fillId="48" borderId="3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3" applyNumberFormat="0" applyFill="0">
      <alignment vertical="center"/>
    </xf>
    <xf numFmtId="0" fontId="42" fillId="0" borderId="0" applyNumberFormat="0" applyFill="0" applyBorder="0">
      <alignment vertical="center"/>
    </xf>
    <xf numFmtId="0" fontId="63" fillId="48" borderId="32" applyNumberFormat="0" applyAlignment="0" applyProtection="0"/>
    <xf numFmtId="0" fontId="63" fillId="48" borderId="32" applyNumberFormat="0" applyAlignment="0" applyProtection="0"/>
    <xf numFmtId="0" fontId="63" fillId="48" borderId="32" applyNumberFormat="0" applyAlignment="0" applyProtection="0"/>
    <xf numFmtId="0" fontId="63" fillId="48" borderId="32" applyNumberFormat="0" applyAlignment="0" applyProtection="0"/>
    <xf numFmtId="0" fontId="63" fillId="48" borderId="32" applyNumberFormat="0" applyAlignment="0" applyProtection="0"/>
    <xf numFmtId="0" fontId="63" fillId="48" borderId="32" applyNumberFormat="0" applyAlignment="0" applyProtection="0"/>
    <xf numFmtId="0" fontId="63" fillId="48" borderId="3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3" applyNumberFormat="0" applyFill="0">
      <alignment vertical="center"/>
    </xf>
    <xf numFmtId="0" fontId="42" fillId="0" borderId="0" applyNumberFormat="0" applyFill="0" applyBorder="0">
      <alignment vertical="center"/>
    </xf>
    <xf numFmtId="0" fontId="63" fillId="48" borderId="32" applyNumberFormat="0" applyAlignment="0" applyProtection="0"/>
    <xf numFmtId="0" fontId="63" fillId="48" borderId="32" applyNumberFormat="0" applyAlignment="0" applyProtection="0"/>
    <xf numFmtId="0" fontId="63" fillId="48" borderId="32" applyNumberFormat="0" applyAlignment="0" applyProtection="0"/>
    <xf numFmtId="0" fontId="63" fillId="48" borderId="32" applyNumberFormat="0" applyAlignment="0" applyProtection="0"/>
    <xf numFmtId="0" fontId="63" fillId="48" borderId="32" applyNumberFormat="0" applyAlignment="0" applyProtection="0"/>
    <xf numFmtId="0" fontId="63" fillId="48" borderId="32" applyNumberFormat="0" applyAlignment="0" applyProtection="0"/>
    <xf numFmtId="0" fontId="63" fillId="48" borderId="3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3" fillId="48" borderId="32" applyNumberFormat="0" applyAlignment="0" applyProtection="0"/>
    <xf numFmtId="0" fontId="42" fillId="0" borderId="23" applyNumberFormat="0" applyFill="0">
      <alignment vertical="center"/>
    </xf>
    <xf numFmtId="0" fontId="42" fillId="0" borderId="0" applyNumberFormat="0" applyFill="0" applyBorder="0">
      <alignment vertical="center"/>
    </xf>
    <xf numFmtId="0" fontId="63" fillId="48" borderId="32" applyNumberFormat="0" applyAlignment="0" applyProtection="0"/>
    <xf numFmtId="0" fontId="63" fillId="48" borderId="32" applyNumberFormat="0" applyAlignment="0" applyProtection="0"/>
    <xf numFmtId="0" fontId="63" fillId="48" borderId="32" applyNumberFormat="0" applyAlignment="0" applyProtection="0"/>
    <xf numFmtId="0" fontId="63" fillId="48" borderId="32" applyNumberFormat="0" applyAlignment="0" applyProtection="0"/>
    <xf numFmtId="0" fontId="63" fillId="48" borderId="32" applyNumberFormat="0" applyAlignment="0" applyProtection="0"/>
    <xf numFmtId="0" fontId="63" fillId="48" borderId="32" applyNumberFormat="0" applyAlignment="0" applyProtection="0"/>
    <xf numFmtId="0" fontId="63" fillId="48" borderId="32" applyNumberFormat="0" applyAlignment="0" applyProtection="0"/>
    <xf numFmtId="0" fontId="63" fillId="48" borderId="32" applyNumberFormat="0" applyAlignment="0" applyProtection="0"/>
    <xf numFmtId="0" fontId="63" fillId="48" borderId="32" applyNumberFormat="0" applyAlignment="0" applyProtection="0"/>
    <xf numFmtId="0" fontId="63" fillId="48" borderId="32" applyNumberFormat="0" applyAlignment="0" applyProtection="0"/>
    <xf numFmtId="0" fontId="42" fillId="0" borderId="23" applyNumberFormat="0" applyFill="0">
      <alignment vertical="center"/>
    </xf>
    <xf numFmtId="0" fontId="42" fillId="0" borderId="0" applyNumberFormat="0" applyFill="0" applyBorder="0">
      <alignment vertical="center"/>
    </xf>
    <xf numFmtId="0" fontId="63" fillId="48" borderId="32" applyNumberFormat="0" applyAlignment="0" applyProtection="0"/>
    <xf numFmtId="0" fontId="63" fillId="48" borderId="32" applyNumberFormat="0" applyAlignment="0" applyProtection="0"/>
    <xf numFmtId="0" fontId="63" fillId="48" borderId="32" applyNumberFormat="0" applyAlignment="0" applyProtection="0"/>
    <xf numFmtId="0" fontId="63" fillId="48" borderId="32" applyNumberFormat="0" applyAlignment="0" applyProtection="0"/>
    <xf numFmtId="0" fontId="63" fillId="48" borderId="32" applyNumberFormat="0" applyAlignment="0" applyProtection="0"/>
    <xf numFmtId="0" fontId="63" fillId="48" borderId="32" applyNumberFormat="0" applyAlignment="0" applyProtection="0"/>
    <xf numFmtId="0" fontId="63" fillId="48" borderId="32" applyNumberFormat="0" applyAlignment="0" applyProtection="0"/>
    <xf numFmtId="0" fontId="42" fillId="0" borderId="23" applyNumberFormat="0" applyFill="0">
      <alignment vertical="center"/>
    </xf>
    <xf numFmtId="0" fontId="63" fillId="48" borderId="32" applyNumberFormat="0" applyAlignment="0" applyProtection="0"/>
    <xf numFmtId="0" fontId="113" fillId="48" borderId="3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13" fillId="48" borderId="3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13" fillId="48" borderId="3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13" fillId="48" borderId="32" applyNumberFormat="0" applyAlignment="0" applyProtection="0"/>
    <xf numFmtId="0" fontId="113" fillId="48" borderId="3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13" fillId="48" borderId="32" applyNumberFormat="0" applyAlignment="0" applyProtection="0"/>
    <xf numFmtId="0" fontId="113" fillId="48" borderId="3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13" fillId="48" borderId="32" applyNumberFormat="0" applyAlignment="0" applyProtection="0"/>
    <xf numFmtId="0" fontId="113" fillId="48" borderId="3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13" fillId="48" borderId="32" applyNumberFormat="0" applyAlignment="0" applyProtection="0"/>
    <xf numFmtId="0" fontId="42" fillId="0" borderId="0" applyNumberFormat="0" applyFill="0" applyBorder="0">
      <alignment vertical="center"/>
    </xf>
    <xf numFmtId="0" fontId="63" fillId="48" borderId="32" applyNumberFormat="0" applyAlignment="0" applyProtection="0"/>
    <xf numFmtId="0" fontId="113" fillId="48" borderId="32" applyNumberFormat="0" applyAlignment="0" applyProtection="0"/>
    <xf numFmtId="0" fontId="113" fillId="48" borderId="32" applyNumberFormat="0" applyAlignment="0" applyProtection="0"/>
    <xf numFmtId="0" fontId="63" fillId="48" borderId="32" applyNumberFormat="0" applyAlignment="0" applyProtection="0"/>
    <xf numFmtId="0" fontId="113" fillId="48" borderId="32" applyNumberFormat="0" applyAlignment="0" applyProtection="0"/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19" fillId="42" borderId="23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13" fillId="48" borderId="3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13" fillId="48" borderId="3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13" fillId="48" borderId="3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9" fillId="42" borderId="23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13" fillId="48" borderId="3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13" fillId="48" borderId="32" applyNumberFormat="0" applyAlignment="0" applyProtection="0"/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63" fillId="48" borderId="3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13" fillId="48" borderId="3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13" fillId="48" borderId="3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13" fillId="48" borderId="32" applyNumberFormat="0" applyAlignment="0" applyProtection="0"/>
    <xf numFmtId="0" fontId="113" fillId="48" borderId="3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13" fillId="48" borderId="3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3" fillId="48" borderId="3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13" fillId="48" borderId="32" applyNumberFormat="0" applyAlignment="0" applyProtection="0"/>
    <xf numFmtId="0" fontId="42" fillId="0" borderId="0" applyNumberFormat="0" applyFill="0" applyBorder="0">
      <alignment vertical="center"/>
    </xf>
    <xf numFmtId="0" fontId="63" fillId="48" borderId="3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113" fillId="48" borderId="3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13" fillId="48" borderId="3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113" fillId="48" borderId="3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13" fillId="48" borderId="3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19" fillId="42" borderId="23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113" fillId="48" borderId="3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19" fillId="42" borderId="23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125" fillId="41" borderId="0">
      <alignment horizontal="center"/>
    </xf>
    <xf numFmtId="0" fontId="126" fillId="41" borderId="0">
      <alignment horizontal="center"/>
    </xf>
    <xf numFmtId="181" fontId="127" fillId="0" borderId="0">
      <alignment horizontal="left"/>
    </xf>
    <xf numFmtId="169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81" fontId="128" fillId="0" borderId="0">
      <alignment horizontal="left"/>
    </xf>
    <xf numFmtId="0" fontId="129" fillId="0" borderId="18">
      <alignment horizontal="center"/>
    </xf>
    <xf numFmtId="0" fontId="130" fillId="0" borderId="0"/>
    <xf numFmtId="0" fontId="129" fillId="0" borderId="0">
      <alignment horizontal="center" vertical="center"/>
    </xf>
    <xf numFmtId="0" fontId="131" fillId="68" borderId="0" applyNumberFormat="0" applyFill="0">
      <alignment horizontal="left" vertical="center"/>
    </xf>
    <xf numFmtId="3" fontId="132" fillId="0" borderId="0"/>
    <xf numFmtId="3" fontId="133" fillId="0" borderId="0"/>
    <xf numFmtId="3" fontId="134" fillId="0" borderId="38"/>
    <xf numFmtId="171" fontId="24" fillId="0" borderId="39"/>
    <xf numFmtId="3" fontId="134" fillId="0" borderId="38"/>
    <xf numFmtId="0" fontId="135" fillId="0" borderId="40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5" fillId="0" borderId="40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208" fontId="5" fillId="0" borderId="0" applyFill="0" applyBorder="0" applyProtection="0">
      <alignment vertical="center"/>
    </xf>
    <xf numFmtId="208" fontId="5" fillId="0" borderId="0" applyFill="0" applyBorder="0" applyProtection="0">
      <alignment vertical="center"/>
    </xf>
    <xf numFmtId="208" fontId="5" fillId="0" borderId="0" applyFill="0" applyBorder="0" applyProtection="0">
      <alignment vertical="center"/>
    </xf>
    <xf numFmtId="208" fontId="5" fillId="0" borderId="0" applyFill="0" applyBorder="0" applyProtection="0">
      <alignment vertical="center"/>
    </xf>
    <xf numFmtId="208" fontId="5" fillId="0" borderId="0" applyFill="0" applyBorder="0" applyProtection="0">
      <alignment vertical="center"/>
    </xf>
    <xf numFmtId="208" fontId="5" fillId="0" borderId="0" applyFill="0" applyBorder="0" applyProtection="0">
      <alignment vertical="center"/>
    </xf>
    <xf numFmtId="208" fontId="5" fillId="0" borderId="0" applyFill="0" applyBorder="0" applyProtection="0">
      <alignment vertical="center"/>
    </xf>
    <xf numFmtId="208" fontId="5" fillId="0" borderId="0" applyFill="0" applyBorder="0" applyProtection="0">
      <alignment vertical="center"/>
    </xf>
    <xf numFmtId="208" fontId="5" fillId="0" borderId="0" applyFill="0" applyBorder="0" applyProtection="0">
      <alignment vertical="center"/>
    </xf>
    <xf numFmtId="208" fontId="5" fillId="0" borderId="0" applyFill="0" applyBorder="0" applyProtection="0">
      <alignment vertical="center"/>
    </xf>
    <xf numFmtId="208" fontId="5" fillId="0" borderId="0" applyFill="0" applyBorder="0" applyProtection="0">
      <alignment vertical="center"/>
    </xf>
    <xf numFmtId="208" fontId="5" fillId="0" borderId="0" applyFill="0" applyBorder="0" applyProtection="0">
      <alignment vertical="center"/>
    </xf>
    <xf numFmtId="208" fontId="5" fillId="0" borderId="0" applyFill="0" applyBorder="0" applyProtection="0">
      <alignment vertical="center"/>
    </xf>
    <xf numFmtId="208" fontId="5" fillId="0" borderId="0" applyFill="0" applyBorder="0" applyProtection="0">
      <alignment vertical="center"/>
    </xf>
    <xf numFmtId="208" fontId="5" fillId="0" borderId="0" applyFill="0" applyBorder="0" applyProtection="0">
      <alignment vertical="center"/>
    </xf>
    <xf numFmtId="208" fontId="5" fillId="0" borderId="0" applyFill="0" applyBorder="0" applyProtection="0">
      <alignment vertical="center"/>
    </xf>
    <xf numFmtId="208" fontId="5" fillId="0" borderId="0" applyFill="0" applyBorder="0" applyProtection="0">
      <alignment vertical="center"/>
    </xf>
    <xf numFmtId="208" fontId="5" fillId="0" borderId="0" applyFill="0" applyBorder="0" applyProtection="0">
      <alignment vertical="center"/>
    </xf>
    <xf numFmtId="208" fontId="5" fillId="0" borderId="0" applyFill="0" applyBorder="0" applyProtection="0">
      <alignment vertical="center"/>
    </xf>
    <xf numFmtId="208" fontId="5" fillId="0" borderId="0" applyFill="0" applyBorder="0" applyProtection="0">
      <alignment vertical="center"/>
    </xf>
    <xf numFmtId="208" fontId="5" fillId="0" borderId="0" applyFill="0" applyBorder="0" applyProtection="0">
      <alignment vertical="center"/>
    </xf>
    <xf numFmtId="208" fontId="5" fillId="0" borderId="0" applyFill="0" applyBorder="0" applyProtection="0">
      <alignment vertical="center"/>
    </xf>
    <xf numFmtId="208" fontId="5" fillId="0" borderId="0" applyFill="0" applyBorder="0" applyProtection="0">
      <alignment vertical="center"/>
    </xf>
    <xf numFmtId="208" fontId="5" fillId="0" borderId="0" applyFill="0" applyBorder="0" applyProtection="0">
      <alignment vertical="center"/>
    </xf>
    <xf numFmtId="208" fontId="5" fillId="0" borderId="0" applyFill="0" applyBorder="0" applyProtection="0">
      <alignment vertical="center"/>
    </xf>
    <xf numFmtId="208" fontId="5" fillId="0" borderId="0" applyFill="0" applyBorder="0" applyProtection="0">
      <alignment vertical="center"/>
    </xf>
    <xf numFmtId="208" fontId="5" fillId="0" borderId="0" applyFill="0" applyBorder="0" applyProtection="0">
      <alignment vertical="center"/>
    </xf>
    <xf numFmtId="208" fontId="5" fillId="0" borderId="0" applyFill="0" applyBorder="0" applyProtection="0">
      <alignment vertical="center"/>
    </xf>
    <xf numFmtId="208" fontId="5" fillId="0" borderId="0" applyFill="0" applyBorder="0" applyProtection="0">
      <alignment vertical="center"/>
    </xf>
    <xf numFmtId="208" fontId="5" fillId="0" borderId="0" applyFill="0" applyBorder="0" applyProtection="0">
      <alignment vertical="center"/>
    </xf>
    <xf numFmtId="208" fontId="5" fillId="0" borderId="0" applyFill="0" applyBorder="0" applyProtection="0">
      <alignment vertical="center"/>
    </xf>
    <xf numFmtId="208" fontId="5" fillId="0" borderId="0" applyFill="0" applyBorder="0" applyProtection="0">
      <alignment vertical="center"/>
    </xf>
    <xf numFmtId="208" fontId="5" fillId="0" borderId="0" applyFill="0" applyBorder="0" applyProtection="0">
      <alignment vertical="center"/>
    </xf>
    <xf numFmtId="208" fontId="5" fillId="0" borderId="0" applyFill="0" applyBorder="0" applyProtection="0">
      <alignment vertical="center"/>
    </xf>
    <xf numFmtId="208" fontId="5" fillId="0" borderId="0" applyFill="0" applyBorder="0" applyProtection="0">
      <alignment vertical="center"/>
    </xf>
    <xf numFmtId="208" fontId="5" fillId="0" borderId="0" applyFill="0" applyBorder="0" applyProtection="0">
      <alignment vertical="center"/>
    </xf>
    <xf numFmtId="208" fontId="5" fillId="0" borderId="0" applyFill="0" applyBorder="0" applyProtection="0">
      <alignment vertical="center"/>
    </xf>
    <xf numFmtId="208" fontId="5" fillId="0" borderId="0" applyFill="0" applyBorder="0" applyProtection="0">
      <alignment vertical="center"/>
    </xf>
    <xf numFmtId="208" fontId="5" fillId="0" borderId="0" applyFill="0" applyBorder="0" applyProtection="0">
      <alignment vertical="center"/>
    </xf>
    <xf numFmtId="208" fontId="5" fillId="0" borderId="0" applyFill="0" applyBorder="0" applyProtection="0">
      <alignment vertical="center"/>
    </xf>
    <xf numFmtId="209" fontId="5" fillId="0" borderId="0" applyFill="0" applyBorder="0" applyProtection="0">
      <alignment horizontal="center"/>
    </xf>
    <xf numFmtId="209" fontId="5" fillId="0" borderId="0" applyFill="0" applyBorder="0" applyProtection="0">
      <alignment horizontal="center"/>
    </xf>
    <xf numFmtId="209" fontId="5" fillId="0" borderId="0" applyFill="0" applyBorder="0" applyProtection="0">
      <alignment horizontal="center"/>
    </xf>
    <xf numFmtId="209" fontId="5" fillId="0" borderId="0" applyFill="0" applyBorder="0" applyProtection="0">
      <alignment horizontal="center"/>
    </xf>
    <xf numFmtId="209" fontId="5" fillId="0" borderId="0" applyFill="0" applyBorder="0" applyProtection="0">
      <alignment horizontal="center"/>
    </xf>
    <xf numFmtId="209" fontId="5" fillId="0" borderId="0" applyFill="0" applyBorder="0" applyProtection="0">
      <alignment horizontal="center"/>
    </xf>
    <xf numFmtId="209" fontId="5" fillId="0" borderId="0" applyFill="0" applyBorder="0" applyProtection="0">
      <alignment horizontal="center"/>
    </xf>
    <xf numFmtId="209" fontId="5" fillId="0" borderId="0" applyFill="0" applyBorder="0" applyProtection="0">
      <alignment horizontal="center"/>
    </xf>
    <xf numFmtId="0" fontId="72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6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6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6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2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136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6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6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136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7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7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7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2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7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7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7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2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7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7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6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7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7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7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6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7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7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7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7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7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2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7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6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2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2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3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72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2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2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72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1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1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1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3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1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1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1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3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1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1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2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1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1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1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2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1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1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1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1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1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3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1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2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4" fontId="5" fillId="0" borderId="0" applyFont="0" applyFill="0" applyBorder="0" applyAlignment="0" applyProtection="0">
      <alignment vertical="center"/>
    </xf>
    <xf numFmtId="0" fontId="138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9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4" fillId="0" borderId="0" applyFill="0" applyBorder="0">
      <alignment horizontal="center" vertical="center" wrapText="1"/>
    </xf>
    <xf numFmtId="0" fontId="140" fillId="0" borderId="4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141" fillId="0" borderId="4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2" fillId="0" borderId="19" applyNumberFormat="0" applyFill="0" applyAlignment="0" applyProtection="0"/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77" fillId="0" borderId="34" applyNumberFormat="0" applyFill="0" applyAlignment="0" applyProtection="0"/>
    <xf numFmtId="0" fontId="77" fillId="0" borderId="34" applyNumberFormat="0" applyFill="0" applyAlignment="0" applyProtection="0"/>
    <xf numFmtId="0" fontId="77" fillId="0" borderId="34" applyNumberFormat="0" applyFill="0" applyAlignment="0" applyProtection="0"/>
    <xf numFmtId="0" fontId="77" fillId="0" borderId="34" applyNumberFormat="0" applyFill="0" applyAlignment="0" applyProtection="0"/>
    <xf numFmtId="0" fontId="77" fillId="0" borderId="34" applyNumberFormat="0" applyFill="0" applyAlignment="0" applyProtection="0"/>
    <xf numFmtId="0" fontId="77" fillId="0" borderId="34" applyNumberFormat="0" applyFill="0" applyAlignment="0" applyProtection="0"/>
    <xf numFmtId="0" fontId="42" fillId="0" borderId="19" applyNumberFormat="0" applyFill="0">
      <alignment vertical="center"/>
    </xf>
    <xf numFmtId="0" fontId="77" fillId="0" borderId="34" applyNumberFormat="0" applyFill="0" applyAlignment="0" applyProtection="0"/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7" fillId="0" borderId="34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77" fillId="0" borderId="34" applyNumberFormat="0" applyFill="0" applyAlignment="0" applyProtection="0"/>
    <xf numFmtId="0" fontId="77" fillId="0" borderId="34" applyNumberFormat="0" applyFill="0" applyAlignment="0" applyProtection="0"/>
    <xf numFmtId="0" fontId="77" fillId="0" borderId="34" applyNumberFormat="0" applyFill="0" applyAlignment="0" applyProtection="0"/>
    <xf numFmtId="0" fontId="77" fillId="0" borderId="34" applyNumberFormat="0" applyFill="0" applyAlignment="0" applyProtection="0"/>
    <xf numFmtId="0" fontId="77" fillId="0" borderId="34" applyNumberFormat="0" applyFill="0" applyAlignment="0" applyProtection="0"/>
    <xf numFmtId="0" fontId="77" fillId="0" borderId="34" applyNumberFormat="0" applyFill="0" applyAlignment="0" applyProtection="0"/>
    <xf numFmtId="0" fontId="42" fillId="0" borderId="19" applyNumberFormat="0" applyFill="0">
      <alignment vertical="center"/>
    </xf>
    <xf numFmtId="0" fontId="77" fillId="0" borderId="34" applyNumberFormat="0" applyFill="0" applyAlignment="0" applyProtection="0"/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77" fillId="0" borderId="34" applyNumberFormat="0" applyFill="0" applyAlignment="0" applyProtection="0"/>
    <xf numFmtId="0" fontId="77" fillId="0" borderId="34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19" applyNumberFormat="0" applyFill="0">
      <alignment vertical="center"/>
    </xf>
    <xf numFmtId="0" fontId="42" fillId="0" borderId="0" applyNumberFormat="0" applyFill="0" applyBorder="0">
      <alignment vertical="center"/>
    </xf>
    <xf numFmtId="0" fontId="77" fillId="0" borderId="34" applyNumberFormat="0" applyFill="0" applyAlignment="0" applyProtection="0"/>
    <xf numFmtId="0" fontId="77" fillId="0" borderId="34" applyNumberFormat="0" applyFill="0" applyAlignment="0" applyProtection="0"/>
    <xf numFmtId="0" fontId="77" fillId="0" borderId="34" applyNumberFormat="0" applyFill="0" applyAlignment="0" applyProtection="0"/>
    <xf numFmtId="0" fontId="77" fillId="0" borderId="34" applyNumberFormat="0" applyFill="0" applyAlignment="0" applyProtection="0"/>
    <xf numFmtId="0" fontId="77" fillId="0" borderId="34" applyNumberFormat="0" applyFill="0" applyAlignment="0" applyProtection="0"/>
    <xf numFmtId="0" fontId="77" fillId="0" borderId="34" applyNumberFormat="0" applyFill="0" applyAlignment="0" applyProtection="0"/>
    <xf numFmtId="0" fontId="77" fillId="0" borderId="34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19" applyNumberFormat="0" applyFill="0">
      <alignment vertical="center"/>
    </xf>
    <xf numFmtId="0" fontId="42" fillId="0" borderId="0" applyNumberFormat="0" applyFill="0" applyBorder="0">
      <alignment vertical="center"/>
    </xf>
    <xf numFmtId="0" fontId="77" fillId="0" borderId="34" applyNumberFormat="0" applyFill="0" applyAlignment="0" applyProtection="0"/>
    <xf numFmtId="0" fontId="77" fillId="0" borderId="34" applyNumberFormat="0" applyFill="0" applyAlignment="0" applyProtection="0"/>
    <xf numFmtId="0" fontId="77" fillId="0" borderId="34" applyNumberFormat="0" applyFill="0" applyAlignment="0" applyProtection="0"/>
    <xf numFmtId="0" fontId="77" fillId="0" borderId="34" applyNumberFormat="0" applyFill="0" applyAlignment="0" applyProtection="0"/>
    <xf numFmtId="0" fontId="77" fillId="0" borderId="34" applyNumberFormat="0" applyFill="0" applyAlignment="0" applyProtection="0"/>
    <xf numFmtId="0" fontId="77" fillId="0" borderId="34" applyNumberFormat="0" applyFill="0" applyAlignment="0" applyProtection="0"/>
    <xf numFmtId="0" fontId="77" fillId="0" borderId="34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19" applyNumberFormat="0" applyFill="0">
      <alignment vertical="center"/>
    </xf>
    <xf numFmtId="0" fontId="42" fillId="0" borderId="0" applyNumberFormat="0" applyFill="0" applyBorder="0">
      <alignment vertical="center"/>
    </xf>
    <xf numFmtId="0" fontId="77" fillId="0" borderId="34" applyNumberFormat="0" applyFill="0" applyAlignment="0" applyProtection="0"/>
    <xf numFmtId="0" fontId="77" fillId="0" borderId="34" applyNumberFormat="0" applyFill="0" applyAlignment="0" applyProtection="0"/>
    <xf numFmtId="0" fontId="77" fillId="0" borderId="34" applyNumberFormat="0" applyFill="0" applyAlignment="0" applyProtection="0"/>
    <xf numFmtId="0" fontId="77" fillId="0" borderId="34" applyNumberFormat="0" applyFill="0" applyAlignment="0" applyProtection="0"/>
    <xf numFmtId="0" fontId="77" fillId="0" borderId="34" applyNumberFormat="0" applyFill="0" applyAlignment="0" applyProtection="0"/>
    <xf numFmtId="0" fontId="77" fillId="0" borderId="34" applyNumberFormat="0" applyFill="0" applyAlignment="0" applyProtection="0"/>
    <xf numFmtId="0" fontId="77" fillId="0" borderId="34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7" fillId="0" borderId="34" applyNumberFormat="0" applyFill="0" applyAlignment="0" applyProtection="0"/>
    <xf numFmtId="0" fontId="42" fillId="0" borderId="19" applyNumberFormat="0" applyFill="0">
      <alignment vertical="center"/>
    </xf>
    <xf numFmtId="0" fontId="42" fillId="0" borderId="0" applyNumberFormat="0" applyFill="0" applyBorder="0">
      <alignment vertical="center"/>
    </xf>
    <xf numFmtId="0" fontId="77" fillId="0" borderId="34" applyNumberFormat="0" applyFill="0" applyAlignment="0" applyProtection="0"/>
    <xf numFmtId="0" fontId="77" fillId="0" borderId="34" applyNumberFormat="0" applyFill="0" applyAlignment="0" applyProtection="0"/>
    <xf numFmtId="0" fontId="77" fillId="0" borderId="34" applyNumberFormat="0" applyFill="0" applyAlignment="0" applyProtection="0"/>
    <xf numFmtId="0" fontId="77" fillId="0" borderId="34" applyNumberFormat="0" applyFill="0" applyAlignment="0" applyProtection="0"/>
    <xf numFmtId="0" fontId="77" fillId="0" borderId="34" applyNumberFormat="0" applyFill="0" applyAlignment="0" applyProtection="0"/>
    <xf numFmtId="0" fontId="77" fillId="0" borderId="34" applyNumberFormat="0" applyFill="0" applyAlignment="0" applyProtection="0"/>
    <xf numFmtId="0" fontId="77" fillId="0" borderId="34" applyNumberFormat="0" applyFill="0" applyAlignment="0" applyProtection="0"/>
    <xf numFmtId="0" fontId="77" fillId="0" borderId="34" applyNumberFormat="0" applyFill="0" applyAlignment="0" applyProtection="0"/>
    <xf numFmtId="0" fontId="77" fillId="0" borderId="34" applyNumberFormat="0" applyFill="0" applyAlignment="0" applyProtection="0"/>
    <xf numFmtId="0" fontId="77" fillId="0" borderId="34" applyNumberFormat="0" applyFill="0" applyAlignment="0" applyProtection="0"/>
    <xf numFmtId="0" fontId="42" fillId="0" borderId="19" applyNumberFormat="0" applyFill="0">
      <alignment vertical="center"/>
    </xf>
    <xf numFmtId="0" fontId="42" fillId="0" borderId="0" applyNumberFormat="0" applyFill="0" applyBorder="0">
      <alignment vertical="center"/>
    </xf>
    <xf numFmtId="0" fontId="77" fillId="0" borderId="34" applyNumberFormat="0" applyFill="0" applyAlignment="0" applyProtection="0"/>
    <xf numFmtId="0" fontId="77" fillId="0" borderId="34" applyNumberFormat="0" applyFill="0" applyAlignment="0" applyProtection="0"/>
    <xf numFmtId="0" fontId="77" fillId="0" borderId="34" applyNumberFormat="0" applyFill="0" applyAlignment="0" applyProtection="0"/>
    <xf numFmtId="0" fontId="77" fillId="0" borderId="34" applyNumberFormat="0" applyFill="0" applyAlignment="0" applyProtection="0"/>
    <xf numFmtId="0" fontId="77" fillId="0" borderId="34" applyNumberFormat="0" applyFill="0" applyAlignment="0" applyProtection="0"/>
    <xf numFmtId="0" fontId="77" fillId="0" borderId="34" applyNumberFormat="0" applyFill="0" applyAlignment="0" applyProtection="0"/>
    <xf numFmtId="0" fontId="77" fillId="0" borderId="34" applyNumberFormat="0" applyFill="0" applyAlignment="0" applyProtection="0"/>
    <xf numFmtId="0" fontId="42" fillId="0" borderId="19" applyNumberFormat="0" applyFill="0">
      <alignment vertical="center"/>
    </xf>
    <xf numFmtId="0" fontId="77" fillId="0" borderId="34" applyNumberFormat="0" applyFill="0" applyAlignment="0" applyProtection="0"/>
    <xf numFmtId="0" fontId="76" fillId="0" borderId="34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6" fillId="0" borderId="34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6" fillId="0" borderId="34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6" fillId="0" borderId="34" applyNumberFormat="0" applyFill="0" applyAlignment="0" applyProtection="0"/>
    <xf numFmtId="0" fontId="76" fillId="0" borderId="34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6" fillId="0" borderId="34" applyNumberFormat="0" applyFill="0" applyAlignment="0" applyProtection="0"/>
    <xf numFmtId="0" fontId="76" fillId="0" borderId="34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6" fillId="0" borderId="34" applyNumberFormat="0" applyFill="0" applyAlignment="0" applyProtection="0"/>
    <xf numFmtId="0" fontId="76" fillId="0" borderId="34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6" fillId="0" borderId="34" applyNumberFormat="0" applyFill="0" applyAlignment="0" applyProtection="0"/>
    <xf numFmtId="0" fontId="42" fillId="0" borderId="0" applyNumberFormat="0" applyFill="0" applyBorder="0">
      <alignment vertical="center"/>
    </xf>
    <xf numFmtId="0" fontId="76" fillId="0" borderId="34" applyNumberFormat="0" applyFill="0" applyAlignment="0" applyProtection="0"/>
    <xf numFmtId="0" fontId="76" fillId="0" borderId="34" applyNumberFormat="0" applyFill="0" applyAlignment="0" applyProtection="0"/>
    <xf numFmtId="0" fontId="77" fillId="0" borderId="34" applyNumberFormat="0" applyFill="0" applyAlignment="0" applyProtection="0"/>
    <xf numFmtId="0" fontId="76" fillId="0" borderId="34" applyNumberFormat="0" applyFill="0" applyAlignment="0" applyProtection="0"/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140" fillId="0" borderId="4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6" fillId="0" borderId="34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6" fillId="0" borderId="34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6" fillId="0" borderId="34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40" fillId="0" borderId="4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6" fillId="0" borderId="34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6" fillId="0" borderId="34" applyNumberFormat="0" applyFill="0" applyAlignment="0" applyProtection="0"/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77" fillId="0" borderId="34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6" fillId="0" borderId="34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6" fillId="0" borderId="34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6" fillId="0" borderId="34" applyNumberFormat="0" applyFill="0" applyAlignment="0" applyProtection="0"/>
    <xf numFmtId="0" fontId="76" fillId="0" borderId="34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6" fillId="0" borderId="34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7" fillId="0" borderId="34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6" fillId="0" borderId="34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76" fillId="0" borderId="34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6" fillId="0" borderId="34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76" fillId="0" borderId="34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6" fillId="0" borderId="34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140" fillId="0" borderId="4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140" fillId="0" borderId="4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140" fillId="0" borderId="4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13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42" fillId="0" borderId="20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142" fillId="0" borderId="20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" fillId="0" borderId="20" applyNumberFormat="0" applyFill="0" applyAlignment="0" applyProtection="0"/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80" fillId="0" borderId="35" applyNumberFormat="0" applyFill="0" applyAlignment="0" applyProtection="0"/>
    <xf numFmtId="0" fontId="80" fillId="0" borderId="35" applyNumberFormat="0" applyFill="0" applyAlignment="0" applyProtection="0"/>
    <xf numFmtId="0" fontId="80" fillId="0" borderId="35" applyNumberFormat="0" applyFill="0" applyAlignment="0" applyProtection="0"/>
    <xf numFmtId="0" fontId="80" fillId="0" borderId="35" applyNumberFormat="0" applyFill="0" applyAlignment="0" applyProtection="0"/>
    <xf numFmtId="0" fontId="80" fillId="0" borderId="35" applyNumberFormat="0" applyFill="0" applyAlignment="0" applyProtection="0"/>
    <xf numFmtId="0" fontId="80" fillId="0" borderId="35" applyNumberFormat="0" applyFill="0" applyAlignment="0" applyProtection="0"/>
    <xf numFmtId="0" fontId="42" fillId="0" borderId="20" applyNumberFormat="0" applyFill="0">
      <alignment vertical="center"/>
    </xf>
    <xf numFmtId="0" fontId="80" fillId="0" borderId="35" applyNumberFormat="0" applyFill="0" applyAlignment="0" applyProtection="0"/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80" fillId="0" borderId="35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80" fillId="0" borderId="35" applyNumberFormat="0" applyFill="0" applyAlignment="0" applyProtection="0"/>
    <xf numFmtId="0" fontId="80" fillId="0" borderId="35" applyNumberFormat="0" applyFill="0" applyAlignment="0" applyProtection="0"/>
    <xf numFmtId="0" fontId="80" fillId="0" borderId="35" applyNumberFormat="0" applyFill="0" applyAlignment="0" applyProtection="0"/>
    <xf numFmtId="0" fontId="80" fillId="0" borderId="35" applyNumberFormat="0" applyFill="0" applyAlignment="0" applyProtection="0"/>
    <xf numFmtId="0" fontId="80" fillId="0" borderId="35" applyNumberFormat="0" applyFill="0" applyAlignment="0" applyProtection="0"/>
    <xf numFmtId="0" fontId="80" fillId="0" borderId="35" applyNumberFormat="0" applyFill="0" applyAlignment="0" applyProtection="0"/>
    <xf numFmtId="0" fontId="42" fillId="0" borderId="20" applyNumberFormat="0" applyFill="0">
      <alignment vertical="center"/>
    </xf>
    <xf numFmtId="0" fontId="80" fillId="0" borderId="35" applyNumberFormat="0" applyFill="0" applyAlignment="0" applyProtection="0"/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80" fillId="0" borderId="35" applyNumberFormat="0" applyFill="0" applyAlignment="0" applyProtection="0"/>
    <xf numFmtId="0" fontId="80" fillId="0" borderId="35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0" applyNumberFormat="0" applyFill="0">
      <alignment vertical="center"/>
    </xf>
    <xf numFmtId="0" fontId="42" fillId="0" borderId="0" applyNumberFormat="0" applyFill="0" applyBorder="0">
      <alignment vertical="center"/>
    </xf>
    <xf numFmtId="0" fontId="80" fillId="0" borderId="35" applyNumberFormat="0" applyFill="0" applyAlignment="0" applyProtection="0"/>
    <xf numFmtId="0" fontId="80" fillId="0" borderId="35" applyNumberFormat="0" applyFill="0" applyAlignment="0" applyProtection="0"/>
    <xf numFmtId="0" fontId="80" fillId="0" borderId="35" applyNumberFormat="0" applyFill="0" applyAlignment="0" applyProtection="0"/>
    <xf numFmtId="0" fontId="80" fillId="0" borderId="35" applyNumberFormat="0" applyFill="0" applyAlignment="0" applyProtection="0"/>
    <xf numFmtId="0" fontId="80" fillId="0" borderId="35" applyNumberFormat="0" applyFill="0" applyAlignment="0" applyProtection="0"/>
    <xf numFmtId="0" fontId="80" fillId="0" borderId="35" applyNumberFormat="0" applyFill="0" applyAlignment="0" applyProtection="0"/>
    <xf numFmtId="0" fontId="80" fillId="0" borderId="35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0" applyNumberFormat="0" applyFill="0">
      <alignment vertical="center"/>
    </xf>
    <xf numFmtId="0" fontId="42" fillId="0" borderId="0" applyNumberFormat="0" applyFill="0" applyBorder="0">
      <alignment vertical="center"/>
    </xf>
    <xf numFmtId="0" fontId="80" fillId="0" borderId="35" applyNumberFormat="0" applyFill="0" applyAlignment="0" applyProtection="0"/>
    <xf numFmtId="0" fontId="80" fillId="0" borderId="35" applyNumberFormat="0" applyFill="0" applyAlignment="0" applyProtection="0"/>
    <xf numFmtId="0" fontId="80" fillId="0" borderId="35" applyNumberFormat="0" applyFill="0" applyAlignment="0" applyProtection="0"/>
    <xf numFmtId="0" fontId="80" fillId="0" borderId="35" applyNumberFormat="0" applyFill="0" applyAlignment="0" applyProtection="0"/>
    <xf numFmtId="0" fontId="80" fillId="0" borderId="35" applyNumberFormat="0" applyFill="0" applyAlignment="0" applyProtection="0"/>
    <xf numFmtId="0" fontId="80" fillId="0" borderId="35" applyNumberFormat="0" applyFill="0" applyAlignment="0" applyProtection="0"/>
    <xf numFmtId="0" fontId="80" fillId="0" borderId="35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0" applyNumberFormat="0" applyFill="0">
      <alignment vertical="center"/>
    </xf>
    <xf numFmtId="0" fontId="42" fillId="0" borderId="0" applyNumberFormat="0" applyFill="0" applyBorder="0">
      <alignment vertical="center"/>
    </xf>
    <xf numFmtId="0" fontId="80" fillId="0" borderId="35" applyNumberFormat="0" applyFill="0" applyAlignment="0" applyProtection="0"/>
    <xf numFmtId="0" fontId="80" fillId="0" borderId="35" applyNumberFormat="0" applyFill="0" applyAlignment="0" applyProtection="0"/>
    <xf numFmtId="0" fontId="80" fillId="0" borderId="35" applyNumberFormat="0" applyFill="0" applyAlignment="0" applyProtection="0"/>
    <xf numFmtId="0" fontId="80" fillId="0" borderId="35" applyNumberFormat="0" applyFill="0" applyAlignment="0" applyProtection="0"/>
    <xf numFmtId="0" fontId="80" fillId="0" borderId="35" applyNumberFormat="0" applyFill="0" applyAlignment="0" applyProtection="0"/>
    <xf numFmtId="0" fontId="80" fillId="0" borderId="35" applyNumberFormat="0" applyFill="0" applyAlignment="0" applyProtection="0"/>
    <xf numFmtId="0" fontId="80" fillId="0" borderId="35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80" fillId="0" borderId="35" applyNumberFormat="0" applyFill="0" applyAlignment="0" applyProtection="0"/>
    <xf numFmtId="0" fontId="42" fillId="0" borderId="20" applyNumberFormat="0" applyFill="0">
      <alignment vertical="center"/>
    </xf>
    <xf numFmtId="0" fontId="42" fillId="0" borderId="0" applyNumberFormat="0" applyFill="0" applyBorder="0">
      <alignment vertical="center"/>
    </xf>
    <xf numFmtId="0" fontId="80" fillId="0" borderId="35" applyNumberFormat="0" applyFill="0" applyAlignment="0" applyProtection="0"/>
    <xf numFmtId="0" fontId="80" fillId="0" borderId="35" applyNumberFormat="0" applyFill="0" applyAlignment="0" applyProtection="0"/>
    <xf numFmtId="0" fontId="80" fillId="0" borderId="35" applyNumberFormat="0" applyFill="0" applyAlignment="0" applyProtection="0"/>
    <xf numFmtId="0" fontId="80" fillId="0" borderId="35" applyNumberFormat="0" applyFill="0" applyAlignment="0" applyProtection="0"/>
    <xf numFmtId="0" fontId="80" fillId="0" borderId="35" applyNumberFormat="0" applyFill="0" applyAlignment="0" applyProtection="0"/>
    <xf numFmtId="0" fontId="80" fillId="0" borderId="35" applyNumberFormat="0" applyFill="0" applyAlignment="0" applyProtection="0"/>
    <xf numFmtId="0" fontId="80" fillId="0" borderId="35" applyNumberFormat="0" applyFill="0" applyAlignment="0" applyProtection="0"/>
    <xf numFmtId="0" fontId="80" fillId="0" borderId="35" applyNumberFormat="0" applyFill="0" applyAlignment="0" applyProtection="0"/>
    <xf numFmtId="0" fontId="80" fillId="0" borderId="35" applyNumberFormat="0" applyFill="0" applyAlignment="0" applyProtection="0"/>
    <xf numFmtId="0" fontId="80" fillId="0" borderId="35" applyNumberFormat="0" applyFill="0" applyAlignment="0" applyProtection="0"/>
    <xf numFmtId="0" fontId="42" fillId="0" borderId="20" applyNumberFormat="0" applyFill="0">
      <alignment vertical="center"/>
    </xf>
    <xf numFmtId="0" fontId="42" fillId="0" borderId="0" applyNumberFormat="0" applyFill="0" applyBorder="0">
      <alignment vertical="center"/>
    </xf>
    <xf numFmtId="0" fontId="80" fillId="0" borderId="35" applyNumberFormat="0" applyFill="0" applyAlignment="0" applyProtection="0"/>
    <xf numFmtId="0" fontId="80" fillId="0" borderId="35" applyNumberFormat="0" applyFill="0" applyAlignment="0" applyProtection="0"/>
    <xf numFmtId="0" fontId="80" fillId="0" borderId="35" applyNumberFormat="0" applyFill="0" applyAlignment="0" applyProtection="0"/>
    <xf numFmtId="0" fontId="80" fillId="0" borderId="35" applyNumberFormat="0" applyFill="0" applyAlignment="0" applyProtection="0"/>
    <xf numFmtId="0" fontId="80" fillId="0" borderId="35" applyNumberFormat="0" applyFill="0" applyAlignment="0" applyProtection="0"/>
    <xf numFmtId="0" fontId="80" fillId="0" borderId="35" applyNumberFormat="0" applyFill="0" applyAlignment="0" applyProtection="0"/>
    <xf numFmtId="0" fontId="80" fillId="0" borderId="35" applyNumberFormat="0" applyFill="0" applyAlignment="0" applyProtection="0"/>
    <xf numFmtId="0" fontId="42" fillId="0" borderId="20" applyNumberFormat="0" applyFill="0">
      <alignment vertical="center"/>
    </xf>
    <xf numFmtId="0" fontId="80" fillId="0" borderId="35" applyNumberFormat="0" applyFill="0" applyAlignment="0" applyProtection="0"/>
    <xf numFmtId="0" fontId="79" fillId="0" borderId="35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9" fillId="0" borderId="35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9" fillId="0" borderId="35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9" fillId="0" borderId="35" applyNumberFormat="0" applyFill="0" applyAlignment="0" applyProtection="0"/>
    <xf numFmtId="0" fontId="79" fillId="0" borderId="35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9" fillId="0" borderId="35" applyNumberFormat="0" applyFill="0" applyAlignment="0" applyProtection="0"/>
    <xf numFmtId="0" fontId="79" fillId="0" borderId="35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9" fillId="0" borderId="35" applyNumberFormat="0" applyFill="0" applyAlignment="0" applyProtection="0"/>
    <xf numFmtId="0" fontId="79" fillId="0" borderId="35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9" fillId="0" borderId="35" applyNumberFormat="0" applyFill="0" applyAlignment="0" applyProtection="0"/>
    <xf numFmtId="0" fontId="42" fillId="0" borderId="0" applyNumberFormat="0" applyFill="0" applyBorder="0">
      <alignment vertical="center"/>
    </xf>
    <xf numFmtId="0" fontId="79" fillId="0" borderId="35" applyNumberFormat="0" applyFill="0" applyAlignment="0" applyProtection="0"/>
    <xf numFmtId="0" fontId="79" fillId="0" borderId="35" applyNumberFormat="0" applyFill="0" applyAlignment="0" applyProtection="0"/>
    <xf numFmtId="0" fontId="80" fillId="0" borderId="35" applyNumberFormat="0" applyFill="0" applyAlignment="0" applyProtection="0"/>
    <xf numFmtId="0" fontId="79" fillId="0" borderId="35" applyNumberFormat="0" applyFill="0" applyAlignment="0" applyProtection="0"/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142" fillId="0" borderId="20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9" fillId="0" borderId="35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9" fillId="0" borderId="35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9" fillId="0" borderId="35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42" fillId="0" borderId="20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9" fillId="0" borderId="35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9" fillId="0" borderId="35" applyNumberFormat="0" applyFill="0" applyAlignment="0" applyProtection="0"/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80" fillId="0" borderId="35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9" fillId="0" borderId="35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9" fillId="0" borderId="35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9" fillId="0" borderId="35" applyNumberFormat="0" applyFill="0" applyAlignment="0" applyProtection="0"/>
    <xf numFmtId="0" fontId="79" fillId="0" borderId="35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9" fillId="0" borderId="35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80" fillId="0" borderId="35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9" fillId="0" borderId="35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79" fillId="0" borderId="35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9" fillId="0" borderId="35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79" fillId="0" borderId="35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9" fillId="0" borderId="35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142" fillId="0" borderId="20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79" fillId="0" borderId="35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142" fillId="0" borderId="20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13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43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66" fillId="0" borderId="42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67" fillId="0" borderId="42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4" fillId="0" borderId="21" applyNumberFormat="0" applyFill="0" applyAlignment="0" applyProtection="0"/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42" fillId="0" borderId="21" applyNumberFormat="0" applyFill="0">
      <alignment vertical="center"/>
    </xf>
    <xf numFmtId="0" fontId="68" fillId="0" borderId="36" applyNumberFormat="0" applyFill="0" applyAlignment="0" applyProtection="0"/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8" fillId="0" borderId="36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42" fillId="0" borderId="21" applyNumberFormat="0" applyFill="0">
      <alignment vertical="center"/>
    </xf>
    <xf numFmtId="0" fontId="68" fillId="0" borderId="36" applyNumberFormat="0" applyFill="0" applyAlignment="0" applyProtection="0"/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1" applyNumberFormat="0" applyFill="0">
      <alignment vertical="center"/>
    </xf>
    <xf numFmtId="0" fontId="42" fillId="0" borderId="0" applyNumberFormat="0" applyFill="0" applyBorder="0">
      <alignment vertical="center"/>
    </xf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1" applyNumberFormat="0" applyFill="0">
      <alignment vertical="center"/>
    </xf>
    <xf numFmtId="0" fontId="42" fillId="0" borderId="0" applyNumberFormat="0" applyFill="0" applyBorder="0">
      <alignment vertical="center"/>
    </xf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1" applyNumberFormat="0" applyFill="0">
      <alignment vertical="center"/>
    </xf>
    <xf numFmtId="0" fontId="42" fillId="0" borderId="0" applyNumberFormat="0" applyFill="0" applyBorder="0">
      <alignment vertical="center"/>
    </xf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8" fillId="0" borderId="36" applyNumberFormat="0" applyFill="0" applyAlignment="0" applyProtection="0"/>
    <xf numFmtId="0" fontId="42" fillId="0" borderId="21" applyNumberFormat="0" applyFill="0">
      <alignment vertical="center"/>
    </xf>
    <xf numFmtId="0" fontId="42" fillId="0" borderId="0" applyNumberFormat="0" applyFill="0" applyBorder="0">
      <alignment vertical="center"/>
    </xf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42" fillId="0" borderId="21" applyNumberFormat="0" applyFill="0">
      <alignment vertical="center"/>
    </xf>
    <xf numFmtId="0" fontId="42" fillId="0" borderId="0" applyNumberFormat="0" applyFill="0" applyBorder="0">
      <alignment vertical="center"/>
    </xf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42" fillId="0" borderId="21" applyNumberFormat="0" applyFill="0">
      <alignment vertical="center"/>
    </xf>
    <xf numFmtId="0" fontId="68" fillId="0" borderId="36" applyNumberFormat="0" applyFill="0" applyAlignment="0" applyProtection="0"/>
    <xf numFmtId="0" fontId="69" fillId="0" borderId="36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9" fillId="0" borderId="36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9" fillId="0" borderId="36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9" fillId="0" borderId="36" applyNumberFormat="0" applyFill="0" applyAlignment="0" applyProtection="0"/>
    <xf numFmtId="0" fontId="69" fillId="0" borderId="36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9" fillId="0" borderId="36" applyNumberFormat="0" applyFill="0" applyAlignment="0" applyProtection="0"/>
    <xf numFmtId="0" fontId="69" fillId="0" borderId="36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9" fillId="0" borderId="36" applyNumberFormat="0" applyFill="0" applyAlignment="0" applyProtection="0"/>
    <xf numFmtId="0" fontId="69" fillId="0" borderId="36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9" fillId="0" borderId="36" applyNumberFormat="0" applyFill="0" applyAlignment="0" applyProtection="0"/>
    <xf numFmtId="0" fontId="42" fillId="0" borderId="0" applyNumberFormat="0" applyFill="0" applyBorder="0">
      <alignment vertical="center"/>
    </xf>
    <xf numFmtId="0" fontId="69" fillId="0" borderId="36" applyNumberFormat="0" applyFill="0" applyAlignment="0" applyProtection="0"/>
    <xf numFmtId="0" fontId="69" fillId="0" borderId="36" applyNumberFormat="0" applyFill="0" applyAlignment="0" applyProtection="0"/>
    <xf numFmtId="0" fontId="68" fillId="0" borderId="36" applyNumberFormat="0" applyFill="0" applyAlignment="0" applyProtection="0"/>
    <xf numFmtId="0" fontId="69" fillId="0" borderId="36" applyNumberFormat="0" applyFill="0" applyAlignment="0" applyProtection="0"/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66" fillId="0" borderId="42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9" fillId="0" borderId="36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9" fillId="0" borderId="36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9" fillId="0" borderId="36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6" fillId="0" borderId="42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9" fillId="0" borderId="36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9" fillId="0" borderId="36" applyNumberFormat="0" applyFill="0" applyAlignment="0" applyProtection="0"/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68" fillId="0" borderId="36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9" fillId="0" borderId="36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9" fillId="0" borderId="36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9" fillId="0" borderId="36" applyNumberFormat="0" applyFill="0" applyAlignment="0" applyProtection="0"/>
    <xf numFmtId="0" fontId="69" fillId="0" borderId="36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9" fillId="0" borderId="36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8" fillId="0" borderId="36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9" fillId="0" borderId="36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69" fillId="0" borderId="36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9" fillId="0" borderId="36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69" fillId="0" borderId="36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9" fillId="0" borderId="36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66" fillId="0" borderId="42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69" fillId="0" borderId="36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66" fillId="0" borderId="42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143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9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43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43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43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43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4" fillId="0" borderId="0"/>
    <xf numFmtId="168" fontId="26" fillId="0" borderId="0"/>
    <xf numFmtId="0" fontId="42" fillId="0" borderId="0" applyNumberFormat="0" applyFill="0" applyBorder="0">
      <alignment vertical="center"/>
    </xf>
    <xf numFmtId="176" fontId="44" fillId="60" borderId="0" applyFont="0" applyFill="0" applyBorder="0" applyAlignment="0" applyProtection="0"/>
    <xf numFmtId="176" fontId="44" fillId="60" borderId="0" applyFont="0" applyFill="0" applyBorder="0" applyAlignment="0" applyProtection="0"/>
    <xf numFmtId="176" fontId="44" fillId="60" borderId="0" applyFont="0" applyFill="0" applyBorder="0" applyAlignment="0" applyProtection="0"/>
    <xf numFmtId="176" fontId="44" fillId="60" borderId="0" applyFont="0" applyFill="0" applyBorder="0" applyAlignment="0" applyProtection="0"/>
    <xf numFmtId="176" fontId="44" fillId="60" borderId="0" applyFont="0" applyFill="0" applyBorder="0" applyAlignment="0" applyProtection="0"/>
    <xf numFmtId="176" fontId="44" fillId="60" borderId="0" applyFont="0" applyFill="0" applyBorder="0" applyAlignment="0" applyProtection="0"/>
    <xf numFmtId="176" fontId="44" fillId="60" borderId="0" applyFont="0" applyFill="0" applyBorder="0" applyAlignment="0" applyProtection="0"/>
    <xf numFmtId="0" fontId="124" fillId="48" borderId="28"/>
    <xf numFmtId="0" fontId="145" fillId="0" borderId="40" applyNumberFormat="0" applyFill="0" applyAlignment="0" applyProtection="0"/>
    <xf numFmtId="0" fontId="145" fillId="0" borderId="40" applyNumberFormat="0" applyFill="0" applyAlignment="0" applyProtection="0"/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" fillId="0" borderId="43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5" fillId="0" borderId="40" applyNumberFormat="0" applyFill="0" applyAlignment="0" applyProtection="0"/>
    <xf numFmtId="0" fontId="145" fillId="0" borderId="40" applyNumberFormat="0" applyFill="0" applyAlignment="0" applyProtection="0"/>
    <xf numFmtId="0" fontId="135" fillId="0" borderId="40" applyNumberFormat="0" applyFill="0" applyAlignment="0" applyProtection="0"/>
    <xf numFmtId="0" fontId="135" fillId="0" borderId="40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" fillId="0" borderId="43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" fillId="0" borderId="43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7" applyNumberFormat="0" applyFill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5" fillId="0" borderId="40" applyNumberFormat="0" applyFill="0" applyAlignment="0" applyProtection="0"/>
    <xf numFmtId="0" fontId="42" fillId="0" borderId="27" applyNumberFormat="0" applyFill="0">
      <alignment vertical="center"/>
    </xf>
    <xf numFmtId="0" fontId="135" fillId="0" borderId="40" applyNumberFormat="0" applyFill="0" applyAlignment="0" applyProtection="0"/>
    <xf numFmtId="0" fontId="135" fillId="0" borderId="40" applyNumberFormat="0" applyFill="0" applyAlignment="0" applyProtection="0"/>
    <xf numFmtId="0" fontId="135" fillId="0" borderId="40" applyNumberFormat="0" applyFill="0" applyAlignment="0" applyProtection="0"/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135" fillId="0" borderId="40" applyNumberFormat="0" applyFill="0" applyAlignment="0" applyProtection="0"/>
    <xf numFmtId="0" fontId="64" fillId="0" borderId="39">
      <protection locked="0"/>
    </xf>
    <xf numFmtId="0" fontId="64" fillId="0" borderId="39">
      <protection locked="0"/>
    </xf>
    <xf numFmtId="0" fontId="64" fillId="0" borderId="39">
      <protection locked="0"/>
    </xf>
    <xf numFmtId="0" fontId="64" fillId="0" borderId="39">
      <protection locked="0"/>
    </xf>
    <xf numFmtId="0" fontId="64" fillId="0" borderId="39">
      <protection locked="0"/>
    </xf>
    <xf numFmtId="0" fontId="145" fillId="0" borderId="40" applyNumberFormat="0" applyFill="0" applyAlignment="0" applyProtection="0"/>
    <xf numFmtId="0" fontId="64" fillId="0" borderId="39">
      <protection locked="0"/>
    </xf>
    <xf numFmtId="0" fontId="64" fillId="0" borderId="39">
      <protection locked="0"/>
    </xf>
    <xf numFmtId="0" fontId="64" fillId="0" borderId="39">
      <protection locked="0"/>
    </xf>
    <xf numFmtId="0" fontId="64" fillId="0" borderId="39">
      <protection locked="0"/>
    </xf>
    <xf numFmtId="0" fontId="145" fillId="0" borderId="40" applyNumberFormat="0" applyFill="0" applyAlignment="0" applyProtection="0"/>
    <xf numFmtId="0" fontId="135" fillId="0" borderId="40" applyNumberFormat="0" applyFill="0" applyAlignment="0" applyProtection="0"/>
    <xf numFmtId="0" fontId="145" fillId="0" borderId="40" applyNumberFormat="0" applyFill="0" applyAlignment="0" applyProtection="0"/>
    <xf numFmtId="0" fontId="42" fillId="0" borderId="27" applyNumberFormat="0" applyFill="0">
      <alignment vertical="center"/>
    </xf>
    <xf numFmtId="0" fontId="145" fillId="0" borderId="40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5" fillId="0" borderId="40" applyNumberFormat="0" applyFill="0" applyAlignment="0" applyProtection="0"/>
    <xf numFmtId="0" fontId="42" fillId="0" borderId="0" applyNumberFormat="0" applyFill="0" applyBorder="0">
      <alignment vertical="center"/>
    </xf>
    <xf numFmtId="0" fontId="64" fillId="0" borderId="39">
      <protection locked="0"/>
    </xf>
    <xf numFmtId="0" fontId="145" fillId="0" borderId="40" applyNumberFormat="0" applyFill="0" applyAlignment="0" applyProtection="0"/>
    <xf numFmtId="0" fontId="64" fillId="0" borderId="39">
      <protection locked="0"/>
    </xf>
    <xf numFmtId="0" fontId="145" fillId="0" borderId="40" applyNumberFormat="0" applyFill="0" applyAlignment="0" applyProtection="0"/>
    <xf numFmtId="0" fontId="145" fillId="0" borderId="40" applyNumberFormat="0" applyFill="0" applyAlignment="0" applyProtection="0"/>
    <xf numFmtId="0" fontId="145" fillId="0" borderId="40" applyNumberFormat="0" applyFill="0" applyAlignment="0" applyProtection="0"/>
    <xf numFmtId="0" fontId="145" fillId="0" borderId="40" applyNumberFormat="0" applyFill="0" applyAlignment="0" applyProtection="0"/>
    <xf numFmtId="0" fontId="145" fillId="0" borderId="40" applyNumberFormat="0" applyFill="0" applyAlignment="0" applyProtection="0"/>
    <xf numFmtId="0" fontId="145" fillId="0" borderId="40" applyNumberFormat="0" applyFill="0" applyAlignment="0" applyProtection="0"/>
    <xf numFmtId="0" fontId="145" fillId="0" borderId="40" applyNumberFormat="0" applyFill="0" applyAlignment="0" applyProtection="0"/>
    <xf numFmtId="0" fontId="145" fillId="0" borderId="40" applyNumberFormat="0" applyFill="0" applyAlignment="0" applyProtection="0"/>
    <xf numFmtId="0" fontId="145" fillId="0" borderId="40" applyNumberFormat="0" applyFill="0" applyAlignment="0" applyProtection="0"/>
    <xf numFmtId="0" fontId="64" fillId="0" borderId="39">
      <protection locked="0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45" fillId="0" borderId="40" applyNumberFormat="0" applyFill="0" applyAlignment="0" applyProtection="0"/>
    <xf numFmtId="0" fontId="145" fillId="0" borderId="40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45" fillId="0" borderId="40" applyNumberFormat="0" applyFill="0" applyAlignment="0" applyProtection="0"/>
    <xf numFmtId="0" fontId="64" fillId="0" borderId="39">
      <protection locked="0"/>
    </xf>
    <xf numFmtId="0" fontId="64" fillId="0" borderId="39">
      <protection locked="0"/>
    </xf>
    <xf numFmtId="0" fontId="145" fillId="0" borderId="40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4" fillId="0" borderId="39">
      <protection locked="0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5" fillId="0" borderId="40" applyNumberFormat="0" applyFill="0" applyAlignment="0" applyProtection="0"/>
    <xf numFmtId="0" fontId="135" fillId="0" borderId="40" applyNumberFormat="0" applyFill="0" applyAlignment="0" applyProtection="0"/>
    <xf numFmtId="0" fontId="135" fillId="0" borderId="40" applyNumberFormat="0" applyFill="0" applyAlignment="0" applyProtection="0"/>
    <xf numFmtId="0" fontId="135" fillId="0" borderId="40" applyNumberFormat="0" applyFill="0" applyAlignment="0" applyProtection="0"/>
    <xf numFmtId="0" fontId="145" fillId="0" borderId="40" applyNumberFormat="0" applyFill="0" applyAlignment="0" applyProtection="0"/>
    <xf numFmtId="0" fontId="145" fillId="0" borderId="40" applyNumberFormat="0" applyFill="0" applyAlignment="0" applyProtection="0"/>
    <xf numFmtId="0" fontId="145" fillId="0" borderId="40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145" fillId="0" borderId="40" applyNumberFormat="0" applyFill="0" applyAlignment="0" applyProtection="0"/>
    <xf numFmtId="0" fontId="145" fillId="0" borderId="40" applyNumberFormat="0" applyFill="0" applyAlignment="0" applyProtection="0"/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145" fillId="0" borderId="40" applyNumberFormat="0" applyFill="0" applyAlignment="0" applyProtection="0"/>
    <xf numFmtId="0" fontId="145" fillId="0" borderId="40" applyNumberFormat="0" applyFill="0" applyAlignment="0" applyProtection="0"/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145" fillId="0" borderId="40" applyNumberFormat="0" applyFill="0" applyAlignment="0" applyProtection="0"/>
    <xf numFmtId="0" fontId="145" fillId="0" borderId="40" applyNumberFormat="0" applyFill="0" applyAlignment="0" applyProtection="0"/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64" fillId="0" borderId="39">
      <protection locked="0"/>
    </xf>
    <xf numFmtId="0" fontId="145" fillId="0" borderId="40" applyNumberFormat="0" applyFill="0" applyAlignment="0" applyProtection="0"/>
    <xf numFmtId="0" fontId="64" fillId="0" borderId="39">
      <protection locked="0"/>
    </xf>
    <xf numFmtId="0" fontId="64" fillId="0" borderId="39">
      <protection locked="0"/>
    </xf>
    <xf numFmtId="0" fontId="145" fillId="0" borderId="40" applyNumberFormat="0" applyFill="0" applyAlignment="0" applyProtection="0"/>
    <xf numFmtId="0" fontId="64" fillId="0" borderId="39">
      <protection locked="0"/>
    </xf>
    <xf numFmtId="0" fontId="64" fillId="0" borderId="39">
      <protection locked="0"/>
    </xf>
    <xf numFmtId="0" fontId="145" fillId="0" borderId="40" applyNumberFormat="0" applyFill="0" applyAlignment="0" applyProtection="0"/>
    <xf numFmtId="0" fontId="145" fillId="0" borderId="40" applyNumberFormat="0" applyFill="0" applyAlignment="0" applyProtection="0"/>
    <xf numFmtId="0" fontId="135" fillId="0" borderId="40" applyNumberFormat="0" applyFill="0" applyAlignment="0" applyProtection="0"/>
    <xf numFmtId="0" fontId="64" fillId="0" borderId="39">
      <protection locked="0"/>
    </xf>
    <xf numFmtId="0" fontId="145" fillId="0" borderId="40" applyNumberFormat="0" applyFill="0" applyAlignment="0" applyProtection="0"/>
    <xf numFmtId="0" fontId="145" fillId="0" borderId="40" applyNumberFormat="0" applyFill="0" applyAlignment="0" applyProtection="0"/>
    <xf numFmtId="0" fontId="145" fillId="0" borderId="40" applyNumberFormat="0" applyFill="0" applyAlignment="0" applyProtection="0"/>
    <xf numFmtId="0" fontId="145" fillId="0" borderId="40" applyNumberFormat="0" applyFill="0" applyAlignment="0" applyProtection="0"/>
    <xf numFmtId="0" fontId="145" fillId="0" borderId="40" applyNumberFormat="0" applyFill="0" applyAlignment="0" applyProtection="0"/>
    <xf numFmtId="0" fontId="145" fillId="0" borderId="40" applyNumberFormat="0" applyFill="0" applyAlignment="0" applyProtection="0"/>
    <xf numFmtId="0" fontId="64" fillId="0" borderId="39">
      <protection locked="0"/>
    </xf>
    <xf numFmtId="0" fontId="145" fillId="0" borderId="40" applyNumberFormat="0" applyFill="0" applyAlignment="0" applyProtection="0"/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3" fillId="0" borderId="43" applyNumberFormat="0" applyFill="0" applyAlignment="0" applyProtection="0"/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145" fillId="0" borderId="40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145" fillId="0" borderId="40" applyNumberFormat="0" applyFill="0" applyAlignment="0" applyProtection="0"/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145" fillId="0" borderId="40" applyNumberFormat="0" applyFill="0" applyAlignment="0" applyProtection="0"/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3" fillId="0" borderId="43" applyNumberFormat="0" applyFill="0" applyAlignment="0" applyProtection="0"/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135" fillId="0" borderId="40" applyNumberFormat="0" applyFill="0" applyAlignment="0" applyProtection="0"/>
    <xf numFmtId="0" fontId="135" fillId="0" borderId="40" applyNumberFormat="0" applyFill="0" applyAlignment="0" applyProtection="0"/>
    <xf numFmtId="0" fontId="135" fillId="0" borderId="40" applyNumberFormat="0" applyFill="0" applyAlignment="0" applyProtection="0"/>
    <xf numFmtId="0" fontId="135" fillId="0" borderId="40" applyNumberFormat="0" applyFill="0" applyAlignment="0" applyProtection="0"/>
    <xf numFmtId="0" fontId="135" fillId="0" borderId="40" applyNumberFormat="0" applyFill="0" applyAlignment="0" applyProtection="0"/>
    <xf numFmtId="0" fontId="135" fillId="0" borderId="40" applyNumberFormat="0" applyFill="0" applyAlignment="0" applyProtection="0"/>
    <xf numFmtId="0" fontId="145" fillId="0" borderId="40" applyNumberFormat="0" applyFill="0" applyAlignment="0" applyProtection="0"/>
    <xf numFmtId="0" fontId="135" fillId="0" borderId="40" applyNumberFormat="0" applyFill="0" applyAlignment="0" applyProtection="0"/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145" fillId="0" borderId="40" applyNumberFormat="0" applyFill="0" applyAlignment="0" applyProtection="0"/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64" fillId="0" borderId="39">
      <protection locked="0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64" fillId="0" borderId="39">
      <protection locked="0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5" fillId="0" borderId="40" applyNumberFormat="0" applyFill="0" applyAlignment="0" applyProtection="0"/>
    <xf numFmtId="0" fontId="135" fillId="0" borderId="40" applyNumberFormat="0" applyFill="0" applyAlignment="0" applyProtection="0"/>
    <xf numFmtId="0" fontId="135" fillId="0" borderId="40" applyNumberFormat="0" applyFill="0" applyAlignment="0" applyProtection="0"/>
    <xf numFmtId="0" fontId="135" fillId="0" borderId="40" applyNumberFormat="0" applyFill="0" applyAlignment="0" applyProtection="0"/>
    <xf numFmtId="0" fontId="135" fillId="0" borderId="40" applyNumberFormat="0" applyFill="0" applyAlignment="0" applyProtection="0"/>
    <xf numFmtId="0" fontId="135" fillId="0" borderId="40" applyNumberFormat="0" applyFill="0" applyAlignment="0" applyProtection="0"/>
    <xf numFmtId="0" fontId="42" fillId="0" borderId="0" applyNumberFormat="0" applyFill="0" applyBorder="0">
      <alignment vertical="center"/>
    </xf>
    <xf numFmtId="0" fontId="135" fillId="0" borderId="40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64" fillId="0" borderId="39">
      <protection locked="0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64" fillId="0" borderId="39">
      <protection locked="0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135" fillId="0" borderId="40" applyNumberFormat="0" applyFill="0" applyAlignment="0" applyProtection="0"/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135" fillId="0" borderId="40" applyNumberFormat="0" applyFill="0" applyAlignment="0" applyProtection="0"/>
    <xf numFmtId="0" fontId="135" fillId="0" borderId="40" applyNumberFormat="0" applyFill="0" applyAlignment="0" applyProtection="0"/>
    <xf numFmtId="0" fontId="135" fillId="0" borderId="40" applyNumberFormat="0" applyFill="0" applyAlignment="0" applyProtection="0"/>
    <xf numFmtId="0" fontId="135" fillId="0" borderId="40" applyNumberFormat="0" applyFill="0" applyAlignment="0" applyProtection="0"/>
    <xf numFmtId="0" fontId="135" fillId="0" borderId="40" applyNumberFormat="0" applyFill="0" applyAlignment="0" applyProtection="0"/>
    <xf numFmtId="0" fontId="135" fillId="0" borderId="40" applyNumberFormat="0" applyFill="0" applyAlignment="0" applyProtection="0"/>
    <xf numFmtId="0" fontId="42" fillId="0" borderId="27" applyNumberFormat="0" applyFill="0">
      <alignment vertical="center"/>
    </xf>
    <xf numFmtId="0" fontId="135" fillId="0" borderId="40" applyNumberFormat="0" applyFill="0" applyAlignment="0" applyProtection="0"/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64" fillId="0" borderId="39">
      <protection locked="0"/>
    </xf>
    <xf numFmtId="0" fontId="64" fillId="0" borderId="39">
      <protection locked="0"/>
    </xf>
    <xf numFmtId="0" fontId="64" fillId="0" borderId="39">
      <protection locked="0"/>
    </xf>
    <xf numFmtId="0" fontId="64" fillId="0" borderId="39">
      <protection locked="0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64" fillId="0" borderId="39">
      <protection locked="0"/>
    </xf>
    <xf numFmtId="0" fontId="64" fillId="0" borderId="39">
      <protection locked="0"/>
    </xf>
    <xf numFmtId="0" fontId="64" fillId="0" borderId="39">
      <protection locked="0"/>
    </xf>
    <xf numFmtId="0" fontId="64" fillId="0" borderId="39">
      <protection locked="0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145" fillId="0" borderId="40" applyNumberFormat="0" applyFill="0" applyAlignment="0" applyProtection="0"/>
    <xf numFmtId="0" fontId="64" fillId="0" borderId="39">
      <protection locked="0"/>
    </xf>
    <xf numFmtId="0" fontId="145" fillId="0" borderId="40" applyNumberFormat="0" applyFill="0" applyAlignment="0" applyProtection="0"/>
    <xf numFmtId="0" fontId="145" fillId="0" borderId="40" applyNumberFormat="0" applyFill="0" applyAlignment="0" applyProtection="0"/>
    <xf numFmtId="0" fontId="145" fillId="0" borderId="40" applyNumberFormat="0" applyFill="0" applyAlignment="0" applyProtection="0"/>
    <xf numFmtId="0" fontId="145" fillId="0" borderId="40" applyNumberFormat="0" applyFill="0" applyAlignment="0" applyProtection="0"/>
    <xf numFmtId="0" fontId="145" fillId="0" borderId="40" applyNumberFormat="0" applyFill="0" applyAlignment="0" applyProtection="0"/>
    <xf numFmtId="0" fontId="145" fillId="0" borderId="40" applyNumberFormat="0" applyFill="0" applyAlignment="0" applyProtection="0"/>
    <xf numFmtId="0" fontId="145" fillId="0" borderId="40" applyNumberFormat="0" applyFill="0" applyAlignment="0" applyProtection="0"/>
    <xf numFmtId="0" fontId="145" fillId="0" borderId="40" applyNumberFormat="0" applyFill="0" applyAlignment="0" applyProtection="0"/>
    <xf numFmtId="0" fontId="64" fillId="0" borderId="39">
      <protection locked="0"/>
    </xf>
    <xf numFmtId="0" fontId="145" fillId="0" borderId="40" applyNumberFormat="0" applyFill="0" applyAlignment="0" applyProtection="0"/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145" fillId="0" borderId="40" applyNumberFormat="0" applyFill="0" applyAlignment="0" applyProtection="0"/>
    <xf numFmtId="0" fontId="64" fillId="0" borderId="39">
      <protection locked="0"/>
    </xf>
    <xf numFmtId="0" fontId="64" fillId="0" borderId="39">
      <protection locked="0"/>
    </xf>
    <xf numFmtId="0" fontId="145" fillId="0" borderId="40" applyNumberFormat="0" applyFill="0" applyAlignment="0" applyProtection="0"/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64" fillId="0" borderId="39">
      <protection locked="0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58" fillId="0" borderId="44"/>
    <xf numFmtId="0" fontId="13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3" fontId="5" fillId="64" borderId="18" applyFill="0" applyBorder="0" applyProtection="0">
      <alignment vertical="center"/>
    </xf>
    <xf numFmtId="3" fontId="5" fillId="64" borderId="18" applyFill="0" applyBorder="0" applyProtection="0">
      <alignment vertical="center"/>
    </xf>
    <xf numFmtId="3" fontId="5" fillId="64" borderId="18" applyFill="0" applyBorder="0" applyProtection="0">
      <alignment vertical="center"/>
    </xf>
    <xf numFmtId="3" fontId="5" fillId="64" borderId="18" applyFill="0" applyBorder="0" applyProtection="0">
      <alignment vertical="center"/>
    </xf>
    <xf numFmtId="3" fontId="5" fillId="64" borderId="18" applyFill="0" applyBorder="0" applyProtection="0">
      <alignment vertical="center"/>
    </xf>
    <xf numFmtId="3" fontId="5" fillId="64" borderId="18" applyFill="0" applyBorder="0" applyProtection="0">
      <alignment vertical="center"/>
    </xf>
    <xf numFmtId="3" fontId="5" fillId="64" borderId="18" applyFill="0" applyBorder="0" applyProtection="0">
      <alignment vertical="center"/>
    </xf>
    <xf numFmtId="3" fontId="5" fillId="64" borderId="18" applyFill="0" applyBorder="0" applyProtection="0">
      <alignment vertical="center"/>
    </xf>
    <xf numFmtId="0" fontId="146" fillId="42" borderId="0">
      <alignment horizontal="center"/>
    </xf>
    <xf numFmtId="4" fontId="5" fillId="0" borderId="0" applyFill="0" applyBorder="0" applyProtection="0">
      <alignment vertical="center"/>
    </xf>
    <xf numFmtId="4" fontId="5" fillId="0" borderId="0" applyFill="0" applyBorder="0" applyProtection="0">
      <alignment vertical="center"/>
    </xf>
    <xf numFmtId="4" fontId="5" fillId="0" borderId="0" applyFill="0" applyBorder="0" applyProtection="0">
      <alignment vertical="center"/>
    </xf>
    <xf numFmtId="4" fontId="5" fillId="0" borderId="0" applyFill="0" applyBorder="0" applyProtection="0">
      <alignment vertical="center"/>
    </xf>
    <xf numFmtId="4" fontId="5" fillId="0" borderId="0" applyFill="0" applyBorder="0" applyProtection="0">
      <alignment vertical="center"/>
    </xf>
    <xf numFmtId="4" fontId="5" fillId="0" borderId="0" applyFill="0" applyBorder="0" applyProtection="0">
      <alignment vertical="center"/>
    </xf>
    <xf numFmtId="4" fontId="5" fillId="0" borderId="0" applyFill="0" applyBorder="0" applyProtection="0">
      <alignment vertical="center"/>
    </xf>
    <xf numFmtId="4" fontId="5" fillId="0" borderId="0" applyFill="0" applyBorder="0" applyProtection="0">
      <alignment vertical="center"/>
    </xf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4" fontId="5" fillId="0" borderId="45" applyFill="0" applyBorder="0" applyProtection="0">
      <alignment vertical="center"/>
    </xf>
    <xf numFmtId="4" fontId="5" fillId="0" borderId="45" applyFill="0" applyBorder="0" applyProtection="0">
      <alignment vertical="center"/>
    </xf>
    <xf numFmtId="4" fontId="5" fillId="0" borderId="45" applyFill="0" applyBorder="0" applyProtection="0">
      <alignment vertical="center"/>
    </xf>
    <xf numFmtId="4" fontId="5" fillId="0" borderId="45" applyFill="0" applyBorder="0" applyProtection="0">
      <alignment vertical="center"/>
    </xf>
    <xf numFmtId="4" fontId="5" fillId="0" borderId="45" applyFill="0" applyBorder="0" applyProtection="0">
      <alignment vertical="center"/>
    </xf>
    <xf numFmtId="4" fontId="5" fillId="0" borderId="45" applyFill="0" applyBorder="0" applyProtection="0">
      <alignment vertical="center"/>
    </xf>
    <xf numFmtId="4" fontId="5" fillId="0" borderId="45" applyFill="0" applyBorder="0" applyProtection="0">
      <alignment vertical="center"/>
    </xf>
    <xf numFmtId="4" fontId="5" fillId="0" borderId="45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168" fontId="98" fillId="0" borderId="0" applyFont="0" applyFill="0" applyBorder="0" applyAlignment="0" applyProtection="0"/>
    <xf numFmtId="0" fontId="137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6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6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6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6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6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6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6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6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6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176" fontId="148" fillId="0" borderId="16" applyFont="0" applyFill="0" applyBorder="0" applyAlignment="0" applyProtection="0"/>
    <xf numFmtId="176" fontId="148" fillId="0" borderId="16" applyFont="0" applyFill="0" applyBorder="0" applyAlignment="0" applyProtection="0"/>
    <xf numFmtId="176" fontId="148" fillId="0" borderId="16" applyFont="0" applyFill="0" applyBorder="0" applyAlignment="0" applyProtection="0"/>
    <xf numFmtId="176" fontId="148" fillId="0" borderId="16" applyFont="0" applyFill="0" applyBorder="0" applyAlignment="0" applyProtection="0"/>
    <xf numFmtId="176" fontId="148" fillId="0" borderId="16" applyFont="0" applyFill="0" applyBorder="0" applyAlignment="0" applyProtection="0"/>
    <xf numFmtId="176" fontId="148" fillId="0" borderId="16" applyFont="0" applyFill="0" applyBorder="0" applyAlignment="0" applyProtection="0"/>
    <xf numFmtId="176" fontId="148" fillId="0" borderId="16" applyFont="0" applyFill="0" applyBorder="0" applyAlignment="0" applyProtection="0"/>
    <xf numFmtId="0" fontId="149" fillId="0" borderId="0">
      <alignment horizontal="right"/>
    </xf>
    <xf numFmtId="49" fontId="11" fillId="0" borderId="0" applyFill="0" applyBorder="0" applyProtection="0">
      <alignment horizontal="center" vertical="center"/>
    </xf>
    <xf numFmtId="49" fontId="11" fillId="0" borderId="0" applyFill="0" applyBorder="0" applyProtection="0">
      <alignment horizontal="center" vertical="center"/>
    </xf>
    <xf numFmtId="49" fontId="11" fillId="0" borderId="0" applyFill="0" applyBorder="0" applyProtection="0">
      <alignment horizontal="center" vertical="center"/>
    </xf>
    <xf numFmtId="49" fontId="11" fillId="0" borderId="0" applyFill="0" applyBorder="0" applyProtection="0">
      <alignment horizontal="center" vertical="center"/>
    </xf>
    <xf numFmtId="49" fontId="11" fillId="0" borderId="0" applyFill="0" applyBorder="0" applyProtection="0">
      <alignment horizontal="center" vertical="center"/>
    </xf>
    <xf numFmtId="49" fontId="11" fillId="0" borderId="0" applyFill="0" applyBorder="0" applyProtection="0">
      <alignment horizontal="center" vertical="center"/>
    </xf>
    <xf numFmtId="49" fontId="11" fillId="0" borderId="0" applyFill="0" applyBorder="0" applyProtection="0">
      <alignment horizontal="center" vertical="center"/>
    </xf>
    <xf numFmtId="49" fontId="11" fillId="0" borderId="0" applyFill="0" applyBorder="0" applyProtection="0">
      <alignment horizontal="center" vertical="center"/>
    </xf>
    <xf numFmtId="0" fontId="37" fillId="3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98" fillId="0" borderId="0"/>
    <xf numFmtId="0" fontId="5" fillId="0" borderId="0"/>
    <xf numFmtId="0" fontId="86" fillId="0" borderId="0"/>
    <xf numFmtId="210" fontId="150" fillId="0" borderId="0" applyFont="0" applyFill="0" applyBorder="0" applyAlignment="0" applyProtection="0"/>
    <xf numFmtId="211" fontId="150" fillId="0" borderId="0" applyFont="0" applyFill="0" applyBorder="0" applyAlignment="0" applyProtection="0"/>
    <xf numFmtId="0" fontId="84" fillId="0" borderId="0" applyNumberFormat="0" applyFill="0" applyBorder="0" applyAlignment="0" applyProtection="0"/>
  </cellStyleXfs>
  <cellXfs count="307">
    <xf numFmtId="0" fontId="0" fillId="0" borderId="0" xfId="0"/>
    <xf numFmtId="0" fontId="0" fillId="0" borderId="0" xfId="0" applyFont="1" applyFill="1"/>
    <xf numFmtId="171" fontId="0" fillId="0" borderId="10" xfId="3" applyNumberFormat="1" applyFont="1" applyFill="1" applyBorder="1"/>
    <xf numFmtId="171" fontId="0" fillId="0" borderId="0" xfId="3" applyNumberFormat="1" applyFont="1" applyFill="1" applyBorder="1"/>
    <xf numFmtId="0" fontId="0" fillId="0" borderId="10" xfId="0" applyFont="1" applyFill="1" applyBorder="1"/>
    <xf numFmtId="0" fontId="0" fillId="0" borderId="0" xfId="0" applyFont="1" applyFill="1" applyBorder="1"/>
    <xf numFmtId="0" fontId="0" fillId="0" borderId="11" xfId="0" applyFont="1" applyFill="1" applyBorder="1"/>
    <xf numFmtId="0" fontId="8" fillId="0" borderId="0" xfId="0" applyFont="1" applyFill="1"/>
    <xf numFmtId="0" fontId="8" fillId="0" borderId="0" xfId="0" applyFont="1" applyFill="1" applyBorder="1"/>
    <xf numFmtId="0" fontId="2" fillId="3" borderId="6" xfId="0" applyFont="1" applyFill="1" applyBorder="1"/>
    <xf numFmtId="0" fontId="2" fillId="3" borderId="12" xfId="0" applyFont="1" applyFill="1" applyBorder="1"/>
    <xf numFmtId="0" fontId="8" fillId="0" borderId="0" xfId="0" applyFont="1"/>
    <xf numFmtId="172" fontId="8" fillId="0" borderId="0" xfId="0" applyNumberFormat="1" applyFont="1"/>
    <xf numFmtId="173" fontId="8" fillId="0" borderId="0" xfId="2" applyNumberFormat="1" applyFont="1"/>
    <xf numFmtId="171" fontId="8" fillId="2" borderId="0" xfId="3" applyNumberFormat="1" applyFont="1" applyFill="1"/>
    <xf numFmtId="173" fontId="8" fillId="0" borderId="0" xfId="2" applyNumberFormat="1" applyFont="1" applyFill="1" applyBorder="1" applyAlignment="1">
      <alignment horizontal="center"/>
    </xf>
    <xf numFmtId="172" fontId="8" fillId="0" borderId="0" xfId="3" applyNumberFormat="1" applyFont="1" applyFill="1" applyBorder="1" applyAlignment="1">
      <alignment horizontal="center"/>
    </xf>
    <xf numFmtId="173" fontId="8" fillId="0" borderId="0" xfId="2" applyNumberFormat="1" applyFont="1" applyFill="1" applyBorder="1"/>
    <xf numFmtId="172" fontId="8" fillId="0" borderId="0" xfId="3" applyNumberFormat="1" applyFont="1" applyFill="1" applyBorder="1"/>
    <xf numFmtId="0" fontId="7" fillId="0" borderId="0" xfId="0" applyFont="1"/>
    <xf numFmtId="172" fontId="8" fillId="0" borderId="0" xfId="3" applyNumberFormat="1" applyFont="1" applyFill="1" applyBorder="1" applyAlignment="1">
      <alignment horizontal="right"/>
    </xf>
    <xf numFmtId="9" fontId="8" fillId="0" borderId="0" xfId="2" applyFont="1"/>
    <xf numFmtId="9" fontId="8" fillId="2" borderId="0" xfId="2" applyFont="1" applyFill="1"/>
    <xf numFmtId="172" fontId="8" fillId="2" borderId="0" xfId="3" applyNumberFormat="1" applyFont="1" applyFill="1"/>
    <xf numFmtId="172" fontId="8" fillId="2" borderId="0" xfId="3" applyNumberFormat="1" applyFont="1" applyFill="1" applyBorder="1"/>
    <xf numFmtId="0" fontId="8" fillId="0" borderId="0" xfId="0" applyFont="1" applyFill="1" applyBorder="1" applyAlignment="1">
      <alignment horizontal="center"/>
    </xf>
    <xf numFmtId="172" fontId="0" fillId="0" borderId="0" xfId="3" applyNumberFormat="1" applyFont="1" applyFill="1" applyBorder="1"/>
    <xf numFmtId="173" fontId="8" fillId="0" borderId="0" xfId="2" applyNumberFormat="1" applyFont="1" applyFill="1" applyBorder="1" applyAlignment="1">
      <alignment horizontal="center" vertical="center"/>
    </xf>
    <xf numFmtId="9" fontId="8" fillId="0" borderId="0" xfId="2" applyFont="1" applyFill="1" applyBorder="1" applyAlignment="1">
      <alignment horizontal="center"/>
    </xf>
    <xf numFmtId="0" fontId="10" fillId="0" borderId="0" xfId="0" applyFont="1"/>
    <xf numFmtId="171" fontId="10" fillId="0" borderId="0" xfId="9" applyNumberFormat="1" applyFont="1" applyFill="1" applyBorder="1"/>
    <xf numFmtId="0" fontId="0" fillId="0" borderId="0" xfId="0" applyFont="1"/>
    <xf numFmtId="0" fontId="2" fillId="3" borderId="12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151" fillId="0" borderId="17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151" fillId="0" borderId="17" xfId="0" applyFont="1" applyFill="1" applyBorder="1" applyAlignment="1">
      <alignment vertical="center" wrapText="1"/>
    </xf>
    <xf numFmtId="0" fontId="0" fillId="0" borderId="17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8" fillId="0" borderId="17" xfId="0" applyFont="1" applyFill="1" applyBorder="1" applyAlignment="1">
      <alignment horizontal="left" vertical="center"/>
    </xf>
    <xf numFmtId="0" fontId="8" fillId="0" borderId="9" xfId="0" applyFont="1" applyFill="1" applyBorder="1" applyAlignment="1">
      <alignment horizontal="left" vertical="center"/>
    </xf>
    <xf numFmtId="0" fontId="0" fillId="0" borderId="0" xfId="0" applyFont="1" applyBorder="1"/>
    <xf numFmtId="174" fontId="2" fillId="3" borderId="12" xfId="6" applyFont="1" applyFill="1" applyBorder="1" applyAlignment="1">
      <alignment horizontal="left" vertical="center" wrapText="1"/>
    </xf>
    <xf numFmtId="175" fontId="8" fillId="0" borderId="10" xfId="7" applyNumberFormat="1" applyFont="1" applyFill="1" applyBorder="1" applyAlignment="1">
      <alignment vertical="center" wrapText="1"/>
    </xf>
    <xf numFmtId="175" fontId="8" fillId="0" borderId="6" xfId="7" applyNumberFormat="1" applyFont="1" applyFill="1" applyBorder="1" applyAlignment="1">
      <alignment vertical="center" wrapText="1"/>
    </xf>
    <xf numFmtId="175" fontId="152" fillId="0" borderId="0" xfId="7" applyNumberFormat="1" applyFont="1" applyFill="1" applyBorder="1" applyAlignment="1">
      <alignment vertical="center" wrapText="1"/>
    </xf>
    <xf numFmtId="176" fontId="152" fillId="0" borderId="0" xfId="7" applyNumberFormat="1" applyFont="1" applyFill="1" applyBorder="1" applyAlignment="1">
      <alignment vertical="center"/>
    </xf>
    <xf numFmtId="0" fontId="3" fillId="0" borderId="0" xfId="0" applyFont="1" applyFill="1" applyAlignment="1">
      <alignment horizontal="left"/>
    </xf>
    <xf numFmtId="174" fontId="3" fillId="0" borderId="0" xfId="6" applyFont="1" applyFill="1" applyBorder="1" applyAlignment="1">
      <alignment horizontal="left" vertical="center" wrapText="1"/>
    </xf>
    <xf numFmtId="9" fontId="2" fillId="3" borderId="14" xfId="2" applyFont="1" applyFill="1" applyBorder="1" applyAlignment="1">
      <alignment horizontal="center"/>
    </xf>
    <xf numFmtId="175" fontId="8" fillId="0" borderId="17" xfId="7" applyNumberFormat="1" applyFont="1" applyFill="1" applyBorder="1" applyAlignment="1">
      <alignment vertical="center" wrapText="1"/>
    </xf>
    <xf numFmtId="0" fontId="3" fillId="0" borderId="0" xfId="0" applyFont="1"/>
    <xf numFmtId="0" fontId="153" fillId="0" borderId="0" xfId="0" applyFont="1"/>
    <xf numFmtId="0" fontId="151" fillId="0" borderId="10" xfId="0" applyFont="1" applyFill="1" applyBorder="1" applyAlignment="1">
      <alignment vertical="center"/>
    </xf>
    <xf numFmtId="176" fontId="151" fillId="0" borderId="0" xfId="0" applyNumberFormat="1" applyFont="1" applyFill="1" applyBorder="1" applyAlignment="1">
      <alignment vertical="center"/>
    </xf>
    <xf numFmtId="176" fontId="151" fillId="0" borderId="10" xfId="0" applyNumberFormat="1" applyFont="1" applyFill="1" applyBorder="1" applyAlignment="1">
      <alignment vertical="center"/>
    </xf>
    <xf numFmtId="176" fontId="151" fillId="0" borderId="11" xfId="0" applyNumberFormat="1" applyFont="1" applyFill="1" applyBorder="1" applyAlignment="1">
      <alignment vertical="center"/>
    </xf>
    <xf numFmtId="0" fontId="2" fillId="3" borderId="14" xfId="0" applyFont="1" applyFill="1" applyBorder="1" applyAlignment="1">
      <alignment horizontal="center"/>
    </xf>
    <xf numFmtId="174" fontId="3" fillId="0" borderId="0" xfId="6" applyFont="1" applyFill="1" applyBorder="1" applyAlignment="1">
      <alignment horizontal="left" vertical="center"/>
    </xf>
    <xf numFmtId="172" fontId="8" fillId="0" borderId="0" xfId="1" applyNumberFormat="1" applyFont="1"/>
    <xf numFmtId="0" fontId="151" fillId="0" borderId="0" xfId="0" applyFont="1" applyFill="1" applyBorder="1" applyAlignment="1">
      <alignment vertical="center"/>
    </xf>
    <xf numFmtId="0" fontId="4" fillId="3" borderId="1" xfId="0" applyFont="1" applyFill="1" applyBorder="1"/>
    <xf numFmtId="175" fontId="8" fillId="0" borderId="5" xfId="7" applyNumberFormat="1" applyFont="1" applyFill="1" applyBorder="1" applyAlignment="1">
      <alignment vertical="center" wrapText="1"/>
    </xf>
    <xf numFmtId="0" fontId="0" fillId="0" borderId="17" xfId="0" applyBorder="1"/>
    <xf numFmtId="0" fontId="0" fillId="0" borderId="9" xfId="0" applyBorder="1"/>
    <xf numFmtId="175" fontId="2" fillId="3" borderId="13" xfId="7" applyNumberFormat="1" applyFont="1" applyFill="1" applyBorder="1" applyAlignment="1">
      <alignment horizontal="right" vertical="center"/>
    </xf>
    <xf numFmtId="175" fontId="8" fillId="0" borderId="9" xfId="7" applyNumberFormat="1" applyFont="1" applyFill="1" applyBorder="1" applyAlignment="1">
      <alignment vertical="center" wrapText="1"/>
    </xf>
    <xf numFmtId="0" fontId="0" fillId="0" borderId="0" xfId="0" applyAlignment="1">
      <alignment horizontal="center"/>
    </xf>
    <xf numFmtId="9" fontId="0" fillId="0" borderId="0" xfId="2" applyFont="1"/>
    <xf numFmtId="171" fontId="0" fillId="0" borderId="0" xfId="0" applyNumberFormat="1" applyFont="1"/>
    <xf numFmtId="173" fontId="154" fillId="0" borderId="0" xfId="2" applyNumberFormat="1" applyFont="1"/>
    <xf numFmtId="173" fontId="0" fillId="0" borderId="0" xfId="2" applyNumberFormat="1" applyFont="1" applyFill="1" applyBorder="1"/>
    <xf numFmtId="174" fontId="2" fillId="3" borderId="5" xfId="6" applyFont="1" applyFill="1" applyBorder="1" applyAlignment="1">
      <alignment horizontal="left" vertical="center" wrapText="1"/>
    </xf>
    <xf numFmtId="166" fontId="0" fillId="0" borderId="0" xfId="1" applyFont="1"/>
    <xf numFmtId="213" fontId="8" fillId="2" borderId="0" xfId="3" applyNumberFormat="1" applyFont="1" applyFill="1"/>
    <xf numFmtId="0" fontId="84" fillId="0" borderId="0" xfId="48698"/>
    <xf numFmtId="0" fontId="155" fillId="0" borderId="0" xfId="0" applyFont="1"/>
    <xf numFmtId="0" fontId="156" fillId="0" borderId="0" xfId="0" applyFont="1" applyFill="1" applyBorder="1"/>
    <xf numFmtId="0" fontId="157" fillId="70" borderId="13" xfId="0" applyFont="1" applyFill="1" applyBorder="1" applyAlignment="1">
      <alignment horizontal="center"/>
    </xf>
    <xf numFmtId="173" fontId="160" fillId="0" borderId="0" xfId="2" applyNumberFormat="1" applyFont="1" applyFill="1" applyBorder="1"/>
    <xf numFmtId="171" fontId="156" fillId="0" borderId="0" xfId="0" applyNumberFormat="1" applyFont="1" applyFill="1" applyBorder="1"/>
    <xf numFmtId="172" fontId="156" fillId="0" borderId="11" xfId="1" applyNumberFormat="1" applyFont="1" applyFill="1" applyBorder="1"/>
    <xf numFmtId="9" fontId="157" fillId="70" borderId="14" xfId="2" applyFont="1" applyFill="1" applyBorder="1" applyAlignment="1">
      <alignment horizontal="center"/>
    </xf>
    <xf numFmtId="0" fontId="159" fillId="70" borderId="8" xfId="0" applyFont="1" applyFill="1" applyBorder="1"/>
    <xf numFmtId="172" fontId="157" fillId="70" borderId="4" xfId="1" applyNumberFormat="1" applyFont="1" applyFill="1" applyBorder="1" applyAlignment="1">
      <alignment horizontal="center"/>
    </xf>
    <xf numFmtId="0" fontId="156" fillId="0" borderId="11" xfId="0" applyFont="1" applyFill="1" applyBorder="1"/>
    <xf numFmtId="0" fontId="159" fillId="70" borderId="14" xfId="0" applyFont="1" applyFill="1" applyBorder="1"/>
    <xf numFmtId="0" fontId="161" fillId="70" borderId="14" xfId="0" applyFont="1" applyFill="1" applyBorder="1"/>
    <xf numFmtId="0" fontId="157" fillId="70" borderId="14" xfId="0" applyFont="1" applyFill="1" applyBorder="1"/>
    <xf numFmtId="176" fontId="157" fillId="70" borderId="4" xfId="7" applyNumberFormat="1" applyFont="1" applyFill="1" applyBorder="1" applyAlignment="1">
      <alignment horizontal="right" vertical="center"/>
    </xf>
    <xf numFmtId="176" fontId="157" fillId="70" borderId="8" xfId="7" applyNumberFormat="1" applyFont="1" applyFill="1" applyBorder="1" applyAlignment="1">
      <alignment horizontal="right" vertical="center"/>
    </xf>
    <xf numFmtId="0" fontId="2" fillId="3" borderId="14" xfId="2" applyNumberFormat="1" applyFont="1" applyFill="1" applyBorder="1" applyAlignment="1">
      <alignment horizontal="center"/>
    </xf>
    <xf numFmtId="0" fontId="162" fillId="0" borderId="17" xfId="0" applyFont="1" applyFill="1" applyBorder="1" applyAlignment="1">
      <alignment vertical="center"/>
    </xf>
    <xf numFmtId="0" fontId="157" fillId="70" borderId="14" xfId="0" applyFont="1" applyFill="1" applyBorder="1" applyAlignment="1">
      <alignment horizontal="center"/>
    </xf>
    <xf numFmtId="0" fontId="8" fillId="2" borderId="0" xfId="0" applyFont="1" applyFill="1" applyBorder="1"/>
    <xf numFmtId="9" fontId="8" fillId="2" borderId="0" xfId="2" applyFont="1" applyFill="1" applyBorder="1"/>
    <xf numFmtId="0" fontId="151" fillId="2" borderId="0" xfId="0" applyFont="1" applyFill="1" applyBorder="1" applyAlignment="1">
      <alignment vertical="center"/>
    </xf>
    <xf numFmtId="10" fontId="8" fillId="2" borderId="0" xfId="2" applyNumberFormat="1" applyFont="1" applyFill="1" applyBorder="1"/>
    <xf numFmtId="172" fontId="8" fillId="2" borderId="0" xfId="1" applyNumberFormat="1" applyFont="1" applyFill="1" applyBorder="1"/>
    <xf numFmtId="173" fontId="2" fillId="2" borderId="0" xfId="2" applyNumberFormat="1" applyFont="1" applyFill="1" applyBorder="1" applyAlignment="1">
      <alignment horizontal="center" vertical="center" wrapText="1"/>
    </xf>
    <xf numFmtId="212" fontId="8" fillId="2" borderId="0" xfId="1" applyNumberFormat="1" applyFont="1" applyFill="1" applyBorder="1"/>
    <xf numFmtId="166" fontId="8" fillId="2" borderId="0" xfId="1" applyFont="1" applyFill="1" applyBorder="1"/>
    <xf numFmtId="172" fontId="8" fillId="2" borderId="0" xfId="2" applyNumberFormat="1" applyFont="1" applyFill="1" applyBorder="1"/>
    <xf numFmtId="9" fontId="7" fillId="2" borderId="0" xfId="2" applyFont="1" applyFill="1" applyBorder="1"/>
    <xf numFmtId="0" fontId="7" fillId="2" borderId="0" xfId="0" applyFont="1" applyFill="1" applyBorder="1"/>
    <xf numFmtId="0" fontId="8" fillId="0" borderId="0" xfId="0" applyFont="1" applyAlignment="1">
      <alignment horizontal="center"/>
    </xf>
    <xf numFmtId="9" fontId="8" fillId="2" borderId="0" xfId="2" applyFont="1" applyFill="1" applyAlignment="1">
      <alignment horizontal="center"/>
    </xf>
    <xf numFmtId="172" fontId="8" fillId="0" borderId="0" xfId="0" applyNumberFormat="1" applyFont="1" applyAlignment="1">
      <alignment horizontal="center"/>
    </xf>
    <xf numFmtId="173" fontId="8" fillId="0" borderId="0" xfId="2" applyNumberFormat="1" applyFont="1" applyAlignment="1">
      <alignment horizontal="center"/>
    </xf>
    <xf numFmtId="176" fontId="151" fillId="0" borderId="17" xfId="0" applyNumberFormat="1" applyFont="1" applyFill="1" applyBorder="1" applyAlignment="1">
      <alignment vertical="center"/>
    </xf>
    <xf numFmtId="171" fontId="0" fillId="0" borderId="0" xfId="3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7" xfId="0" applyBorder="1"/>
    <xf numFmtId="171" fontId="0" fillId="0" borderId="11" xfId="3" applyNumberFormat="1" applyFont="1" applyFill="1" applyBorder="1"/>
    <xf numFmtId="0" fontId="10" fillId="0" borderId="11" xfId="0" applyFont="1" applyBorder="1"/>
    <xf numFmtId="0" fontId="8" fillId="0" borderId="0" xfId="0" applyFont="1" applyBorder="1"/>
    <xf numFmtId="174" fontId="2" fillId="3" borderId="7" xfId="6" applyFont="1" applyFill="1" applyBorder="1" applyAlignment="1">
      <alignment horizontal="center" vertical="center" wrapText="1"/>
    </xf>
    <xf numFmtId="174" fontId="2" fillId="3" borderId="8" xfId="6" applyFont="1" applyFill="1" applyBorder="1" applyAlignment="1">
      <alignment horizontal="center" vertical="center" wrapText="1"/>
    </xf>
    <xf numFmtId="174" fontId="2" fillId="3" borderId="6" xfId="6" applyFont="1" applyFill="1" applyBorder="1" applyAlignment="1">
      <alignment horizontal="center" vertical="center" wrapText="1"/>
    </xf>
    <xf numFmtId="1" fontId="0" fillId="0" borderId="0" xfId="0" applyNumberFormat="1" applyFill="1" applyBorder="1" applyAlignment="1">
      <alignment horizontal="center"/>
    </xf>
    <xf numFmtId="173" fontId="8" fillId="0" borderId="0" xfId="0" applyNumberFormat="1" applyFont="1" applyAlignment="1">
      <alignment horizontal="center"/>
    </xf>
    <xf numFmtId="9" fontId="8" fillId="2" borderId="0" xfId="2" applyFont="1" applyFill="1" applyBorder="1" applyAlignment="1">
      <alignment horizontal="center"/>
    </xf>
    <xf numFmtId="176" fontId="157" fillId="70" borderId="3" xfId="7" applyNumberFormat="1" applyFont="1" applyFill="1" applyBorder="1" applyAlignment="1">
      <alignment horizontal="right" vertical="center"/>
    </xf>
    <xf numFmtId="176" fontId="157" fillId="70" borderId="7" xfId="7" applyNumberFormat="1" applyFont="1" applyFill="1" applyBorder="1" applyAlignment="1">
      <alignment horizontal="right" vertical="center"/>
    </xf>
    <xf numFmtId="169" fontId="0" fillId="0" borderId="10" xfId="3" applyNumberFormat="1" applyFont="1" applyFill="1" applyBorder="1"/>
    <xf numFmtId="169" fontId="0" fillId="0" borderId="0" xfId="3" applyNumberFormat="1" applyFont="1" applyFill="1" applyBorder="1"/>
    <xf numFmtId="169" fontId="158" fillId="0" borderId="0" xfId="3" applyNumberFormat="1" applyFont="1" applyFill="1" applyBorder="1"/>
    <xf numFmtId="169" fontId="158" fillId="0" borderId="11" xfId="3" applyNumberFormat="1" applyFont="1" applyFill="1" applyBorder="1"/>
    <xf numFmtId="169" fontId="0" fillId="0" borderId="4" xfId="3" applyNumberFormat="1" applyFont="1" applyFill="1" applyBorder="1"/>
    <xf numFmtId="169" fontId="0" fillId="0" borderId="11" xfId="3" applyNumberFormat="1" applyFont="1" applyFill="1" applyBorder="1"/>
    <xf numFmtId="169" fontId="4" fillId="3" borderId="12" xfId="3" applyNumberFormat="1" applyFont="1" applyFill="1" applyBorder="1"/>
    <xf numFmtId="169" fontId="4" fillId="3" borderId="13" xfId="3" applyNumberFormat="1" applyFont="1" applyFill="1" applyBorder="1"/>
    <xf numFmtId="169" fontId="159" fillId="70" borderId="13" xfId="3" applyNumberFormat="1" applyFont="1" applyFill="1" applyBorder="1"/>
    <xf numFmtId="169" fontId="159" fillId="70" borderId="14" xfId="3" applyNumberFormat="1" applyFont="1" applyFill="1" applyBorder="1"/>
    <xf numFmtId="169" fontId="4" fillId="3" borderId="14" xfId="3" applyNumberFormat="1" applyFont="1" applyFill="1" applyBorder="1"/>
    <xf numFmtId="169" fontId="0" fillId="0" borderId="10" xfId="3" applyNumberFormat="1" applyFont="1" applyFill="1" applyBorder="1" applyAlignment="1">
      <alignment vertical="center"/>
    </xf>
    <xf numFmtId="169" fontId="0" fillId="0" borderId="0" xfId="3" applyNumberFormat="1" applyFont="1" applyFill="1" applyBorder="1" applyAlignment="1">
      <alignment vertical="center"/>
    </xf>
    <xf numFmtId="169" fontId="158" fillId="0" borderId="0" xfId="3" applyNumberFormat="1" applyFont="1" applyFill="1" applyBorder="1" applyAlignment="1">
      <alignment vertical="center"/>
    </xf>
    <xf numFmtId="169" fontId="158" fillId="0" borderId="11" xfId="3" applyNumberFormat="1" applyFont="1" applyFill="1" applyBorder="1" applyAlignment="1">
      <alignment vertical="center"/>
    </xf>
    <xf numFmtId="169" fontId="0" fillId="0" borderId="11" xfId="3" applyNumberFormat="1" applyFont="1" applyFill="1" applyBorder="1" applyAlignment="1">
      <alignment vertical="center"/>
    </xf>
    <xf numFmtId="169" fontId="0" fillId="0" borderId="0" xfId="2" applyNumberFormat="1" applyFont="1"/>
    <xf numFmtId="169" fontId="0" fillId="0" borderId="0" xfId="0" applyNumberFormat="1"/>
    <xf numFmtId="169" fontId="158" fillId="0" borderId="0" xfId="2" applyNumberFormat="1" applyFont="1" applyFill="1" applyBorder="1"/>
    <xf numFmtId="169" fontId="0" fillId="0" borderId="10" xfId="2" applyNumberFormat="1" applyFont="1" applyBorder="1"/>
    <xf numFmtId="169" fontId="0" fillId="0" borderId="0" xfId="2" applyNumberFormat="1" applyFont="1" applyBorder="1"/>
    <xf numFmtId="169" fontId="158" fillId="0" borderId="11" xfId="2" applyNumberFormat="1" applyFont="1" applyFill="1" applyBorder="1"/>
    <xf numFmtId="169" fontId="0" fillId="0" borderId="11" xfId="2" applyNumberFormat="1" applyFont="1" applyBorder="1"/>
    <xf numFmtId="169" fontId="0" fillId="0" borderId="2" xfId="3" applyNumberFormat="1" applyFont="1" applyFill="1" applyBorder="1"/>
    <xf numFmtId="169" fontId="0" fillId="0" borderId="3" xfId="3" applyNumberFormat="1" applyFont="1" applyFill="1" applyBorder="1"/>
    <xf numFmtId="169" fontId="0" fillId="0" borderId="4" xfId="0" applyNumberFormat="1" applyFont="1" applyFill="1" applyBorder="1"/>
    <xf numFmtId="169" fontId="158" fillId="0" borderId="3" xfId="3" applyNumberFormat="1" applyFont="1" applyFill="1" applyBorder="1"/>
    <xf numFmtId="169" fontId="158" fillId="0" borderId="4" xfId="3" applyNumberFormat="1" applyFont="1" applyFill="1" applyBorder="1"/>
    <xf numFmtId="169" fontId="0" fillId="0" borderId="6" xfId="3" applyNumberFormat="1" applyFont="1" applyFill="1" applyBorder="1"/>
    <xf numFmtId="169" fontId="0" fillId="0" borderId="7" xfId="3" applyNumberFormat="1" applyFont="1" applyFill="1" applyBorder="1"/>
    <xf numFmtId="169" fontId="0" fillId="0" borderId="8" xfId="3" applyNumberFormat="1" applyFont="1" applyFill="1" applyBorder="1"/>
    <xf numFmtId="169" fontId="158" fillId="0" borderId="7" xfId="3" applyNumberFormat="1" applyFont="1" applyFill="1" applyBorder="1"/>
    <xf numFmtId="169" fontId="158" fillId="0" borderId="8" xfId="3" applyNumberFormat="1" applyFont="1" applyFill="1" applyBorder="1"/>
    <xf numFmtId="173" fontId="0" fillId="0" borderId="10" xfId="2" applyNumberFormat="1" applyFont="1" applyFill="1" applyBorder="1"/>
    <xf numFmtId="169" fontId="0" fillId="71" borderId="11" xfId="3" applyNumberFormat="1" applyFont="1" applyFill="1" applyBorder="1" applyAlignment="1">
      <alignment horizontal="right"/>
    </xf>
    <xf numFmtId="214" fontId="0" fillId="71" borderId="0" xfId="2" applyNumberFormat="1" applyFont="1" applyFill="1" applyBorder="1" applyAlignment="1">
      <alignment horizontal="right"/>
    </xf>
    <xf numFmtId="214" fontId="0" fillId="71" borderId="7" xfId="2" applyNumberFormat="1" applyFont="1" applyFill="1" applyBorder="1" applyAlignment="1">
      <alignment horizontal="right"/>
    </xf>
    <xf numFmtId="214" fontId="0" fillId="71" borderId="11" xfId="2" applyNumberFormat="1" applyFont="1" applyFill="1" applyBorder="1" applyAlignment="1">
      <alignment horizontal="right"/>
    </xf>
    <xf numFmtId="214" fontId="0" fillId="71" borderId="8" xfId="2" applyNumberFormat="1" applyFont="1" applyFill="1" applyBorder="1" applyAlignment="1">
      <alignment horizontal="right"/>
    </xf>
    <xf numFmtId="214" fontId="0" fillId="2" borderId="0" xfId="2" applyNumberFormat="1" applyFont="1" applyFill="1" applyBorder="1" applyAlignment="1">
      <alignment horizontal="right"/>
    </xf>
    <xf numFmtId="215" fontId="0" fillId="0" borderId="0" xfId="3" applyNumberFormat="1" applyFont="1" applyFill="1" applyBorder="1"/>
    <xf numFmtId="215" fontId="0" fillId="0" borderId="10" xfId="3" applyNumberFormat="1" applyFont="1" applyFill="1" applyBorder="1"/>
    <xf numFmtId="215" fontId="0" fillId="0" borderId="11" xfId="3" applyNumberFormat="1" applyFont="1" applyFill="1" applyBorder="1"/>
    <xf numFmtId="214" fontId="0" fillId="2" borderId="10" xfId="2" applyNumberFormat="1" applyFont="1" applyFill="1" applyBorder="1" applyAlignment="1">
      <alignment horizontal="right"/>
    </xf>
    <xf numFmtId="214" fontId="0" fillId="2" borderId="11" xfId="2" applyNumberFormat="1" applyFont="1" applyFill="1" applyBorder="1" applyAlignment="1">
      <alignment horizontal="right"/>
    </xf>
    <xf numFmtId="214" fontId="0" fillId="2" borderId="6" xfId="2" applyNumberFormat="1" applyFont="1" applyFill="1" applyBorder="1" applyAlignment="1">
      <alignment horizontal="right"/>
    </xf>
    <xf numFmtId="214" fontId="0" fillId="2" borderId="7" xfId="2" applyNumberFormat="1" applyFont="1" applyFill="1" applyBorder="1" applyAlignment="1">
      <alignment horizontal="right"/>
    </xf>
    <xf numFmtId="214" fontId="0" fillId="2" borderId="8" xfId="2" applyNumberFormat="1" applyFont="1" applyFill="1" applyBorder="1" applyAlignment="1">
      <alignment horizontal="right"/>
    </xf>
    <xf numFmtId="0" fontId="10" fillId="0" borderId="0" xfId="0" applyFont="1" applyBorder="1"/>
    <xf numFmtId="0" fontId="10" fillId="0" borderId="10" xfId="0" applyFont="1" applyBorder="1"/>
    <xf numFmtId="0" fontId="2" fillId="3" borderId="1" xfId="0" applyFont="1" applyFill="1" applyBorder="1" applyAlignment="1">
      <alignment horizontal="center"/>
    </xf>
    <xf numFmtId="169" fontId="0" fillId="0" borderId="17" xfId="3" applyNumberFormat="1" applyFont="1" applyFill="1" applyBorder="1"/>
    <xf numFmtId="0" fontId="10" fillId="0" borderId="17" xfId="0" applyFont="1" applyBorder="1"/>
    <xf numFmtId="169" fontId="2" fillId="3" borderId="1" xfId="3" applyNumberFormat="1" applyFont="1" applyFill="1" applyBorder="1"/>
    <xf numFmtId="169" fontId="2" fillId="3" borderId="13" xfId="3" applyNumberFormat="1" applyFont="1" applyFill="1" applyBorder="1"/>
    <xf numFmtId="169" fontId="2" fillId="3" borderId="12" xfId="3" applyNumberFormat="1" applyFont="1" applyFill="1" applyBorder="1"/>
    <xf numFmtId="169" fontId="2" fillId="3" borderId="14" xfId="3" applyNumberFormat="1" applyFont="1" applyFill="1" applyBorder="1"/>
    <xf numFmtId="0" fontId="2" fillId="69" borderId="12" xfId="0" applyFont="1" applyFill="1" applyBorder="1"/>
    <xf numFmtId="173" fontId="2" fillId="69" borderId="1" xfId="2" applyNumberFormat="1" applyFont="1" applyFill="1" applyBorder="1"/>
    <xf numFmtId="173" fontId="2" fillId="69" borderId="13" xfId="2" applyNumberFormat="1" applyFont="1" applyFill="1" applyBorder="1"/>
    <xf numFmtId="173" fontId="2" fillId="69" borderId="12" xfId="2" applyNumberFormat="1" applyFont="1" applyFill="1" applyBorder="1"/>
    <xf numFmtId="173" fontId="2" fillId="69" borderId="14" xfId="2" applyNumberFormat="1" applyFont="1" applyFill="1" applyBorder="1"/>
    <xf numFmtId="0" fontId="3" fillId="0" borderId="0" xfId="0" applyFont="1" applyFill="1" applyBorder="1" applyAlignment="1">
      <alignment horizontal="left"/>
    </xf>
    <xf numFmtId="172" fontId="156" fillId="0" borderId="0" xfId="1" applyNumberFormat="1" applyFont="1" applyFill="1" applyBorder="1"/>
    <xf numFmtId="9" fontId="157" fillId="70" borderId="13" xfId="2" applyFont="1" applyFill="1" applyBorder="1" applyAlignment="1">
      <alignment horizontal="center"/>
    </xf>
    <xf numFmtId="172" fontId="2" fillId="3" borderId="13" xfId="1" applyNumberFormat="1" applyFont="1" applyFill="1" applyBorder="1" applyAlignment="1">
      <alignment horizontal="center"/>
    </xf>
    <xf numFmtId="172" fontId="157" fillId="70" borderId="13" xfId="1" applyNumberFormat="1" applyFont="1" applyFill="1" applyBorder="1" applyAlignment="1">
      <alignment horizontal="center"/>
    </xf>
    <xf numFmtId="172" fontId="157" fillId="70" borderId="3" xfId="1" applyNumberFormat="1" applyFont="1" applyFill="1" applyBorder="1" applyAlignment="1">
      <alignment horizontal="center"/>
    </xf>
    <xf numFmtId="172" fontId="157" fillId="70" borderId="7" xfId="1" applyNumberFormat="1" applyFont="1" applyFill="1" applyBorder="1" applyAlignment="1">
      <alignment horizontal="center"/>
    </xf>
    <xf numFmtId="172" fontId="169" fillId="3" borderId="13" xfId="1" applyNumberFormat="1" applyFont="1" applyFill="1" applyBorder="1"/>
    <xf numFmtId="9" fontId="157" fillId="70" borderId="12" xfId="2" applyFont="1" applyFill="1" applyBorder="1" applyAlignment="1">
      <alignment horizontal="center"/>
    </xf>
    <xf numFmtId="172" fontId="156" fillId="0" borderId="10" xfId="1" applyNumberFormat="1" applyFont="1" applyFill="1" applyBorder="1"/>
    <xf numFmtId="172" fontId="169" fillId="3" borderId="12" xfId="1" applyNumberFormat="1" applyFont="1" applyFill="1" applyBorder="1"/>
    <xf numFmtId="172" fontId="169" fillId="3" borderId="14" xfId="1" applyNumberFormat="1" applyFont="1" applyFill="1" applyBorder="1"/>
    <xf numFmtId="172" fontId="2" fillId="3" borderId="12" xfId="1" applyNumberFormat="1" applyFont="1" applyFill="1" applyBorder="1" applyAlignment="1">
      <alignment horizontal="center"/>
    </xf>
    <xf numFmtId="172" fontId="2" fillId="3" borderId="14" xfId="1" applyNumberFormat="1" applyFont="1" applyFill="1" applyBorder="1" applyAlignment="1">
      <alignment horizontal="center"/>
    </xf>
    <xf numFmtId="0" fontId="156" fillId="0" borderId="10" xfId="0" applyFont="1" applyFill="1" applyBorder="1"/>
    <xf numFmtId="172" fontId="157" fillId="70" borderId="12" xfId="1" applyNumberFormat="1" applyFont="1" applyFill="1" applyBorder="1" applyAlignment="1">
      <alignment horizontal="center"/>
    </xf>
    <xf numFmtId="172" fontId="157" fillId="70" borderId="14" xfId="1" applyNumberFormat="1" applyFont="1" applyFill="1" applyBorder="1" applyAlignment="1">
      <alignment horizontal="center"/>
    </xf>
    <xf numFmtId="172" fontId="157" fillId="70" borderId="6" xfId="1" applyNumberFormat="1" applyFont="1" applyFill="1" applyBorder="1" applyAlignment="1">
      <alignment horizontal="center"/>
    </xf>
    <xf numFmtId="172" fontId="157" fillId="70" borderId="8" xfId="1" applyNumberFormat="1" applyFont="1" applyFill="1" applyBorder="1" applyAlignment="1">
      <alignment horizontal="center"/>
    </xf>
    <xf numFmtId="0" fontId="159" fillId="70" borderId="7" xfId="0" applyFont="1" applyFill="1" applyBorder="1"/>
    <xf numFmtId="0" fontId="159" fillId="70" borderId="13" xfId="0" applyFont="1" applyFill="1" applyBorder="1"/>
    <xf numFmtId="0" fontId="161" fillId="70" borderId="13" xfId="0" applyFont="1" applyFill="1" applyBorder="1"/>
    <xf numFmtId="0" fontId="157" fillId="70" borderId="13" xfId="0" applyFont="1" applyFill="1" applyBorder="1"/>
    <xf numFmtId="0" fontId="159" fillId="70" borderId="6" xfId="0" applyFont="1" applyFill="1" applyBorder="1"/>
    <xf numFmtId="0" fontId="159" fillId="70" borderId="12" xfId="0" applyFont="1" applyFill="1" applyBorder="1"/>
    <xf numFmtId="172" fontId="157" fillId="70" borderId="2" xfId="1" applyNumberFormat="1" applyFont="1" applyFill="1" applyBorder="1" applyAlignment="1">
      <alignment horizontal="center"/>
    </xf>
    <xf numFmtId="0" fontId="161" fillId="70" borderId="12" xfId="0" applyFont="1" applyFill="1" applyBorder="1"/>
    <xf numFmtId="0" fontId="157" fillId="70" borderId="12" xfId="0" applyFont="1" applyFill="1" applyBorder="1"/>
    <xf numFmtId="0" fontId="0" fillId="0" borderId="0" xfId="0" applyBorder="1"/>
    <xf numFmtId="0" fontId="0" fillId="0" borderId="0" xfId="0" applyBorder="1" applyAlignment="1">
      <alignment horizontal="right"/>
    </xf>
    <xf numFmtId="169" fontId="0" fillId="0" borderId="14" xfId="3" applyNumberFormat="1" applyFont="1" applyFill="1" applyBorder="1"/>
    <xf numFmtId="169" fontId="0" fillId="0" borderId="13" xfId="3" applyNumberFormat="1" applyFont="1" applyFill="1" applyBorder="1"/>
    <xf numFmtId="174" fontId="2" fillId="3" borderId="1" xfId="6" applyFont="1" applyFill="1" applyBorder="1" applyAlignment="1">
      <alignment horizontal="left" vertical="center" wrapText="1"/>
    </xf>
    <xf numFmtId="176" fontId="8" fillId="0" borderId="17" xfId="7" applyNumberFormat="1" applyFont="1" applyFill="1" applyBorder="1" applyAlignment="1">
      <alignment vertical="center"/>
    </xf>
    <xf numFmtId="174" fontId="3" fillId="0" borderId="1" xfId="6" applyFont="1" applyFill="1" applyBorder="1" applyAlignment="1">
      <alignment horizontal="left" vertical="center" wrapText="1"/>
    </xf>
    <xf numFmtId="0" fontId="0" fillId="0" borderId="17" xfId="0" applyFont="1" applyBorder="1"/>
    <xf numFmtId="175" fontId="2" fillId="3" borderId="5" xfId="7" applyNumberFormat="1" applyFont="1" applyFill="1" applyBorder="1" applyAlignment="1">
      <alignment vertical="center" wrapText="1"/>
    </xf>
    <xf numFmtId="175" fontId="2" fillId="3" borderId="9" xfId="7" applyNumberFormat="1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9" fontId="0" fillId="0" borderId="12" xfId="3" applyNumberFormat="1" applyFont="1" applyFill="1" applyBorder="1"/>
    <xf numFmtId="0" fontId="0" fillId="0" borderId="10" xfId="0" applyBorder="1" applyAlignment="1">
      <alignment horizontal="right"/>
    </xf>
    <xf numFmtId="0" fontId="0" fillId="0" borderId="11" xfId="0" applyBorder="1" applyAlignment="1">
      <alignment horizontal="right"/>
    </xf>
    <xf numFmtId="176" fontId="157" fillId="70" borderId="2" xfId="7" applyNumberFormat="1" applyFont="1" applyFill="1" applyBorder="1" applyAlignment="1">
      <alignment horizontal="right" vertical="center"/>
    </xf>
    <xf numFmtId="176" fontId="157" fillId="70" borderId="6" xfId="7" applyNumberFormat="1" applyFont="1" applyFill="1" applyBorder="1" applyAlignment="1">
      <alignment horizontal="right" vertical="center"/>
    </xf>
    <xf numFmtId="0" fontId="2" fillId="3" borderId="1" xfId="0" applyFont="1" applyFill="1" applyBorder="1"/>
    <xf numFmtId="0" fontId="2" fillId="3" borderId="9" xfId="0" applyFont="1" applyFill="1" applyBorder="1"/>
    <xf numFmtId="0" fontId="0" fillId="0" borderId="17" xfId="0" applyFont="1" applyFill="1" applyBorder="1"/>
    <xf numFmtId="0" fontId="154" fillId="0" borderId="17" xfId="0" applyFont="1" applyFill="1" applyBorder="1"/>
    <xf numFmtId="0" fontId="2" fillId="3" borderId="5" xfId="0" applyFont="1" applyFill="1" applyBorder="1"/>
    <xf numFmtId="172" fontId="2" fillId="3" borderId="12" xfId="1" applyNumberFormat="1" applyFont="1" applyFill="1" applyBorder="1" applyAlignment="1">
      <alignment horizontal="left" vertical="center" wrapText="1"/>
    </xf>
    <xf numFmtId="173" fontId="2" fillId="72" borderId="13" xfId="2" applyNumberFormat="1" applyFont="1" applyFill="1" applyBorder="1"/>
    <xf numFmtId="169" fontId="2" fillId="72" borderId="14" xfId="3" applyNumberFormat="1" applyFont="1" applyFill="1" applyBorder="1" applyAlignment="1">
      <alignment horizontal="right"/>
    </xf>
    <xf numFmtId="169" fontId="2" fillId="72" borderId="13" xfId="3" applyNumberFormat="1" applyFont="1" applyFill="1" applyBorder="1"/>
    <xf numFmtId="214" fontId="2" fillId="72" borderId="13" xfId="2" applyNumberFormat="1" applyFont="1" applyFill="1" applyBorder="1" applyAlignment="1">
      <alignment horizontal="right"/>
    </xf>
    <xf numFmtId="214" fontId="2" fillId="72" borderId="14" xfId="2" applyNumberFormat="1" applyFont="1" applyFill="1" applyBorder="1" applyAlignment="1">
      <alignment horizontal="right"/>
    </xf>
    <xf numFmtId="172" fontId="2" fillId="72" borderId="12" xfId="1" applyNumberFormat="1" applyFont="1" applyFill="1" applyBorder="1" applyAlignment="1">
      <alignment horizontal="left" vertical="center" wrapText="1"/>
    </xf>
    <xf numFmtId="174" fontId="2" fillId="3" borderId="2" xfId="6" applyFont="1" applyFill="1" applyBorder="1" applyAlignment="1">
      <alignment horizontal="left" vertical="center" wrapText="1"/>
    </xf>
    <xf numFmtId="174" fontId="2" fillId="3" borderId="6" xfId="6" applyFont="1" applyFill="1" applyBorder="1" applyAlignment="1">
      <alignment horizontal="left" vertical="center" wrapText="1"/>
    </xf>
    <xf numFmtId="175" fontId="2" fillId="72" borderId="1" xfId="7" applyNumberFormat="1" applyFont="1" applyFill="1" applyBorder="1" applyAlignment="1">
      <alignment horizontal="left" vertical="center" wrapText="1"/>
    </xf>
    <xf numFmtId="176" fontId="2" fillId="72" borderId="1" xfId="7" applyNumberFormat="1" applyFont="1" applyFill="1" applyBorder="1" applyAlignment="1">
      <alignment vertical="center"/>
    </xf>
    <xf numFmtId="175" fontId="2" fillId="3" borderId="12" xfId="7" applyNumberFormat="1" applyFont="1" applyFill="1" applyBorder="1" applyAlignment="1">
      <alignment horizontal="right" vertical="center"/>
    </xf>
    <xf numFmtId="175" fontId="2" fillId="3" borderId="14" xfId="7" applyNumberFormat="1" applyFont="1" applyFill="1" applyBorder="1" applyAlignment="1">
      <alignment horizontal="right" vertical="center"/>
    </xf>
    <xf numFmtId="169" fontId="2" fillId="72" borderId="12" xfId="3" applyNumberFormat="1" applyFont="1" applyFill="1" applyBorder="1"/>
    <xf numFmtId="169" fontId="2" fillId="72" borderId="14" xfId="3" applyNumberFormat="1" applyFont="1" applyFill="1" applyBorder="1"/>
    <xf numFmtId="175" fontId="2" fillId="72" borderId="1" xfId="7" applyNumberFormat="1" applyFont="1" applyFill="1" applyBorder="1" applyAlignment="1">
      <alignment vertical="center" wrapText="1"/>
    </xf>
    <xf numFmtId="175" fontId="8" fillId="0" borderId="17" xfId="7" applyNumberFormat="1" applyFont="1" applyFill="1" applyBorder="1" applyAlignment="1">
      <alignment wrapText="1"/>
    </xf>
    <xf numFmtId="175" fontId="172" fillId="0" borderId="17" xfId="7" applyNumberFormat="1" applyFont="1" applyFill="1" applyBorder="1" applyAlignment="1">
      <alignment horizontal="left" wrapText="1" indent="3"/>
    </xf>
    <xf numFmtId="172" fontId="2" fillId="3" borderId="7" xfId="1" applyNumberFormat="1" applyFont="1" applyFill="1" applyBorder="1"/>
    <xf numFmtId="172" fontId="2" fillId="3" borderId="6" xfId="1" applyNumberFormat="1" applyFont="1" applyFill="1" applyBorder="1"/>
    <xf numFmtId="172" fontId="2" fillId="3" borderId="8" xfId="1" applyNumberFormat="1" applyFont="1" applyFill="1" applyBorder="1"/>
    <xf numFmtId="173" fontId="0" fillId="0" borderId="2" xfId="2" applyNumberFormat="1" applyFont="1" applyFill="1" applyBorder="1"/>
    <xf numFmtId="173" fontId="0" fillId="0" borderId="3" xfId="2" applyNumberFormat="1" applyFont="1" applyFill="1" applyBorder="1"/>
    <xf numFmtId="173" fontId="0" fillId="0" borderId="4" xfId="2" applyNumberFormat="1" applyFont="1" applyFill="1" applyBorder="1"/>
    <xf numFmtId="173" fontId="0" fillId="0" borderId="11" xfId="2" applyNumberFormat="1" applyFont="1" applyFill="1" applyBorder="1"/>
    <xf numFmtId="173" fontId="2" fillId="72" borderId="12" xfId="2" applyNumberFormat="1" applyFont="1" applyFill="1" applyBorder="1"/>
    <xf numFmtId="173" fontId="2" fillId="72" borderId="14" xfId="2" applyNumberFormat="1" applyFont="1" applyFill="1" applyBorder="1"/>
    <xf numFmtId="169" fontId="0" fillId="71" borderId="0" xfId="3" applyNumberFormat="1" applyFont="1" applyFill="1" applyBorder="1" applyAlignment="1">
      <alignment horizontal="right"/>
    </xf>
    <xf numFmtId="169" fontId="2" fillId="72" borderId="13" xfId="3" applyNumberFormat="1" applyFont="1" applyFill="1" applyBorder="1" applyAlignment="1">
      <alignment horizontal="right"/>
    </xf>
    <xf numFmtId="169" fontId="0" fillId="0" borderId="11" xfId="3" applyNumberFormat="1" applyFont="1" applyFill="1" applyBorder="1" applyAlignment="1">
      <alignment horizontal="right"/>
    </xf>
    <xf numFmtId="169" fontId="0" fillId="0" borderId="10" xfId="3" applyNumberFormat="1" applyFont="1" applyFill="1" applyBorder="1" applyAlignment="1">
      <alignment horizontal="right"/>
    </xf>
    <xf numFmtId="169" fontId="0" fillId="0" borderId="0" xfId="3" applyNumberFormat="1" applyFont="1" applyFill="1" applyBorder="1" applyAlignment="1">
      <alignment horizontal="right"/>
    </xf>
    <xf numFmtId="173" fontId="0" fillId="0" borderId="0" xfId="2" applyNumberFormat="1" applyFont="1" applyFill="1" applyBorder="1" applyAlignment="1">
      <alignment horizontal="right"/>
    </xf>
    <xf numFmtId="173" fontId="0" fillId="0" borderId="11" xfId="2" applyNumberFormat="1" applyFont="1" applyFill="1" applyBorder="1" applyAlignment="1">
      <alignment horizontal="right"/>
    </xf>
    <xf numFmtId="173" fontId="0" fillId="0" borderId="10" xfId="2" applyNumberFormat="1" applyFont="1" applyFill="1" applyBorder="1" applyAlignment="1">
      <alignment horizontal="right"/>
    </xf>
    <xf numFmtId="9" fontId="0" fillId="0" borderId="0" xfId="2" applyNumberFormat="1" applyFont="1" applyFill="1" applyBorder="1" applyAlignment="1">
      <alignment horizontal="right"/>
    </xf>
    <xf numFmtId="9" fontId="0" fillId="0" borderId="11" xfId="2" applyNumberFormat="1" applyFont="1" applyFill="1" applyBorder="1" applyAlignment="1">
      <alignment horizontal="right"/>
    </xf>
    <xf numFmtId="9" fontId="0" fillId="0" borderId="10" xfId="2" applyNumberFormat="1" applyFont="1" applyFill="1" applyBorder="1" applyAlignment="1">
      <alignment horizontal="right"/>
    </xf>
    <xf numFmtId="0" fontId="173" fillId="0" borderId="10" xfId="0" applyFont="1" applyFill="1" applyBorder="1" applyAlignment="1">
      <alignment horizontal="left" vertical="center" indent="2"/>
    </xf>
    <xf numFmtId="173" fontId="0" fillId="0" borderId="0" xfId="0" applyNumberFormat="1"/>
    <xf numFmtId="215" fontId="0" fillId="71" borderId="11" xfId="3" applyNumberFormat="1" applyFont="1" applyFill="1" applyBorder="1" applyAlignment="1">
      <alignment horizontal="right"/>
    </xf>
    <xf numFmtId="0" fontId="2" fillId="3" borderId="12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0" fillId="2" borderId="0" xfId="0" applyFill="1"/>
    <xf numFmtId="0" fontId="2" fillId="3" borderId="12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214" fontId="0" fillId="71" borderId="4" xfId="2" applyNumberFormat="1" applyFont="1" applyFill="1" applyBorder="1" applyAlignment="1">
      <alignment horizontal="right"/>
    </xf>
    <xf numFmtId="173" fontId="0" fillId="0" borderId="0" xfId="2" applyNumberFormat="1" applyFont="1"/>
    <xf numFmtId="173" fontId="0" fillId="0" borderId="17" xfId="2" applyNumberFormat="1" applyFont="1" applyFill="1" applyBorder="1"/>
    <xf numFmtId="169" fontId="0" fillId="0" borderId="9" xfId="3" applyNumberFormat="1" applyFont="1" applyFill="1" applyBorder="1"/>
    <xf numFmtId="0" fontId="4" fillId="0" borderId="0" xfId="0" applyFont="1"/>
    <xf numFmtId="169" fontId="4" fillId="0" borderId="0" xfId="3" applyNumberFormat="1" applyFont="1" applyFill="1" applyBorder="1"/>
    <xf numFmtId="215" fontId="0" fillId="71" borderId="4" xfId="3" applyNumberFormat="1" applyFont="1" applyFill="1" applyBorder="1" applyAlignment="1">
      <alignment horizontal="right"/>
    </xf>
    <xf numFmtId="0" fontId="0" fillId="73" borderId="0" xfId="0" applyFill="1"/>
    <xf numFmtId="216" fontId="0" fillId="0" borderId="10" xfId="3" applyNumberFormat="1" applyFont="1" applyFill="1" applyBorder="1"/>
    <xf numFmtId="216" fontId="0" fillId="0" borderId="0" xfId="3" applyNumberFormat="1" applyFont="1" applyFill="1" applyBorder="1"/>
    <xf numFmtId="0" fontId="0" fillId="0" borderId="0" xfId="0" applyAlignment="1">
      <alignment horizontal="left" vertical="top" wrapText="1"/>
    </xf>
    <xf numFmtId="0" fontId="2" fillId="3" borderId="12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174" fontId="2" fillId="3" borderId="2" xfId="6" applyFont="1" applyFill="1" applyBorder="1" applyAlignment="1">
      <alignment horizontal="center" vertical="center" wrapText="1"/>
    </xf>
    <xf numFmtId="174" fontId="2" fillId="3" borderId="3" xfId="6" applyFont="1" applyFill="1" applyBorder="1" applyAlignment="1">
      <alignment horizontal="center" vertical="center" wrapText="1"/>
    </xf>
    <xf numFmtId="174" fontId="2" fillId="3" borderId="4" xfId="6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</cellXfs>
  <cellStyles count="48699">
    <cellStyle name="_x0007__x0005_" xfId="18" xr:uid="{00000000-0005-0000-0000-000000000000}"/>
    <cellStyle name="_x000a_386grabber=M" xfId="19" xr:uid="{00000000-0005-0000-0000-000001000000}"/>
    <cellStyle name="_x000a_386grabber=M 2" xfId="20" xr:uid="{00000000-0005-0000-0000-000002000000}"/>
    <cellStyle name="_x000a_386grabber=M 2 2" xfId="21" xr:uid="{00000000-0005-0000-0000-000003000000}"/>
    <cellStyle name="_x000a_386grabber=M 2 3" xfId="22" xr:uid="{00000000-0005-0000-0000-000004000000}"/>
    <cellStyle name="_x000a_386grabber=M 3" xfId="23" xr:uid="{00000000-0005-0000-0000-000005000000}"/>
    <cellStyle name="_x000a_386grabber=M 4" xfId="24" xr:uid="{00000000-0005-0000-0000-000006000000}"/>
    <cellStyle name="_x000a_386grabber=M 5" xfId="25" xr:uid="{00000000-0005-0000-0000-000007000000}"/>
    <cellStyle name="_x000a_386grabber=M 6" xfId="26" xr:uid="{00000000-0005-0000-0000-000008000000}"/>
    <cellStyle name="_x000a_386grabber=M_Serie G" xfId="27" xr:uid="{00000000-0005-0000-0000-000009000000}"/>
    <cellStyle name="$" xfId="28" xr:uid="{00000000-0005-0000-0000-00000A000000}"/>
    <cellStyle name="$ 2" xfId="29" xr:uid="{00000000-0005-0000-0000-00000B000000}"/>
    <cellStyle name="$ 3" xfId="30" xr:uid="{00000000-0005-0000-0000-00000C000000}"/>
    <cellStyle name="$ 4" xfId="31" xr:uid="{00000000-0005-0000-0000-00000D000000}"/>
    <cellStyle name="$ 5" xfId="32" xr:uid="{00000000-0005-0000-0000-00000E000000}"/>
    <cellStyle name="$ 6" xfId="33" xr:uid="{00000000-0005-0000-0000-00000F000000}"/>
    <cellStyle name="$ 7" xfId="34" xr:uid="{00000000-0005-0000-0000-000010000000}"/>
    <cellStyle name="$ 8" xfId="35" xr:uid="{00000000-0005-0000-0000-000011000000}"/>
    <cellStyle name="$_contabilidad" xfId="36" xr:uid="{00000000-0005-0000-0000-000012000000}"/>
    <cellStyle name="$_contabilidad 2" xfId="37" xr:uid="{00000000-0005-0000-0000-000013000000}"/>
    <cellStyle name="$_contabilidad 3" xfId="38" xr:uid="{00000000-0005-0000-0000-000014000000}"/>
    <cellStyle name="$_contabilidad 4" xfId="39" xr:uid="{00000000-0005-0000-0000-000015000000}"/>
    <cellStyle name="$_contabilidad 5" xfId="40" xr:uid="{00000000-0005-0000-0000-000016000000}"/>
    <cellStyle name="$_contabilidad 6" xfId="41" xr:uid="{00000000-0005-0000-0000-000017000000}"/>
    <cellStyle name="$_contabilidad 7" xfId="42" xr:uid="{00000000-0005-0000-0000-000018000000}"/>
    <cellStyle name="$_contabilidad 8" xfId="43" xr:uid="{00000000-0005-0000-0000-000019000000}"/>
    <cellStyle name="$_MTM (2)" xfId="44" xr:uid="{00000000-0005-0000-0000-00001A000000}"/>
    <cellStyle name="$_MTM (2) 10" xfId="45" xr:uid="{00000000-0005-0000-0000-00001B000000}"/>
    <cellStyle name="$_MTM (2) 11" xfId="46" xr:uid="{00000000-0005-0000-0000-00001C000000}"/>
    <cellStyle name="$_MTM (2) 12" xfId="47" xr:uid="{00000000-0005-0000-0000-00001D000000}"/>
    <cellStyle name="$_MTM (2) 13" xfId="48" xr:uid="{00000000-0005-0000-0000-00001E000000}"/>
    <cellStyle name="$_MTM (2) 14" xfId="49" xr:uid="{00000000-0005-0000-0000-00001F000000}"/>
    <cellStyle name="$_MTM (2) 15" xfId="50" xr:uid="{00000000-0005-0000-0000-000020000000}"/>
    <cellStyle name="$_MTM (2) 16" xfId="51" xr:uid="{00000000-0005-0000-0000-000021000000}"/>
    <cellStyle name="$_MTM (2) 17" xfId="52" xr:uid="{00000000-0005-0000-0000-000022000000}"/>
    <cellStyle name="$_MTM (2) 18" xfId="53" xr:uid="{00000000-0005-0000-0000-000023000000}"/>
    <cellStyle name="$_MTM (2) 19" xfId="54" xr:uid="{00000000-0005-0000-0000-000024000000}"/>
    <cellStyle name="$_MTM (2) 2" xfId="55" xr:uid="{00000000-0005-0000-0000-000025000000}"/>
    <cellStyle name="$_MTM (2) 20" xfId="56" xr:uid="{00000000-0005-0000-0000-000026000000}"/>
    <cellStyle name="$_MTM (2) 21" xfId="57" xr:uid="{00000000-0005-0000-0000-000027000000}"/>
    <cellStyle name="$_MTM (2) 22" xfId="58" xr:uid="{00000000-0005-0000-0000-000028000000}"/>
    <cellStyle name="$_MTM (2) 23" xfId="59" xr:uid="{00000000-0005-0000-0000-000029000000}"/>
    <cellStyle name="$_MTM (2) 24" xfId="60" xr:uid="{00000000-0005-0000-0000-00002A000000}"/>
    <cellStyle name="$_MTM (2) 25" xfId="61" xr:uid="{00000000-0005-0000-0000-00002B000000}"/>
    <cellStyle name="$_MTM (2) 26" xfId="62" xr:uid="{00000000-0005-0000-0000-00002C000000}"/>
    <cellStyle name="$_MTM (2) 27" xfId="63" xr:uid="{00000000-0005-0000-0000-00002D000000}"/>
    <cellStyle name="$_MTM (2) 28" xfId="64" xr:uid="{00000000-0005-0000-0000-00002E000000}"/>
    <cellStyle name="$_MTM (2) 29" xfId="65" xr:uid="{00000000-0005-0000-0000-00002F000000}"/>
    <cellStyle name="$_MTM (2) 3" xfId="66" xr:uid="{00000000-0005-0000-0000-000030000000}"/>
    <cellStyle name="$_MTM (2) 30" xfId="67" xr:uid="{00000000-0005-0000-0000-000031000000}"/>
    <cellStyle name="$_MTM (2) 31" xfId="68" xr:uid="{00000000-0005-0000-0000-000032000000}"/>
    <cellStyle name="$_MTM (2) 32" xfId="69" xr:uid="{00000000-0005-0000-0000-000033000000}"/>
    <cellStyle name="$_MTM (2) 33" xfId="70" xr:uid="{00000000-0005-0000-0000-000034000000}"/>
    <cellStyle name="$_MTM (2) 34" xfId="71" xr:uid="{00000000-0005-0000-0000-000035000000}"/>
    <cellStyle name="$_MTM (2) 35" xfId="72" xr:uid="{00000000-0005-0000-0000-000036000000}"/>
    <cellStyle name="$_MTM (2) 36" xfId="73" xr:uid="{00000000-0005-0000-0000-000037000000}"/>
    <cellStyle name="$_MTM (2) 37" xfId="74" xr:uid="{00000000-0005-0000-0000-000038000000}"/>
    <cellStyle name="$_MTM (2) 38" xfId="75" xr:uid="{00000000-0005-0000-0000-000039000000}"/>
    <cellStyle name="$_MTM (2) 39" xfId="76" xr:uid="{00000000-0005-0000-0000-00003A000000}"/>
    <cellStyle name="$_MTM (2) 4" xfId="77" xr:uid="{00000000-0005-0000-0000-00003B000000}"/>
    <cellStyle name="$_MTM (2) 40" xfId="78" xr:uid="{00000000-0005-0000-0000-00003C000000}"/>
    <cellStyle name="$_MTM (2) 5" xfId="79" xr:uid="{00000000-0005-0000-0000-00003D000000}"/>
    <cellStyle name="$_MTM (2) 6" xfId="80" xr:uid="{00000000-0005-0000-0000-00003E000000}"/>
    <cellStyle name="$_MTM (2) 7" xfId="81" xr:uid="{00000000-0005-0000-0000-00003F000000}"/>
    <cellStyle name="$_MTM (2) 8" xfId="82" xr:uid="{00000000-0005-0000-0000-000040000000}"/>
    <cellStyle name="$_MTM (2) 9" xfId="83" xr:uid="{00000000-0005-0000-0000-000041000000}"/>
    <cellStyle name="$_Realizado Swap Diciembre" xfId="84" xr:uid="{00000000-0005-0000-0000-000042000000}"/>
    <cellStyle name="$_Realizado Swap Diciembre 10" xfId="85" xr:uid="{00000000-0005-0000-0000-000043000000}"/>
    <cellStyle name="$_Realizado Swap Diciembre 11" xfId="86" xr:uid="{00000000-0005-0000-0000-000044000000}"/>
    <cellStyle name="$_Realizado Swap Diciembre 12" xfId="87" xr:uid="{00000000-0005-0000-0000-000045000000}"/>
    <cellStyle name="$_Realizado Swap Diciembre 13" xfId="88" xr:uid="{00000000-0005-0000-0000-000046000000}"/>
    <cellStyle name="$_Realizado Swap Diciembre 14" xfId="89" xr:uid="{00000000-0005-0000-0000-000047000000}"/>
    <cellStyle name="$_Realizado Swap Diciembre 15" xfId="90" xr:uid="{00000000-0005-0000-0000-000048000000}"/>
    <cellStyle name="$_Realizado Swap Diciembre 16" xfId="91" xr:uid="{00000000-0005-0000-0000-000049000000}"/>
    <cellStyle name="$_Realizado Swap Diciembre 17" xfId="92" xr:uid="{00000000-0005-0000-0000-00004A000000}"/>
    <cellStyle name="$_Realizado Swap Diciembre 18" xfId="93" xr:uid="{00000000-0005-0000-0000-00004B000000}"/>
    <cellStyle name="$_Realizado Swap Diciembre 19" xfId="94" xr:uid="{00000000-0005-0000-0000-00004C000000}"/>
    <cellStyle name="$_Realizado Swap Diciembre 2" xfId="95" xr:uid="{00000000-0005-0000-0000-00004D000000}"/>
    <cellStyle name="$_Realizado Swap Diciembre 20" xfId="96" xr:uid="{00000000-0005-0000-0000-00004E000000}"/>
    <cellStyle name="$_Realizado Swap Diciembre 21" xfId="97" xr:uid="{00000000-0005-0000-0000-00004F000000}"/>
    <cellStyle name="$_Realizado Swap Diciembre 22" xfId="98" xr:uid="{00000000-0005-0000-0000-000050000000}"/>
    <cellStyle name="$_Realizado Swap Diciembre 23" xfId="99" xr:uid="{00000000-0005-0000-0000-000051000000}"/>
    <cellStyle name="$_Realizado Swap Diciembre 24" xfId="100" xr:uid="{00000000-0005-0000-0000-000052000000}"/>
    <cellStyle name="$_Realizado Swap Diciembre 25" xfId="101" xr:uid="{00000000-0005-0000-0000-000053000000}"/>
    <cellStyle name="$_Realizado Swap Diciembre 26" xfId="102" xr:uid="{00000000-0005-0000-0000-000054000000}"/>
    <cellStyle name="$_Realizado Swap Diciembre 27" xfId="103" xr:uid="{00000000-0005-0000-0000-000055000000}"/>
    <cellStyle name="$_Realizado Swap Diciembre 28" xfId="104" xr:uid="{00000000-0005-0000-0000-000056000000}"/>
    <cellStyle name="$_Realizado Swap Diciembre 29" xfId="105" xr:uid="{00000000-0005-0000-0000-000057000000}"/>
    <cellStyle name="$_Realizado Swap Diciembre 3" xfId="106" xr:uid="{00000000-0005-0000-0000-000058000000}"/>
    <cellStyle name="$_Realizado Swap Diciembre 30" xfId="107" xr:uid="{00000000-0005-0000-0000-000059000000}"/>
    <cellStyle name="$_Realizado Swap Diciembre 31" xfId="108" xr:uid="{00000000-0005-0000-0000-00005A000000}"/>
    <cellStyle name="$_Realizado Swap Diciembre 32" xfId="109" xr:uid="{00000000-0005-0000-0000-00005B000000}"/>
    <cellStyle name="$_Realizado Swap Diciembre 33" xfId="110" xr:uid="{00000000-0005-0000-0000-00005C000000}"/>
    <cellStyle name="$_Realizado Swap Diciembre 34" xfId="111" xr:uid="{00000000-0005-0000-0000-00005D000000}"/>
    <cellStyle name="$_Realizado Swap Diciembre 35" xfId="112" xr:uid="{00000000-0005-0000-0000-00005E000000}"/>
    <cellStyle name="$_Realizado Swap Diciembre 36" xfId="113" xr:uid="{00000000-0005-0000-0000-00005F000000}"/>
    <cellStyle name="$_Realizado Swap Diciembre 37" xfId="114" xr:uid="{00000000-0005-0000-0000-000060000000}"/>
    <cellStyle name="$_Realizado Swap Diciembre 38" xfId="115" xr:uid="{00000000-0005-0000-0000-000061000000}"/>
    <cellStyle name="$_Realizado Swap Diciembre 39" xfId="116" xr:uid="{00000000-0005-0000-0000-000062000000}"/>
    <cellStyle name="$_Realizado Swap Diciembre 4" xfId="117" xr:uid="{00000000-0005-0000-0000-000063000000}"/>
    <cellStyle name="$_Realizado Swap Diciembre 40" xfId="118" xr:uid="{00000000-0005-0000-0000-000064000000}"/>
    <cellStyle name="$_Realizado Swap Diciembre 5" xfId="119" xr:uid="{00000000-0005-0000-0000-000065000000}"/>
    <cellStyle name="$_Realizado Swap Diciembre 6" xfId="120" xr:uid="{00000000-0005-0000-0000-000066000000}"/>
    <cellStyle name="$_Realizado Swap Diciembre 7" xfId="121" xr:uid="{00000000-0005-0000-0000-000067000000}"/>
    <cellStyle name="$_Realizado Swap Diciembre 8" xfId="122" xr:uid="{00000000-0005-0000-0000-000068000000}"/>
    <cellStyle name="$_Realizado Swap Diciembre 9" xfId="123" xr:uid="{00000000-0005-0000-0000-000069000000}"/>
    <cellStyle name="$_Vctos" xfId="124" xr:uid="{00000000-0005-0000-0000-00006A000000}"/>
    <cellStyle name="$_Vctos 2" xfId="125" xr:uid="{00000000-0005-0000-0000-00006B000000}"/>
    <cellStyle name="$_Vctos 3" xfId="126" xr:uid="{00000000-0005-0000-0000-00006C000000}"/>
    <cellStyle name="$_Vctos 4" xfId="127" xr:uid="{00000000-0005-0000-0000-00006D000000}"/>
    <cellStyle name="$_Vctos 5" xfId="128" xr:uid="{00000000-0005-0000-0000-00006E000000}"/>
    <cellStyle name="$_Vctos 6" xfId="129" xr:uid="{00000000-0005-0000-0000-00006F000000}"/>
    <cellStyle name="$_Vctos 7" xfId="130" xr:uid="{00000000-0005-0000-0000-000070000000}"/>
    <cellStyle name="$_Vctos 8" xfId="131" xr:uid="{00000000-0005-0000-0000-000071000000}"/>
    <cellStyle name="%" xfId="132" xr:uid="{00000000-0005-0000-0000-000072000000}"/>
    <cellStyle name="% 2" xfId="133" xr:uid="{00000000-0005-0000-0000-000073000000}"/>
    <cellStyle name="% 3" xfId="134" xr:uid="{00000000-0005-0000-0000-000074000000}"/>
    <cellStyle name="% 3 2" xfId="135" xr:uid="{00000000-0005-0000-0000-000075000000}"/>
    <cellStyle name="% 3_Copy of Parametrizado Telsur 2009-2014 (05 oct.)" xfId="136" xr:uid="{00000000-0005-0000-0000-000076000000}"/>
    <cellStyle name="%_~2870564" xfId="137" xr:uid="{00000000-0005-0000-0000-000077000000}"/>
    <cellStyle name="%_~8637566" xfId="138" xr:uid="{00000000-0005-0000-0000-000078000000}"/>
    <cellStyle name="%_Cifras Físicas 07_08 Zonas V4" xfId="139" xr:uid="{00000000-0005-0000-0000-000079000000}"/>
    <cellStyle name="%_Copy of Parametrizado Telsur 2009-2014 (05 oct.)" xfId="140" xr:uid="{00000000-0005-0000-0000-00007A000000}"/>
    <cellStyle name="%_Debt" xfId="141" xr:uid="{00000000-0005-0000-0000-00007B000000}"/>
    <cellStyle name="%_Deuda_Ago_2009" xfId="142" xr:uid="{00000000-0005-0000-0000-00007C000000}"/>
    <cellStyle name="%_Deuda_Jun_2009" xfId="143" xr:uid="{00000000-0005-0000-0000-00007D000000}"/>
    <cellStyle name="%_Deuda_marzo09" xfId="144" xr:uid="{00000000-0005-0000-0000-00007E000000}"/>
    <cellStyle name="%_Efecto WiTV (Nov 2007)" xfId="145" xr:uid="{00000000-0005-0000-0000-00007F000000}"/>
    <cellStyle name="%_Efecto WiTV (Nov 2007)_~2870564" xfId="146" xr:uid="{00000000-0005-0000-0000-000080000000}"/>
    <cellStyle name="%_Efecto WiTV (Nov 2007)_Caja_Jul2009_Dic2010" xfId="147" xr:uid="{00000000-0005-0000-0000-000081000000}"/>
    <cellStyle name="%_Efecto WiTV (Nov 2007)_Copy of Parametrizado Telsur 2009-2014 (05 oct.)" xfId="148" xr:uid="{00000000-0005-0000-0000-000082000000}"/>
    <cellStyle name="%_Efecto WiTV (Nov 2007)_Deuda_Ago_2009" xfId="149" xr:uid="{00000000-0005-0000-0000-000083000000}"/>
    <cellStyle name="%_Efecto WiTV (Nov 2007)_Deuda_Jun_2009" xfId="150" xr:uid="{00000000-0005-0000-0000-000084000000}"/>
    <cellStyle name="%_Efecto WiTV (Nov 2007)_EEFF presupuesto Telsur 2010" xfId="151" xr:uid="{00000000-0005-0000-0000-000085000000}"/>
    <cellStyle name="%_Efecto WiTV (Nov 2007)_Estrategia Financiera - Ene2010" xfId="152" xr:uid="{00000000-0005-0000-0000-000086000000}"/>
    <cellStyle name="%_Efecto WiTV (Nov 2007)_Evolución Telsur 2007 - 2008Q3" xfId="153" xr:uid="{00000000-0005-0000-0000-000087000000}"/>
    <cellStyle name="%_Efecto WiTV (Nov 2007)_Evolución Telsur 2007 - 2008Q3_Copy of Parametrizado Telsur 2009-2014 (05 oct.)" xfId="154" xr:uid="{00000000-0005-0000-0000-000088000000}"/>
    <cellStyle name="%_Efecto WiTV (Nov 2007)_Evolución Telsur 2007 - 2008Q3_EEFF presupuesto Telsur 2010" xfId="155" xr:uid="{00000000-0005-0000-0000-000089000000}"/>
    <cellStyle name="%_Efecto WiTV (Nov 2007)_Evolución Telsur 2007-2008 (dic.2008)" xfId="156" xr:uid="{00000000-0005-0000-0000-00008A000000}"/>
    <cellStyle name="%_Efecto WiTV (Nov 2007)_FC_Julio09" xfId="157" xr:uid="{00000000-0005-0000-0000-00008B000000}"/>
    <cellStyle name="%_Efecto WiTV (Nov 2007)_Graficos Mercado" xfId="158" xr:uid="{00000000-0005-0000-0000-00008C000000}"/>
    <cellStyle name="%_Efecto WiTV (Nov 2007)_Modelo Telsur 2008 (17 Noviembre 2008)" xfId="159" xr:uid="{00000000-0005-0000-0000-00008D000000}"/>
    <cellStyle name="%_Efecto WiTV (Nov 2007)_Modelo Telsur 2009-2014 (10 Octubre 2008)" xfId="160" xr:uid="{00000000-0005-0000-0000-00008E000000}"/>
    <cellStyle name="%_Efecto WiTV (Nov 2007)_Modelo Telsur 2009-2014 (11 Noviembre 2008) Base FINAL2" xfId="161" xr:uid="{00000000-0005-0000-0000-00008F000000}"/>
    <cellStyle name="%_Efecto WiTV (Nov 2007)_Modelo Telsur 2009-2014 (23 Octubre 2008) Base" xfId="162" xr:uid="{00000000-0005-0000-0000-000090000000}"/>
    <cellStyle name="%_Efecto WiTV (Nov 2007)_Modelo Telsur 2009-2014 (24 Noviembre 2008) IFRS+CAPEX (REV)" xfId="163" xr:uid="{00000000-0005-0000-0000-000091000000}"/>
    <cellStyle name="%_Efecto WiTV (Nov 2007)_RGU y ARPU Telsur 0209" xfId="164" xr:uid="{00000000-0005-0000-0000-000092000000}"/>
    <cellStyle name="%_Estimación demanda con D" xfId="165" xr:uid="{00000000-0005-0000-0000-000093000000}"/>
    <cellStyle name="%_Estrategia Financiera - Ene2010" xfId="166" xr:uid="{00000000-0005-0000-0000-000094000000}"/>
    <cellStyle name="%_Evolución Telsur 2007 - 2008Q3" xfId="167" xr:uid="{00000000-0005-0000-0000-000095000000}"/>
    <cellStyle name="%_Evolución Telsur 2007 - 2008Q3_Copy of Parametrizado Telsur 2009-2014 (05 oct.)" xfId="168" xr:uid="{00000000-0005-0000-0000-000096000000}"/>
    <cellStyle name="%_Evolución Telsur 2007 - 2008Q3_EEFF presupuesto Telsur 2010" xfId="169" xr:uid="{00000000-0005-0000-0000-000097000000}"/>
    <cellStyle name="%_Evolución Telsur 2007-2008 (dic.2008)" xfId="170" xr:uid="{00000000-0005-0000-0000-000098000000}"/>
    <cellStyle name="%_Explica_Remun_112007v2" xfId="171" xr:uid="{00000000-0005-0000-0000-000099000000}"/>
    <cellStyle name="%_Explica_Remun_122007" xfId="172" xr:uid="{00000000-0005-0000-0000-00009A000000}"/>
    <cellStyle name="%_Explica_Remun_Mar 0708" xfId="173" xr:uid="{00000000-0005-0000-0000-00009B000000}"/>
    <cellStyle name="%_Explica_Remun_Mar 0708_~2870564" xfId="174" xr:uid="{00000000-0005-0000-0000-00009C000000}"/>
    <cellStyle name="%_Explica_Remun_Mar 0708_Copy of Parametrizado Telsur 2009-2014 (05 oct.)" xfId="175" xr:uid="{00000000-0005-0000-0000-00009D000000}"/>
    <cellStyle name="%_Explica_Remun_Mar 0708_Evolución Telsur 2007 - 2008Q3" xfId="176" xr:uid="{00000000-0005-0000-0000-00009E000000}"/>
    <cellStyle name="%_Explica_Remun_Mar 0708_Evolución Telsur 2007 - 2008Q3_Copy of Parametrizado Telsur 2009-2014 (05 oct.)" xfId="177" xr:uid="{00000000-0005-0000-0000-00009F000000}"/>
    <cellStyle name="%_Explica_Remun_Mar 0708_Evolución Telsur 2007 - 2008Q3_EEFF presupuesto Telsur 2010" xfId="178" xr:uid="{00000000-0005-0000-0000-0000A0000000}"/>
    <cellStyle name="%_Explica_Remun_Mar 0708_Evolución Telsur 2007-2008 (dic.2008)" xfId="179" xr:uid="{00000000-0005-0000-0000-0000A1000000}"/>
    <cellStyle name="%_Explica_Remun_Mar 0708_Graficos Mercado" xfId="180" xr:uid="{00000000-0005-0000-0000-0000A2000000}"/>
    <cellStyle name="%_Explica_Remun_Mar 0708_Modelo Telsur 2008 (17 Noviembre 2008)" xfId="181" xr:uid="{00000000-0005-0000-0000-0000A3000000}"/>
    <cellStyle name="%_Explica_Remun_Mar 0708_Modelo Telsur 2009-2014 (10 Octubre 2008)" xfId="182" xr:uid="{00000000-0005-0000-0000-0000A4000000}"/>
    <cellStyle name="%_Explica_Remun_Mar 0708_Modelo Telsur 2009-2014 (11 Noviembre 2008) Base FINAL2" xfId="183" xr:uid="{00000000-0005-0000-0000-0000A5000000}"/>
    <cellStyle name="%_Explica_Remun_Mar 0708_RGU y ARPU Telsur 0209" xfId="184" xr:uid="{00000000-0005-0000-0000-0000A6000000}"/>
    <cellStyle name="%_Explicación MACRO resultados (DIC.07)" xfId="185" xr:uid="{00000000-0005-0000-0000-0000A7000000}"/>
    <cellStyle name="%_Explicación MACRO resultados (Ene.08)" xfId="186" xr:uid="{00000000-0005-0000-0000-0000A8000000}"/>
    <cellStyle name="%_Explicación MACRO resultados (Feb.08)" xfId="187" xr:uid="{00000000-0005-0000-0000-0000A9000000}"/>
    <cellStyle name="%_Explicaciones dic 2008 (Directorio)" xfId="188" xr:uid="{00000000-0005-0000-0000-0000AA000000}"/>
    <cellStyle name="%_Explicaciones Feb 2008 (Directorio)" xfId="189" xr:uid="{00000000-0005-0000-0000-0000AB000000}"/>
    <cellStyle name="%_Explicaciones Feb 2008 (Directorio)_Explicaciones Mar 2008 (Directorio)v2" xfId="190" xr:uid="{00000000-0005-0000-0000-0000AC000000}"/>
    <cellStyle name="%_Explicaciones Feb 2008 (Directorio)_Explicaciones Mar 2008 (Directorio)v2_Copy of Parametrizado Telsur 2009-2014 (05 oct.)" xfId="191" xr:uid="{00000000-0005-0000-0000-0000AD000000}"/>
    <cellStyle name="%_Explicaciones Feb 2008 (Directorio)_Explicaciones Mar 2008 (Directorio)v2_EEFF presupuesto Telsur 2010" xfId="192" xr:uid="{00000000-0005-0000-0000-0000AE000000}"/>
    <cellStyle name="%_flujos inv 2008 Junio" xfId="193" xr:uid="{00000000-0005-0000-0000-0000AF000000}"/>
    <cellStyle name="%_flujos inv 2008 Octubre 2008 (ppto-2009)V8" xfId="194" xr:uid="{00000000-0005-0000-0000-0000B0000000}"/>
    <cellStyle name="%_GARPU FLUJO_Ago-08" xfId="195" xr:uid="{00000000-0005-0000-0000-0000B1000000}"/>
    <cellStyle name="%_GARPU FLUJO_Jul-08" xfId="196" xr:uid="{00000000-0005-0000-0000-0000B2000000}"/>
    <cellStyle name="%_Graficos Mercado" xfId="197" xr:uid="{00000000-0005-0000-0000-0000B3000000}"/>
    <cellStyle name="%_Gráficos_infdirectorio" xfId="198" xr:uid="{00000000-0005-0000-0000-0000B4000000}"/>
    <cellStyle name="%_informe gestión 0109 (IFRS)" xfId="199" xr:uid="{00000000-0005-0000-0000-0000B5000000}"/>
    <cellStyle name="%_informe gestión 0109 (propuesta)" xfId="200" xr:uid="{00000000-0005-0000-0000-0000B6000000}"/>
    <cellStyle name="%_informe gestión 0109 FLL" xfId="201" xr:uid="{00000000-0005-0000-0000-0000B7000000}"/>
    <cellStyle name="%_Informe Gestión 2009 (marzo)" xfId="202" xr:uid="{00000000-0005-0000-0000-0000B8000000}"/>
    <cellStyle name="%_Ing-_RGU_ARPU x Segmento ENE a NOV- 2008" xfId="203" xr:uid="{00000000-0005-0000-0000-0000B9000000}"/>
    <cellStyle name="%_modelo alto nivel JC" xfId="204" xr:uid="{00000000-0005-0000-0000-0000BA000000}"/>
    <cellStyle name="%_Modelo Telsur 2008 (10 Junio 2008)" xfId="205" xr:uid="{00000000-0005-0000-0000-0000BB000000}"/>
    <cellStyle name="%_Modelo Telsur 2008 (17 Noviembre 2008)" xfId="206" xr:uid="{00000000-0005-0000-0000-0000BC000000}"/>
    <cellStyle name="%_Modelo Telsur 2009-2014 (10 Octubre 2008)" xfId="207" xr:uid="{00000000-0005-0000-0000-0000BD000000}"/>
    <cellStyle name="%_Modelo Telsur 2009-2014 (11 Noviembre 2008) Base FINAL2" xfId="208" xr:uid="{00000000-0005-0000-0000-0000BE000000}"/>
    <cellStyle name="%_Modelo Uno Móvil+MVNO (18 Noviembre 2008)" xfId="209" xr:uid="{00000000-0005-0000-0000-0000BF000000}"/>
    <cellStyle name="%_Modelo Uno Móvil+MVNO (18 Noviembre 2008)_Copy of Parametrizado Telsur 2009-2014 (05 oct.)" xfId="210" xr:uid="{00000000-0005-0000-0000-0000C0000000}"/>
    <cellStyle name="%_Modelo Uno Móvil+MVNO (18 Noviembre 2008)_EEFF presupuesto Telsur 2010" xfId="211" xr:uid="{00000000-0005-0000-0000-0000C1000000}"/>
    <cellStyle name="%_Open para GAF_v2" xfId="212" xr:uid="{00000000-0005-0000-0000-0000C2000000}"/>
    <cellStyle name="%_Proy_Jul-Dic 2008" xfId="213" xr:uid="{00000000-0005-0000-0000-0000C3000000}"/>
    <cellStyle name="%_Q trimestr 2007-08" xfId="214" xr:uid="{00000000-0005-0000-0000-0000C4000000}"/>
    <cellStyle name="%_Remuneraciones 2007-2008" xfId="215" xr:uid="{00000000-0005-0000-0000-0000C5000000}"/>
    <cellStyle name="%_resultados enero mes V3RGG" xfId="216" xr:uid="{00000000-0005-0000-0000-0000C6000000}"/>
    <cellStyle name="%_RGU y ARPU Telsur 0209" xfId="217" xr:uid="{00000000-0005-0000-0000-0000C7000000}"/>
    <cellStyle name="%_ventas y churn 2008" xfId="218" xr:uid="{00000000-0005-0000-0000-0000C8000000}"/>
    <cellStyle name="_~2395646" xfId="219" xr:uid="{00000000-0005-0000-0000-0000C9000000}"/>
    <cellStyle name="_~5878545" xfId="220" xr:uid="{00000000-0005-0000-0000-0000CA000000}"/>
    <cellStyle name="_Caja_Jul2009_Dic2010" xfId="221" xr:uid="{00000000-0005-0000-0000-0000CB000000}"/>
    <cellStyle name="_Call_Center_2007" xfId="222" xr:uid="{00000000-0005-0000-0000-0000CC000000}"/>
    <cellStyle name="_Cifras Físicas 07_08 Zonas V4" xfId="223" xr:uid="{00000000-0005-0000-0000-0000CD000000}"/>
    <cellStyle name="_Costos Reales y Proyectados x Sitios 080808 Nodificación" xfId="224" xr:uid="{00000000-0005-0000-0000-0000CE000000}"/>
    <cellStyle name="_Costos_Gamas_Terminales_v2" xfId="225" xr:uid="{00000000-0005-0000-0000-0000CF000000}"/>
    <cellStyle name="_Costos_Gamas_Terminales_v2_Evaluación_MVNO_TELSUR_Enviado1" xfId="226" xr:uid="{00000000-0005-0000-0000-0000D0000000}"/>
    <cellStyle name="_Costos_Gamas_Terminales_v2_Evaluación_MVNO_TELSUR_Enviado1_EEFF presupuesto Telsur 2010" xfId="227" xr:uid="{00000000-0005-0000-0000-0000D1000000}"/>
    <cellStyle name="_Cubo_0508" xfId="228" xr:uid="{00000000-0005-0000-0000-0000D2000000}"/>
    <cellStyle name="_Deuda_Ago_2009" xfId="229" xr:uid="{00000000-0005-0000-0000-0000D3000000}"/>
    <cellStyle name="_Deuda_Jun_2009" xfId="230" xr:uid="{00000000-0005-0000-0000-0000D4000000}"/>
    <cellStyle name="_EERR detalle Gastos e Ingresos_0107" xfId="231" xr:uid="{00000000-0005-0000-0000-0000D5000000}"/>
    <cellStyle name="_Energía" xfId="232" xr:uid="{00000000-0005-0000-0000-0000D6000000}"/>
    <cellStyle name="_Enlaces" xfId="233" xr:uid="{00000000-0005-0000-0000-0000D7000000}"/>
    <cellStyle name="_Estrategia Financiera - Ene2010" xfId="234" xr:uid="{00000000-0005-0000-0000-0000D8000000}"/>
    <cellStyle name="_Explicaciones dic 2008 (Directorio)" xfId="235" xr:uid="{00000000-0005-0000-0000-0000D9000000}"/>
    <cellStyle name="_FC_Julio09" xfId="236" xr:uid="{00000000-0005-0000-0000-0000DA000000}"/>
    <cellStyle name="_flujos inv 2008 febrero" xfId="237" xr:uid="{00000000-0005-0000-0000-0000DB000000}"/>
    <cellStyle name="_GARPU FLUJO_Ago-08" xfId="238" xr:uid="{00000000-0005-0000-0000-0000DC000000}"/>
    <cellStyle name="_GARPU FLUJO_Jul-08" xfId="239" xr:uid="{00000000-0005-0000-0000-0000DD000000}"/>
    <cellStyle name="_Gastos Generales (Plan 2009)_17.10.08" xfId="240" xr:uid="{00000000-0005-0000-0000-0000DE000000}"/>
    <cellStyle name="_gastos_grales_0107" xfId="241" xr:uid="{00000000-0005-0000-0000-0000DF000000}"/>
    <cellStyle name="_Gestion 2007" xfId="242" xr:uid="{00000000-0005-0000-0000-0000E0000000}"/>
    <cellStyle name="_Gestion 2007_~2870564" xfId="243" xr:uid="{00000000-0005-0000-0000-0000E1000000}"/>
    <cellStyle name="_Gestion 2007_Copy of Parametrizado Telsur 2009-2014 (05 oct.)" xfId="244" xr:uid="{00000000-0005-0000-0000-0000E2000000}"/>
    <cellStyle name="_Gestion 2007_Graficos Mercado" xfId="245" xr:uid="{00000000-0005-0000-0000-0000E3000000}"/>
    <cellStyle name="_Gestion 2007_Modelo Telsur 2008 (10 Junio 2008)" xfId="246" xr:uid="{00000000-0005-0000-0000-0000E4000000}"/>
    <cellStyle name="_Gestion 2007_Modelo Telsur 2008 (17 Noviembre 2008)" xfId="247" xr:uid="{00000000-0005-0000-0000-0000E5000000}"/>
    <cellStyle name="_Gestion 2007_Modelo Telsur 2009-2014 (10 Octubre 2008)" xfId="248" xr:uid="{00000000-0005-0000-0000-0000E6000000}"/>
    <cellStyle name="_Gestion 2007_Modelo Telsur 2009-2014 (11 Noviembre 2008) Base FINAL2" xfId="249" xr:uid="{00000000-0005-0000-0000-0000E7000000}"/>
    <cellStyle name="_Grafico utilidad" xfId="250" xr:uid="{00000000-0005-0000-0000-0000E8000000}"/>
    <cellStyle name="_Informe apertura depreciacion año 2007 y enero agosto 2008" xfId="251" xr:uid="{00000000-0005-0000-0000-0000E9000000}"/>
    <cellStyle name="_Informe apertura depreciacion año 2007 y enero julio 2008" xfId="252" xr:uid="{00000000-0005-0000-0000-0000EA000000}"/>
    <cellStyle name="_Informe apertura depreciacion año 2007 y enero septiembre 2008" xfId="253" xr:uid="{00000000-0005-0000-0000-0000EB000000}"/>
    <cellStyle name="_inversiones - clasificadoras de riesgo V2" xfId="254" xr:uid="{00000000-0005-0000-0000-0000EC000000}"/>
    <cellStyle name="_Inversiones Clasf." xfId="255" xr:uid="{00000000-0005-0000-0000-0000ED000000}"/>
    <cellStyle name="_Modelo Telsur 2009-2014 (23 Octubre 2008) Base" xfId="256" xr:uid="{00000000-0005-0000-0000-0000EE000000}"/>
    <cellStyle name="_Modelo Telsur 2009-2014 (24 Noviembre 2008) IFRS+CAPEX (REV)" xfId="257" xr:uid="{00000000-0005-0000-0000-0000EF000000}"/>
    <cellStyle name="_Modelo Uno Móvil+MVNO (18 Noviembre 2008)" xfId="258" xr:uid="{00000000-0005-0000-0000-0000F0000000}"/>
    <cellStyle name="_panel de comisiones_v1" xfId="259" xr:uid="{00000000-0005-0000-0000-0000F1000000}"/>
    <cellStyle name="_planilla gventa - Masivo v4" xfId="260" xr:uid="{00000000-0005-0000-0000-0000F2000000}"/>
    <cellStyle name="_Proy_depreciacion_0508_proyectos" xfId="261" xr:uid="{00000000-0005-0000-0000-0000F3000000}"/>
    <cellStyle name="_Proy_Jul-Dic 2008" xfId="262" xr:uid="{00000000-0005-0000-0000-0000F4000000}"/>
    <cellStyle name="_proyectos de RED jun-08" xfId="263" xr:uid="{00000000-0005-0000-0000-0000F5000000}"/>
    <cellStyle name="_Q trimestr 2007-08" xfId="264" xr:uid="{00000000-0005-0000-0000-0000F6000000}"/>
    <cellStyle name="_Red acceso" xfId="265" xr:uid="{00000000-0005-0000-0000-0000F7000000}"/>
    <cellStyle name="_Remuneraciones 2007-2008" xfId="266" xr:uid="{00000000-0005-0000-0000-0000F8000000}"/>
    <cellStyle name="_RESUMEN CASO PRESUPUESTO" xfId="267" xr:uid="{00000000-0005-0000-0000-0000F9000000}"/>
    <cellStyle name="_RESUMEN CASO PRESUPUESTO_~2870564" xfId="268" xr:uid="{00000000-0005-0000-0000-0000FA000000}"/>
    <cellStyle name="_RESUMEN CASO PRESUPUESTO_Caja_Jul2009_Dic2010" xfId="269" xr:uid="{00000000-0005-0000-0000-0000FB000000}"/>
    <cellStyle name="_RESUMEN CASO PRESUPUESTO_Copy of Parametrizado Telsur 2009-2014 (05 oct.)" xfId="270" xr:uid="{00000000-0005-0000-0000-0000FC000000}"/>
    <cellStyle name="_RESUMEN CASO PRESUPUESTO_Deuda_Ago_2009" xfId="271" xr:uid="{00000000-0005-0000-0000-0000FD000000}"/>
    <cellStyle name="_RESUMEN CASO PRESUPUESTO_Deuda_Jun_2009" xfId="272" xr:uid="{00000000-0005-0000-0000-0000FE000000}"/>
    <cellStyle name="_RESUMEN CASO PRESUPUESTO_EEFF presupuesto Telsur 2010" xfId="273" xr:uid="{00000000-0005-0000-0000-0000FF000000}"/>
    <cellStyle name="_RESUMEN CASO PRESUPUESTO_Estrategia Financiera - Ene2010" xfId="274" xr:uid="{00000000-0005-0000-0000-000000010000}"/>
    <cellStyle name="_RESUMEN CASO PRESUPUESTO_FC_Julio09" xfId="275" xr:uid="{00000000-0005-0000-0000-000001010000}"/>
    <cellStyle name="_RESUMEN CASO PRESUPUESTO_Graficos Mercado" xfId="276" xr:uid="{00000000-0005-0000-0000-000002010000}"/>
    <cellStyle name="_RESUMEN CASO PRESUPUESTO_Modelo Telsur 2008 (10 Junio 2008)" xfId="277" xr:uid="{00000000-0005-0000-0000-000003010000}"/>
    <cellStyle name="_RESUMEN CASO PRESUPUESTO_Modelo Telsur 2008 (17 Noviembre 2008)" xfId="278" xr:uid="{00000000-0005-0000-0000-000004010000}"/>
    <cellStyle name="_RESUMEN CASO PRESUPUESTO_Modelo Telsur 2009-2014 (10 Octubre 2008)" xfId="279" xr:uid="{00000000-0005-0000-0000-000005010000}"/>
    <cellStyle name="_RESUMEN CASO PRESUPUESTO_Modelo Telsur 2009-2014 (11 Noviembre 2008) Base FINAL2" xfId="280" xr:uid="{00000000-0005-0000-0000-000006010000}"/>
    <cellStyle name="_RESUMEN CASO PRESUPUESTO_Modelo Telsur 2009-2014 (23 Octubre 2008) Base" xfId="281" xr:uid="{00000000-0005-0000-0000-000007010000}"/>
    <cellStyle name="_RESUMEN CASO PRESUPUESTO_Modelo Telsur 2009-2014 (24 Noviembre 2008) IFRS+CAPEX (REV)" xfId="282" xr:uid="{00000000-0005-0000-0000-000008010000}"/>
    <cellStyle name="_RGU, VTS Y CHURN X SEGMENTO Y NEGOCIO 2008 V5" xfId="283" xr:uid="{00000000-0005-0000-0000-000009010000}"/>
    <cellStyle name="_Telsur mSwitch Rev1" xfId="284" xr:uid="{00000000-0005-0000-0000-00000A010000}"/>
    <cellStyle name="_Vtas" xfId="285" xr:uid="{00000000-0005-0000-0000-00000B010000}"/>
    <cellStyle name="0,0_x000d__x000a_NA_x000d__x000a_" xfId="286" xr:uid="{00000000-0005-0000-0000-00000C010000}"/>
    <cellStyle name="20% - Accent1" xfId="287" xr:uid="{00000000-0005-0000-0000-00000D010000}"/>
    <cellStyle name="20% - Accent1 10" xfId="288" xr:uid="{00000000-0005-0000-0000-00000E010000}"/>
    <cellStyle name="20% - Accent1 11" xfId="289" xr:uid="{00000000-0005-0000-0000-00000F010000}"/>
    <cellStyle name="20% - Accent1 12" xfId="290" xr:uid="{00000000-0005-0000-0000-000010010000}"/>
    <cellStyle name="20% - Accent1 13" xfId="291" xr:uid="{00000000-0005-0000-0000-000011010000}"/>
    <cellStyle name="20% - Accent1 2" xfId="292" xr:uid="{00000000-0005-0000-0000-000012010000}"/>
    <cellStyle name="20% - Accent1 3" xfId="293" xr:uid="{00000000-0005-0000-0000-000013010000}"/>
    <cellStyle name="20% - Accent1 4" xfId="294" xr:uid="{00000000-0005-0000-0000-000014010000}"/>
    <cellStyle name="20% - Accent1 5" xfId="295" xr:uid="{00000000-0005-0000-0000-000015010000}"/>
    <cellStyle name="20% - Accent1 6" xfId="296" xr:uid="{00000000-0005-0000-0000-000016010000}"/>
    <cellStyle name="20% - Accent1 7" xfId="297" xr:uid="{00000000-0005-0000-0000-000017010000}"/>
    <cellStyle name="20% - Accent1 8" xfId="298" xr:uid="{00000000-0005-0000-0000-000018010000}"/>
    <cellStyle name="20% - Accent1 9" xfId="299" xr:uid="{00000000-0005-0000-0000-000019010000}"/>
    <cellStyle name="20% - Accent2" xfId="300" xr:uid="{00000000-0005-0000-0000-00001A010000}"/>
    <cellStyle name="20% - Accent2 10" xfId="301" xr:uid="{00000000-0005-0000-0000-00001B010000}"/>
    <cellStyle name="20% - Accent2 11" xfId="302" xr:uid="{00000000-0005-0000-0000-00001C010000}"/>
    <cellStyle name="20% - Accent2 12" xfId="303" xr:uid="{00000000-0005-0000-0000-00001D010000}"/>
    <cellStyle name="20% - Accent2 13" xfId="304" xr:uid="{00000000-0005-0000-0000-00001E010000}"/>
    <cellStyle name="20% - Accent2 2" xfId="305" xr:uid="{00000000-0005-0000-0000-00001F010000}"/>
    <cellStyle name="20% - Accent2 3" xfId="306" xr:uid="{00000000-0005-0000-0000-000020010000}"/>
    <cellStyle name="20% - Accent2 4" xfId="307" xr:uid="{00000000-0005-0000-0000-000021010000}"/>
    <cellStyle name="20% - Accent2 5" xfId="308" xr:uid="{00000000-0005-0000-0000-000022010000}"/>
    <cellStyle name="20% - Accent2 6" xfId="309" xr:uid="{00000000-0005-0000-0000-000023010000}"/>
    <cellStyle name="20% - Accent2 7" xfId="310" xr:uid="{00000000-0005-0000-0000-000024010000}"/>
    <cellStyle name="20% - Accent2 8" xfId="311" xr:uid="{00000000-0005-0000-0000-000025010000}"/>
    <cellStyle name="20% - Accent2 9" xfId="312" xr:uid="{00000000-0005-0000-0000-000026010000}"/>
    <cellStyle name="20% - Accent3" xfId="313" xr:uid="{00000000-0005-0000-0000-000027010000}"/>
    <cellStyle name="20% - Accent3 10" xfId="314" xr:uid="{00000000-0005-0000-0000-000028010000}"/>
    <cellStyle name="20% - Accent3 11" xfId="315" xr:uid="{00000000-0005-0000-0000-000029010000}"/>
    <cellStyle name="20% - Accent3 12" xfId="316" xr:uid="{00000000-0005-0000-0000-00002A010000}"/>
    <cellStyle name="20% - Accent3 13" xfId="317" xr:uid="{00000000-0005-0000-0000-00002B010000}"/>
    <cellStyle name="20% - Accent3 2" xfId="318" xr:uid="{00000000-0005-0000-0000-00002C010000}"/>
    <cellStyle name="20% - Accent3 3" xfId="319" xr:uid="{00000000-0005-0000-0000-00002D010000}"/>
    <cellStyle name="20% - Accent3 4" xfId="320" xr:uid="{00000000-0005-0000-0000-00002E010000}"/>
    <cellStyle name="20% - Accent3 5" xfId="321" xr:uid="{00000000-0005-0000-0000-00002F010000}"/>
    <cellStyle name="20% - Accent3 6" xfId="322" xr:uid="{00000000-0005-0000-0000-000030010000}"/>
    <cellStyle name="20% - Accent3 7" xfId="323" xr:uid="{00000000-0005-0000-0000-000031010000}"/>
    <cellStyle name="20% - Accent3 8" xfId="324" xr:uid="{00000000-0005-0000-0000-000032010000}"/>
    <cellStyle name="20% - Accent3 9" xfId="325" xr:uid="{00000000-0005-0000-0000-000033010000}"/>
    <cellStyle name="20% - Accent4" xfId="326" xr:uid="{00000000-0005-0000-0000-000034010000}"/>
    <cellStyle name="20% - Accent4 10" xfId="327" xr:uid="{00000000-0005-0000-0000-000035010000}"/>
    <cellStyle name="20% - Accent4 11" xfId="328" xr:uid="{00000000-0005-0000-0000-000036010000}"/>
    <cellStyle name="20% - Accent4 12" xfId="329" xr:uid="{00000000-0005-0000-0000-000037010000}"/>
    <cellStyle name="20% - Accent4 13" xfId="330" xr:uid="{00000000-0005-0000-0000-000038010000}"/>
    <cellStyle name="20% - Accent4 2" xfId="331" xr:uid="{00000000-0005-0000-0000-000039010000}"/>
    <cellStyle name="20% - Accent4 3" xfId="332" xr:uid="{00000000-0005-0000-0000-00003A010000}"/>
    <cellStyle name="20% - Accent4 4" xfId="333" xr:uid="{00000000-0005-0000-0000-00003B010000}"/>
    <cellStyle name="20% - Accent4 5" xfId="334" xr:uid="{00000000-0005-0000-0000-00003C010000}"/>
    <cellStyle name="20% - Accent4 6" xfId="335" xr:uid="{00000000-0005-0000-0000-00003D010000}"/>
    <cellStyle name="20% - Accent4 7" xfId="336" xr:uid="{00000000-0005-0000-0000-00003E010000}"/>
    <cellStyle name="20% - Accent4 8" xfId="337" xr:uid="{00000000-0005-0000-0000-00003F010000}"/>
    <cellStyle name="20% - Accent4 9" xfId="338" xr:uid="{00000000-0005-0000-0000-000040010000}"/>
    <cellStyle name="20% - Accent5" xfId="339" xr:uid="{00000000-0005-0000-0000-000041010000}"/>
    <cellStyle name="20% - Accent5 10" xfId="340" xr:uid="{00000000-0005-0000-0000-000042010000}"/>
    <cellStyle name="20% - Accent5 11" xfId="341" xr:uid="{00000000-0005-0000-0000-000043010000}"/>
    <cellStyle name="20% - Accent5 12" xfId="342" xr:uid="{00000000-0005-0000-0000-000044010000}"/>
    <cellStyle name="20% - Accent5 13" xfId="343" xr:uid="{00000000-0005-0000-0000-000045010000}"/>
    <cellStyle name="20% - Accent5 2" xfId="344" xr:uid="{00000000-0005-0000-0000-000046010000}"/>
    <cellStyle name="20% - Accent5 3" xfId="345" xr:uid="{00000000-0005-0000-0000-000047010000}"/>
    <cellStyle name="20% - Accent5 4" xfId="346" xr:uid="{00000000-0005-0000-0000-000048010000}"/>
    <cellStyle name="20% - Accent5 5" xfId="347" xr:uid="{00000000-0005-0000-0000-000049010000}"/>
    <cellStyle name="20% - Accent5 6" xfId="348" xr:uid="{00000000-0005-0000-0000-00004A010000}"/>
    <cellStyle name="20% - Accent5 7" xfId="349" xr:uid="{00000000-0005-0000-0000-00004B010000}"/>
    <cellStyle name="20% - Accent5 8" xfId="350" xr:uid="{00000000-0005-0000-0000-00004C010000}"/>
    <cellStyle name="20% - Accent5 9" xfId="351" xr:uid="{00000000-0005-0000-0000-00004D010000}"/>
    <cellStyle name="20% - Accent6" xfId="352" xr:uid="{00000000-0005-0000-0000-00004E010000}"/>
    <cellStyle name="20% - Accent6 10" xfId="353" xr:uid="{00000000-0005-0000-0000-00004F010000}"/>
    <cellStyle name="20% - Accent6 11" xfId="354" xr:uid="{00000000-0005-0000-0000-000050010000}"/>
    <cellStyle name="20% - Accent6 12" xfId="355" xr:uid="{00000000-0005-0000-0000-000051010000}"/>
    <cellStyle name="20% - Accent6 13" xfId="356" xr:uid="{00000000-0005-0000-0000-000052010000}"/>
    <cellStyle name="20% - Accent6 2" xfId="357" xr:uid="{00000000-0005-0000-0000-000053010000}"/>
    <cellStyle name="20% - Accent6 3" xfId="358" xr:uid="{00000000-0005-0000-0000-000054010000}"/>
    <cellStyle name="20% - Accent6 4" xfId="359" xr:uid="{00000000-0005-0000-0000-000055010000}"/>
    <cellStyle name="20% - Accent6 5" xfId="360" xr:uid="{00000000-0005-0000-0000-000056010000}"/>
    <cellStyle name="20% - Accent6 6" xfId="361" xr:uid="{00000000-0005-0000-0000-000057010000}"/>
    <cellStyle name="20% - Accent6 7" xfId="362" xr:uid="{00000000-0005-0000-0000-000058010000}"/>
    <cellStyle name="20% - Accent6 8" xfId="363" xr:uid="{00000000-0005-0000-0000-000059010000}"/>
    <cellStyle name="20% - Accent6 9" xfId="364" xr:uid="{00000000-0005-0000-0000-00005A010000}"/>
    <cellStyle name="20% - akcent 1" xfId="365" xr:uid="{00000000-0005-0000-0000-00005B010000}"/>
    <cellStyle name="20% - akcent 2" xfId="366" xr:uid="{00000000-0005-0000-0000-00005C010000}"/>
    <cellStyle name="20% - akcent 3" xfId="367" xr:uid="{00000000-0005-0000-0000-00005D010000}"/>
    <cellStyle name="20% - akcent 4" xfId="368" xr:uid="{00000000-0005-0000-0000-00005E010000}"/>
    <cellStyle name="20% - akcent 5" xfId="369" xr:uid="{00000000-0005-0000-0000-00005F010000}"/>
    <cellStyle name="20% - akcent 6" xfId="370" xr:uid="{00000000-0005-0000-0000-000060010000}"/>
    <cellStyle name="20% - Énfasis1 10" xfId="371" xr:uid="{00000000-0005-0000-0000-000061010000}"/>
    <cellStyle name="20% - Énfasis1 10 2" xfId="372" xr:uid="{00000000-0005-0000-0000-000062010000}"/>
    <cellStyle name="20% - Énfasis1 10 3" xfId="373" xr:uid="{00000000-0005-0000-0000-000063010000}"/>
    <cellStyle name="20% - Énfasis1 10 4" xfId="374" xr:uid="{00000000-0005-0000-0000-000064010000}"/>
    <cellStyle name="20% - Énfasis1 10 5" xfId="375" xr:uid="{00000000-0005-0000-0000-000065010000}"/>
    <cellStyle name="20% - Énfasis1 10 6" xfId="376" xr:uid="{00000000-0005-0000-0000-000066010000}"/>
    <cellStyle name="20% - Énfasis1 10 7" xfId="377" xr:uid="{00000000-0005-0000-0000-000067010000}"/>
    <cellStyle name="20% - Énfasis1 10 8" xfId="378" xr:uid="{00000000-0005-0000-0000-000068010000}"/>
    <cellStyle name="20% - Énfasis1 10 9" xfId="379" xr:uid="{00000000-0005-0000-0000-000069010000}"/>
    <cellStyle name="20% - Énfasis1 100" xfId="380" xr:uid="{00000000-0005-0000-0000-00006A010000}"/>
    <cellStyle name="20% - Énfasis1 101" xfId="381" xr:uid="{00000000-0005-0000-0000-00006B010000}"/>
    <cellStyle name="20% - Énfasis1 102" xfId="382" xr:uid="{00000000-0005-0000-0000-00006C010000}"/>
    <cellStyle name="20% - Énfasis1 103" xfId="383" xr:uid="{00000000-0005-0000-0000-00006D010000}"/>
    <cellStyle name="20% - Énfasis1 104" xfId="384" xr:uid="{00000000-0005-0000-0000-00006E010000}"/>
    <cellStyle name="20% - Énfasis1 105" xfId="385" xr:uid="{00000000-0005-0000-0000-00006F010000}"/>
    <cellStyle name="20% - Énfasis1 106" xfId="386" xr:uid="{00000000-0005-0000-0000-000070010000}"/>
    <cellStyle name="20% - Énfasis1 107" xfId="387" xr:uid="{00000000-0005-0000-0000-000071010000}"/>
    <cellStyle name="20% - Énfasis1 108" xfId="388" xr:uid="{00000000-0005-0000-0000-000072010000}"/>
    <cellStyle name="20% - Énfasis1 109" xfId="389" xr:uid="{00000000-0005-0000-0000-000073010000}"/>
    <cellStyle name="20% - Énfasis1 11" xfId="390" xr:uid="{00000000-0005-0000-0000-000074010000}"/>
    <cellStyle name="20% - Énfasis1 11 2" xfId="391" xr:uid="{00000000-0005-0000-0000-000075010000}"/>
    <cellStyle name="20% - Énfasis1 11 3" xfId="392" xr:uid="{00000000-0005-0000-0000-000076010000}"/>
    <cellStyle name="20% - Énfasis1 11 4" xfId="393" xr:uid="{00000000-0005-0000-0000-000077010000}"/>
    <cellStyle name="20% - Énfasis1 11 5" xfId="394" xr:uid="{00000000-0005-0000-0000-000078010000}"/>
    <cellStyle name="20% - Énfasis1 11 6" xfId="395" xr:uid="{00000000-0005-0000-0000-000079010000}"/>
    <cellStyle name="20% - Énfasis1 11 7" xfId="396" xr:uid="{00000000-0005-0000-0000-00007A010000}"/>
    <cellStyle name="20% - Énfasis1 11 8" xfId="397" xr:uid="{00000000-0005-0000-0000-00007B010000}"/>
    <cellStyle name="20% - Énfasis1 11 9" xfId="398" xr:uid="{00000000-0005-0000-0000-00007C010000}"/>
    <cellStyle name="20% - Énfasis1 110" xfId="399" xr:uid="{00000000-0005-0000-0000-00007D010000}"/>
    <cellStyle name="20% - Énfasis1 111" xfId="400" xr:uid="{00000000-0005-0000-0000-00007E010000}"/>
    <cellStyle name="20% - Énfasis1 112" xfId="401" xr:uid="{00000000-0005-0000-0000-00007F010000}"/>
    <cellStyle name="20% - Énfasis1 113" xfId="402" xr:uid="{00000000-0005-0000-0000-000080010000}"/>
    <cellStyle name="20% - Énfasis1 114" xfId="403" xr:uid="{00000000-0005-0000-0000-000081010000}"/>
    <cellStyle name="20% - Énfasis1 115" xfId="404" xr:uid="{00000000-0005-0000-0000-000082010000}"/>
    <cellStyle name="20% - Énfasis1 116" xfId="405" xr:uid="{00000000-0005-0000-0000-000083010000}"/>
    <cellStyle name="20% - Énfasis1 117" xfId="406" xr:uid="{00000000-0005-0000-0000-000084010000}"/>
    <cellStyle name="20% - Énfasis1 118" xfId="407" xr:uid="{00000000-0005-0000-0000-000085010000}"/>
    <cellStyle name="20% - Énfasis1 119" xfId="408" xr:uid="{00000000-0005-0000-0000-000086010000}"/>
    <cellStyle name="20% - Énfasis1 12" xfId="409" xr:uid="{00000000-0005-0000-0000-000087010000}"/>
    <cellStyle name="20% - Énfasis1 12 2" xfId="410" xr:uid="{00000000-0005-0000-0000-000088010000}"/>
    <cellStyle name="20% - Énfasis1 120" xfId="411" xr:uid="{00000000-0005-0000-0000-000089010000}"/>
    <cellStyle name="20% - Énfasis1 121" xfId="412" xr:uid="{00000000-0005-0000-0000-00008A010000}"/>
    <cellStyle name="20% - Énfasis1 122" xfId="413" xr:uid="{00000000-0005-0000-0000-00008B010000}"/>
    <cellStyle name="20% - Énfasis1 123" xfId="414" xr:uid="{00000000-0005-0000-0000-00008C010000}"/>
    <cellStyle name="20% - Énfasis1 124" xfId="415" xr:uid="{00000000-0005-0000-0000-00008D010000}"/>
    <cellStyle name="20% - Énfasis1 125" xfId="416" xr:uid="{00000000-0005-0000-0000-00008E010000}"/>
    <cellStyle name="20% - Énfasis1 126" xfId="417" xr:uid="{00000000-0005-0000-0000-00008F010000}"/>
    <cellStyle name="20% - Énfasis1 127" xfId="418" xr:uid="{00000000-0005-0000-0000-000090010000}"/>
    <cellStyle name="20% - Énfasis1 128" xfId="419" xr:uid="{00000000-0005-0000-0000-000091010000}"/>
    <cellStyle name="20% - Énfasis1 129" xfId="420" xr:uid="{00000000-0005-0000-0000-000092010000}"/>
    <cellStyle name="20% - Énfasis1 13" xfId="421" xr:uid="{00000000-0005-0000-0000-000093010000}"/>
    <cellStyle name="20% - Énfasis1 13 10" xfId="422" xr:uid="{00000000-0005-0000-0000-000094010000}"/>
    <cellStyle name="20% - Énfasis1 13 11" xfId="423" xr:uid="{00000000-0005-0000-0000-000095010000}"/>
    <cellStyle name="20% - Énfasis1 13 12" xfId="424" xr:uid="{00000000-0005-0000-0000-000096010000}"/>
    <cellStyle name="20% - Énfasis1 13 13" xfId="425" xr:uid="{00000000-0005-0000-0000-000097010000}"/>
    <cellStyle name="20% - Énfasis1 13 14" xfId="426" xr:uid="{00000000-0005-0000-0000-000098010000}"/>
    <cellStyle name="20% - Énfasis1 13 15" xfId="427" xr:uid="{00000000-0005-0000-0000-000099010000}"/>
    <cellStyle name="20% - Énfasis1 13 16" xfId="428" xr:uid="{00000000-0005-0000-0000-00009A010000}"/>
    <cellStyle name="20% - Énfasis1 13 17" xfId="429" xr:uid="{00000000-0005-0000-0000-00009B010000}"/>
    <cellStyle name="20% - Énfasis1 13 18" xfId="430" xr:uid="{00000000-0005-0000-0000-00009C010000}"/>
    <cellStyle name="20% - Énfasis1 13 19" xfId="431" xr:uid="{00000000-0005-0000-0000-00009D010000}"/>
    <cellStyle name="20% - Énfasis1 13 2" xfId="432" xr:uid="{00000000-0005-0000-0000-00009E010000}"/>
    <cellStyle name="20% - Énfasis1 13 20" xfId="433" xr:uid="{00000000-0005-0000-0000-00009F010000}"/>
    <cellStyle name="20% - Énfasis1 13 21" xfId="434" xr:uid="{00000000-0005-0000-0000-0000A0010000}"/>
    <cellStyle name="20% - Énfasis1 13 22" xfId="435" xr:uid="{00000000-0005-0000-0000-0000A1010000}"/>
    <cellStyle name="20% - Énfasis1 13 23" xfId="436" xr:uid="{00000000-0005-0000-0000-0000A2010000}"/>
    <cellStyle name="20% - Énfasis1 13 24" xfId="437" xr:uid="{00000000-0005-0000-0000-0000A3010000}"/>
    <cellStyle name="20% - Énfasis1 13 25" xfId="438" xr:uid="{00000000-0005-0000-0000-0000A4010000}"/>
    <cellStyle name="20% - Énfasis1 13 26" xfId="439" xr:uid="{00000000-0005-0000-0000-0000A5010000}"/>
    <cellStyle name="20% - Énfasis1 13 27" xfId="440" xr:uid="{00000000-0005-0000-0000-0000A6010000}"/>
    <cellStyle name="20% - Énfasis1 13 28" xfId="441" xr:uid="{00000000-0005-0000-0000-0000A7010000}"/>
    <cellStyle name="20% - Énfasis1 13 29" xfId="442" xr:uid="{00000000-0005-0000-0000-0000A8010000}"/>
    <cellStyle name="20% - Énfasis1 13 3" xfId="443" xr:uid="{00000000-0005-0000-0000-0000A9010000}"/>
    <cellStyle name="20% - Énfasis1 13 30" xfId="444" xr:uid="{00000000-0005-0000-0000-0000AA010000}"/>
    <cellStyle name="20% - Énfasis1 13 31" xfId="445" xr:uid="{00000000-0005-0000-0000-0000AB010000}"/>
    <cellStyle name="20% - Énfasis1 13 32" xfId="446" xr:uid="{00000000-0005-0000-0000-0000AC010000}"/>
    <cellStyle name="20% - Énfasis1 13 33" xfId="447" xr:uid="{00000000-0005-0000-0000-0000AD010000}"/>
    <cellStyle name="20% - Énfasis1 13 34" xfId="448" xr:uid="{00000000-0005-0000-0000-0000AE010000}"/>
    <cellStyle name="20% - Énfasis1 13 35" xfId="449" xr:uid="{00000000-0005-0000-0000-0000AF010000}"/>
    <cellStyle name="20% - Énfasis1 13 36" xfId="450" xr:uid="{00000000-0005-0000-0000-0000B0010000}"/>
    <cellStyle name="20% - Énfasis1 13 37" xfId="451" xr:uid="{00000000-0005-0000-0000-0000B1010000}"/>
    <cellStyle name="20% - Énfasis1 13 38" xfId="452" xr:uid="{00000000-0005-0000-0000-0000B2010000}"/>
    <cellStyle name="20% - Énfasis1 13 39" xfId="453" xr:uid="{00000000-0005-0000-0000-0000B3010000}"/>
    <cellStyle name="20% - Énfasis1 13 4" xfId="454" xr:uid="{00000000-0005-0000-0000-0000B4010000}"/>
    <cellStyle name="20% - Énfasis1 13 40" xfId="455" xr:uid="{00000000-0005-0000-0000-0000B5010000}"/>
    <cellStyle name="20% - Énfasis1 13 41" xfId="456" xr:uid="{00000000-0005-0000-0000-0000B6010000}"/>
    <cellStyle name="20% - Énfasis1 13 42" xfId="457" xr:uid="{00000000-0005-0000-0000-0000B7010000}"/>
    <cellStyle name="20% - Énfasis1 13 43" xfId="458" xr:uid="{00000000-0005-0000-0000-0000B8010000}"/>
    <cellStyle name="20% - Énfasis1 13 44" xfId="459" xr:uid="{00000000-0005-0000-0000-0000B9010000}"/>
    <cellStyle name="20% - Énfasis1 13 45" xfId="460" xr:uid="{00000000-0005-0000-0000-0000BA010000}"/>
    <cellStyle name="20% - Énfasis1 13 46" xfId="461" xr:uid="{00000000-0005-0000-0000-0000BB010000}"/>
    <cellStyle name="20% - Énfasis1 13 47" xfId="462" xr:uid="{00000000-0005-0000-0000-0000BC010000}"/>
    <cellStyle name="20% - Énfasis1 13 48" xfId="463" xr:uid="{00000000-0005-0000-0000-0000BD010000}"/>
    <cellStyle name="20% - Énfasis1 13 49" xfId="464" xr:uid="{00000000-0005-0000-0000-0000BE010000}"/>
    <cellStyle name="20% - Énfasis1 13 5" xfId="465" xr:uid="{00000000-0005-0000-0000-0000BF010000}"/>
    <cellStyle name="20% - Énfasis1 13 50" xfId="466" xr:uid="{00000000-0005-0000-0000-0000C0010000}"/>
    <cellStyle name="20% - Énfasis1 13 51" xfId="467" xr:uid="{00000000-0005-0000-0000-0000C1010000}"/>
    <cellStyle name="20% - Énfasis1 13 52" xfId="468" xr:uid="{00000000-0005-0000-0000-0000C2010000}"/>
    <cellStyle name="20% - Énfasis1 13 53" xfId="469" xr:uid="{00000000-0005-0000-0000-0000C3010000}"/>
    <cellStyle name="20% - Énfasis1 13 54" xfId="470" xr:uid="{00000000-0005-0000-0000-0000C4010000}"/>
    <cellStyle name="20% - Énfasis1 13 55" xfId="471" xr:uid="{00000000-0005-0000-0000-0000C5010000}"/>
    <cellStyle name="20% - Énfasis1 13 56" xfId="472" xr:uid="{00000000-0005-0000-0000-0000C6010000}"/>
    <cellStyle name="20% - Énfasis1 13 57" xfId="473" xr:uid="{00000000-0005-0000-0000-0000C7010000}"/>
    <cellStyle name="20% - Énfasis1 13 58" xfId="474" xr:uid="{00000000-0005-0000-0000-0000C8010000}"/>
    <cellStyle name="20% - Énfasis1 13 59" xfId="475" xr:uid="{00000000-0005-0000-0000-0000C9010000}"/>
    <cellStyle name="20% - Énfasis1 13 6" xfId="476" xr:uid="{00000000-0005-0000-0000-0000CA010000}"/>
    <cellStyle name="20% - Énfasis1 13 60" xfId="477" xr:uid="{00000000-0005-0000-0000-0000CB010000}"/>
    <cellStyle name="20% - Énfasis1 13 7" xfId="478" xr:uid="{00000000-0005-0000-0000-0000CC010000}"/>
    <cellStyle name="20% - Énfasis1 13 8" xfId="479" xr:uid="{00000000-0005-0000-0000-0000CD010000}"/>
    <cellStyle name="20% - Énfasis1 13 9" xfId="480" xr:uid="{00000000-0005-0000-0000-0000CE010000}"/>
    <cellStyle name="20% - Énfasis1 130" xfId="481" xr:uid="{00000000-0005-0000-0000-0000CF010000}"/>
    <cellStyle name="20% - Énfasis1 131" xfId="482" xr:uid="{00000000-0005-0000-0000-0000D0010000}"/>
    <cellStyle name="20% - Énfasis1 132" xfId="483" xr:uid="{00000000-0005-0000-0000-0000D1010000}"/>
    <cellStyle name="20% - Énfasis1 133" xfId="484" xr:uid="{00000000-0005-0000-0000-0000D2010000}"/>
    <cellStyle name="20% - Énfasis1 134" xfId="485" xr:uid="{00000000-0005-0000-0000-0000D3010000}"/>
    <cellStyle name="20% - Énfasis1 135" xfId="486" xr:uid="{00000000-0005-0000-0000-0000D4010000}"/>
    <cellStyle name="20% - Énfasis1 136" xfId="487" xr:uid="{00000000-0005-0000-0000-0000D5010000}"/>
    <cellStyle name="20% - Énfasis1 137" xfId="488" xr:uid="{00000000-0005-0000-0000-0000D6010000}"/>
    <cellStyle name="20% - Énfasis1 138" xfId="489" xr:uid="{00000000-0005-0000-0000-0000D7010000}"/>
    <cellStyle name="20% - Énfasis1 139" xfId="490" xr:uid="{00000000-0005-0000-0000-0000D8010000}"/>
    <cellStyle name="20% - Énfasis1 14" xfId="491" xr:uid="{00000000-0005-0000-0000-0000D9010000}"/>
    <cellStyle name="20% - Énfasis1 14 2" xfId="492" xr:uid="{00000000-0005-0000-0000-0000DA010000}"/>
    <cellStyle name="20% - Énfasis1 140" xfId="493" xr:uid="{00000000-0005-0000-0000-0000DB010000}"/>
    <cellStyle name="20% - Énfasis1 141" xfId="494" xr:uid="{00000000-0005-0000-0000-0000DC010000}"/>
    <cellStyle name="20% - Énfasis1 142" xfId="495" xr:uid="{00000000-0005-0000-0000-0000DD010000}"/>
    <cellStyle name="20% - Énfasis1 143" xfId="496" xr:uid="{00000000-0005-0000-0000-0000DE010000}"/>
    <cellStyle name="20% - Énfasis1 144" xfId="497" xr:uid="{00000000-0005-0000-0000-0000DF010000}"/>
    <cellStyle name="20% - Énfasis1 145" xfId="498" xr:uid="{00000000-0005-0000-0000-0000E0010000}"/>
    <cellStyle name="20% - Énfasis1 146" xfId="499" xr:uid="{00000000-0005-0000-0000-0000E1010000}"/>
    <cellStyle name="20% - Énfasis1 147" xfId="500" xr:uid="{00000000-0005-0000-0000-0000E2010000}"/>
    <cellStyle name="20% - Énfasis1 148" xfId="501" xr:uid="{00000000-0005-0000-0000-0000E3010000}"/>
    <cellStyle name="20% - Énfasis1 149" xfId="502" xr:uid="{00000000-0005-0000-0000-0000E4010000}"/>
    <cellStyle name="20% - Énfasis1 15" xfId="503" xr:uid="{00000000-0005-0000-0000-0000E5010000}"/>
    <cellStyle name="20% - Énfasis1 15 2" xfId="504" xr:uid="{00000000-0005-0000-0000-0000E6010000}"/>
    <cellStyle name="20% - Énfasis1 15 3" xfId="505" xr:uid="{00000000-0005-0000-0000-0000E7010000}"/>
    <cellStyle name="20% - Énfasis1 15 4" xfId="506" xr:uid="{00000000-0005-0000-0000-0000E8010000}"/>
    <cellStyle name="20% - Énfasis1 15 5" xfId="507" xr:uid="{00000000-0005-0000-0000-0000E9010000}"/>
    <cellStyle name="20% - Énfasis1 15 6" xfId="508" xr:uid="{00000000-0005-0000-0000-0000EA010000}"/>
    <cellStyle name="20% - Énfasis1 15 7" xfId="509" xr:uid="{00000000-0005-0000-0000-0000EB010000}"/>
    <cellStyle name="20% - Énfasis1 15 8" xfId="510" xr:uid="{00000000-0005-0000-0000-0000EC010000}"/>
    <cellStyle name="20% - Énfasis1 15 9" xfId="511" xr:uid="{00000000-0005-0000-0000-0000ED010000}"/>
    <cellStyle name="20% - Énfasis1 150" xfId="512" xr:uid="{00000000-0005-0000-0000-0000EE010000}"/>
    <cellStyle name="20% - Énfasis1 151" xfId="513" xr:uid="{00000000-0005-0000-0000-0000EF010000}"/>
    <cellStyle name="20% - Énfasis1 152" xfId="514" xr:uid="{00000000-0005-0000-0000-0000F0010000}"/>
    <cellStyle name="20% - Énfasis1 153" xfId="515" xr:uid="{00000000-0005-0000-0000-0000F1010000}"/>
    <cellStyle name="20% - Énfasis1 154" xfId="516" xr:uid="{00000000-0005-0000-0000-0000F2010000}"/>
    <cellStyle name="20% - Énfasis1 155" xfId="517" xr:uid="{00000000-0005-0000-0000-0000F3010000}"/>
    <cellStyle name="20% - Énfasis1 156" xfId="518" xr:uid="{00000000-0005-0000-0000-0000F4010000}"/>
    <cellStyle name="20% - Énfasis1 157" xfId="519" xr:uid="{00000000-0005-0000-0000-0000F5010000}"/>
    <cellStyle name="20% - Énfasis1 158" xfId="520" xr:uid="{00000000-0005-0000-0000-0000F6010000}"/>
    <cellStyle name="20% - Énfasis1 159" xfId="521" xr:uid="{00000000-0005-0000-0000-0000F7010000}"/>
    <cellStyle name="20% - Énfasis1 16" xfId="522" xr:uid="{00000000-0005-0000-0000-0000F8010000}"/>
    <cellStyle name="20% - Énfasis1 16 2" xfId="523" xr:uid="{00000000-0005-0000-0000-0000F9010000}"/>
    <cellStyle name="20% - Énfasis1 16 3" xfId="524" xr:uid="{00000000-0005-0000-0000-0000FA010000}"/>
    <cellStyle name="20% - Énfasis1 16 4" xfId="525" xr:uid="{00000000-0005-0000-0000-0000FB010000}"/>
    <cellStyle name="20% - Énfasis1 16 5" xfId="526" xr:uid="{00000000-0005-0000-0000-0000FC010000}"/>
    <cellStyle name="20% - Énfasis1 16 6" xfId="527" xr:uid="{00000000-0005-0000-0000-0000FD010000}"/>
    <cellStyle name="20% - Énfasis1 16 7" xfId="528" xr:uid="{00000000-0005-0000-0000-0000FE010000}"/>
    <cellStyle name="20% - Énfasis1 16 8" xfId="529" xr:uid="{00000000-0005-0000-0000-0000FF010000}"/>
    <cellStyle name="20% - Énfasis1 16 9" xfId="530" xr:uid="{00000000-0005-0000-0000-000000020000}"/>
    <cellStyle name="20% - Énfasis1 160" xfId="531" xr:uid="{00000000-0005-0000-0000-000001020000}"/>
    <cellStyle name="20% - Énfasis1 161" xfId="532" xr:uid="{00000000-0005-0000-0000-000002020000}"/>
    <cellStyle name="20% - Énfasis1 162" xfId="533" xr:uid="{00000000-0005-0000-0000-000003020000}"/>
    <cellStyle name="20% - Énfasis1 163" xfId="534" xr:uid="{00000000-0005-0000-0000-000004020000}"/>
    <cellStyle name="20% - Énfasis1 164" xfId="535" xr:uid="{00000000-0005-0000-0000-000005020000}"/>
    <cellStyle name="20% - Énfasis1 165" xfId="536" xr:uid="{00000000-0005-0000-0000-000006020000}"/>
    <cellStyle name="20% - Énfasis1 166" xfId="537" xr:uid="{00000000-0005-0000-0000-000007020000}"/>
    <cellStyle name="20% - Énfasis1 167" xfId="538" xr:uid="{00000000-0005-0000-0000-000008020000}"/>
    <cellStyle name="20% - Énfasis1 168" xfId="539" xr:uid="{00000000-0005-0000-0000-000009020000}"/>
    <cellStyle name="20% - Énfasis1 169" xfId="540" xr:uid="{00000000-0005-0000-0000-00000A020000}"/>
    <cellStyle name="20% - Énfasis1 17" xfId="541" xr:uid="{00000000-0005-0000-0000-00000B020000}"/>
    <cellStyle name="20% - Énfasis1 17 2" xfId="542" xr:uid="{00000000-0005-0000-0000-00000C020000}"/>
    <cellStyle name="20% - Énfasis1 17 3" xfId="543" xr:uid="{00000000-0005-0000-0000-00000D020000}"/>
    <cellStyle name="20% - Énfasis1 17 4" xfId="544" xr:uid="{00000000-0005-0000-0000-00000E020000}"/>
    <cellStyle name="20% - Énfasis1 17 5" xfId="545" xr:uid="{00000000-0005-0000-0000-00000F020000}"/>
    <cellStyle name="20% - Énfasis1 17 6" xfId="546" xr:uid="{00000000-0005-0000-0000-000010020000}"/>
    <cellStyle name="20% - Énfasis1 17 7" xfId="547" xr:uid="{00000000-0005-0000-0000-000011020000}"/>
    <cellStyle name="20% - Énfasis1 17 8" xfId="548" xr:uid="{00000000-0005-0000-0000-000012020000}"/>
    <cellStyle name="20% - Énfasis1 17 9" xfId="549" xr:uid="{00000000-0005-0000-0000-000013020000}"/>
    <cellStyle name="20% - Énfasis1 170" xfId="550" xr:uid="{00000000-0005-0000-0000-000014020000}"/>
    <cellStyle name="20% - Énfasis1 171" xfId="551" xr:uid="{00000000-0005-0000-0000-000015020000}"/>
    <cellStyle name="20% - Énfasis1 172" xfId="552" xr:uid="{00000000-0005-0000-0000-000016020000}"/>
    <cellStyle name="20% - Énfasis1 173" xfId="553" xr:uid="{00000000-0005-0000-0000-000017020000}"/>
    <cellStyle name="20% - Énfasis1 18" xfId="554" xr:uid="{00000000-0005-0000-0000-000018020000}"/>
    <cellStyle name="20% - Énfasis1 18 2" xfId="555" xr:uid="{00000000-0005-0000-0000-000019020000}"/>
    <cellStyle name="20% - Énfasis1 18 3" xfId="556" xr:uid="{00000000-0005-0000-0000-00001A020000}"/>
    <cellStyle name="20% - Énfasis1 18 4" xfId="557" xr:uid="{00000000-0005-0000-0000-00001B020000}"/>
    <cellStyle name="20% - Énfasis1 18 5" xfId="558" xr:uid="{00000000-0005-0000-0000-00001C020000}"/>
    <cellStyle name="20% - Énfasis1 18 6" xfId="559" xr:uid="{00000000-0005-0000-0000-00001D020000}"/>
    <cellStyle name="20% - Énfasis1 18 7" xfId="560" xr:uid="{00000000-0005-0000-0000-00001E020000}"/>
    <cellStyle name="20% - Énfasis1 18 8" xfId="561" xr:uid="{00000000-0005-0000-0000-00001F020000}"/>
    <cellStyle name="20% - Énfasis1 18 9" xfId="562" xr:uid="{00000000-0005-0000-0000-000020020000}"/>
    <cellStyle name="20% - Énfasis1 19" xfId="563" xr:uid="{00000000-0005-0000-0000-000021020000}"/>
    <cellStyle name="20% - Énfasis1 19 2" xfId="564" xr:uid="{00000000-0005-0000-0000-000022020000}"/>
    <cellStyle name="20% - Énfasis1 19 3" xfId="565" xr:uid="{00000000-0005-0000-0000-000023020000}"/>
    <cellStyle name="20% - Énfasis1 19 4" xfId="566" xr:uid="{00000000-0005-0000-0000-000024020000}"/>
    <cellStyle name="20% - Énfasis1 19 5" xfId="567" xr:uid="{00000000-0005-0000-0000-000025020000}"/>
    <cellStyle name="20% - Énfasis1 19 6" xfId="568" xr:uid="{00000000-0005-0000-0000-000026020000}"/>
    <cellStyle name="20% - Énfasis1 19 7" xfId="569" xr:uid="{00000000-0005-0000-0000-000027020000}"/>
    <cellStyle name="20% - Énfasis1 19 8" xfId="570" xr:uid="{00000000-0005-0000-0000-000028020000}"/>
    <cellStyle name="20% - Énfasis1 19 9" xfId="571" xr:uid="{00000000-0005-0000-0000-000029020000}"/>
    <cellStyle name="20% - Énfasis1 2" xfId="572" xr:uid="{00000000-0005-0000-0000-00002A020000}"/>
    <cellStyle name="20% - Énfasis1 2 10" xfId="573" xr:uid="{00000000-0005-0000-0000-00002B020000}"/>
    <cellStyle name="20% - Énfasis1 2 2" xfId="574" xr:uid="{00000000-0005-0000-0000-00002C020000}"/>
    <cellStyle name="20% - Énfasis1 2 2 2" xfId="575" xr:uid="{00000000-0005-0000-0000-00002D020000}"/>
    <cellStyle name="20% - Énfasis1 2 2 3" xfId="576" xr:uid="{00000000-0005-0000-0000-00002E020000}"/>
    <cellStyle name="20% - Énfasis1 2 2 4" xfId="577" xr:uid="{00000000-0005-0000-0000-00002F020000}"/>
    <cellStyle name="20% - Énfasis1 2 3" xfId="578" xr:uid="{00000000-0005-0000-0000-000030020000}"/>
    <cellStyle name="20% - Énfasis1 2 3 2" xfId="579" xr:uid="{00000000-0005-0000-0000-000031020000}"/>
    <cellStyle name="20% - Énfasis1 2 4" xfId="580" xr:uid="{00000000-0005-0000-0000-000032020000}"/>
    <cellStyle name="20% - Énfasis1 2 4 2" xfId="581" xr:uid="{00000000-0005-0000-0000-000033020000}"/>
    <cellStyle name="20% - Énfasis1 2 5" xfId="582" xr:uid="{00000000-0005-0000-0000-000034020000}"/>
    <cellStyle name="20% - Énfasis1 2 5 2" xfId="583" xr:uid="{00000000-0005-0000-0000-000035020000}"/>
    <cellStyle name="20% - Énfasis1 2 6" xfId="584" xr:uid="{00000000-0005-0000-0000-000036020000}"/>
    <cellStyle name="20% - Énfasis1 2 7" xfId="585" xr:uid="{00000000-0005-0000-0000-000037020000}"/>
    <cellStyle name="20% - Énfasis1 2 8" xfId="586" xr:uid="{00000000-0005-0000-0000-000038020000}"/>
    <cellStyle name="20% - Énfasis1 2 9" xfId="587" xr:uid="{00000000-0005-0000-0000-000039020000}"/>
    <cellStyle name="20% - Énfasis1 2_CIERRE 2 CCS UF_USD ANTARCHILE" xfId="588" xr:uid="{00000000-0005-0000-0000-00003A020000}"/>
    <cellStyle name="20% - Énfasis1 20" xfId="589" xr:uid="{00000000-0005-0000-0000-00003B020000}"/>
    <cellStyle name="20% - Énfasis1 20 2" xfId="590" xr:uid="{00000000-0005-0000-0000-00003C020000}"/>
    <cellStyle name="20% - Énfasis1 20 3" xfId="591" xr:uid="{00000000-0005-0000-0000-00003D020000}"/>
    <cellStyle name="20% - Énfasis1 20 4" xfId="592" xr:uid="{00000000-0005-0000-0000-00003E020000}"/>
    <cellStyle name="20% - Énfasis1 20 5" xfId="593" xr:uid="{00000000-0005-0000-0000-00003F020000}"/>
    <cellStyle name="20% - Énfasis1 20 6" xfId="594" xr:uid="{00000000-0005-0000-0000-000040020000}"/>
    <cellStyle name="20% - Énfasis1 20 7" xfId="595" xr:uid="{00000000-0005-0000-0000-000041020000}"/>
    <cellStyle name="20% - Énfasis1 20 8" xfId="596" xr:uid="{00000000-0005-0000-0000-000042020000}"/>
    <cellStyle name="20% - Énfasis1 20 9" xfId="597" xr:uid="{00000000-0005-0000-0000-000043020000}"/>
    <cellStyle name="20% - Énfasis1 21" xfId="598" xr:uid="{00000000-0005-0000-0000-000044020000}"/>
    <cellStyle name="20% - Énfasis1 21 2" xfId="599" xr:uid="{00000000-0005-0000-0000-000045020000}"/>
    <cellStyle name="20% - Énfasis1 21 3" xfId="600" xr:uid="{00000000-0005-0000-0000-000046020000}"/>
    <cellStyle name="20% - Énfasis1 21 4" xfId="601" xr:uid="{00000000-0005-0000-0000-000047020000}"/>
    <cellStyle name="20% - Énfasis1 21 5" xfId="602" xr:uid="{00000000-0005-0000-0000-000048020000}"/>
    <cellStyle name="20% - Énfasis1 21 6" xfId="603" xr:uid="{00000000-0005-0000-0000-000049020000}"/>
    <cellStyle name="20% - Énfasis1 21 7" xfId="604" xr:uid="{00000000-0005-0000-0000-00004A020000}"/>
    <cellStyle name="20% - Énfasis1 21 8" xfId="605" xr:uid="{00000000-0005-0000-0000-00004B020000}"/>
    <cellStyle name="20% - Énfasis1 21 9" xfId="606" xr:uid="{00000000-0005-0000-0000-00004C020000}"/>
    <cellStyle name="20% - Énfasis1 22" xfId="607" xr:uid="{00000000-0005-0000-0000-00004D020000}"/>
    <cellStyle name="20% - Énfasis1 23" xfId="608" xr:uid="{00000000-0005-0000-0000-00004E020000}"/>
    <cellStyle name="20% - Énfasis1 24" xfId="609" xr:uid="{00000000-0005-0000-0000-00004F020000}"/>
    <cellStyle name="20% - Énfasis1 25" xfId="610" xr:uid="{00000000-0005-0000-0000-000050020000}"/>
    <cellStyle name="20% - Énfasis1 26" xfId="611" xr:uid="{00000000-0005-0000-0000-000051020000}"/>
    <cellStyle name="20% - Énfasis1 27" xfId="612" xr:uid="{00000000-0005-0000-0000-000052020000}"/>
    <cellStyle name="20% - Énfasis1 28" xfId="613" xr:uid="{00000000-0005-0000-0000-000053020000}"/>
    <cellStyle name="20% - Énfasis1 29" xfId="614" xr:uid="{00000000-0005-0000-0000-000054020000}"/>
    <cellStyle name="20% - Énfasis1 3" xfId="615" xr:uid="{00000000-0005-0000-0000-000055020000}"/>
    <cellStyle name="20% - Énfasis1 3 10" xfId="616" xr:uid="{00000000-0005-0000-0000-000056020000}"/>
    <cellStyle name="20% - Énfasis1 3 11" xfId="617" xr:uid="{00000000-0005-0000-0000-000057020000}"/>
    <cellStyle name="20% - Énfasis1 3 2" xfId="618" xr:uid="{00000000-0005-0000-0000-000058020000}"/>
    <cellStyle name="20% - Énfasis1 3 2 10" xfId="619" xr:uid="{00000000-0005-0000-0000-000059020000}"/>
    <cellStyle name="20% - Énfasis1 3 2 11" xfId="620" xr:uid="{00000000-0005-0000-0000-00005A020000}"/>
    <cellStyle name="20% - Énfasis1 3 2 12" xfId="621" xr:uid="{00000000-0005-0000-0000-00005B020000}"/>
    <cellStyle name="20% - Énfasis1 3 2 13" xfId="622" xr:uid="{00000000-0005-0000-0000-00005C020000}"/>
    <cellStyle name="20% - Énfasis1 3 2 14" xfId="623" xr:uid="{00000000-0005-0000-0000-00005D020000}"/>
    <cellStyle name="20% - Énfasis1 3 2 15" xfId="624" xr:uid="{00000000-0005-0000-0000-00005E020000}"/>
    <cellStyle name="20% - Énfasis1 3 2 16" xfId="625" xr:uid="{00000000-0005-0000-0000-00005F020000}"/>
    <cellStyle name="20% - Énfasis1 3 2 17" xfId="626" xr:uid="{00000000-0005-0000-0000-000060020000}"/>
    <cellStyle name="20% - Énfasis1 3 2 18" xfId="627" xr:uid="{00000000-0005-0000-0000-000061020000}"/>
    <cellStyle name="20% - Énfasis1 3 2 19" xfId="628" xr:uid="{00000000-0005-0000-0000-000062020000}"/>
    <cellStyle name="20% - Énfasis1 3 2 2" xfId="629" xr:uid="{00000000-0005-0000-0000-000063020000}"/>
    <cellStyle name="20% - Énfasis1 3 2 20" xfId="630" xr:uid="{00000000-0005-0000-0000-000064020000}"/>
    <cellStyle name="20% - Énfasis1 3 2 21" xfId="631" xr:uid="{00000000-0005-0000-0000-000065020000}"/>
    <cellStyle name="20% - Énfasis1 3 2 22" xfId="632" xr:uid="{00000000-0005-0000-0000-000066020000}"/>
    <cellStyle name="20% - Énfasis1 3 2 23" xfId="633" xr:uid="{00000000-0005-0000-0000-000067020000}"/>
    <cellStyle name="20% - Énfasis1 3 2 24" xfId="634" xr:uid="{00000000-0005-0000-0000-000068020000}"/>
    <cellStyle name="20% - Énfasis1 3 2 25" xfId="635" xr:uid="{00000000-0005-0000-0000-000069020000}"/>
    <cellStyle name="20% - Énfasis1 3 2 26" xfId="636" xr:uid="{00000000-0005-0000-0000-00006A020000}"/>
    <cellStyle name="20% - Énfasis1 3 2 27" xfId="637" xr:uid="{00000000-0005-0000-0000-00006B020000}"/>
    <cellStyle name="20% - Énfasis1 3 2 28" xfId="638" xr:uid="{00000000-0005-0000-0000-00006C020000}"/>
    <cellStyle name="20% - Énfasis1 3 2 29" xfId="639" xr:uid="{00000000-0005-0000-0000-00006D020000}"/>
    <cellStyle name="20% - Énfasis1 3 2 3" xfId="640" xr:uid="{00000000-0005-0000-0000-00006E020000}"/>
    <cellStyle name="20% - Énfasis1 3 2 30" xfId="641" xr:uid="{00000000-0005-0000-0000-00006F020000}"/>
    <cellStyle name="20% - Énfasis1 3 2 31" xfId="642" xr:uid="{00000000-0005-0000-0000-000070020000}"/>
    <cellStyle name="20% - Énfasis1 3 2 32" xfId="643" xr:uid="{00000000-0005-0000-0000-000071020000}"/>
    <cellStyle name="20% - Énfasis1 3 2 33" xfId="644" xr:uid="{00000000-0005-0000-0000-000072020000}"/>
    <cellStyle name="20% - Énfasis1 3 2 34" xfId="645" xr:uid="{00000000-0005-0000-0000-000073020000}"/>
    <cellStyle name="20% - Énfasis1 3 2 35" xfId="646" xr:uid="{00000000-0005-0000-0000-000074020000}"/>
    <cellStyle name="20% - Énfasis1 3 2 36" xfId="647" xr:uid="{00000000-0005-0000-0000-000075020000}"/>
    <cellStyle name="20% - Énfasis1 3 2 37" xfId="648" xr:uid="{00000000-0005-0000-0000-000076020000}"/>
    <cellStyle name="20% - Énfasis1 3 2 38" xfId="649" xr:uid="{00000000-0005-0000-0000-000077020000}"/>
    <cellStyle name="20% - Énfasis1 3 2 39" xfId="650" xr:uid="{00000000-0005-0000-0000-000078020000}"/>
    <cellStyle name="20% - Énfasis1 3 2 4" xfId="651" xr:uid="{00000000-0005-0000-0000-000079020000}"/>
    <cellStyle name="20% - Énfasis1 3 2 40" xfId="652" xr:uid="{00000000-0005-0000-0000-00007A020000}"/>
    <cellStyle name="20% - Énfasis1 3 2 41" xfId="653" xr:uid="{00000000-0005-0000-0000-00007B020000}"/>
    <cellStyle name="20% - Énfasis1 3 2 42" xfId="654" xr:uid="{00000000-0005-0000-0000-00007C020000}"/>
    <cellStyle name="20% - Énfasis1 3 2 43" xfId="655" xr:uid="{00000000-0005-0000-0000-00007D020000}"/>
    <cellStyle name="20% - Énfasis1 3 2 44" xfId="656" xr:uid="{00000000-0005-0000-0000-00007E020000}"/>
    <cellStyle name="20% - Énfasis1 3 2 45" xfId="657" xr:uid="{00000000-0005-0000-0000-00007F020000}"/>
    <cellStyle name="20% - Énfasis1 3 2 46" xfId="658" xr:uid="{00000000-0005-0000-0000-000080020000}"/>
    <cellStyle name="20% - Énfasis1 3 2 47" xfId="659" xr:uid="{00000000-0005-0000-0000-000081020000}"/>
    <cellStyle name="20% - Énfasis1 3 2 48" xfId="660" xr:uid="{00000000-0005-0000-0000-000082020000}"/>
    <cellStyle name="20% - Énfasis1 3 2 49" xfId="661" xr:uid="{00000000-0005-0000-0000-000083020000}"/>
    <cellStyle name="20% - Énfasis1 3 2 5" xfId="662" xr:uid="{00000000-0005-0000-0000-000084020000}"/>
    <cellStyle name="20% - Énfasis1 3 2 50" xfId="663" xr:uid="{00000000-0005-0000-0000-000085020000}"/>
    <cellStyle name="20% - Énfasis1 3 2 51" xfId="664" xr:uid="{00000000-0005-0000-0000-000086020000}"/>
    <cellStyle name="20% - Énfasis1 3 2 52" xfId="665" xr:uid="{00000000-0005-0000-0000-000087020000}"/>
    <cellStyle name="20% - Énfasis1 3 2 53" xfId="666" xr:uid="{00000000-0005-0000-0000-000088020000}"/>
    <cellStyle name="20% - Énfasis1 3 2 6" xfId="667" xr:uid="{00000000-0005-0000-0000-000089020000}"/>
    <cellStyle name="20% - Énfasis1 3 2 7" xfId="668" xr:uid="{00000000-0005-0000-0000-00008A020000}"/>
    <cellStyle name="20% - Énfasis1 3 2 8" xfId="669" xr:uid="{00000000-0005-0000-0000-00008B020000}"/>
    <cellStyle name="20% - Énfasis1 3 2 9" xfId="670" xr:uid="{00000000-0005-0000-0000-00008C020000}"/>
    <cellStyle name="20% - Énfasis1 3 3" xfId="671" xr:uid="{00000000-0005-0000-0000-00008D020000}"/>
    <cellStyle name="20% - Énfasis1 3 4" xfId="672" xr:uid="{00000000-0005-0000-0000-00008E020000}"/>
    <cellStyle name="20% - Énfasis1 3 5" xfId="673" xr:uid="{00000000-0005-0000-0000-00008F020000}"/>
    <cellStyle name="20% - Énfasis1 3 6" xfId="674" xr:uid="{00000000-0005-0000-0000-000090020000}"/>
    <cellStyle name="20% - Énfasis1 3 7" xfId="675" xr:uid="{00000000-0005-0000-0000-000091020000}"/>
    <cellStyle name="20% - Énfasis1 3 8" xfId="676" xr:uid="{00000000-0005-0000-0000-000092020000}"/>
    <cellStyle name="20% - Énfasis1 3 9" xfId="677" xr:uid="{00000000-0005-0000-0000-000093020000}"/>
    <cellStyle name="20% - Énfasis1 3_CIERRE 2 CCS UF_USD ANTARCHILE" xfId="678" xr:uid="{00000000-0005-0000-0000-000094020000}"/>
    <cellStyle name="20% - Énfasis1 30" xfId="679" xr:uid="{00000000-0005-0000-0000-000095020000}"/>
    <cellStyle name="20% - Énfasis1 31" xfId="680" xr:uid="{00000000-0005-0000-0000-000096020000}"/>
    <cellStyle name="20% - Énfasis1 32" xfId="681" xr:uid="{00000000-0005-0000-0000-000097020000}"/>
    <cellStyle name="20% - Énfasis1 33" xfId="682" xr:uid="{00000000-0005-0000-0000-000098020000}"/>
    <cellStyle name="20% - Énfasis1 34" xfId="683" xr:uid="{00000000-0005-0000-0000-000099020000}"/>
    <cellStyle name="20% - Énfasis1 35" xfId="684" xr:uid="{00000000-0005-0000-0000-00009A020000}"/>
    <cellStyle name="20% - Énfasis1 36" xfId="685" xr:uid="{00000000-0005-0000-0000-00009B020000}"/>
    <cellStyle name="20% - Énfasis1 37" xfId="686" xr:uid="{00000000-0005-0000-0000-00009C020000}"/>
    <cellStyle name="20% - Énfasis1 38" xfId="687" xr:uid="{00000000-0005-0000-0000-00009D020000}"/>
    <cellStyle name="20% - Énfasis1 39" xfId="688" xr:uid="{00000000-0005-0000-0000-00009E020000}"/>
    <cellStyle name="20% - Énfasis1 4" xfId="689" xr:uid="{00000000-0005-0000-0000-00009F020000}"/>
    <cellStyle name="20% - Énfasis1 4 2" xfId="690" xr:uid="{00000000-0005-0000-0000-0000A0020000}"/>
    <cellStyle name="20% - Énfasis1 4 2 2" xfId="691" xr:uid="{00000000-0005-0000-0000-0000A1020000}"/>
    <cellStyle name="20% - Énfasis1 4 3" xfId="692" xr:uid="{00000000-0005-0000-0000-0000A2020000}"/>
    <cellStyle name="20% - Énfasis1 4 3 2" xfId="693" xr:uid="{00000000-0005-0000-0000-0000A3020000}"/>
    <cellStyle name="20% - Énfasis1 4 4" xfId="694" xr:uid="{00000000-0005-0000-0000-0000A4020000}"/>
    <cellStyle name="20% - Énfasis1 4 5" xfId="695" xr:uid="{00000000-0005-0000-0000-0000A5020000}"/>
    <cellStyle name="20% - Énfasis1 4 6" xfId="696" xr:uid="{00000000-0005-0000-0000-0000A6020000}"/>
    <cellStyle name="20% - Énfasis1 4 7" xfId="697" xr:uid="{00000000-0005-0000-0000-0000A7020000}"/>
    <cellStyle name="20% - Énfasis1 4 8" xfId="698" xr:uid="{00000000-0005-0000-0000-0000A8020000}"/>
    <cellStyle name="20% - Énfasis1 4 9" xfId="699" xr:uid="{00000000-0005-0000-0000-0000A9020000}"/>
    <cellStyle name="20% - Énfasis1 40" xfId="700" xr:uid="{00000000-0005-0000-0000-0000AA020000}"/>
    <cellStyle name="20% - Énfasis1 41" xfId="701" xr:uid="{00000000-0005-0000-0000-0000AB020000}"/>
    <cellStyle name="20% - Énfasis1 42" xfId="702" xr:uid="{00000000-0005-0000-0000-0000AC020000}"/>
    <cellStyle name="20% - Énfasis1 43" xfId="703" xr:uid="{00000000-0005-0000-0000-0000AD020000}"/>
    <cellStyle name="20% - Énfasis1 44" xfId="704" xr:uid="{00000000-0005-0000-0000-0000AE020000}"/>
    <cellStyle name="20% - Énfasis1 45" xfId="705" xr:uid="{00000000-0005-0000-0000-0000AF020000}"/>
    <cellStyle name="20% - Énfasis1 46" xfId="706" xr:uid="{00000000-0005-0000-0000-0000B0020000}"/>
    <cellStyle name="20% - Énfasis1 47" xfId="707" xr:uid="{00000000-0005-0000-0000-0000B1020000}"/>
    <cellStyle name="20% - Énfasis1 48" xfId="708" xr:uid="{00000000-0005-0000-0000-0000B2020000}"/>
    <cellStyle name="20% - Énfasis1 49" xfId="709" xr:uid="{00000000-0005-0000-0000-0000B3020000}"/>
    <cellStyle name="20% - Énfasis1 5" xfId="710" xr:uid="{00000000-0005-0000-0000-0000B4020000}"/>
    <cellStyle name="20% - Énfasis1 5 2" xfId="711" xr:uid="{00000000-0005-0000-0000-0000B5020000}"/>
    <cellStyle name="20% - Énfasis1 5 3" xfId="712" xr:uid="{00000000-0005-0000-0000-0000B6020000}"/>
    <cellStyle name="20% - Énfasis1 5 4" xfId="713" xr:uid="{00000000-0005-0000-0000-0000B7020000}"/>
    <cellStyle name="20% - Énfasis1 5 5" xfId="714" xr:uid="{00000000-0005-0000-0000-0000B8020000}"/>
    <cellStyle name="20% - Énfasis1 5 6" xfId="715" xr:uid="{00000000-0005-0000-0000-0000B9020000}"/>
    <cellStyle name="20% - Énfasis1 5 7" xfId="716" xr:uid="{00000000-0005-0000-0000-0000BA020000}"/>
    <cellStyle name="20% - Énfasis1 5 8" xfId="717" xr:uid="{00000000-0005-0000-0000-0000BB020000}"/>
    <cellStyle name="20% - Énfasis1 5 9" xfId="718" xr:uid="{00000000-0005-0000-0000-0000BC020000}"/>
    <cellStyle name="20% - Énfasis1 50" xfId="719" xr:uid="{00000000-0005-0000-0000-0000BD020000}"/>
    <cellStyle name="20% - Énfasis1 51" xfId="720" xr:uid="{00000000-0005-0000-0000-0000BE020000}"/>
    <cellStyle name="20% - Énfasis1 52" xfId="721" xr:uid="{00000000-0005-0000-0000-0000BF020000}"/>
    <cellStyle name="20% - Énfasis1 53" xfId="722" xr:uid="{00000000-0005-0000-0000-0000C0020000}"/>
    <cellStyle name="20% - Énfasis1 54" xfId="723" xr:uid="{00000000-0005-0000-0000-0000C1020000}"/>
    <cellStyle name="20% - Énfasis1 55" xfId="724" xr:uid="{00000000-0005-0000-0000-0000C2020000}"/>
    <cellStyle name="20% - Énfasis1 56" xfId="725" xr:uid="{00000000-0005-0000-0000-0000C3020000}"/>
    <cellStyle name="20% - Énfasis1 57" xfId="726" xr:uid="{00000000-0005-0000-0000-0000C4020000}"/>
    <cellStyle name="20% - Énfasis1 58" xfId="727" xr:uid="{00000000-0005-0000-0000-0000C5020000}"/>
    <cellStyle name="20% - Énfasis1 59" xfId="728" xr:uid="{00000000-0005-0000-0000-0000C6020000}"/>
    <cellStyle name="20% - Énfasis1 6" xfId="729" xr:uid="{00000000-0005-0000-0000-0000C7020000}"/>
    <cellStyle name="20% - Énfasis1 6 2" xfId="730" xr:uid="{00000000-0005-0000-0000-0000C8020000}"/>
    <cellStyle name="20% - Énfasis1 6 3" xfId="731" xr:uid="{00000000-0005-0000-0000-0000C9020000}"/>
    <cellStyle name="20% - Énfasis1 6 4" xfId="732" xr:uid="{00000000-0005-0000-0000-0000CA020000}"/>
    <cellStyle name="20% - Énfasis1 6 5" xfId="733" xr:uid="{00000000-0005-0000-0000-0000CB020000}"/>
    <cellStyle name="20% - Énfasis1 6 6" xfId="734" xr:uid="{00000000-0005-0000-0000-0000CC020000}"/>
    <cellStyle name="20% - Énfasis1 6 7" xfId="735" xr:uid="{00000000-0005-0000-0000-0000CD020000}"/>
    <cellStyle name="20% - Énfasis1 6 8" xfId="736" xr:uid="{00000000-0005-0000-0000-0000CE020000}"/>
    <cellStyle name="20% - Énfasis1 6 9" xfId="737" xr:uid="{00000000-0005-0000-0000-0000CF020000}"/>
    <cellStyle name="20% - Énfasis1 60" xfId="738" xr:uid="{00000000-0005-0000-0000-0000D0020000}"/>
    <cellStyle name="20% - Énfasis1 61" xfId="739" xr:uid="{00000000-0005-0000-0000-0000D1020000}"/>
    <cellStyle name="20% - Énfasis1 62" xfId="740" xr:uid="{00000000-0005-0000-0000-0000D2020000}"/>
    <cellStyle name="20% - Énfasis1 63" xfId="741" xr:uid="{00000000-0005-0000-0000-0000D3020000}"/>
    <cellStyle name="20% - Énfasis1 64" xfId="742" xr:uid="{00000000-0005-0000-0000-0000D4020000}"/>
    <cellStyle name="20% - Énfasis1 65" xfId="743" xr:uid="{00000000-0005-0000-0000-0000D5020000}"/>
    <cellStyle name="20% - Énfasis1 66" xfId="744" xr:uid="{00000000-0005-0000-0000-0000D6020000}"/>
    <cellStyle name="20% - Énfasis1 67" xfId="745" xr:uid="{00000000-0005-0000-0000-0000D7020000}"/>
    <cellStyle name="20% - Énfasis1 68" xfId="746" xr:uid="{00000000-0005-0000-0000-0000D8020000}"/>
    <cellStyle name="20% - Énfasis1 69" xfId="747" xr:uid="{00000000-0005-0000-0000-0000D9020000}"/>
    <cellStyle name="20% - Énfasis1 7" xfId="748" xr:uid="{00000000-0005-0000-0000-0000DA020000}"/>
    <cellStyle name="20% - Énfasis1 7 2" xfId="749" xr:uid="{00000000-0005-0000-0000-0000DB020000}"/>
    <cellStyle name="20% - Énfasis1 7 3" xfId="750" xr:uid="{00000000-0005-0000-0000-0000DC020000}"/>
    <cellStyle name="20% - Énfasis1 7 4" xfId="751" xr:uid="{00000000-0005-0000-0000-0000DD020000}"/>
    <cellStyle name="20% - Énfasis1 7 5" xfId="752" xr:uid="{00000000-0005-0000-0000-0000DE020000}"/>
    <cellStyle name="20% - Énfasis1 7 6" xfId="753" xr:uid="{00000000-0005-0000-0000-0000DF020000}"/>
    <cellStyle name="20% - Énfasis1 7 7" xfId="754" xr:uid="{00000000-0005-0000-0000-0000E0020000}"/>
    <cellStyle name="20% - Énfasis1 7 8" xfId="755" xr:uid="{00000000-0005-0000-0000-0000E1020000}"/>
    <cellStyle name="20% - Énfasis1 7 9" xfId="756" xr:uid="{00000000-0005-0000-0000-0000E2020000}"/>
    <cellStyle name="20% - Énfasis1 70" xfId="757" xr:uid="{00000000-0005-0000-0000-0000E3020000}"/>
    <cellStyle name="20% - Énfasis1 71" xfId="758" xr:uid="{00000000-0005-0000-0000-0000E4020000}"/>
    <cellStyle name="20% - Énfasis1 72" xfId="759" xr:uid="{00000000-0005-0000-0000-0000E5020000}"/>
    <cellStyle name="20% - Énfasis1 73" xfId="760" xr:uid="{00000000-0005-0000-0000-0000E6020000}"/>
    <cellStyle name="20% - Énfasis1 74" xfId="761" xr:uid="{00000000-0005-0000-0000-0000E7020000}"/>
    <cellStyle name="20% - Énfasis1 75" xfId="762" xr:uid="{00000000-0005-0000-0000-0000E8020000}"/>
    <cellStyle name="20% - Énfasis1 76" xfId="763" xr:uid="{00000000-0005-0000-0000-0000E9020000}"/>
    <cellStyle name="20% - Énfasis1 77" xfId="764" xr:uid="{00000000-0005-0000-0000-0000EA020000}"/>
    <cellStyle name="20% - Énfasis1 78" xfId="765" xr:uid="{00000000-0005-0000-0000-0000EB020000}"/>
    <cellStyle name="20% - Énfasis1 79" xfId="766" xr:uid="{00000000-0005-0000-0000-0000EC020000}"/>
    <cellStyle name="20% - Énfasis1 8" xfId="767" xr:uid="{00000000-0005-0000-0000-0000ED020000}"/>
    <cellStyle name="20% - Énfasis1 8 2" xfId="768" xr:uid="{00000000-0005-0000-0000-0000EE020000}"/>
    <cellStyle name="20% - Énfasis1 8 3" xfId="769" xr:uid="{00000000-0005-0000-0000-0000EF020000}"/>
    <cellStyle name="20% - Énfasis1 8 4" xfId="770" xr:uid="{00000000-0005-0000-0000-0000F0020000}"/>
    <cellStyle name="20% - Énfasis1 8 5" xfId="771" xr:uid="{00000000-0005-0000-0000-0000F1020000}"/>
    <cellStyle name="20% - Énfasis1 8 6" xfId="772" xr:uid="{00000000-0005-0000-0000-0000F2020000}"/>
    <cellStyle name="20% - Énfasis1 8 7" xfId="773" xr:uid="{00000000-0005-0000-0000-0000F3020000}"/>
    <cellStyle name="20% - Énfasis1 8 8" xfId="774" xr:uid="{00000000-0005-0000-0000-0000F4020000}"/>
    <cellStyle name="20% - Énfasis1 8 9" xfId="775" xr:uid="{00000000-0005-0000-0000-0000F5020000}"/>
    <cellStyle name="20% - Énfasis1 80" xfId="776" xr:uid="{00000000-0005-0000-0000-0000F6020000}"/>
    <cellStyle name="20% - Énfasis1 81" xfId="777" xr:uid="{00000000-0005-0000-0000-0000F7020000}"/>
    <cellStyle name="20% - Énfasis1 82" xfId="778" xr:uid="{00000000-0005-0000-0000-0000F8020000}"/>
    <cellStyle name="20% - Énfasis1 83" xfId="779" xr:uid="{00000000-0005-0000-0000-0000F9020000}"/>
    <cellStyle name="20% - Énfasis1 84" xfId="780" xr:uid="{00000000-0005-0000-0000-0000FA020000}"/>
    <cellStyle name="20% - Énfasis1 85" xfId="781" xr:uid="{00000000-0005-0000-0000-0000FB020000}"/>
    <cellStyle name="20% - Énfasis1 86" xfId="782" xr:uid="{00000000-0005-0000-0000-0000FC020000}"/>
    <cellStyle name="20% - Énfasis1 87" xfId="783" xr:uid="{00000000-0005-0000-0000-0000FD020000}"/>
    <cellStyle name="20% - Énfasis1 88" xfId="784" xr:uid="{00000000-0005-0000-0000-0000FE020000}"/>
    <cellStyle name="20% - Énfasis1 89" xfId="785" xr:uid="{00000000-0005-0000-0000-0000FF020000}"/>
    <cellStyle name="20% - Énfasis1 9" xfId="786" xr:uid="{00000000-0005-0000-0000-000000030000}"/>
    <cellStyle name="20% - Énfasis1 9 2" xfId="787" xr:uid="{00000000-0005-0000-0000-000001030000}"/>
    <cellStyle name="20% - Énfasis1 9 3" xfId="788" xr:uid="{00000000-0005-0000-0000-000002030000}"/>
    <cellStyle name="20% - Énfasis1 9 4" xfId="789" xr:uid="{00000000-0005-0000-0000-000003030000}"/>
    <cellStyle name="20% - Énfasis1 9 5" xfId="790" xr:uid="{00000000-0005-0000-0000-000004030000}"/>
    <cellStyle name="20% - Énfasis1 9 6" xfId="791" xr:uid="{00000000-0005-0000-0000-000005030000}"/>
    <cellStyle name="20% - Énfasis1 9 7" xfId="792" xr:uid="{00000000-0005-0000-0000-000006030000}"/>
    <cellStyle name="20% - Énfasis1 9 8" xfId="793" xr:uid="{00000000-0005-0000-0000-000007030000}"/>
    <cellStyle name="20% - Énfasis1 9 9" xfId="794" xr:uid="{00000000-0005-0000-0000-000008030000}"/>
    <cellStyle name="20% - Énfasis1 90" xfId="795" xr:uid="{00000000-0005-0000-0000-000009030000}"/>
    <cellStyle name="20% - Énfasis1 91" xfId="796" xr:uid="{00000000-0005-0000-0000-00000A030000}"/>
    <cellStyle name="20% - Énfasis1 92" xfId="797" xr:uid="{00000000-0005-0000-0000-00000B030000}"/>
    <cellStyle name="20% - Énfasis1 93" xfId="798" xr:uid="{00000000-0005-0000-0000-00000C030000}"/>
    <cellStyle name="20% - Énfasis1 94" xfId="799" xr:uid="{00000000-0005-0000-0000-00000D030000}"/>
    <cellStyle name="20% - Énfasis1 95" xfId="800" xr:uid="{00000000-0005-0000-0000-00000E030000}"/>
    <cellStyle name="20% - Énfasis1 96" xfId="801" xr:uid="{00000000-0005-0000-0000-00000F030000}"/>
    <cellStyle name="20% - Énfasis1 97" xfId="802" xr:uid="{00000000-0005-0000-0000-000010030000}"/>
    <cellStyle name="20% - Énfasis1 98" xfId="803" xr:uid="{00000000-0005-0000-0000-000011030000}"/>
    <cellStyle name="20% - Énfasis1 99" xfId="804" xr:uid="{00000000-0005-0000-0000-000012030000}"/>
    <cellStyle name="20% - Énfasis2 10" xfId="805" xr:uid="{00000000-0005-0000-0000-000013030000}"/>
    <cellStyle name="20% - Énfasis2 10 2" xfId="806" xr:uid="{00000000-0005-0000-0000-000014030000}"/>
    <cellStyle name="20% - Énfasis2 10 3" xfId="807" xr:uid="{00000000-0005-0000-0000-000015030000}"/>
    <cellStyle name="20% - Énfasis2 10 4" xfId="808" xr:uid="{00000000-0005-0000-0000-000016030000}"/>
    <cellStyle name="20% - Énfasis2 10 5" xfId="809" xr:uid="{00000000-0005-0000-0000-000017030000}"/>
    <cellStyle name="20% - Énfasis2 10 6" xfId="810" xr:uid="{00000000-0005-0000-0000-000018030000}"/>
    <cellStyle name="20% - Énfasis2 10 7" xfId="811" xr:uid="{00000000-0005-0000-0000-000019030000}"/>
    <cellStyle name="20% - Énfasis2 10 8" xfId="812" xr:uid="{00000000-0005-0000-0000-00001A030000}"/>
    <cellStyle name="20% - Énfasis2 10 9" xfId="813" xr:uid="{00000000-0005-0000-0000-00001B030000}"/>
    <cellStyle name="20% - Énfasis2 100" xfId="814" xr:uid="{00000000-0005-0000-0000-00001C030000}"/>
    <cellStyle name="20% - Énfasis2 101" xfId="815" xr:uid="{00000000-0005-0000-0000-00001D030000}"/>
    <cellStyle name="20% - Énfasis2 102" xfId="816" xr:uid="{00000000-0005-0000-0000-00001E030000}"/>
    <cellStyle name="20% - Énfasis2 103" xfId="817" xr:uid="{00000000-0005-0000-0000-00001F030000}"/>
    <cellStyle name="20% - Énfasis2 104" xfId="818" xr:uid="{00000000-0005-0000-0000-000020030000}"/>
    <cellStyle name="20% - Énfasis2 105" xfId="819" xr:uid="{00000000-0005-0000-0000-000021030000}"/>
    <cellStyle name="20% - Énfasis2 106" xfId="820" xr:uid="{00000000-0005-0000-0000-000022030000}"/>
    <cellStyle name="20% - Énfasis2 107" xfId="821" xr:uid="{00000000-0005-0000-0000-000023030000}"/>
    <cellStyle name="20% - Énfasis2 108" xfId="822" xr:uid="{00000000-0005-0000-0000-000024030000}"/>
    <cellStyle name="20% - Énfasis2 109" xfId="823" xr:uid="{00000000-0005-0000-0000-000025030000}"/>
    <cellStyle name="20% - Énfasis2 11" xfId="824" xr:uid="{00000000-0005-0000-0000-000026030000}"/>
    <cellStyle name="20% - Énfasis2 11 2" xfId="825" xr:uid="{00000000-0005-0000-0000-000027030000}"/>
    <cellStyle name="20% - Énfasis2 11 3" xfId="826" xr:uid="{00000000-0005-0000-0000-000028030000}"/>
    <cellStyle name="20% - Énfasis2 11 4" xfId="827" xr:uid="{00000000-0005-0000-0000-000029030000}"/>
    <cellStyle name="20% - Énfasis2 11 5" xfId="828" xr:uid="{00000000-0005-0000-0000-00002A030000}"/>
    <cellStyle name="20% - Énfasis2 11 6" xfId="829" xr:uid="{00000000-0005-0000-0000-00002B030000}"/>
    <cellStyle name="20% - Énfasis2 11 7" xfId="830" xr:uid="{00000000-0005-0000-0000-00002C030000}"/>
    <cellStyle name="20% - Énfasis2 11 8" xfId="831" xr:uid="{00000000-0005-0000-0000-00002D030000}"/>
    <cellStyle name="20% - Énfasis2 11 9" xfId="832" xr:uid="{00000000-0005-0000-0000-00002E030000}"/>
    <cellStyle name="20% - Énfasis2 110" xfId="833" xr:uid="{00000000-0005-0000-0000-00002F030000}"/>
    <cellStyle name="20% - Énfasis2 111" xfId="834" xr:uid="{00000000-0005-0000-0000-000030030000}"/>
    <cellStyle name="20% - Énfasis2 112" xfId="835" xr:uid="{00000000-0005-0000-0000-000031030000}"/>
    <cellStyle name="20% - Énfasis2 113" xfId="836" xr:uid="{00000000-0005-0000-0000-000032030000}"/>
    <cellStyle name="20% - Énfasis2 114" xfId="837" xr:uid="{00000000-0005-0000-0000-000033030000}"/>
    <cellStyle name="20% - Énfasis2 115" xfId="838" xr:uid="{00000000-0005-0000-0000-000034030000}"/>
    <cellStyle name="20% - Énfasis2 116" xfId="839" xr:uid="{00000000-0005-0000-0000-000035030000}"/>
    <cellStyle name="20% - Énfasis2 117" xfId="840" xr:uid="{00000000-0005-0000-0000-000036030000}"/>
    <cellStyle name="20% - Énfasis2 118" xfId="841" xr:uid="{00000000-0005-0000-0000-000037030000}"/>
    <cellStyle name="20% - Énfasis2 119" xfId="842" xr:uid="{00000000-0005-0000-0000-000038030000}"/>
    <cellStyle name="20% - Énfasis2 12" xfId="843" xr:uid="{00000000-0005-0000-0000-000039030000}"/>
    <cellStyle name="20% - Énfasis2 12 2" xfId="844" xr:uid="{00000000-0005-0000-0000-00003A030000}"/>
    <cellStyle name="20% - Énfasis2 120" xfId="845" xr:uid="{00000000-0005-0000-0000-00003B030000}"/>
    <cellStyle name="20% - Énfasis2 121" xfId="846" xr:uid="{00000000-0005-0000-0000-00003C030000}"/>
    <cellStyle name="20% - Énfasis2 122" xfId="847" xr:uid="{00000000-0005-0000-0000-00003D030000}"/>
    <cellStyle name="20% - Énfasis2 123" xfId="848" xr:uid="{00000000-0005-0000-0000-00003E030000}"/>
    <cellStyle name="20% - Énfasis2 124" xfId="849" xr:uid="{00000000-0005-0000-0000-00003F030000}"/>
    <cellStyle name="20% - Énfasis2 125" xfId="850" xr:uid="{00000000-0005-0000-0000-000040030000}"/>
    <cellStyle name="20% - Énfasis2 126" xfId="851" xr:uid="{00000000-0005-0000-0000-000041030000}"/>
    <cellStyle name="20% - Énfasis2 127" xfId="852" xr:uid="{00000000-0005-0000-0000-000042030000}"/>
    <cellStyle name="20% - Énfasis2 128" xfId="853" xr:uid="{00000000-0005-0000-0000-000043030000}"/>
    <cellStyle name="20% - Énfasis2 129" xfId="854" xr:uid="{00000000-0005-0000-0000-000044030000}"/>
    <cellStyle name="20% - Énfasis2 13" xfId="855" xr:uid="{00000000-0005-0000-0000-000045030000}"/>
    <cellStyle name="20% - Énfasis2 13 10" xfId="856" xr:uid="{00000000-0005-0000-0000-000046030000}"/>
    <cellStyle name="20% - Énfasis2 13 11" xfId="857" xr:uid="{00000000-0005-0000-0000-000047030000}"/>
    <cellStyle name="20% - Énfasis2 13 12" xfId="858" xr:uid="{00000000-0005-0000-0000-000048030000}"/>
    <cellStyle name="20% - Énfasis2 13 13" xfId="859" xr:uid="{00000000-0005-0000-0000-000049030000}"/>
    <cellStyle name="20% - Énfasis2 13 14" xfId="860" xr:uid="{00000000-0005-0000-0000-00004A030000}"/>
    <cellStyle name="20% - Énfasis2 13 15" xfId="861" xr:uid="{00000000-0005-0000-0000-00004B030000}"/>
    <cellStyle name="20% - Énfasis2 13 16" xfId="862" xr:uid="{00000000-0005-0000-0000-00004C030000}"/>
    <cellStyle name="20% - Énfasis2 13 17" xfId="863" xr:uid="{00000000-0005-0000-0000-00004D030000}"/>
    <cellStyle name="20% - Énfasis2 13 18" xfId="864" xr:uid="{00000000-0005-0000-0000-00004E030000}"/>
    <cellStyle name="20% - Énfasis2 13 19" xfId="865" xr:uid="{00000000-0005-0000-0000-00004F030000}"/>
    <cellStyle name="20% - Énfasis2 13 2" xfId="866" xr:uid="{00000000-0005-0000-0000-000050030000}"/>
    <cellStyle name="20% - Énfasis2 13 20" xfId="867" xr:uid="{00000000-0005-0000-0000-000051030000}"/>
    <cellStyle name="20% - Énfasis2 13 21" xfId="868" xr:uid="{00000000-0005-0000-0000-000052030000}"/>
    <cellStyle name="20% - Énfasis2 13 22" xfId="869" xr:uid="{00000000-0005-0000-0000-000053030000}"/>
    <cellStyle name="20% - Énfasis2 13 23" xfId="870" xr:uid="{00000000-0005-0000-0000-000054030000}"/>
    <cellStyle name="20% - Énfasis2 13 24" xfId="871" xr:uid="{00000000-0005-0000-0000-000055030000}"/>
    <cellStyle name="20% - Énfasis2 13 25" xfId="872" xr:uid="{00000000-0005-0000-0000-000056030000}"/>
    <cellStyle name="20% - Énfasis2 13 26" xfId="873" xr:uid="{00000000-0005-0000-0000-000057030000}"/>
    <cellStyle name="20% - Énfasis2 13 27" xfId="874" xr:uid="{00000000-0005-0000-0000-000058030000}"/>
    <cellStyle name="20% - Énfasis2 13 28" xfId="875" xr:uid="{00000000-0005-0000-0000-000059030000}"/>
    <cellStyle name="20% - Énfasis2 13 29" xfId="876" xr:uid="{00000000-0005-0000-0000-00005A030000}"/>
    <cellStyle name="20% - Énfasis2 13 3" xfId="877" xr:uid="{00000000-0005-0000-0000-00005B030000}"/>
    <cellStyle name="20% - Énfasis2 13 30" xfId="878" xr:uid="{00000000-0005-0000-0000-00005C030000}"/>
    <cellStyle name="20% - Énfasis2 13 31" xfId="879" xr:uid="{00000000-0005-0000-0000-00005D030000}"/>
    <cellStyle name="20% - Énfasis2 13 32" xfId="880" xr:uid="{00000000-0005-0000-0000-00005E030000}"/>
    <cellStyle name="20% - Énfasis2 13 33" xfId="881" xr:uid="{00000000-0005-0000-0000-00005F030000}"/>
    <cellStyle name="20% - Énfasis2 13 34" xfId="882" xr:uid="{00000000-0005-0000-0000-000060030000}"/>
    <cellStyle name="20% - Énfasis2 13 35" xfId="883" xr:uid="{00000000-0005-0000-0000-000061030000}"/>
    <cellStyle name="20% - Énfasis2 13 36" xfId="884" xr:uid="{00000000-0005-0000-0000-000062030000}"/>
    <cellStyle name="20% - Énfasis2 13 37" xfId="885" xr:uid="{00000000-0005-0000-0000-000063030000}"/>
    <cellStyle name="20% - Énfasis2 13 38" xfId="886" xr:uid="{00000000-0005-0000-0000-000064030000}"/>
    <cellStyle name="20% - Énfasis2 13 39" xfId="887" xr:uid="{00000000-0005-0000-0000-000065030000}"/>
    <cellStyle name="20% - Énfasis2 13 4" xfId="888" xr:uid="{00000000-0005-0000-0000-000066030000}"/>
    <cellStyle name="20% - Énfasis2 13 40" xfId="889" xr:uid="{00000000-0005-0000-0000-000067030000}"/>
    <cellStyle name="20% - Énfasis2 13 41" xfId="890" xr:uid="{00000000-0005-0000-0000-000068030000}"/>
    <cellStyle name="20% - Énfasis2 13 42" xfId="891" xr:uid="{00000000-0005-0000-0000-000069030000}"/>
    <cellStyle name="20% - Énfasis2 13 43" xfId="892" xr:uid="{00000000-0005-0000-0000-00006A030000}"/>
    <cellStyle name="20% - Énfasis2 13 44" xfId="893" xr:uid="{00000000-0005-0000-0000-00006B030000}"/>
    <cellStyle name="20% - Énfasis2 13 45" xfId="894" xr:uid="{00000000-0005-0000-0000-00006C030000}"/>
    <cellStyle name="20% - Énfasis2 13 46" xfId="895" xr:uid="{00000000-0005-0000-0000-00006D030000}"/>
    <cellStyle name="20% - Énfasis2 13 47" xfId="896" xr:uid="{00000000-0005-0000-0000-00006E030000}"/>
    <cellStyle name="20% - Énfasis2 13 48" xfId="897" xr:uid="{00000000-0005-0000-0000-00006F030000}"/>
    <cellStyle name="20% - Énfasis2 13 49" xfId="898" xr:uid="{00000000-0005-0000-0000-000070030000}"/>
    <cellStyle name="20% - Énfasis2 13 5" xfId="899" xr:uid="{00000000-0005-0000-0000-000071030000}"/>
    <cellStyle name="20% - Énfasis2 13 50" xfId="900" xr:uid="{00000000-0005-0000-0000-000072030000}"/>
    <cellStyle name="20% - Énfasis2 13 51" xfId="901" xr:uid="{00000000-0005-0000-0000-000073030000}"/>
    <cellStyle name="20% - Énfasis2 13 52" xfId="902" xr:uid="{00000000-0005-0000-0000-000074030000}"/>
    <cellStyle name="20% - Énfasis2 13 53" xfId="903" xr:uid="{00000000-0005-0000-0000-000075030000}"/>
    <cellStyle name="20% - Énfasis2 13 54" xfId="904" xr:uid="{00000000-0005-0000-0000-000076030000}"/>
    <cellStyle name="20% - Énfasis2 13 55" xfId="905" xr:uid="{00000000-0005-0000-0000-000077030000}"/>
    <cellStyle name="20% - Énfasis2 13 56" xfId="906" xr:uid="{00000000-0005-0000-0000-000078030000}"/>
    <cellStyle name="20% - Énfasis2 13 57" xfId="907" xr:uid="{00000000-0005-0000-0000-000079030000}"/>
    <cellStyle name="20% - Énfasis2 13 58" xfId="908" xr:uid="{00000000-0005-0000-0000-00007A030000}"/>
    <cellStyle name="20% - Énfasis2 13 59" xfId="909" xr:uid="{00000000-0005-0000-0000-00007B030000}"/>
    <cellStyle name="20% - Énfasis2 13 6" xfId="910" xr:uid="{00000000-0005-0000-0000-00007C030000}"/>
    <cellStyle name="20% - Énfasis2 13 60" xfId="911" xr:uid="{00000000-0005-0000-0000-00007D030000}"/>
    <cellStyle name="20% - Énfasis2 13 7" xfId="912" xr:uid="{00000000-0005-0000-0000-00007E030000}"/>
    <cellStyle name="20% - Énfasis2 13 8" xfId="913" xr:uid="{00000000-0005-0000-0000-00007F030000}"/>
    <cellStyle name="20% - Énfasis2 13 9" xfId="914" xr:uid="{00000000-0005-0000-0000-000080030000}"/>
    <cellStyle name="20% - Énfasis2 130" xfId="915" xr:uid="{00000000-0005-0000-0000-000081030000}"/>
    <cellStyle name="20% - Énfasis2 131" xfId="916" xr:uid="{00000000-0005-0000-0000-000082030000}"/>
    <cellStyle name="20% - Énfasis2 132" xfId="917" xr:uid="{00000000-0005-0000-0000-000083030000}"/>
    <cellStyle name="20% - Énfasis2 133" xfId="918" xr:uid="{00000000-0005-0000-0000-000084030000}"/>
    <cellStyle name="20% - Énfasis2 134" xfId="919" xr:uid="{00000000-0005-0000-0000-000085030000}"/>
    <cellStyle name="20% - Énfasis2 135" xfId="920" xr:uid="{00000000-0005-0000-0000-000086030000}"/>
    <cellStyle name="20% - Énfasis2 136" xfId="921" xr:uid="{00000000-0005-0000-0000-000087030000}"/>
    <cellStyle name="20% - Énfasis2 137" xfId="922" xr:uid="{00000000-0005-0000-0000-000088030000}"/>
    <cellStyle name="20% - Énfasis2 138" xfId="923" xr:uid="{00000000-0005-0000-0000-000089030000}"/>
    <cellStyle name="20% - Énfasis2 139" xfId="924" xr:uid="{00000000-0005-0000-0000-00008A030000}"/>
    <cellStyle name="20% - Énfasis2 14" xfId="925" xr:uid="{00000000-0005-0000-0000-00008B030000}"/>
    <cellStyle name="20% - Énfasis2 14 2" xfId="926" xr:uid="{00000000-0005-0000-0000-00008C030000}"/>
    <cellStyle name="20% - Énfasis2 140" xfId="927" xr:uid="{00000000-0005-0000-0000-00008D030000}"/>
    <cellStyle name="20% - Énfasis2 141" xfId="928" xr:uid="{00000000-0005-0000-0000-00008E030000}"/>
    <cellStyle name="20% - Énfasis2 142" xfId="929" xr:uid="{00000000-0005-0000-0000-00008F030000}"/>
    <cellStyle name="20% - Énfasis2 143" xfId="930" xr:uid="{00000000-0005-0000-0000-000090030000}"/>
    <cellStyle name="20% - Énfasis2 144" xfId="931" xr:uid="{00000000-0005-0000-0000-000091030000}"/>
    <cellStyle name="20% - Énfasis2 145" xfId="932" xr:uid="{00000000-0005-0000-0000-000092030000}"/>
    <cellStyle name="20% - Énfasis2 146" xfId="933" xr:uid="{00000000-0005-0000-0000-000093030000}"/>
    <cellStyle name="20% - Énfasis2 147" xfId="934" xr:uid="{00000000-0005-0000-0000-000094030000}"/>
    <cellStyle name="20% - Énfasis2 148" xfId="935" xr:uid="{00000000-0005-0000-0000-000095030000}"/>
    <cellStyle name="20% - Énfasis2 149" xfId="936" xr:uid="{00000000-0005-0000-0000-000096030000}"/>
    <cellStyle name="20% - Énfasis2 15" xfId="937" xr:uid="{00000000-0005-0000-0000-000097030000}"/>
    <cellStyle name="20% - Énfasis2 15 2" xfId="938" xr:uid="{00000000-0005-0000-0000-000098030000}"/>
    <cellStyle name="20% - Énfasis2 15 3" xfId="939" xr:uid="{00000000-0005-0000-0000-000099030000}"/>
    <cellStyle name="20% - Énfasis2 15 4" xfId="940" xr:uid="{00000000-0005-0000-0000-00009A030000}"/>
    <cellStyle name="20% - Énfasis2 15 5" xfId="941" xr:uid="{00000000-0005-0000-0000-00009B030000}"/>
    <cellStyle name="20% - Énfasis2 15 6" xfId="942" xr:uid="{00000000-0005-0000-0000-00009C030000}"/>
    <cellStyle name="20% - Énfasis2 15 7" xfId="943" xr:uid="{00000000-0005-0000-0000-00009D030000}"/>
    <cellStyle name="20% - Énfasis2 15 8" xfId="944" xr:uid="{00000000-0005-0000-0000-00009E030000}"/>
    <cellStyle name="20% - Énfasis2 15 9" xfId="945" xr:uid="{00000000-0005-0000-0000-00009F030000}"/>
    <cellStyle name="20% - Énfasis2 150" xfId="946" xr:uid="{00000000-0005-0000-0000-0000A0030000}"/>
    <cellStyle name="20% - Énfasis2 151" xfId="947" xr:uid="{00000000-0005-0000-0000-0000A1030000}"/>
    <cellStyle name="20% - Énfasis2 152" xfId="948" xr:uid="{00000000-0005-0000-0000-0000A2030000}"/>
    <cellStyle name="20% - Énfasis2 153" xfId="949" xr:uid="{00000000-0005-0000-0000-0000A3030000}"/>
    <cellStyle name="20% - Énfasis2 154" xfId="950" xr:uid="{00000000-0005-0000-0000-0000A4030000}"/>
    <cellStyle name="20% - Énfasis2 155" xfId="951" xr:uid="{00000000-0005-0000-0000-0000A5030000}"/>
    <cellStyle name="20% - Énfasis2 156" xfId="952" xr:uid="{00000000-0005-0000-0000-0000A6030000}"/>
    <cellStyle name="20% - Énfasis2 157" xfId="953" xr:uid="{00000000-0005-0000-0000-0000A7030000}"/>
    <cellStyle name="20% - Énfasis2 158" xfId="954" xr:uid="{00000000-0005-0000-0000-0000A8030000}"/>
    <cellStyle name="20% - Énfasis2 159" xfId="955" xr:uid="{00000000-0005-0000-0000-0000A9030000}"/>
    <cellStyle name="20% - Énfasis2 16" xfId="956" xr:uid="{00000000-0005-0000-0000-0000AA030000}"/>
    <cellStyle name="20% - Énfasis2 16 2" xfId="957" xr:uid="{00000000-0005-0000-0000-0000AB030000}"/>
    <cellStyle name="20% - Énfasis2 16 3" xfId="958" xr:uid="{00000000-0005-0000-0000-0000AC030000}"/>
    <cellStyle name="20% - Énfasis2 16 4" xfId="959" xr:uid="{00000000-0005-0000-0000-0000AD030000}"/>
    <cellStyle name="20% - Énfasis2 16 5" xfId="960" xr:uid="{00000000-0005-0000-0000-0000AE030000}"/>
    <cellStyle name="20% - Énfasis2 16 6" xfId="961" xr:uid="{00000000-0005-0000-0000-0000AF030000}"/>
    <cellStyle name="20% - Énfasis2 16 7" xfId="962" xr:uid="{00000000-0005-0000-0000-0000B0030000}"/>
    <cellStyle name="20% - Énfasis2 16 8" xfId="963" xr:uid="{00000000-0005-0000-0000-0000B1030000}"/>
    <cellStyle name="20% - Énfasis2 16 9" xfId="964" xr:uid="{00000000-0005-0000-0000-0000B2030000}"/>
    <cellStyle name="20% - Énfasis2 160" xfId="965" xr:uid="{00000000-0005-0000-0000-0000B3030000}"/>
    <cellStyle name="20% - Énfasis2 161" xfId="966" xr:uid="{00000000-0005-0000-0000-0000B4030000}"/>
    <cellStyle name="20% - Énfasis2 162" xfId="967" xr:uid="{00000000-0005-0000-0000-0000B5030000}"/>
    <cellStyle name="20% - Énfasis2 163" xfId="968" xr:uid="{00000000-0005-0000-0000-0000B6030000}"/>
    <cellStyle name="20% - Énfasis2 164" xfId="969" xr:uid="{00000000-0005-0000-0000-0000B7030000}"/>
    <cellStyle name="20% - Énfasis2 165" xfId="970" xr:uid="{00000000-0005-0000-0000-0000B8030000}"/>
    <cellStyle name="20% - Énfasis2 166" xfId="971" xr:uid="{00000000-0005-0000-0000-0000B9030000}"/>
    <cellStyle name="20% - Énfasis2 167" xfId="972" xr:uid="{00000000-0005-0000-0000-0000BA030000}"/>
    <cellStyle name="20% - Énfasis2 168" xfId="973" xr:uid="{00000000-0005-0000-0000-0000BB030000}"/>
    <cellStyle name="20% - Énfasis2 169" xfId="974" xr:uid="{00000000-0005-0000-0000-0000BC030000}"/>
    <cellStyle name="20% - Énfasis2 17" xfId="975" xr:uid="{00000000-0005-0000-0000-0000BD030000}"/>
    <cellStyle name="20% - Énfasis2 17 2" xfId="976" xr:uid="{00000000-0005-0000-0000-0000BE030000}"/>
    <cellStyle name="20% - Énfasis2 17 3" xfId="977" xr:uid="{00000000-0005-0000-0000-0000BF030000}"/>
    <cellStyle name="20% - Énfasis2 17 4" xfId="978" xr:uid="{00000000-0005-0000-0000-0000C0030000}"/>
    <cellStyle name="20% - Énfasis2 17 5" xfId="979" xr:uid="{00000000-0005-0000-0000-0000C1030000}"/>
    <cellStyle name="20% - Énfasis2 17 6" xfId="980" xr:uid="{00000000-0005-0000-0000-0000C2030000}"/>
    <cellStyle name="20% - Énfasis2 17 7" xfId="981" xr:uid="{00000000-0005-0000-0000-0000C3030000}"/>
    <cellStyle name="20% - Énfasis2 17 8" xfId="982" xr:uid="{00000000-0005-0000-0000-0000C4030000}"/>
    <cellStyle name="20% - Énfasis2 17 9" xfId="983" xr:uid="{00000000-0005-0000-0000-0000C5030000}"/>
    <cellStyle name="20% - Énfasis2 170" xfId="984" xr:uid="{00000000-0005-0000-0000-0000C6030000}"/>
    <cellStyle name="20% - Énfasis2 171" xfId="985" xr:uid="{00000000-0005-0000-0000-0000C7030000}"/>
    <cellStyle name="20% - Énfasis2 172" xfId="986" xr:uid="{00000000-0005-0000-0000-0000C8030000}"/>
    <cellStyle name="20% - Énfasis2 173" xfId="987" xr:uid="{00000000-0005-0000-0000-0000C9030000}"/>
    <cellStyle name="20% - Énfasis2 18" xfId="988" xr:uid="{00000000-0005-0000-0000-0000CA030000}"/>
    <cellStyle name="20% - Énfasis2 18 2" xfId="989" xr:uid="{00000000-0005-0000-0000-0000CB030000}"/>
    <cellStyle name="20% - Énfasis2 18 3" xfId="990" xr:uid="{00000000-0005-0000-0000-0000CC030000}"/>
    <cellStyle name="20% - Énfasis2 18 4" xfId="991" xr:uid="{00000000-0005-0000-0000-0000CD030000}"/>
    <cellStyle name="20% - Énfasis2 18 5" xfId="992" xr:uid="{00000000-0005-0000-0000-0000CE030000}"/>
    <cellStyle name="20% - Énfasis2 18 6" xfId="993" xr:uid="{00000000-0005-0000-0000-0000CF030000}"/>
    <cellStyle name="20% - Énfasis2 18 7" xfId="994" xr:uid="{00000000-0005-0000-0000-0000D0030000}"/>
    <cellStyle name="20% - Énfasis2 18 8" xfId="995" xr:uid="{00000000-0005-0000-0000-0000D1030000}"/>
    <cellStyle name="20% - Énfasis2 18 9" xfId="996" xr:uid="{00000000-0005-0000-0000-0000D2030000}"/>
    <cellStyle name="20% - Énfasis2 19" xfId="997" xr:uid="{00000000-0005-0000-0000-0000D3030000}"/>
    <cellStyle name="20% - Énfasis2 19 2" xfId="998" xr:uid="{00000000-0005-0000-0000-0000D4030000}"/>
    <cellStyle name="20% - Énfasis2 19 3" xfId="999" xr:uid="{00000000-0005-0000-0000-0000D5030000}"/>
    <cellStyle name="20% - Énfasis2 19 4" xfId="1000" xr:uid="{00000000-0005-0000-0000-0000D6030000}"/>
    <cellStyle name="20% - Énfasis2 19 5" xfId="1001" xr:uid="{00000000-0005-0000-0000-0000D7030000}"/>
    <cellStyle name="20% - Énfasis2 19 6" xfId="1002" xr:uid="{00000000-0005-0000-0000-0000D8030000}"/>
    <cellStyle name="20% - Énfasis2 19 7" xfId="1003" xr:uid="{00000000-0005-0000-0000-0000D9030000}"/>
    <cellStyle name="20% - Énfasis2 19 8" xfId="1004" xr:uid="{00000000-0005-0000-0000-0000DA030000}"/>
    <cellStyle name="20% - Énfasis2 19 9" xfId="1005" xr:uid="{00000000-0005-0000-0000-0000DB030000}"/>
    <cellStyle name="20% - Énfasis2 2" xfId="1006" xr:uid="{00000000-0005-0000-0000-0000DC030000}"/>
    <cellStyle name="20% - Énfasis2 2 10" xfId="1007" xr:uid="{00000000-0005-0000-0000-0000DD030000}"/>
    <cellStyle name="20% - Énfasis2 2 2" xfId="1008" xr:uid="{00000000-0005-0000-0000-0000DE030000}"/>
    <cellStyle name="20% - Énfasis2 2 2 2" xfId="1009" xr:uid="{00000000-0005-0000-0000-0000DF030000}"/>
    <cellStyle name="20% - Énfasis2 2 2 3" xfId="1010" xr:uid="{00000000-0005-0000-0000-0000E0030000}"/>
    <cellStyle name="20% - Énfasis2 2 2 4" xfId="1011" xr:uid="{00000000-0005-0000-0000-0000E1030000}"/>
    <cellStyle name="20% - Énfasis2 2 3" xfId="1012" xr:uid="{00000000-0005-0000-0000-0000E2030000}"/>
    <cellStyle name="20% - Énfasis2 2 3 2" xfId="1013" xr:uid="{00000000-0005-0000-0000-0000E3030000}"/>
    <cellStyle name="20% - Énfasis2 2 4" xfId="1014" xr:uid="{00000000-0005-0000-0000-0000E4030000}"/>
    <cellStyle name="20% - Énfasis2 2 4 2" xfId="1015" xr:uid="{00000000-0005-0000-0000-0000E5030000}"/>
    <cellStyle name="20% - Énfasis2 2 5" xfId="1016" xr:uid="{00000000-0005-0000-0000-0000E6030000}"/>
    <cellStyle name="20% - Énfasis2 2 5 2" xfId="1017" xr:uid="{00000000-0005-0000-0000-0000E7030000}"/>
    <cellStyle name="20% - Énfasis2 2 6" xfId="1018" xr:uid="{00000000-0005-0000-0000-0000E8030000}"/>
    <cellStyle name="20% - Énfasis2 2 7" xfId="1019" xr:uid="{00000000-0005-0000-0000-0000E9030000}"/>
    <cellStyle name="20% - Énfasis2 2 8" xfId="1020" xr:uid="{00000000-0005-0000-0000-0000EA030000}"/>
    <cellStyle name="20% - Énfasis2 2 9" xfId="1021" xr:uid="{00000000-0005-0000-0000-0000EB030000}"/>
    <cellStyle name="20% - Énfasis2 2_CIERRE 2 CCS UF_USD ANTARCHILE" xfId="1022" xr:uid="{00000000-0005-0000-0000-0000EC030000}"/>
    <cellStyle name="20% - Énfasis2 20" xfId="1023" xr:uid="{00000000-0005-0000-0000-0000ED030000}"/>
    <cellStyle name="20% - Énfasis2 20 2" xfId="1024" xr:uid="{00000000-0005-0000-0000-0000EE030000}"/>
    <cellStyle name="20% - Énfasis2 20 3" xfId="1025" xr:uid="{00000000-0005-0000-0000-0000EF030000}"/>
    <cellStyle name="20% - Énfasis2 20 4" xfId="1026" xr:uid="{00000000-0005-0000-0000-0000F0030000}"/>
    <cellStyle name="20% - Énfasis2 20 5" xfId="1027" xr:uid="{00000000-0005-0000-0000-0000F1030000}"/>
    <cellStyle name="20% - Énfasis2 20 6" xfId="1028" xr:uid="{00000000-0005-0000-0000-0000F2030000}"/>
    <cellStyle name="20% - Énfasis2 20 7" xfId="1029" xr:uid="{00000000-0005-0000-0000-0000F3030000}"/>
    <cellStyle name="20% - Énfasis2 20 8" xfId="1030" xr:uid="{00000000-0005-0000-0000-0000F4030000}"/>
    <cellStyle name="20% - Énfasis2 20 9" xfId="1031" xr:uid="{00000000-0005-0000-0000-0000F5030000}"/>
    <cellStyle name="20% - Énfasis2 21" xfId="1032" xr:uid="{00000000-0005-0000-0000-0000F6030000}"/>
    <cellStyle name="20% - Énfasis2 21 2" xfId="1033" xr:uid="{00000000-0005-0000-0000-0000F7030000}"/>
    <cellStyle name="20% - Énfasis2 21 3" xfId="1034" xr:uid="{00000000-0005-0000-0000-0000F8030000}"/>
    <cellStyle name="20% - Énfasis2 21 4" xfId="1035" xr:uid="{00000000-0005-0000-0000-0000F9030000}"/>
    <cellStyle name="20% - Énfasis2 21 5" xfId="1036" xr:uid="{00000000-0005-0000-0000-0000FA030000}"/>
    <cellStyle name="20% - Énfasis2 21 6" xfId="1037" xr:uid="{00000000-0005-0000-0000-0000FB030000}"/>
    <cellStyle name="20% - Énfasis2 21 7" xfId="1038" xr:uid="{00000000-0005-0000-0000-0000FC030000}"/>
    <cellStyle name="20% - Énfasis2 21 8" xfId="1039" xr:uid="{00000000-0005-0000-0000-0000FD030000}"/>
    <cellStyle name="20% - Énfasis2 21 9" xfId="1040" xr:uid="{00000000-0005-0000-0000-0000FE030000}"/>
    <cellStyle name="20% - Énfasis2 22" xfId="1041" xr:uid="{00000000-0005-0000-0000-0000FF030000}"/>
    <cellStyle name="20% - Énfasis2 23" xfId="1042" xr:uid="{00000000-0005-0000-0000-000000040000}"/>
    <cellStyle name="20% - Énfasis2 24" xfId="1043" xr:uid="{00000000-0005-0000-0000-000001040000}"/>
    <cellStyle name="20% - Énfasis2 25" xfId="1044" xr:uid="{00000000-0005-0000-0000-000002040000}"/>
    <cellStyle name="20% - Énfasis2 26" xfId="1045" xr:uid="{00000000-0005-0000-0000-000003040000}"/>
    <cellStyle name="20% - Énfasis2 27" xfId="1046" xr:uid="{00000000-0005-0000-0000-000004040000}"/>
    <cellStyle name="20% - Énfasis2 28" xfId="1047" xr:uid="{00000000-0005-0000-0000-000005040000}"/>
    <cellStyle name="20% - Énfasis2 29" xfId="1048" xr:uid="{00000000-0005-0000-0000-000006040000}"/>
    <cellStyle name="20% - Énfasis2 3" xfId="1049" xr:uid="{00000000-0005-0000-0000-000007040000}"/>
    <cellStyle name="20% - Énfasis2 3 10" xfId="1050" xr:uid="{00000000-0005-0000-0000-000008040000}"/>
    <cellStyle name="20% - Énfasis2 3 11" xfId="1051" xr:uid="{00000000-0005-0000-0000-000009040000}"/>
    <cellStyle name="20% - Énfasis2 3 2" xfId="1052" xr:uid="{00000000-0005-0000-0000-00000A040000}"/>
    <cellStyle name="20% - Énfasis2 3 2 10" xfId="1053" xr:uid="{00000000-0005-0000-0000-00000B040000}"/>
    <cellStyle name="20% - Énfasis2 3 2 11" xfId="1054" xr:uid="{00000000-0005-0000-0000-00000C040000}"/>
    <cellStyle name="20% - Énfasis2 3 2 12" xfId="1055" xr:uid="{00000000-0005-0000-0000-00000D040000}"/>
    <cellStyle name="20% - Énfasis2 3 2 13" xfId="1056" xr:uid="{00000000-0005-0000-0000-00000E040000}"/>
    <cellStyle name="20% - Énfasis2 3 2 14" xfId="1057" xr:uid="{00000000-0005-0000-0000-00000F040000}"/>
    <cellStyle name="20% - Énfasis2 3 2 15" xfId="1058" xr:uid="{00000000-0005-0000-0000-000010040000}"/>
    <cellStyle name="20% - Énfasis2 3 2 16" xfId="1059" xr:uid="{00000000-0005-0000-0000-000011040000}"/>
    <cellStyle name="20% - Énfasis2 3 2 17" xfId="1060" xr:uid="{00000000-0005-0000-0000-000012040000}"/>
    <cellStyle name="20% - Énfasis2 3 2 18" xfId="1061" xr:uid="{00000000-0005-0000-0000-000013040000}"/>
    <cellStyle name="20% - Énfasis2 3 2 19" xfId="1062" xr:uid="{00000000-0005-0000-0000-000014040000}"/>
    <cellStyle name="20% - Énfasis2 3 2 2" xfId="1063" xr:uid="{00000000-0005-0000-0000-000015040000}"/>
    <cellStyle name="20% - Énfasis2 3 2 20" xfId="1064" xr:uid="{00000000-0005-0000-0000-000016040000}"/>
    <cellStyle name="20% - Énfasis2 3 2 21" xfId="1065" xr:uid="{00000000-0005-0000-0000-000017040000}"/>
    <cellStyle name="20% - Énfasis2 3 2 22" xfId="1066" xr:uid="{00000000-0005-0000-0000-000018040000}"/>
    <cellStyle name="20% - Énfasis2 3 2 23" xfId="1067" xr:uid="{00000000-0005-0000-0000-000019040000}"/>
    <cellStyle name="20% - Énfasis2 3 2 24" xfId="1068" xr:uid="{00000000-0005-0000-0000-00001A040000}"/>
    <cellStyle name="20% - Énfasis2 3 2 25" xfId="1069" xr:uid="{00000000-0005-0000-0000-00001B040000}"/>
    <cellStyle name="20% - Énfasis2 3 2 26" xfId="1070" xr:uid="{00000000-0005-0000-0000-00001C040000}"/>
    <cellStyle name="20% - Énfasis2 3 2 27" xfId="1071" xr:uid="{00000000-0005-0000-0000-00001D040000}"/>
    <cellStyle name="20% - Énfasis2 3 2 28" xfId="1072" xr:uid="{00000000-0005-0000-0000-00001E040000}"/>
    <cellStyle name="20% - Énfasis2 3 2 29" xfId="1073" xr:uid="{00000000-0005-0000-0000-00001F040000}"/>
    <cellStyle name="20% - Énfasis2 3 2 3" xfId="1074" xr:uid="{00000000-0005-0000-0000-000020040000}"/>
    <cellStyle name="20% - Énfasis2 3 2 30" xfId="1075" xr:uid="{00000000-0005-0000-0000-000021040000}"/>
    <cellStyle name="20% - Énfasis2 3 2 31" xfId="1076" xr:uid="{00000000-0005-0000-0000-000022040000}"/>
    <cellStyle name="20% - Énfasis2 3 2 32" xfId="1077" xr:uid="{00000000-0005-0000-0000-000023040000}"/>
    <cellStyle name="20% - Énfasis2 3 2 33" xfId="1078" xr:uid="{00000000-0005-0000-0000-000024040000}"/>
    <cellStyle name="20% - Énfasis2 3 2 34" xfId="1079" xr:uid="{00000000-0005-0000-0000-000025040000}"/>
    <cellStyle name="20% - Énfasis2 3 2 35" xfId="1080" xr:uid="{00000000-0005-0000-0000-000026040000}"/>
    <cellStyle name="20% - Énfasis2 3 2 36" xfId="1081" xr:uid="{00000000-0005-0000-0000-000027040000}"/>
    <cellStyle name="20% - Énfasis2 3 2 37" xfId="1082" xr:uid="{00000000-0005-0000-0000-000028040000}"/>
    <cellStyle name="20% - Énfasis2 3 2 38" xfId="1083" xr:uid="{00000000-0005-0000-0000-000029040000}"/>
    <cellStyle name="20% - Énfasis2 3 2 39" xfId="1084" xr:uid="{00000000-0005-0000-0000-00002A040000}"/>
    <cellStyle name="20% - Énfasis2 3 2 4" xfId="1085" xr:uid="{00000000-0005-0000-0000-00002B040000}"/>
    <cellStyle name="20% - Énfasis2 3 2 40" xfId="1086" xr:uid="{00000000-0005-0000-0000-00002C040000}"/>
    <cellStyle name="20% - Énfasis2 3 2 41" xfId="1087" xr:uid="{00000000-0005-0000-0000-00002D040000}"/>
    <cellStyle name="20% - Énfasis2 3 2 42" xfId="1088" xr:uid="{00000000-0005-0000-0000-00002E040000}"/>
    <cellStyle name="20% - Énfasis2 3 2 43" xfId="1089" xr:uid="{00000000-0005-0000-0000-00002F040000}"/>
    <cellStyle name="20% - Énfasis2 3 2 44" xfId="1090" xr:uid="{00000000-0005-0000-0000-000030040000}"/>
    <cellStyle name="20% - Énfasis2 3 2 45" xfId="1091" xr:uid="{00000000-0005-0000-0000-000031040000}"/>
    <cellStyle name="20% - Énfasis2 3 2 46" xfId="1092" xr:uid="{00000000-0005-0000-0000-000032040000}"/>
    <cellStyle name="20% - Énfasis2 3 2 47" xfId="1093" xr:uid="{00000000-0005-0000-0000-000033040000}"/>
    <cellStyle name="20% - Énfasis2 3 2 48" xfId="1094" xr:uid="{00000000-0005-0000-0000-000034040000}"/>
    <cellStyle name="20% - Énfasis2 3 2 49" xfId="1095" xr:uid="{00000000-0005-0000-0000-000035040000}"/>
    <cellStyle name="20% - Énfasis2 3 2 5" xfId="1096" xr:uid="{00000000-0005-0000-0000-000036040000}"/>
    <cellStyle name="20% - Énfasis2 3 2 50" xfId="1097" xr:uid="{00000000-0005-0000-0000-000037040000}"/>
    <cellStyle name="20% - Énfasis2 3 2 51" xfId="1098" xr:uid="{00000000-0005-0000-0000-000038040000}"/>
    <cellStyle name="20% - Énfasis2 3 2 52" xfId="1099" xr:uid="{00000000-0005-0000-0000-000039040000}"/>
    <cellStyle name="20% - Énfasis2 3 2 53" xfId="1100" xr:uid="{00000000-0005-0000-0000-00003A040000}"/>
    <cellStyle name="20% - Énfasis2 3 2 6" xfId="1101" xr:uid="{00000000-0005-0000-0000-00003B040000}"/>
    <cellStyle name="20% - Énfasis2 3 2 7" xfId="1102" xr:uid="{00000000-0005-0000-0000-00003C040000}"/>
    <cellStyle name="20% - Énfasis2 3 2 8" xfId="1103" xr:uid="{00000000-0005-0000-0000-00003D040000}"/>
    <cellStyle name="20% - Énfasis2 3 2 9" xfId="1104" xr:uid="{00000000-0005-0000-0000-00003E040000}"/>
    <cellStyle name="20% - Énfasis2 3 3" xfId="1105" xr:uid="{00000000-0005-0000-0000-00003F040000}"/>
    <cellStyle name="20% - Énfasis2 3 4" xfId="1106" xr:uid="{00000000-0005-0000-0000-000040040000}"/>
    <cellStyle name="20% - Énfasis2 3 5" xfId="1107" xr:uid="{00000000-0005-0000-0000-000041040000}"/>
    <cellStyle name="20% - Énfasis2 3 6" xfId="1108" xr:uid="{00000000-0005-0000-0000-000042040000}"/>
    <cellStyle name="20% - Énfasis2 3 7" xfId="1109" xr:uid="{00000000-0005-0000-0000-000043040000}"/>
    <cellStyle name="20% - Énfasis2 3 8" xfId="1110" xr:uid="{00000000-0005-0000-0000-000044040000}"/>
    <cellStyle name="20% - Énfasis2 3 9" xfId="1111" xr:uid="{00000000-0005-0000-0000-000045040000}"/>
    <cellStyle name="20% - Énfasis2 3_CIERRE 2 CCS UF_USD ANTARCHILE" xfId="1112" xr:uid="{00000000-0005-0000-0000-000046040000}"/>
    <cellStyle name="20% - Énfasis2 30" xfId="1113" xr:uid="{00000000-0005-0000-0000-000047040000}"/>
    <cellStyle name="20% - Énfasis2 31" xfId="1114" xr:uid="{00000000-0005-0000-0000-000048040000}"/>
    <cellStyle name="20% - Énfasis2 32" xfId="1115" xr:uid="{00000000-0005-0000-0000-000049040000}"/>
    <cellStyle name="20% - Énfasis2 33" xfId="1116" xr:uid="{00000000-0005-0000-0000-00004A040000}"/>
    <cellStyle name="20% - Énfasis2 34" xfId="1117" xr:uid="{00000000-0005-0000-0000-00004B040000}"/>
    <cellStyle name="20% - Énfasis2 35" xfId="1118" xr:uid="{00000000-0005-0000-0000-00004C040000}"/>
    <cellStyle name="20% - Énfasis2 36" xfId="1119" xr:uid="{00000000-0005-0000-0000-00004D040000}"/>
    <cellStyle name="20% - Énfasis2 37" xfId="1120" xr:uid="{00000000-0005-0000-0000-00004E040000}"/>
    <cellStyle name="20% - Énfasis2 38" xfId="1121" xr:uid="{00000000-0005-0000-0000-00004F040000}"/>
    <cellStyle name="20% - Énfasis2 39" xfId="1122" xr:uid="{00000000-0005-0000-0000-000050040000}"/>
    <cellStyle name="20% - Énfasis2 4" xfId="1123" xr:uid="{00000000-0005-0000-0000-000051040000}"/>
    <cellStyle name="20% - Énfasis2 4 2" xfId="1124" xr:uid="{00000000-0005-0000-0000-000052040000}"/>
    <cellStyle name="20% - Énfasis2 4 2 2" xfId="1125" xr:uid="{00000000-0005-0000-0000-000053040000}"/>
    <cellStyle name="20% - Énfasis2 4 3" xfId="1126" xr:uid="{00000000-0005-0000-0000-000054040000}"/>
    <cellStyle name="20% - Énfasis2 4 3 2" xfId="1127" xr:uid="{00000000-0005-0000-0000-000055040000}"/>
    <cellStyle name="20% - Énfasis2 4 4" xfId="1128" xr:uid="{00000000-0005-0000-0000-000056040000}"/>
    <cellStyle name="20% - Énfasis2 4 5" xfId="1129" xr:uid="{00000000-0005-0000-0000-000057040000}"/>
    <cellStyle name="20% - Énfasis2 4 6" xfId="1130" xr:uid="{00000000-0005-0000-0000-000058040000}"/>
    <cellStyle name="20% - Énfasis2 4 7" xfId="1131" xr:uid="{00000000-0005-0000-0000-000059040000}"/>
    <cellStyle name="20% - Énfasis2 4 8" xfId="1132" xr:uid="{00000000-0005-0000-0000-00005A040000}"/>
    <cellStyle name="20% - Énfasis2 4 9" xfId="1133" xr:uid="{00000000-0005-0000-0000-00005B040000}"/>
    <cellStyle name="20% - Énfasis2 40" xfId="1134" xr:uid="{00000000-0005-0000-0000-00005C040000}"/>
    <cellStyle name="20% - Énfasis2 41" xfId="1135" xr:uid="{00000000-0005-0000-0000-00005D040000}"/>
    <cellStyle name="20% - Énfasis2 42" xfId="1136" xr:uid="{00000000-0005-0000-0000-00005E040000}"/>
    <cellStyle name="20% - Énfasis2 43" xfId="1137" xr:uid="{00000000-0005-0000-0000-00005F040000}"/>
    <cellStyle name="20% - Énfasis2 44" xfId="1138" xr:uid="{00000000-0005-0000-0000-000060040000}"/>
    <cellStyle name="20% - Énfasis2 45" xfId="1139" xr:uid="{00000000-0005-0000-0000-000061040000}"/>
    <cellStyle name="20% - Énfasis2 46" xfId="1140" xr:uid="{00000000-0005-0000-0000-000062040000}"/>
    <cellStyle name="20% - Énfasis2 47" xfId="1141" xr:uid="{00000000-0005-0000-0000-000063040000}"/>
    <cellStyle name="20% - Énfasis2 48" xfId="1142" xr:uid="{00000000-0005-0000-0000-000064040000}"/>
    <cellStyle name="20% - Énfasis2 49" xfId="1143" xr:uid="{00000000-0005-0000-0000-000065040000}"/>
    <cellStyle name="20% - Énfasis2 5" xfId="1144" xr:uid="{00000000-0005-0000-0000-000066040000}"/>
    <cellStyle name="20% - Énfasis2 5 2" xfId="1145" xr:uid="{00000000-0005-0000-0000-000067040000}"/>
    <cellStyle name="20% - Énfasis2 5 3" xfId="1146" xr:uid="{00000000-0005-0000-0000-000068040000}"/>
    <cellStyle name="20% - Énfasis2 5 4" xfId="1147" xr:uid="{00000000-0005-0000-0000-000069040000}"/>
    <cellStyle name="20% - Énfasis2 5 5" xfId="1148" xr:uid="{00000000-0005-0000-0000-00006A040000}"/>
    <cellStyle name="20% - Énfasis2 5 6" xfId="1149" xr:uid="{00000000-0005-0000-0000-00006B040000}"/>
    <cellStyle name="20% - Énfasis2 5 7" xfId="1150" xr:uid="{00000000-0005-0000-0000-00006C040000}"/>
    <cellStyle name="20% - Énfasis2 5 8" xfId="1151" xr:uid="{00000000-0005-0000-0000-00006D040000}"/>
    <cellStyle name="20% - Énfasis2 5 9" xfId="1152" xr:uid="{00000000-0005-0000-0000-00006E040000}"/>
    <cellStyle name="20% - Énfasis2 50" xfId="1153" xr:uid="{00000000-0005-0000-0000-00006F040000}"/>
    <cellStyle name="20% - Énfasis2 51" xfId="1154" xr:uid="{00000000-0005-0000-0000-000070040000}"/>
    <cellStyle name="20% - Énfasis2 52" xfId="1155" xr:uid="{00000000-0005-0000-0000-000071040000}"/>
    <cellStyle name="20% - Énfasis2 53" xfId="1156" xr:uid="{00000000-0005-0000-0000-000072040000}"/>
    <cellStyle name="20% - Énfasis2 54" xfId="1157" xr:uid="{00000000-0005-0000-0000-000073040000}"/>
    <cellStyle name="20% - Énfasis2 55" xfId="1158" xr:uid="{00000000-0005-0000-0000-000074040000}"/>
    <cellStyle name="20% - Énfasis2 56" xfId="1159" xr:uid="{00000000-0005-0000-0000-000075040000}"/>
    <cellStyle name="20% - Énfasis2 57" xfId="1160" xr:uid="{00000000-0005-0000-0000-000076040000}"/>
    <cellStyle name="20% - Énfasis2 58" xfId="1161" xr:uid="{00000000-0005-0000-0000-000077040000}"/>
    <cellStyle name="20% - Énfasis2 59" xfId="1162" xr:uid="{00000000-0005-0000-0000-000078040000}"/>
    <cellStyle name="20% - Énfasis2 6" xfId="1163" xr:uid="{00000000-0005-0000-0000-000079040000}"/>
    <cellStyle name="20% - Énfasis2 6 2" xfId="1164" xr:uid="{00000000-0005-0000-0000-00007A040000}"/>
    <cellStyle name="20% - Énfasis2 6 3" xfId="1165" xr:uid="{00000000-0005-0000-0000-00007B040000}"/>
    <cellStyle name="20% - Énfasis2 6 4" xfId="1166" xr:uid="{00000000-0005-0000-0000-00007C040000}"/>
    <cellStyle name="20% - Énfasis2 6 5" xfId="1167" xr:uid="{00000000-0005-0000-0000-00007D040000}"/>
    <cellStyle name="20% - Énfasis2 6 6" xfId="1168" xr:uid="{00000000-0005-0000-0000-00007E040000}"/>
    <cellStyle name="20% - Énfasis2 6 7" xfId="1169" xr:uid="{00000000-0005-0000-0000-00007F040000}"/>
    <cellStyle name="20% - Énfasis2 6 8" xfId="1170" xr:uid="{00000000-0005-0000-0000-000080040000}"/>
    <cellStyle name="20% - Énfasis2 6 9" xfId="1171" xr:uid="{00000000-0005-0000-0000-000081040000}"/>
    <cellStyle name="20% - Énfasis2 60" xfId="1172" xr:uid="{00000000-0005-0000-0000-000082040000}"/>
    <cellStyle name="20% - Énfasis2 61" xfId="1173" xr:uid="{00000000-0005-0000-0000-000083040000}"/>
    <cellStyle name="20% - Énfasis2 62" xfId="1174" xr:uid="{00000000-0005-0000-0000-000084040000}"/>
    <cellStyle name="20% - Énfasis2 63" xfId="1175" xr:uid="{00000000-0005-0000-0000-000085040000}"/>
    <cellStyle name="20% - Énfasis2 64" xfId="1176" xr:uid="{00000000-0005-0000-0000-000086040000}"/>
    <cellStyle name="20% - Énfasis2 65" xfId="1177" xr:uid="{00000000-0005-0000-0000-000087040000}"/>
    <cellStyle name="20% - Énfasis2 66" xfId="1178" xr:uid="{00000000-0005-0000-0000-000088040000}"/>
    <cellStyle name="20% - Énfasis2 67" xfId="1179" xr:uid="{00000000-0005-0000-0000-000089040000}"/>
    <cellStyle name="20% - Énfasis2 68" xfId="1180" xr:uid="{00000000-0005-0000-0000-00008A040000}"/>
    <cellStyle name="20% - Énfasis2 69" xfId="1181" xr:uid="{00000000-0005-0000-0000-00008B040000}"/>
    <cellStyle name="20% - Énfasis2 7" xfId="1182" xr:uid="{00000000-0005-0000-0000-00008C040000}"/>
    <cellStyle name="20% - Énfasis2 7 2" xfId="1183" xr:uid="{00000000-0005-0000-0000-00008D040000}"/>
    <cellStyle name="20% - Énfasis2 7 3" xfId="1184" xr:uid="{00000000-0005-0000-0000-00008E040000}"/>
    <cellStyle name="20% - Énfasis2 7 4" xfId="1185" xr:uid="{00000000-0005-0000-0000-00008F040000}"/>
    <cellStyle name="20% - Énfasis2 7 5" xfId="1186" xr:uid="{00000000-0005-0000-0000-000090040000}"/>
    <cellStyle name="20% - Énfasis2 7 6" xfId="1187" xr:uid="{00000000-0005-0000-0000-000091040000}"/>
    <cellStyle name="20% - Énfasis2 7 7" xfId="1188" xr:uid="{00000000-0005-0000-0000-000092040000}"/>
    <cellStyle name="20% - Énfasis2 7 8" xfId="1189" xr:uid="{00000000-0005-0000-0000-000093040000}"/>
    <cellStyle name="20% - Énfasis2 7 9" xfId="1190" xr:uid="{00000000-0005-0000-0000-000094040000}"/>
    <cellStyle name="20% - Énfasis2 70" xfId="1191" xr:uid="{00000000-0005-0000-0000-000095040000}"/>
    <cellStyle name="20% - Énfasis2 71" xfId="1192" xr:uid="{00000000-0005-0000-0000-000096040000}"/>
    <cellStyle name="20% - Énfasis2 72" xfId="1193" xr:uid="{00000000-0005-0000-0000-000097040000}"/>
    <cellStyle name="20% - Énfasis2 73" xfId="1194" xr:uid="{00000000-0005-0000-0000-000098040000}"/>
    <cellStyle name="20% - Énfasis2 74" xfId="1195" xr:uid="{00000000-0005-0000-0000-000099040000}"/>
    <cellStyle name="20% - Énfasis2 75" xfId="1196" xr:uid="{00000000-0005-0000-0000-00009A040000}"/>
    <cellStyle name="20% - Énfasis2 76" xfId="1197" xr:uid="{00000000-0005-0000-0000-00009B040000}"/>
    <cellStyle name="20% - Énfasis2 77" xfId="1198" xr:uid="{00000000-0005-0000-0000-00009C040000}"/>
    <cellStyle name="20% - Énfasis2 78" xfId="1199" xr:uid="{00000000-0005-0000-0000-00009D040000}"/>
    <cellStyle name="20% - Énfasis2 79" xfId="1200" xr:uid="{00000000-0005-0000-0000-00009E040000}"/>
    <cellStyle name="20% - Énfasis2 8" xfId="1201" xr:uid="{00000000-0005-0000-0000-00009F040000}"/>
    <cellStyle name="20% - Énfasis2 8 2" xfId="1202" xr:uid="{00000000-0005-0000-0000-0000A0040000}"/>
    <cellStyle name="20% - Énfasis2 8 3" xfId="1203" xr:uid="{00000000-0005-0000-0000-0000A1040000}"/>
    <cellStyle name="20% - Énfasis2 8 4" xfId="1204" xr:uid="{00000000-0005-0000-0000-0000A2040000}"/>
    <cellStyle name="20% - Énfasis2 8 5" xfId="1205" xr:uid="{00000000-0005-0000-0000-0000A3040000}"/>
    <cellStyle name="20% - Énfasis2 8 6" xfId="1206" xr:uid="{00000000-0005-0000-0000-0000A4040000}"/>
    <cellStyle name="20% - Énfasis2 8 7" xfId="1207" xr:uid="{00000000-0005-0000-0000-0000A5040000}"/>
    <cellStyle name="20% - Énfasis2 8 8" xfId="1208" xr:uid="{00000000-0005-0000-0000-0000A6040000}"/>
    <cellStyle name="20% - Énfasis2 8 9" xfId="1209" xr:uid="{00000000-0005-0000-0000-0000A7040000}"/>
    <cellStyle name="20% - Énfasis2 80" xfId="1210" xr:uid="{00000000-0005-0000-0000-0000A8040000}"/>
    <cellStyle name="20% - Énfasis2 81" xfId="1211" xr:uid="{00000000-0005-0000-0000-0000A9040000}"/>
    <cellStyle name="20% - Énfasis2 82" xfId="1212" xr:uid="{00000000-0005-0000-0000-0000AA040000}"/>
    <cellStyle name="20% - Énfasis2 83" xfId="1213" xr:uid="{00000000-0005-0000-0000-0000AB040000}"/>
    <cellStyle name="20% - Énfasis2 84" xfId="1214" xr:uid="{00000000-0005-0000-0000-0000AC040000}"/>
    <cellStyle name="20% - Énfasis2 85" xfId="1215" xr:uid="{00000000-0005-0000-0000-0000AD040000}"/>
    <cellStyle name="20% - Énfasis2 86" xfId="1216" xr:uid="{00000000-0005-0000-0000-0000AE040000}"/>
    <cellStyle name="20% - Énfasis2 87" xfId="1217" xr:uid="{00000000-0005-0000-0000-0000AF040000}"/>
    <cellStyle name="20% - Énfasis2 88" xfId="1218" xr:uid="{00000000-0005-0000-0000-0000B0040000}"/>
    <cellStyle name="20% - Énfasis2 89" xfId="1219" xr:uid="{00000000-0005-0000-0000-0000B1040000}"/>
    <cellStyle name="20% - Énfasis2 9" xfId="1220" xr:uid="{00000000-0005-0000-0000-0000B2040000}"/>
    <cellStyle name="20% - Énfasis2 9 2" xfId="1221" xr:uid="{00000000-0005-0000-0000-0000B3040000}"/>
    <cellStyle name="20% - Énfasis2 9 3" xfId="1222" xr:uid="{00000000-0005-0000-0000-0000B4040000}"/>
    <cellStyle name="20% - Énfasis2 9 4" xfId="1223" xr:uid="{00000000-0005-0000-0000-0000B5040000}"/>
    <cellStyle name="20% - Énfasis2 9 5" xfId="1224" xr:uid="{00000000-0005-0000-0000-0000B6040000}"/>
    <cellStyle name="20% - Énfasis2 9 6" xfId="1225" xr:uid="{00000000-0005-0000-0000-0000B7040000}"/>
    <cellStyle name="20% - Énfasis2 9 7" xfId="1226" xr:uid="{00000000-0005-0000-0000-0000B8040000}"/>
    <cellStyle name="20% - Énfasis2 9 8" xfId="1227" xr:uid="{00000000-0005-0000-0000-0000B9040000}"/>
    <cellStyle name="20% - Énfasis2 9 9" xfId="1228" xr:uid="{00000000-0005-0000-0000-0000BA040000}"/>
    <cellStyle name="20% - Énfasis2 90" xfId="1229" xr:uid="{00000000-0005-0000-0000-0000BB040000}"/>
    <cellStyle name="20% - Énfasis2 91" xfId="1230" xr:uid="{00000000-0005-0000-0000-0000BC040000}"/>
    <cellStyle name="20% - Énfasis2 92" xfId="1231" xr:uid="{00000000-0005-0000-0000-0000BD040000}"/>
    <cellStyle name="20% - Énfasis2 93" xfId="1232" xr:uid="{00000000-0005-0000-0000-0000BE040000}"/>
    <cellStyle name="20% - Énfasis2 94" xfId="1233" xr:uid="{00000000-0005-0000-0000-0000BF040000}"/>
    <cellStyle name="20% - Énfasis2 95" xfId="1234" xr:uid="{00000000-0005-0000-0000-0000C0040000}"/>
    <cellStyle name="20% - Énfasis2 96" xfId="1235" xr:uid="{00000000-0005-0000-0000-0000C1040000}"/>
    <cellStyle name="20% - Énfasis2 97" xfId="1236" xr:uid="{00000000-0005-0000-0000-0000C2040000}"/>
    <cellStyle name="20% - Énfasis2 98" xfId="1237" xr:uid="{00000000-0005-0000-0000-0000C3040000}"/>
    <cellStyle name="20% - Énfasis2 99" xfId="1238" xr:uid="{00000000-0005-0000-0000-0000C4040000}"/>
    <cellStyle name="20% - Énfasis3 10" xfId="1239" xr:uid="{00000000-0005-0000-0000-0000C5040000}"/>
    <cellStyle name="20% - Énfasis3 10 2" xfId="1240" xr:uid="{00000000-0005-0000-0000-0000C6040000}"/>
    <cellStyle name="20% - Énfasis3 10 3" xfId="1241" xr:uid="{00000000-0005-0000-0000-0000C7040000}"/>
    <cellStyle name="20% - Énfasis3 10 4" xfId="1242" xr:uid="{00000000-0005-0000-0000-0000C8040000}"/>
    <cellStyle name="20% - Énfasis3 10 5" xfId="1243" xr:uid="{00000000-0005-0000-0000-0000C9040000}"/>
    <cellStyle name="20% - Énfasis3 10 6" xfId="1244" xr:uid="{00000000-0005-0000-0000-0000CA040000}"/>
    <cellStyle name="20% - Énfasis3 10 7" xfId="1245" xr:uid="{00000000-0005-0000-0000-0000CB040000}"/>
    <cellStyle name="20% - Énfasis3 10 8" xfId="1246" xr:uid="{00000000-0005-0000-0000-0000CC040000}"/>
    <cellStyle name="20% - Énfasis3 10 9" xfId="1247" xr:uid="{00000000-0005-0000-0000-0000CD040000}"/>
    <cellStyle name="20% - Énfasis3 100" xfId="1248" xr:uid="{00000000-0005-0000-0000-0000CE040000}"/>
    <cellStyle name="20% - Énfasis3 101" xfId="1249" xr:uid="{00000000-0005-0000-0000-0000CF040000}"/>
    <cellStyle name="20% - Énfasis3 102" xfId="1250" xr:uid="{00000000-0005-0000-0000-0000D0040000}"/>
    <cellStyle name="20% - Énfasis3 103" xfId="1251" xr:uid="{00000000-0005-0000-0000-0000D1040000}"/>
    <cellStyle name="20% - Énfasis3 104" xfId="1252" xr:uid="{00000000-0005-0000-0000-0000D2040000}"/>
    <cellStyle name="20% - Énfasis3 105" xfId="1253" xr:uid="{00000000-0005-0000-0000-0000D3040000}"/>
    <cellStyle name="20% - Énfasis3 106" xfId="1254" xr:uid="{00000000-0005-0000-0000-0000D4040000}"/>
    <cellStyle name="20% - Énfasis3 107" xfId="1255" xr:uid="{00000000-0005-0000-0000-0000D5040000}"/>
    <cellStyle name="20% - Énfasis3 108" xfId="1256" xr:uid="{00000000-0005-0000-0000-0000D6040000}"/>
    <cellStyle name="20% - Énfasis3 109" xfId="1257" xr:uid="{00000000-0005-0000-0000-0000D7040000}"/>
    <cellStyle name="20% - Énfasis3 11" xfId="1258" xr:uid="{00000000-0005-0000-0000-0000D8040000}"/>
    <cellStyle name="20% - Énfasis3 11 2" xfId="1259" xr:uid="{00000000-0005-0000-0000-0000D9040000}"/>
    <cellStyle name="20% - Énfasis3 11 3" xfId="1260" xr:uid="{00000000-0005-0000-0000-0000DA040000}"/>
    <cellStyle name="20% - Énfasis3 11 4" xfId="1261" xr:uid="{00000000-0005-0000-0000-0000DB040000}"/>
    <cellStyle name="20% - Énfasis3 11 5" xfId="1262" xr:uid="{00000000-0005-0000-0000-0000DC040000}"/>
    <cellStyle name="20% - Énfasis3 11 6" xfId="1263" xr:uid="{00000000-0005-0000-0000-0000DD040000}"/>
    <cellStyle name="20% - Énfasis3 11 7" xfId="1264" xr:uid="{00000000-0005-0000-0000-0000DE040000}"/>
    <cellStyle name="20% - Énfasis3 11 8" xfId="1265" xr:uid="{00000000-0005-0000-0000-0000DF040000}"/>
    <cellStyle name="20% - Énfasis3 11 9" xfId="1266" xr:uid="{00000000-0005-0000-0000-0000E0040000}"/>
    <cellStyle name="20% - Énfasis3 110" xfId="1267" xr:uid="{00000000-0005-0000-0000-0000E1040000}"/>
    <cellStyle name="20% - Énfasis3 111" xfId="1268" xr:uid="{00000000-0005-0000-0000-0000E2040000}"/>
    <cellStyle name="20% - Énfasis3 112" xfId="1269" xr:uid="{00000000-0005-0000-0000-0000E3040000}"/>
    <cellStyle name="20% - Énfasis3 113" xfId="1270" xr:uid="{00000000-0005-0000-0000-0000E4040000}"/>
    <cellStyle name="20% - Énfasis3 114" xfId="1271" xr:uid="{00000000-0005-0000-0000-0000E5040000}"/>
    <cellStyle name="20% - Énfasis3 115" xfId="1272" xr:uid="{00000000-0005-0000-0000-0000E6040000}"/>
    <cellStyle name="20% - Énfasis3 116" xfId="1273" xr:uid="{00000000-0005-0000-0000-0000E7040000}"/>
    <cellStyle name="20% - Énfasis3 117" xfId="1274" xr:uid="{00000000-0005-0000-0000-0000E8040000}"/>
    <cellStyle name="20% - Énfasis3 118" xfId="1275" xr:uid="{00000000-0005-0000-0000-0000E9040000}"/>
    <cellStyle name="20% - Énfasis3 119" xfId="1276" xr:uid="{00000000-0005-0000-0000-0000EA040000}"/>
    <cellStyle name="20% - Énfasis3 12" xfId="1277" xr:uid="{00000000-0005-0000-0000-0000EB040000}"/>
    <cellStyle name="20% - Énfasis3 12 2" xfId="1278" xr:uid="{00000000-0005-0000-0000-0000EC040000}"/>
    <cellStyle name="20% - Énfasis3 120" xfId="1279" xr:uid="{00000000-0005-0000-0000-0000ED040000}"/>
    <cellStyle name="20% - Énfasis3 121" xfId="1280" xr:uid="{00000000-0005-0000-0000-0000EE040000}"/>
    <cellStyle name="20% - Énfasis3 122" xfId="1281" xr:uid="{00000000-0005-0000-0000-0000EF040000}"/>
    <cellStyle name="20% - Énfasis3 123" xfId="1282" xr:uid="{00000000-0005-0000-0000-0000F0040000}"/>
    <cellStyle name="20% - Énfasis3 124" xfId="1283" xr:uid="{00000000-0005-0000-0000-0000F1040000}"/>
    <cellStyle name="20% - Énfasis3 125" xfId="1284" xr:uid="{00000000-0005-0000-0000-0000F2040000}"/>
    <cellStyle name="20% - Énfasis3 126" xfId="1285" xr:uid="{00000000-0005-0000-0000-0000F3040000}"/>
    <cellStyle name="20% - Énfasis3 127" xfId="1286" xr:uid="{00000000-0005-0000-0000-0000F4040000}"/>
    <cellStyle name="20% - Énfasis3 128" xfId="1287" xr:uid="{00000000-0005-0000-0000-0000F5040000}"/>
    <cellStyle name="20% - Énfasis3 129" xfId="1288" xr:uid="{00000000-0005-0000-0000-0000F6040000}"/>
    <cellStyle name="20% - Énfasis3 13" xfId="1289" xr:uid="{00000000-0005-0000-0000-0000F7040000}"/>
    <cellStyle name="20% - Énfasis3 13 10" xfId="1290" xr:uid="{00000000-0005-0000-0000-0000F8040000}"/>
    <cellStyle name="20% - Énfasis3 13 11" xfId="1291" xr:uid="{00000000-0005-0000-0000-0000F9040000}"/>
    <cellStyle name="20% - Énfasis3 13 12" xfId="1292" xr:uid="{00000000-0005-0000-0000-0000FA040000}"/>
    <cellStyle name="20% - Énfasis3 13 13" xfId="1293" xr:uid="{00000000-0005-0000-0000-0000FB040000}"/>
    <cellStyle name="20% - Énfasis3 13 14" xfId="1294" xr:uid="{00000000-0005-0000-0000-0000FC040000}"/>
    <cellStyle name="20% - Énfasis3 13 15" xfId="1295" xr:uid="{00000000-0005-0000-0000-0000FD040000}"/>
    <cellStyle name="20% - Énfasis3 13 16" xfId="1296" xr:uid="{00000000-0005-0000-0000-0000FE040000}"/>
    <cellStyle name="20% - Énfasis3 13 17" xfId="1297" xr:uid="{00000000-0005-0000-0000-0000FF040000}"/>
    <cellStyle name="20% - Énfasis3 13 18" xfId="1298" xr:uid="{00000000-0005-0000-0000-000000050000}"/>
    <cellStyle name="20% - Énfasis3 13 19" xfId="1299" xr:uid="{00000000-0005-0000-0000-000001050000}"/>
    <cellStyle name="20% - Énfasis3 13 2" xfId="1300" xr:uid="{00000000-0005-0000-0000-000002050000}"/>
    <cellStyle name="20% - Énfasis3 13 20" xfId="1301" xr:uid="{00000000-0005-0000-0000-000003050000}"/>
    <cellStyle name="20% - Énfasis3 13 21" xfId="1302" xr:uid="{00000000-0005-0000-0000-000004050000}"/>
    <cellStyle name="20% - Énfasis3 13 22" xfId="1303" xr:uid="{00000000-0005-0000-0000-000005050000}"/>
    <cellStyle name="20% - Énfasis3 13 23" xfId="1304" xr:uid="{00000000-0005-0000-0000-000006050000}"/>
    <cellStyle name="20% - Énfasis3 13 24" xfId="1305" xr:uid="{00000000-0005-0000-0000-000007050000}"/>
    <cellStyle name="20% - Énfasis3 13 25" xfId="1306" xr:uid="{00000000-0005-0000-0000-000008050000}"/>
    <cellStyle name="20% - Énfasis3 13 26" xfId="1307" xr:uid="{00000000-0005-0000-0000-000009050000}"/>
    <cellStyle name="20% - Énfasis3 13 27" xfId="1308" xr:uid="{00000000-0005-0000-0000-00000A050000}"/>
    <cellStyle name="20% - Énfasis3 13 28" xfId="1309" xr:uid="{00000000-0005-0000-0000-00000B050000}"/>
    <cellStyle name="20% - Énfasis3 13 29" xfId="1310" xr:uid="{00000000-0005-0000-0000-00000C050000}"/>
    <cellStyle name="20% - Énfasis3 13 3" xfId="1311" xr:uid="{00000000-0005-0000-0000-00000D050000}"/>
    <cellStyle name="20% - Énfasis3 13 30" xfId="1312" xr:uid="{00000000-0005-0000-0000-00000E050000}"/>
    <cellStyle name="20% - Énfasis3 13 31" xfId="1313" xr:uid="{00000000-0005-0000-0000-00000F050000}"/>
    <cellStyle name="20% - Énfasis3 13 32" xfId="1314" xr:uid="{00000000-0005-0000-0000-000010050000}"/>
    <cellStyle name="20% - Énfasis3 13 33" xfId="1315" xr:uid="{00000000-0005-0000-0000-000011050000}"/>
    <cellStyle name="20% - Énfasis3 13 34" xfId="1316" xr:uid="{00000000-0005-0000-0000-000012050000}"/>
    <cellStyle name="20% - Énfasis3 13 35" xfId="1317" xr:uid="{00000000-0005-0000-0000-000013050000}"/>
    <cellStyle name="20% - Énfasis3 13 36" xfId="1318" xr:uid="{00000000-0005-0000-0000-000014050000}"/>
    <cellStyle name="20% - Énfasis3 13 37" xfId="1319" xr:uid="{00000000-0005-0000-0000-000015050000}"/>
    <cellStyle name="20% - Énfasis3 13 38" xfId="1320" xr:uid="{00000000-0005-0000-0000-000016050000}"/>
    <cellStyle name="20% - Énfasis3 13 39" xfId="1321" xr:uid="{00000000-0005-0000-0000-000017050000}"/>
    <cellStyle name="20% - Énfasis3 13 4" xfId="1322" xr:uid="{00000000-0005-0000-0000-000018050000}"/>
    <cellStyle name="20% - Énfasis3 13 40" xfId="1323" xr:uid="{00000000-0005-0000-0000-000019050000}"/>
    <cellStyle name="20% - Énfasis3 13 41" xfId="1324" xr:uid="{00000000-0005-0000-0000-00001A050000}"/>
    <cellStyle name="20% - Énfasis3 13 42" xfId="1325" xr:uid="{00000000-0005-0000-0000-00001B050000}"/>
    <cellStyle name="20% - Énfasis3 13 43" xfId="1326" xr:uid="{00000000-0005-0000-0000-00001C050000}"/>
    <cellStyle name="20% - Énfasis3 13 44" xfId="1327" xr:uid="{00000000-0005-0000-0000-00001D050000}"/>
    <cellStyle name="20% - Énfasis3 13 45" xfId="1328" xr:uid="{00000000-0005-0000-0000-00001E050000}"/>
    <cellStyle name="20% - Énfasis3 13 46" xfId="1329" xr:uid="{00000000-0005-0000-0000-00001F050000}"/>
    <cellStyle name="20% - Énfasis3 13 47" xfId="1330" xr:uid="{00000000-0005-0000-0000-000020050000}"/>
    <cellStyle name="20% - Énfasis3 13 48" xfId="1331" xr:uid="{00000000-0005-0000-0000-000021050000}"/>
    <cellStyle name="20% - Énfasis3 13 49" xfId="1332" xr:uid="{00000000-0005-0000-0000-000022050000}"/>
    <cellStyle name="20% - Énfasis3 13 5" xfId="1333" xr:uid="{00000000-0005-0000-0000-000023050000}"/>
    <cellStyle name="20% - Énfasis3 13 50" xfId="1334" xr:uid="{00000000-0005-0000-0000-000024050000}"/>
    <cellStyle name="20% - Énfasis3 13 51" xfId="1335" xr:uid="{00000000-0005-0000-0000-000025050000}"/>
    <cellStyle name="20% - Énfasis3 13 52" xfId="1336" xr:uid="{00000000-0005-0000-0000-000026050000}"/>
    <cellStyle name="20% - Énfasis3 13 53" xfId="1337" xr:uid="{00000000-0005-0000-0000-000027050000}"/>
    <cellStyle name="20% - Énfasis3 13 54" xfId="1338" xr:uid="{00000000-0005-0000-0000-000028050000}"/>
    <cellStyle name="20% - Énfasis3 13 55" xfId="1339" xr:uid="{00000000-0005-0000-0000-000029050000}"/>
    <cellStyle name="20% - Énfasis3 13 56" xfId="1340" xr:uid="{00000000-0005-0000-0000-00002A050000}"/>
    <cellStyle name="20% - Énfasis3 13 57" xfId="1341" xr:uid="{00000000-0005-0000-0000-00002B050000}"/>
    <cellStyle name="20% - Énfasis3 13 58" xfId="1342" xr:uid="{00000000-0005-0000-0000-00002C050000}"/>
    <cellStyle name="20% - Énfasis3 13 59" xfId="1343" xr:uid="{00000000-0005-0000-0000-00002D050000}"/>
    <cellStyle name="20% - Énfasis3 13 6" xfId="1344" xr:uid="{00000000-0005-0000-0000-00002E050000}"/>
    <cellStyle name="20% - Énfasis3 13 60" xfId="1345" xr:uid="{00000000-0005-0000-0000-00002F050000}"/>
    <cellStyle name="20% - Énfasis3 13 7" xfId="1346" xr:uid="{00000000-0005-0000-0000-000030050000}"/>
    <cellStyle name="20% - Énfasis3 13 8" xfId="1347" xr:uid="{00000000-0005-0000-0000-000031050000}"/>
    <cellStyle name="20% - Énfasis3 13 9" xfId="1348" xr:uid="{00000000-0005-0000-0000-000032050000}"/>
    <cellStyle name="20% - Énfasis3 130" xfId="1349" xr:uid="{00000000-0005-0000-0000-000033050000}"/>
    <cellStyle name="20% - Énfasis3 131" xfId="1350" xr:uid="{00000000-0005-0000-0000-000034050000}"/>
    <cellStyle name="20% - Énfasis3 132" xfId="1351" xr:uid="{00000000-0005-0000-0000-000035050000}"/>
    <cellStyle name="20% - Énfasis3 133" xfId="1352" xr:uid="{00000000-0005-0000-0000-000036050000}"/>
    <cellStyle name="20% - Énfasis3 134" xfId="1353" xr:uid="{00000000-0005-0000-0000-000037050000}"/>
    <cellStyle name="20% - Énfasis3 135" xfId="1354" xr:uid="{00000000-0005-0000-0000-000038050000}"/>
    <cellStyle name="20% - Énfasis3 136" xfId="1355" xr:uid="{00000000-0005-0000-0000-000039050000}"/>
    <cellStyle name="20% - Énfasis3 137" xfId="1356" xr:uid="{00000000-0005-0000-0000-00003A050000}"/>
    <cellStyle name="20% - Énfasis3 138" xfId="1357" xr:uid="{00000000-0005-0000-0000-00003B050000}"/>
    <cellStyle name="20% - Énfasis3 139" xfId="1358" xr:uid="{00000000-0005-0000-0000-00003C050000}"/>
    <cellStyle name="20% - Énfasis3 14" xfId="1359" xr:uid="{00000000-0005-0000-0000-00003D050000}"/>
    <cellStyle name="20% - Énfasis3 14 2" xfId="1360" xr:uid="{00000000-0005-0000-0000-00003E050000}"/>
    <cellStyle name="20% - Énfasis3 140" xfId="1361" xr:uid="{00000000-0005-0000-0000-00003F050000}"/>
    <cellStyle name="20% - Énfasis3 141" xfId="1362" xr:uid="{00000000-0005-0000-0000-000040050000}"/>
    <cellStyle name="20% - Énfasis3 142" xfId="1363" xr:uid="{00000000-0005-0000-0000-000041050000}"/>
    <cellStyle name="20% - Énfasis3 143" xfId="1364" xr:uid="{00000000-0005-0000-0000-000042050000}"/>
    <cellStyle name="20% - Énfasis3 144" xfId="1365" xr:uid="{00000000-0005-0000-0000-000043050000}"/>
    <cellStyle name="20% - Énfasis3 145" xfId="1366" xr:uid="{00000000-0005-0000-0000-000044050000}"/>
    <cellStyle name="20% - Énfasis3 146" xfId="1367" xr:uid="{00000000-0005-0000-0000-000045050000}"/>
    <cellStyle name="20% - Énfasis3 147" xfId="1368" xr:uid="{00000000-0005-0000-0000-000046050000}"/>
    <cellStyle name="20% - Énfasis3 148" xfId="1369" xr:uid="{00000000-0005-0000-0000-000047050000}"/>
    <cellStyle name="20% - Énfasis3 149" xfId="1370" xr:uid="{00000000-0005-0000-0000-000048050000}"/>
    <cellStyle name="20% - Énfasis3 15" xfId="1371" xr:uid="{00000000-0005-0000-0000-000049050000}"/>
    <cellStyle name="20% - Énfasis3 15 2" xfId="1372" xr:uid="{00000000-0005-0000-0000-00004A050000}"/>
    <cellStyle name="20% - Énfasis3 15 3" xfId="1373" xr:uid="{00000000-0005-0000-0000-00004B050000}"/>
    <cellStyle name="20% - Énfasis3 15 4" xfId="1374" xr:uid="{00000000-0005-0000-0000-00004C050000}"/>
    <cellStyle name="20% - Énfasis3 15 5" xfId="1375" xr:uid="{00000000-0005-0000-0000-00004D050000}"/>
    <cellStyle name="20% - Énfasis3 15 6" xfId="1376" xr:uid="{00000000-0005-0000-0000-00004E050000}"/>
    <cellStyle name="20% - Énfasis3 15 7" xfId="1377" xr:uid="{00000000-0005-0000-0000-00004F050000}"/>
    <cellStyle name="20% - Énfasis3 15 8" xfId="1378" xr:uid="{00000000-0005-0000-0000-000050050000}"/>
    <cellStyle name="20% - Énfasis3 15 9" xfId="1379" xr:uid="{00000000-0005-0000-0000-000051050000}"/>
    <cellStyle name="20% - Énfasis3 150" xfId="1380" xr:uid="{00000000-0005-0000-0000-000052050000}"/>
    <cellStyle name="20% - Énfasis3 151" xfId="1381" xr:uid="{00000000-0005-0000-0000-000053050000}"/>
    <cellStyle name="20% - Énfasis3 152" xfId="1382" xr:uid="{00000000-0005-0000-0000-000054050000}"/>
    <cellStyle name="20% - Énfasis3 153" xfId="1383" xr:uid="{00000000-0005-0000-0000-000055050000}"/>
    <cellStyle name="20% - Énfasis3 154" xfId="1384" xr:uid="{00000000-0005-0000-0000-000056050000}"/>
    <cellStyle name="20% - Énfasis3 155" xfId="1385" xr:uid="{00000000-0005-0000-0000-000057050000}"/>
    <cellStyle name="20% - Énfasis3 156" xfId="1386" xr:uid="{00000000-0005-0000-0000-000058050000}"/>
    <cellStyle name="20% - Énfasis3 157" xfId="1387" xr:uid="{00000000-0005-0000-0000-000059050000}"/>
    <cellStyle name="20% - Énfasis3 158" xfId="1388" xr:uid="{00000000-0005-0000-0000-00005A050000}"/>
    <cellStyle name="20% - Énfasis3 159" xfId="1389" xr:uid="{00000000-0005-0000-0000-00005B050000}"/>
    <cellStyle name="20% - Énfasis3 16" xfId="1390" xr:uid="{00000000-0005-0000-0000-00005C050000}"/>
    <cellStyle name="20% - Énfasis3 16 2" xfId="1391" xr:uid="{00000000-0005-0000-0000-00005D050000}"/>
    <cellStyle name="20% - Énfasis3 16 3" xfId="1392" xr:uid="{00000000-0005-0000-0000-00005E050000}"/>
    <cellStyle name="20% - Énfasis3 16 4" xfId="1393" xr:uid="{00000000-0005-0000-0000-00005F050000}"/>
    <cellStyle name="20% - Énfasis3 16 5" xfId="1394" xr:uid="{00000000-0005-0000-0000-000060050000}"/>
    <cellStyle name="20% - Énfasis3 16 6" xfId="1395" xr:uid="{00000000-0005-0000-0000-000061050000}"/>
    <cellStyle name="20% - Énfasis3 16 7" xfId="1396" xr:uid="{00000000-0005-0000-0000-000062050000}"/>
    <cellStyle name="20% - Énfasis3 16 8" xfId="1397" xr:uid="{00000000-0005-0000-0000-000063050000}"/>
    <cellStyle name="20% - Énfasis3 16 9" xfId="1398" xr:uid="{00000000-0005-0000-0000-000064050000}"/>
    <cellStyle name="20% - Énfasis3 160" xfId="1399" xr:uid="{00000000-0005-0000-0000-000065050000}"/>
    <cellStyle name="20% - Énfasis3 161" xfId="1400" xr:uid="{00000000-0005-0000-0000-000066050000}"/>
    <cellStyle name="20% - Énfasis3 162" xfId="1401" xr:uid="{00000000-0005-0000-0000-000067050000}"/>
    <cellStyle name="20% - Énfasis3 163" xfId="1402" xr:uid="{00000000-0005-0000-0000-000068050000}"/>
    <cellStyle name="20% - Énfasis3 164" xfId="1403" xr:uid="{00000000-0005-0000-0000-000069050000}"/>
    <cellStyle name="20% - Énfasis3 165" xfId="1404" xr:uid="{00000000-0005-0000-0000-00006A050000}"/>
    <cellStyle name="20% - Énfasis3 166" xfId="1405" xr:uid="{00000000-0005-0000-0000-00006B050000}"/>
    <cellStyle name="20% - Énfasis3 167" xfId="1406" xr:uid="{00000000-0005-0000-0000-00006C050000}"/>
    <cellStyle name="20% - Énfasis3 168" xfId="1407" xr:uid="{00000000-0005-0000-0000-00006D050000}"/>
    <cellStyle name="20% - Énfasis3 169" xfId="1408" xr:uid="{00000000-0005-0000-0000-00006E050000}"/>
    <cellStyle name="20% - Énfasis3 17" xfId="1409" xr:uid="{00000000-0005-0000-0000-00006F050000}"/>
    <cellStyle name="20% - Énfasis3 17 2" xfId="1410" xr:uid="{00000000-0005-0000-0000-000070050000}"/>
    <cellStyle name="20% - Énfasis3 17 3" xfId="1411" xr:uid="{00000000-0005-0000-0000-000071050000}"/>
    <cellStyle name="20% - Énfasis3 17 4" xfId="1412" xr:uid="{00000000-0005-0000-0000-000072050000}"/>
    <cellStyle name="20% - Énfasis3 17 5" xfId="1413" xr:uid="{00000000-0005-0000-0000-000073050000}"/>
    <cellStyle name="20% - Énfasis3 17 6" xfId="1414" xr:uid="{00000000-0005-0000-0000-000074050000}"/>
    <cellStyle name="20% - Énfasis3 17 7" xfId="1415" xr:uid="{00000000-0005-0000-0000-000075050000}"/>
    <cellStyle name="20% - Énfasis3 17 8" xfId="1416" xr:uid="{00000000-0005-0000-0000-000076050000}"/>
    <cellStyle name="20% - Énfasis3 17 9" xfId="1417" xr:uid="{00000000-0005-0000-0000-000077050000}"/>
    <cellStyle name="20% - Énfasis3 170" xfId="1418" xr:uid="{00000000-0005-0000-0000-000078050000}"/>
    <cellStyle name="20% - Énfasis3 171" xfId="1419" xr:uid="{00000000-0005-0000-0000-000079050000}"/>
    <cellStyle name="20% - Énfasis3 172" xfId="1420" xr:uid="{00000000-0005-0000-0000-00007A050000}"/>
    <cellStyle name="20% - Énfasis3 173" xfId="1421" xr:uid="{00000000-0005-0000-0000-00007B050000}"/>
    <cellStyle name="20% - Énfasis3 18" xfId="1422" xr:uid="{00000000-0005-0000-0000-00007C050000}"/>
    <cellStyle name="20% - Énfasis3 18 2" xfId="1423" xr:uid="{00000000-0005-0000-0000-00007D050000}"/>
    <cellStyle name="20% - Énfasis3 18 3" xfId="1424" xr:uid="{00000000-0005-0000-0000-00007E050000}"/>
    <cellStyle name="20% - Énfasis3 18 4" xfId="1425" xr:uid="{00000000-0005-0000-0000-00007F050000}"/>
    <cellStyle name="20% - Énfasis3 18 5" xfId="1426" xr:uid="{00000000-0005-0000-0000-000080050000}"/>
    <cellStyle name="20% - Énfasis3 18 6" xfId="1427" xr:uid="{00000000-0005-0000-0000-000081050000}"/>
    <cellStyle name="20% - Énfasis3 18 7" xfId="1428" xr:uid="{00000000-0005-0000-0000-000082050000}"/>
    <cellStyle name="20% - Énfasis3 18 8" xfId="1429" xr:uid="{00000000-0005-0000-0000-000083050000}"/>
    <cellStyle name="20% - Énfasis3 18 9" xfId="1430" xr:uid="{00000000-0005-0000-0000-000084050000}"/>
    <cellStyle name="20% - Énfasis3 19" xfId="1431" xr:uid="{00000000-0005-0000-0000-000085050000}"/>
    <cellStyle name="20% - Énfasis3 19 2" xfId="1432" xr:uid="{00000000-0005-0000-0000-000086050000}"/>
    <cellStyle name="20% - Énfasis3 19 3" xfId="1433" xr:uid="{00000000-0005-0000-0000-000087050000}"/>
    <cellStyle name="20% - Énfasis3 19 4" xfId="1434" xr:uid="{00000000-0005-0000-0000-000088050000}"/>
    <cellStyle name="20% - Énfasis3 19 5" xfId="1435" xr:uid="{00000000-0005-0000-0000-000089050000}"/>
    <cellStyle name="20% - Énfasis3 19 6" xfId="1436" xr:uid="{00000000-0005-0000-0000-00008A050000}"/>
    <cellStyle name="20% - Énfasis3 19 7" xfId="1437" xr:uid="{00000000-0005-0000-0000-00008B050000}"/>
    <cellStyle name="20% - Énfasis3 19 8" xfId="1438" xr:uid="{00000000-0005-0000-0000-00008C050000}"/>
    <cellStyle name="20% - Énfasis3 19 9" xfId="1439" xr:uid="{00000000-0005-0000-0000-00008D050000}"/>
    <cellStyle name="20% - Énfasis3 2" xfId="1440" xr:uid="{00000000-0005-0000-0000-00008E050000}"/>
    <cellStyle name="20% - Énfasis3 2 10" xfId="1441" xr:uid="{00000000-0005-0000-0000-00008F050000}"/>
    <cellStyle name="20% - Énfasis3 2 2" xfId="1442" xr:uid="{00000000-0005-0000-0000-000090050000}"/>
    <cellStyle name="20% - Énfasis3 2 2 2" xfId="1443" xr:uid="{00000000-0005-0000-0000-000091050000}"/>
    <cellStyle name="20% - Énfasis3 2 2 3" xfId="1444" xr:uid="{00000000-0005-0000-0000-000092050000}"/>
    <cellStyle name="20% - Énfasis3 2 2 4" xfId="1445" xr:uid="{00000000-0005-0000-0000-000093050000}"/>
    <cellStyle name="20% - Énfasis3 2 3" xfId="1446" xr:uid="{00000000-0005-0000-0000-000094050000}"/>
    <cellStyle name="20% - Énfasis3 2 3 2" xfId="1447" xr:uid="{00000000-0005-0000-0000-000095050000}"/>
    <cellStyle name="20% - Énfasis3 2 4" xfId="1448" xr:uid="{00000000-0005-0000-0000-000096050000}"/>
    <cellStyle name="20% - Énfasis3 2 4 2" xfId="1449" xr:uid="{00000000-0005-0000-0000-000097050000}"/>
    <cellStyle name="20% - Énfasis3 2 5" xfId="1450" xr:uid="{00000000-0005-0000-0000-000098050000}"/>
    <cellStyle name="20% - Énfasis3 2 5 2" xfId="1451" xr:uid="{00000000-0005-0000-0000-000099050000}"/>
    <cellStyle name="20% - Énfasis3 2 6" xfId="1452" xr:uid="{00000000-0005-0000-0000-00009A050000}"/>
    <cellStyle name="20% - Énfasis3 2 7" xfId="1453" xr:uid="{00000000-0005-0000-0000-00009B050000}"/>
    <cellStyle name="20% - Énfasis3 2 8" xfId="1454" xr:uid="{00000000-0005-0000-0000-00009C050000}"/>
    <cellStyle name="20% - Énfasis3 2 9" xfId="1455" xr:uid="{00000000-0005-0000-0000-00009D050000}"/>
    <cellStyle name="20% - Énfasis3 2_CIERRE 2 CCS UF_USD ANTARCHILE" xfId="1456" xr:uid="{00000000-0005-0000-0000-00009E050000}"/>
    <cellStyle name="20% - Énfasis3 20" xfId="1457" xr:uid="{00000000-0005-0000-0000-00009F050000}"/>
    <cellStyle name="20% - Énfasis3 20 2" xfId="1458" xr:uid="{00000000-0005-0000-0000-0000A0050000}"/>
    <cellStyle name="20% - Énfasis3 20 3" xfId="1459" xr:uid="{00000000-0005-0000-0000-0000A1050000}"/>
    <cellStyle name="20% - Énfasis3 20 4" xfId="1460" xr:uid="{00000000-0005-0000-0000-0000A2050000}"/>
    <cellStyle name="20% - Énfasis3 20 5" xfId="1461" xr:uid="{00000000-0005-0000-0000-0000A3050000}"/>
    <cellStyle name="20% - Énfasis3 20 6" xfId="1462" xr:uid="{00000000-0005-0000-0000-0000A4050000}"/>
    <cellStyle name="20% - Énfasis3 20 7" xfId="1463" xr:uid="{00000000-0005-0000-0000-0000A5050000}"/>
    <cellStyle name="20% - Énfasis3 20 8" xfId="1464" xr:uid="{00000000-0005-0000-0000-0000A6050000}"/>
    <cellStyle name="20% - Énfasis3 20 9" xfId="1465" xr:uid="{00000000-0005-0000-0000-0000A7050000}"/>
    <cellStyle name="20% - Énfasis3 21" xfId="1466" xr:uid="{00000000-0005-0000-0000-0000A8050000}"/>
    <cellStyle name="20% - Énfasis3 21 2" xfId="1467" xr:uid="{00000000-0005-0000-0000-0000A9050000}"/>
    <cellStyle name="20% - Énfasis3 21 3" xfId="1468" xr:uid="{00000000-0005-0000-0000-0000AA050000}"/>
    <cellStyle name="20% - Énfasis3 21 4" xfId="1469" xr:uid="{00000000-0005-0000-0000-0000AB050000}"/>
    <cellStyle name="20% - Énfasis3 21 5" xfId="1470" xr:uid="{00000000-0005-0000-0000-0000AC050000}"/>
    <cellStyle name="20% - Énfasis3 21 6" xfId="1471" xr:uid="{00000000-0005-0000-0000-0000AD050000}"/>
    <cellStyle name="20% - Énfasis3 21 7" xfId="1472" xr:uid="{00000000-0005-0000-0000-0000AE050000}"/>
    <cellStyle name="20% - Énfasis3 21 8" xfId="1473" xr:uid="{00000000-0005-0000-0000-0000AF050000}"/>
    <cellStyle name="20% - Énfasis3 21 9" xfId="1474" xr:uid="{00000000-0005-0000-0000-0000B0050000}"/>
    <cellStyle name="20% - Énfasis3 22" xfId="1475" xr:uid="{00000000-0005-0000-0000-0000B1050000}"/>
    <cellStyle name="20% - Énfasis3 23" xfId="1476" xr:uid="{00000000-0005-0000-0000-0000B2050000}"/>
    <cellStyle name="20% - Énfasis3 24" xfId="1477" xr:uid="{00000000-0005-0000-0000-0000B3050000}"/>
    <cellStyle name="20% - Énfasis3 25" xfId="1478" xr:uid="{00000000-0005-0000-0000-0000B4050000}"/>
    <cellStyle name="20% - Énfasis3 26" xfId="1479" xr:uid="{00000000-0005-0000-0000-0000B5050000}"/>
    <cellStyle name="20% - Énfasis3 27" xfId="1480" xr:uid="{00000000-0005-0000-0000-0000B6050000}"/>
    <cellStyle name="20% - Énfasis3 28" xfId="1481" xr:uid="{00000000-0005-0000-0000-0000B7050000}"/>
    <cellStyle name="20% - Énfasis3 29" xfId="1482" xr:uid="{00000000-0005-0000-0000-0000B8050000}"/>
    <cellStyle name="20% - Énfasis3 3" xfId="1483" xr:uid="{00000000-0005-0000-0000-0000B9050000}"/>
    <cellStyle name="20% - Énfasis3 3 10" xfId="1484" xr:uid="{00000000-0005-0000-0000-0000BA050000}"/>
    <cellStyle name="20% - Énfasis3 3 11" xfId="1485" xr:uid="{00000000-0005-0000-0000-0000BB050000}"/>
    <cellStyle name="20% - Énfasis3 3 2" xfId="1486" xr:uid="{00000000-0005-0000-0000-0000BC050000}"/>
    <cellStyle name="20% - Énfasis3 3 2 10" xfId="1487" xr:uid="{00000000-0005-0000-0000-0000BD050000}"/>
    <cellStyle name="20% - Énfasis3 3 2 11" xfId="1488" xr:uid="{00000000-0005-0000-0000-0000BE050000}"/>
    <cellStyle name="20% - Énfasis3 3 2 12" xfId="1489" xr:uid="{00000000-0005-0000-0000-0000BF050000}"/>
    <cellStyle name="20% - Énfasis3 3 2 13" xfId="1490" xr:uid="{00000000-0005-0000-0000-0000C0050000}"/>
    <cellStyle name="20% - Énfasis3 3 2 14" xfId="1491" xr:uid="{00000000-0005-0000-0000-0000C1050000}"/>
    <cellStyle name="20% - Énfasis3 3 2 15" xfId="1492" xr:uid="{00000000-0005-0000-0000-0000C2050000}"/>
    <cellStyle name="20% - Énfasis3 3 2 16" xfId="1493" xr:uid="{00000000-0005-0000-0000-0000C3050000}"/>
    <cellStyle name="20% - Énfasis3 3 2 17" xfId="1494" xr:uid="{00000000-0005-0000-0000-0000C4050000}"/>
    <cellStyle name="20% - Énfasis3 3 2 18" xfId="1495" xr:uid="{00000000-0005-0000-0000-0000C5050000}"/>
    <cellStyle name="20% - Énfasis3 3 2 19" xfId="1496" xr:uid="{00000000-0005-0000-0000-0000C6050000}"/>
    <cellStyle name="20% - Énfasis3 3 2 2" xfId="1497" xr:uid="{00000000-0005-0000-0000-0000C7050000}"/>
    <cellStyle name="20% - Énfasis3 3 2 20" xfId="1498" xr:uid="{00000000-0005-0000-0000-0000C8050000}"/>
    <cellStyle name="20% - Énfasis3 3 2 21" xfId="1499" xr:uid="{00000000-0005-0000-0000-0000C9050000}"/>
    <cellStyle name="20% - Énfasis3 3 2 22" xfId="1500" xr:uid="{00000000-0005-0000-0000-0000CA050000}"/>
    <cellStyle name="20% - Énfasis3 3 2 23" xfId="1501" xr:uid="{00000000-0005-0000-0000-0000CB050000}"/>
    <cellStyle name="20% - Énfasis3 3 2 24" xfId="1502" xr:uid="{00000000-0005-0000-0000-0000CC050000}"/>
    <cellStyle name="20% - Énfasis3 3 2 25" xfId="1503" xr:uid="{00000000-0005-0000-0000-0000CD050000}"/>
    <cellStyle name="20% - Énfasis3 3 2 26" xfId="1504" xr:uid="{00000000-0005-0000-0000-0000CE050000}"/>
    <cellStyle name="20% - Énfasis3 3 2 27" xfId="1505" xr:uid="{00000000-0005-0000-0000-0000CF050000}"/>
    <cellStyle name="20% - Énfasis3 3 2 28" xfId="1506" xr:uid="{00000000-0005-0000-0000-0000D0050000}"/>
    <cellStyle name="20% - Énfasis3 3 2 29" xfId="1507" xr:uid="{00000000-0005-0000-0000-0000D1050000}"/>
    <cellStyle name="20% - Énfasis3 3 2 3" xfId="1508" xr:uid="{00000000-0005-0000-0000-0000D2050000}"/>
    <cellStyle name="20% - Énfasis3 3 2 30" xfId="1509" xr:uid="{00000000-0005-0000-0000-0000D3050000}"/>
    <cellStyle name="20% - Énfasis3 3 2 31" xfId="1510" xr:uid="{00000000-0005-0000-0000-0000D4050000}"/>
    <cellStyle name="20% - Énfasis3 3 2 32" xfId="1511" xr:uid="{00000000-0005-0000-0000-0000D5050000}"/>
    <cellStyle name="20% - Énfasis3 3 2 33" xfId="1512" xr:uid="{00000000-0005-0000-0000-0000D6050000}"/>
    <cellStyle name="20% - Énfasis3 3 2 34" xfId="1513" xr:uid="{00000000-0005-0000-0000-0000D7050000}"/>
    <cellStyle name="20% - Énfasis3 3 2 35" xfId="1514" xr:uid="{00000000-0005-0000-0000-0000D8050000}"/>
    <cellStyle name="20% - Énfasis3 3 2 36" xfId="1515" xr:uid="{00000000-0005-0000-0000-0000D9050000}"/>
    <cellStyle name="20% - Énfasis3 3 2 37" xfId="1516" xr:uid="{00000000-0005-0000-0000-0000DA050000}"/>
    <cellStyle name="20% - Énfasis3 3 2 38" xfId="1517" xr:uid="{00000000-0005-0000-0000-0000DB050000}"/>
    <cellStyle name="20% - Énfasis3 3 2 39" xfId="1518" xr:uid="{00000000-0005-0000-0000-0000DC050000}"/>
    <cellStyle name="20% - Énfasis3 3 2 4" xfId="1519" xr:uid="{00000000-0005-0000-0000-0000DD050000}"/>
    <cellStyle name="20% - Énfasis3 3 2 40" xfId="1520" xr:uid="{00000000-0005-0000-0000-0000DE050000}"/>
    <cellStyle name="20% - Énfasis3 3 2 41" xfId="1521" xr:uid="{00000000-0005-0000-0000-0000DF050000}"/>
    <cellStyle name="20% - Énfasis3 3 2 42" xfId="1522" xr:uid="{00000000-0005-0000-0000-0000E0050000}"/>
    <cellStyle name="20% - Énfasis3 3 2 43" xfId="1523" xr:uid="{00000000-0005-0000-0000-0000E1050000}"/>
    <cellStyle name="20% - Énfasis3 3 2 44" xfId="1524" xr:uid="{00000000-0005-0000-0000-0000E2050000}"/>
    <cellStyle name="20% - Énfasis3 3 2 45" xfId="1525" xr:uid="{00000000-0005-0000-0000-0000E3050000}"/>
    <cellStyle name="20% - Énfasis3 3 2 46" xfId="1526" xr:uid="{00000000-0005-0000-0000-0000E4050000}"/>
    <cellStyle name="20% - Énfasis3 3 2 47" xfId="1527" xr:uid="{00000000-0005-0000-0000-0000E5050000}"/>
    <cellStyle name="20% - Énfasis3 3 2 48" xfId="1528" xr:uid="{00000000-0005-0000-0000-0000E6050000}"/>
    <cellStyle name="20% - Énfasis3 3 2 49" xfId="1529" xr:uid="{00000000-0005-0000-0000-0000E7050000}"/>
    <cellStyle name="20% - Énfasis3 3 2 5" xfId="1530" xr:uid="{00000000-0005-0000-0000-0000E8050000}"/>
    <cellStyle name="20% - Énfasis3 3 2 50" xfId="1531" xr:uid="{00000000-0005-0000-0000-0000E9050000}"/>
    <cellStyle name="20% - Énfasis3 3 2 51" xfId="1532" xr:uid="{00000000-0005-0000-0000-0000EA050000}"/>
    <cellStyle name="20% - Énfasis3 3 2 52" xfId="1533" xr:uid="{00000000-0005-0000-0000-0000EB050000}"/>
    <cellStyle name="20% - Énfasis3 3 2 53" xfId="1534" xr:uid="{00000000-0005-0000-0000-0000EC050000}"/>
    <cellStyle name="20% - Énfasis3 3 2 6" xfId="1535" xr:uid="{00000000-0005-0000-0000-0000ED050000}"/>
    <cellStyle name="20% - Énfasis3 3 2 7" xfId="1536" xr:uid="{00000000-0005-0000-0000-0000EE050000}"/>
    <cellStyle name="20% - Énfasis3 3 2 8" xfId="1537" xr:uid="{00000000-0005-0000-0000-0000EF050000}"/>
    <cellStyle name="20% - Énfasis3 3 2 9" xfId="1538" xr:uid="{00000000-0005-0000-0000-0000F0050000}"/>
    <cellStyle name="20% - Énfasis3 3 3" xfId="1539" xr:uid="{00000000-0005-0000-0000-0000F1050000}"/>
    <cellStyle name="20% - Énfasis3 3 4" xfId="1540" xr:uid="{00000000-0005-0000-0000-0000F2050000}"/>
    <cellStyle name="20% - Énfasis3 3 5" xfId="1541" xr:uid="{00000000-0005-0000-0000-0000F3050000}"/>
    <cellStyle name="20% - Énfasis3 3 6" xfId="1542" xr:uid="{00000000-0005-0000-0000-0000F4050000}"/>
    <cellStyle name="20% - Énfasis3 3 7" xfId="1543" xr:uid="{00000000-0005-0000-0000-0000F5050000}"/>
    <cellStyle name="20% - Énfasis3 3 8" xfId="1544" xr:uid="{00000000-0005-0000-0000-0000F6050000}"/>
    <cellStyle name="20% - Énfasis3 3 9" xfId="1545" xr:uid="{00000000-0005-0000-0000-0000F7050000}"/>
    <cellStyle name="20% - Énfasis3 3_CIERRE 2 CCS UF_USD ANTARCHILE" xfId="1546" xr:uid="{00000000-0005-0000-0000-0000F8050000}"/>
    <cellStyle name="20% - Énfasis3 30" xfId="1547" xr:uid="{00000000-0005-0000-0000-0000F9050000}"/>
    <cellStyle name="20% - Énfasis3 31" xfId="1548" xr:uid="{00000000-0005-0000-0000-0000FA050000}"/>
    <cellStyle name="20% - Énfasis3 32" xfId="1549" xr:uid="{00000000-0005-0000-0000-0000FB050000}"/>
    <cellStyle name="20% - Énfasis3 33" xfId="1550" xr:uid="{00000000-0005-0000-0000-0000FC050000}"/>
    <cellStyle name="20% - Énfasis3 34" xfId="1551" xr:uid="{00000000-0005-0000-0000-0000FD050000}"/>
    <cellStyle name="20% - Énfasis3 35" xfId="1552" xr:uid="{00000000-0005-0000-0000-0000FE050000}"/>
    <cellStyle name="20% - Énfasis3 36" xfId="1553" xr:uid="{00000000-0005-0000-0000-0000FF050000}"/>
    <cellStyle name="20% - Énfasis3 37" xfId="1554" xr:uid="{00000000-0005-0000-0000-000000060000}"/>
    <cellStyle name="20% - Énfasis3 38" xfId="1555" xr:uid="{00000000-0005-0000-0000-000001060000}"/>
    <cellStyle name="20% - Énfasis3 39" xfId="1556" xr:uid="{00000000-0005-0000-0000-000002060000}"/>
    <cellStyle name="20% - Énfasis3 4" xfId="1557" xr:uid="{00000000-0005-0000-0000-000003060000}"/>
    <cellStyle name="20% - Énfasis3 4 2" xfId="1558" xr:uid="{00000000-0005-0000-0000-000004060000}"/>
    <cellStyle name="20% - Énfasis3 4 2 2" xfId="1559" xr:uid="{00000000-0005-0000-0000-000005060000}"/>
    <cellStyle name="20% - Énfasis3 4 3" xfId="1560" xr:uid="{00000000-0005-0000-0000-000006060000}"/>
    <cellStyle name="20% - Énfasis3 4 3 2" xfId="1561" xr:uid="{00000000-0005-0000-0000-000007060000}"/>
    <cellStyle name="20% - Énfasis3 4 4" xfId="1562" xr:uid="{00000000-0005-0000-0000-000008060000}"/>
    <cellStyle name="20% - Énfasis3 4 5" xfId="1563" xr:uid="{00000000-0005-0000-0000-000009060000}"/>
    <cellStyle name="20% - Énfasis3 4 6" xfId="1564" xr:uid="{00000000-0005-0000-0000-00000A060000}"/>
    <cellStyle name="20% - Énfasis3 4 7" xfId="1565" xr:uid="{00000000-0005-0000-0000-00000B060000}"/>
    <cellStyle name="20% - Énfasis3 4 8" xfId="1566" xr:uid="{00000000-0005-0000-0000-00000C060000}"/>
    <cellStyle name="20% - Énfasis3 4 9" xfId="1567" xr:uid="{00000000-0005-0000-0000-00000D060000}"/>
    <cellStyle name="20% - Énfasis3 40" xfId="1568" xr:uid="{00000000-0005-0000-0000-00000E060000}"/>
    <cellStyle name="20% - Énfasis3 41" xfId="1569" xr:uid="{00000000-0005-0000-0000-00000F060000}"/>
    <cellStyle name="20% - Énfasis3 42" xfId="1570" xr:uid="{00000000-0005-0000-0000-000010060000}"/>
    <cellStyle name="20% - Énfasis3 43" xfId="1571" xr:uid="{00000000-0005-0000-0000-000011060000}"/>
    <cellStyle name="20% - Énfasis3 44" xfId="1572" xr:uid="{00000000-0005-0000-0000-000012060000}"/>
    <cellStyle name="20% - Énfasis3 45" xfId="1573" xr:uid="{00000000-0005-0000-0000-000013060000}"/>
    <cellStyle name="20% - Énfasis3 46" xfId="1574" xr:uid="{00000000-0005-0000-0000-000014060000}"/>
    <cellStyle name="20% - Énfasis3 47" xfId="1575" xr:uid="{00000000-0005-0000-0000-000015060000}"/>
    <cellStyle name="20% - Énfasis3 48" xfId="1576" xr:uid="{00000000-0005-0000-0000-000016060000}"/>
    <cellStyle name="20% - Énfasis3 49" xfId="1577" xr:uid="{00000000-0005-0000-0000-000017060000}"/>
    <cellStyle name="20% - Énfasis3 5" xfId="1578" xr:uid="{00000000-0005-0000-0000-000018060000}"/>
    <cellStyle name="20% - Énfasis3 5 2" xfId="1579" xr:uid="{00000000-0005-0000-0000-000019060000}"/>
    <cellStyle name="20% - Énfasis3 5 3" xfId="1580" xr:uid="{00000000-0005-0000-0000-00001A060000}"/>
    <cellStyle name="20% - Énfasis3 5 4" xfId="1581" xr:uid="{00000000-0005-0000-0000-00001B060000}"/>
    <cellStyle name="20% - Énfasis3 5 5" xfId="1582" xr:uid="{00000000-0005-0000-0000-00001C060000}"/>
    <cellStyle name="20% - Énfasis3 5 6" xfId="1583" xr:uid="{00000000-0005-0000-0000-00001D060000}"/>
    <cellStyle name="20% - Énfasis3 5 7" xfId="1584" xr:uid="{00000000-0005-0000-0000-00001E060000}"/>
    <cellStyle name="20% - Énfasis3 5 8" xfId="1585" xr:uid="{00000000-0005-0000-0000-00001F060000}"/>
    <cellStyle name="20% - Énfasis3 5 9" xfId="1586" xr:uid="{00000000-0005-0000-0000-000020060000}"/>
    <cellStyle name="20% - Énfasis3 50" xfId="1587" xr:uid="{00000000-0005-0000-0000-000021060000}"/>
    <cellStyle name="20% - Énfasis3 51" xfId="1588" xr:uid="{00000000-0005-0000-0000-000022060000}"/>
    <cellStyle name="20% - Énfasis3 52" xfId="1589" xr:uid="{00000000-0005-0000-0000-000023060000}"/>
    <cellStyle name="20% - Énfasis3 53" xfId="1590" xr:uid="{00000000-0005-0000-0000-000024060000}"/>
    <cellStyle name="20% - Énfasis3 54" xfId="1591" xr:uid="{00000000-0005-0000-0000-000025060000}"/>
    <cellStyle name="20% - Énfasis3 55" xfId="1592" xr:uid="{00000000-0005-0000-0000-000026060000}"/>
    <cellStyle name="20% - Énfasis3 56" xfId="1593" xr:uid="{00000000-0005-0000-0000-000027060000}"/>
    <cellStyle name="20% - Énfasis3 57" xfId="1594" xr:uid="{00000000-0005-0000-0000-000028060000}"/>
    <cellStyle name="20% - Énfasis3 58" xfId="1595" xr:uid="{00000000-0005-0000-0000-000029060000}"/>
    <cellStyle name="20% - Énfasis3 59" xfId="1596" xr:uid="{00000000-0005-0000-0000-00002A060000}"/>
    <cellStyle name="20% - Énfasis3 6" xfId="1597" xr:uid="{00000000-0005-0000-0000-00002B060000}"/>
    <cellStyle name="20% - Énfasis3 6 2" xfId="1598" xr:uid="{00000000-0005-0000-0000-00002C060000}"/>
    <cellStyle name="20% - Énfasis3 6 3" xfId="1599" xr:uid="{00000000-0005-0000-0000-00002D060000}"/>
    <cellStyle name="20% - Énfasis3 6 4" xfId="1600" xr:uid="{00000000-0005-0000-0000-00002E060000}"/>
    <cellStyle name="20% - Énfasis3 6 5" xfId="1601" xr:uid="{00000000-0005-0000-0000-00002F060000}"/>
    <cellStyle name="20% - Énfasis3 6 6" xfId="1602" xr:uid="{00000000-0005-0000-0000-000030060000}"/>
    <cellStyle name="20% - Énfasis3 6 7" xfId="1603" xr:uid="{00000000-0005-0000-0000-000031060000}"/>
    <cellStyle name="20% - Énfasis3 6 8" xfId="1604" xr:uid="{00000000-0005-0000-0000-000032060000}"/>
    <cellStyle name="20% - Énfasis3 6 9" xfId="1605" xr:uid="{00000000-0005-0000-0000-000033060000}"/>
    <cellStyle name="20% - Énfasis3 60" xfId="1606" xr:uid="{00000000-0005-0000-0000-000034060000}"/>
    <cellStyle name="20% - Énfasis3 61" xfId="1607" xr:uid="{00000000-0005-0000-0000-000035060000}"/>
    <cellStyle name="20% - Énfasis3 62" xfId="1608" xr:uid="{00000000-0005-0000-0000-000036060000}"/>
    <cellStyle name="20% - Énfasis3 63" xfId="1609" xr:uid="{00000000-0005-0000-0000-000037060000}"/>
    <cellStyle name="20% - Énfasis3 64" xfId="1610" xr:uid="{00000000-0005-0000-0000-000038060000}"/>
    <cellStyle name="20% - Énfasis3 65" xfId="1611" xr:uid="{00000000-0005-0000-0000-000039060000}"/>
    <cellStyle name="20% - Énfasis3 66" xfId="1612" xr:uid="{00000000-0005-0000-0000-00003A060000}"/>
    <cellStyle name="20% - Énfasis3 67" xfId="1613" xr:uid="{00000000-0005-0000-0000-00003B060000}"/>
    <cellStyle name="20% - Énfasis3 68" xfId="1614" xr:uid="{00000000-0005-0000-0000-00003C060000}"/>
    <cellStyle name="20% - Énfasis3 69" xfId="1615" xr:uid="{00000000-0005-0000-0000-00003D060000}"/>
    <cellStyle name="20% - Énfasis3 7" xfId="1616" xr:uid="{00000000-0005-0000-0000-00003E060000}"/>
    <cellStyle name="20% - Énfasis3 7 2" xfId="1617" xr:uid="{00000000-0005-0000-0000-00003F060000}"/>
    <cellStyle name="20% - Énfasis3 7 3" xfId="1618" xr:uid="{00000000-0005-0000-0000-000040060000}"/>
    <cellStyle name="20% - Énfasis3 7 4" xfId="1619" xr:uid="{00000000-0005-0000-0000-000041060000}"/>
    <cellStyle name="20% - Énfasis3 7 5" xfId="1620" xr:uid="{00000000-0005-0000-0000-000042060000}"/>
    <cellStyle name="20% - Énfasis3 7 6" xfId="1621" xr:uid="{00000000-0005-0000-0000-000043060000}"/>
    <cellStyle name="20% - Énfasis3 7 7" xfId="1622" xr:uid="{00000000-0005-0000-0000-000044060000}"/>
    <cellStyle name="20% - Énfasis3 7 8" xfId="1623" xr:uid="{00000000-0005-0000-0000-000045060000}"/>
    <cellStyle name="20% - Énfasis3 7 9" xfId="1624" xr:uid="{00000000-0005-0000-0000-000046060000}"/>
    <cellStyle name="20% - Énfasis3 70" xfId="1625" xr:uid="{00000000-0005-0000-0000-000047060000}"/>
    <cellStyle name="20% - Énfasis3 71" xfId="1626" xr:uid="{00000000-0005-0000-0000-000048060000}"/>
    <cellStyle name="20% - Énfasis3 72" xfId="1627" xr:uid="{00000000-0005-0000-0000-000049060000}"/>
    <cellStyle name="20% - Énfasis3 73" xfId="1628" xr:uid="{00000000-0005-0000-0000-00004A060000}"/>
    <cellStyle name="20% - Énfasis3 74" xfId="1629" xr:uid="{00000000-0005-0000-0000-00004B060000}"/>
    <cellStyle name="20% - Énfasis3 75" xfId="1630" xr:uid="{00000000-0005-0000-0000-00004C060000}"/>
    <cellStyle name="20% - Énfasis3 76" xfId="1631" xr:uid="{00000000-0005-0000-0000-00004D060000}"/>
    <cellStyle name="20% - Énfasis3 77" xfId="1632" xr:uid="{00000000-0005-0000-0000-00004E060000}"/>
    <cellStyle name="20% - Énfasis3 78" xfId="1633" xr:uid="{00000000-0005-0000-0000-00004F060000}"/>
    <cellStyle name="20% - Énfasis3 79" xfId="1634" xr:uid="{00000000-0005-0000-0000-000050060000}"/>
    <cellStyle name="20% - Énfasis3 8" xfId="1635" xr:uid="{00000000-0005-0000-0000-000051060000}"/>
    <cellStyle name="20% - Énfasis3 8 2" xfId="1636" xr:uid="{00000000-0005-0000-0000-000052060000}"/>
    <cellStyle name="20% - Énfasis3 8 3" xfId="1637" xr:uid="{00000000-0005-0000-0000-000053060000}"/>
    <cellStyle name="20% - Énfasis3 8 4" xfId="1638" xr:uid="{00000000-0005-0000-0000-000054060000}"/>
    <cellStyle name="20% - Énfasis3 8 5" xfId="1639" xr:uid="{00000000-0005-0000-0000-000055060000}"/>
    <cellStyle name="20% - Énfasis3 8 6" xfId="1640" xr:uid="{00000000-0005-0000-0000-000056060000}"/>
    <cellStyle name="20% - Énfasis3 8 7" xfId="1641" xr:uid="{00000000-0005-0000-0000-000057060000}"/>
    <cellStyle name="20% - Énfasis3 8 8" xfId="1642" xr:uid="{00000000-0005-0000-0000-000058060000}"/>
    <cellStyle name="20% - Énfasis3 8 9" xfId="1643" xr:uid="{00000000-0005-0000-0000-000059060000}"/>
    <cellStyle name="20% - Énfasis3 80" xfId="1644" xr:uid="{00000000-0005-0000-0000-00005A060000}"/>
    <cellStyle name="20% - Énfasis3 81" xfId="1645" xr:uid="{00000000-0005-0000-0000-00005B060000}"/>
    <cellStyle name="20% - Énfasis3 82" xfId="1646" xr:uid="{00000000-0005-0000-0000-00005C060000}"/>
    <cellStyle name="20% - Énfasis3 83" xfId="1647" xr:uid="{00000000-0005-0000-0000-00005D060000}"/>
    <cellStyle name="20% - Énfasis3 84" xfId="1648" xr:uid="{00000000-0005-0000-0000-00005E060000}"/>
    <cellStyle name="20% - Énfasis3 85" xfId="1649" xr:uid="{00000000-0005-0000-0000-00005F060000}"/>
    <cellStyle name="20% - Énfasis3 86" xfId="1650" xr:uid="{00000000-0005-0000-0000-000060060000}"/>
    <cellStyle name="20% - Énfasis3 87" xfId="1651" xr:uid="{00000000-0005-0000-0000-000061060000}"/>
    <cellStyle name="20% - Énfasis3 88" xfId="1652" xr:uid="{00000000-0005-0000-0000-000062060000}"/>
    <cellStyle name="20% - Énfasis3 89" xfId="1653" xr:uid="{00000000-0005-0000-0000-000063060000}"/>
    <cellStyle name="20% - Énfasis3 9" xfId="1654" xr:uid="{00000000-0005-0000-0000-000064060000}"/>
    <cellStyle name="20% - Énfasis3 9 2" xfId="1655" xr:uid="{00000000-0005-0000-0000-000065060000}"/>
    <cellStyle name="20% - Énfasis3 9 3" xfId="1656" xr:uid="{00000000-0005-0000-0000-000066060000}"/>
    <cellStyle name="20% - Énfasis3 9 4" xfId="1657" xr:uid="{00000000-0005-0000-0000-000067060000}"/>
    <cellStyle name="20% - Énfasis3 9 5" xfId="1658" xr:uid="{00000000-0005-0000-0000-000068060000}"/>
    <cellStyle name="20% - Énfasis3 9 6" xfId="1659" xr:uid="{00000000-0005-0000-0000-000069060000}"/>
    <cellStyle name="20% - Énfasis3 9 7" xfId="1660" xr:uid="{00000000-0005-0000-0000-00006A060000}"/>
    <cellStyle name="20% - Énfasis3 9 8" xfId="1661" xr:uid="{00000000-0005-0000-0000-00006B060000}"/>
    <cellStyle name="20% - Énfasis3 9 9" xfId="1662" xr:uid="{00000000-0005-0000-0000-00006C060000}"/>
    <cellStyle name="20% - Énfasis3 90" xfId="1663" xr:uid="{00000000-0005-0000-0000-00006D060000}"/>
    <cellStyle name="20% - Énfasis3 91" xfId="1664" xr:uid="{00000000-0005-0000-0000-00006E060000}"/>
    <cellStyle name="20% - Énfasis3 92" xfId="1665" xr:uid="{00000000-0005-0000-0000-00006F060000}"/>
    <cellStyle name="20% - Énfasis3 93" xfId="1666" xr:uid="{00000000-0005-0000-0000-000070060000}"/>
    <cellStyle name="20% - Énfasis3 94" xfId="1667" xr:uid="{00000000-0005-0000-0000-000071060000}"/>
    <cellStyle name="20% - Énfasis3 95" xfId="1668" xr:uid="{00000000-0005-0000-0000-000072060000}"/>
    <cellStyle name="20% - Énfasis3 96" xfId="1669" xr:uid="{00000000-0005-0000-0000-000073060000}"/>
    <cellStyle name="20% - Énfasis3 97" xfId="1670" xr:uid="{00000000-0005-0000-0000-000074060000}"/>
    <cellStyle name="20% - Énfasis3 98" xfId="1671" xr:uid="{00000000-0005-0000-0000-000075060000}"/>
    <cellStyle name="20% - Énfasis3 99" xfId="1672" xr:uid="{00000000-0005-0000-0000-000076060000}"/>
    <cellStyle name="20% - Énfasis4 10" xfId="1673" xr:uid="{00000000-0005-0000-0000-000077060000}"/>
    <cellStyle name="20% - Énfasis4 10 2" xfId="1674" xr:uid="{00000000-0005-0000-0000-000078060000}"/>
    <cellStyle name="20% - Énfasis4 10 3" xfId="1675" xr:uid="{00000000-0005-0000-0000-000079060000}"/>
    <cellStyle name="20% - Énfasis4 10 4" xfId="1676" xr:uid="{00000000-0005-0000-0000-00007A060000}"/>
    <cellStyle name="20% - Énfasis4 10 5" xfId="1677" xr:uid="{00000000-0005-0000-0000-00007B060000}"/>
    <cellStyle name="20% - Énfasis4 10 6" xfId="1678" xr:uid="{00000000-0005-0000-0000-00007C060000}"/>
    <cellStyle name="20% - Énfasis4 10 7" xfId="1679" xr:uid="{00000000-0005-0000-0000-00007D060000}"/>
    <cellStyle name="20% - Énfasis4 10 8" xfId="1680" xr:uid="{00000000-0005-0000-0000-00007E060000}"/>
    <cellStyle name="20% - Énfasis4 10 9" xfId="1681" xr:uid="{00000000-0005-0000-0000-00007F060000}"/>
    <cellStyle name="20% - Énfasis4 100" xfId="1682" xr:uid="{00000000-0005-0000-0000-000080060000}"/>
    <cellStyle name="20% - Énfasis4 101" xfId="1683" xr:uid="{00000000-0005-0000-0000-000081060000}"/>
    <cellStyle name="20% - Énfasis4 102" xfId="1684" xr:uid="{00000000-0005-0000-0000-000082060000}"/>
    <cellStyle name="20% - Énfasis4 103" xfId="1685" xr:uid="{00000000-0005-0000-0000-000083060000}"/>
    <cellStyle name="20% - Énfasis4 104" xfId="1686" xr:uid="{00000000-0005-0000-0000-000084060000}"/>
    <cellStyle name="20% - Énfasis4 105" xfId="1687" xr:uid="{00000000-0005-0000-0000-000085060000}"/>
    <cellStyle name="20% - Énfasis4 106" xfId="1688" xr:uid="{00000000-0005-0000-0000-000086060000}"/>
    <cellStyle name="20% - Énfasis4 107" xfId="1689" xr:uid="{00000000-0005-0000-0000-000087060000}"/>
    <cellStyle name="20% - Énfasis4 108" xfId="1690" xr:uid="{00000000-0005-0000-0000-000088060000}"/>
    <cellStyle name="20% - Énfasis4 109" xfId="1691" xr:uid="{00000000-0005-0000-0000-000089060000}"/>
    <cellStyle name="20% - Énfasis4 11" xfId="1692" xr:uid="{00000000-0005-0000-0000-00008A060000}"/>
    <cellStyle name="20% - Énfasis4 11 2" xfId="1693" xr:uid="{00000000-0005-0000-0000-00008B060000}"/>
    <cellStyle name="20% - Énfasis4 11 3" xfId="1694" xr:uid="{00000000-0005-0000-0000-00008C060000}"/>
    <cellStyle name="20% - Énfasis4 11 4" xfId="1695" xr:uid="{00000000-0005-0000-0000-00008D060000}"/>
    <cellStyle name="20% - Énfasis4 11 5" xfId="1696" xr:uid="{00000000-0005-0000-0000-00008E060000}"/>
    <cellStyle name="20% - Énfasis4 11 6" xfId="1697" xr:uid="{00000000-0005-0000-0000-00008F060000}"/>
    <cellStyle name="20% - Énfasis4 11 7" xfId="1698" xr:uid="{00000000-0005-0000-0000-000090060000}"/>
    <cellStyle name="20% - Énfasis4 11 8" xfId="1699" xr:uid="{00000000-0005-0000-0000-000091060000}"/>
    <cellStyle name="20% - Énfasis4 11 9" xfId="1700" xr:uid="{00000000-0005-0000-0000-000092060000}"/>
    <cellStyle name="20% - Énfasis4 110" xfId="1701" xr:uid="{00000000-0005-0000-0000-000093060000}"/>
    <cellStyle name="20% - Énfasis4 111" xfId="1702" xr:uid="{00000000-0005-0000-0000-000094060000}"/>
    <cellStyle name="20% - Énfasis4 112" xfId="1703" xr:uid="{00000000-0005-0000-0000-000095060000}"/>
    <cellStyle name="20% - Énfasis4 113" xfId="1704" xr:uid="{00000000-0005-0000-0000-000096060000}"/>
    <cellStyle name="20% - Énfasis4 114" xfId="1705" xr:uid="{00000000-0005-0000-0000-000097060000}"/>
    <cellStyle name="20% - Énfasis4 115" xfId="1706" xr:uid="{00000000-0005-0000-0000-000098060000}"/>
    <cellStyle name="20% - Énfasis4 116" xfId="1707" xr:uid="{00000000-0005-0000-0000-000099060000}"/>
    <cellStyle name="20% - Énfasis4 117" xfId="1708" xr:uid="{00000000-0005-0000-0000-00009A060000}"/>
    <cellStyle name="20% - Énfasis4 118" xfId="1709" xr:uid="{00000000-0005-0000-0000-00009B060000}"/>
    <cellStyle name="20% - Énfasis4 119" xfId="1710" xr:uid="{00000000-0005-0000-0000-00009C060000}"/>
    <cellStyle name="20% - Énfasis4 12" xfId="1711" xr:uid="{00000000-0005-0000-0000-00009D060000}"/>
    <cellStyle name="20% - Énfasis4 12 2" xfId="1712" xr:uid="{00000000-0005-0000-0000-00009E060000}"/>
    <cellStyle name="20% - Énfasis4 120" xfId="1713" xr:uid="{00000000-0005-0000-0000-00009F060000}"/>
    <cellStyle name="20% - Énfasis4 121" xfId="1714" xr:uid="{00000000-0005-0000-0000-0000A0060000}"/>
    <cellStyle name="20% - Énfasis4 122" xfId="1715" xr:uid="{00000000-0005-0000-0000-0000A1060000}"/>
    <cellStyle name="20% - Énfasis4 123" xfId="1716" xr:uid="{00000000-0005-0000-0000-0000A2060000}"/>
    <cellStyle name="20% - Énfasis4 124" xfId="1717" xr:uid="{00000000-0005-0000-0000-0000A3060000}"/>
    <cellStyle name="20% - Énfasis4 125" xfId="1718" xr:uid="{00000000-0005-0000-0000-0000A4060000}"/>
    <cellStyle name="20% - Énfasis4 126" xfId="1719" xr:uid="{00000000-0005-0000-0000-0000A5060000}"/>
    <cellStyle name="20% - Énfasis4 127" xfId="1720" xr:uid="{00000000-0005-0000-0000-0000A6060000}"/>
    <cellStyle name="20% - Énfasis4 128" xfId="1721" xr:uid="{00000000-0005-0000-0000-0000A7060000}"/>
    <cellStyle name="20% - Énfasis4 129" xfId="1722" xr:uid="{00000000-0005-0000-0000-0000A8060000}"/>
    <cellStyle name="20% - Énfasis4 13" xfId="1723" xr:uid="{00000000-0005-0000-0000-0000A9060000}"/>
    <cellStyle name="20% - Énfasis4 13 10" xfId="1724" xr:uid="{00000000-0005-0000-0000-0000AA060000}"/>
    <cellStyle name="20% - Énfasis4 13 11" xfId="1725" xr:uid="{00000000-0005-0000-0000-0000AB060000}"/>
    <cellStyle name="20% - Énfasis4 13 12" xfId="1726" xr:uid="{00000000-0005-0000-0000-0000AC060000}"/>
    <cellStyle name="20% - Énfasis4 13 13" xfId="1727" xr:uid="{00000000-0005-0000-0000-0000AD060000}"/>
    <cellStyle name="20% - Énfasis4 13 14" xfId="1728" xr:uid="{00000000-0005-0000-0000-0000AE060000}"/>
    <cellStyle name="20% - Énfasis4 13 15" xfId="1729" xr:uid="{00000000-0005-0000-0000-0000AF060000}"/>
    <cellStyle name="20% - Énfasis4 13 16" xfId="1730" xr:uid="{00000000-0005-0000-0000-0000B0060000}"/>
    <cellStyle name="20% - Énfasis4 13 17" xfId="1731" xr:uid="{00000000-0005-0000-0000-0000B1060000}"/>
    <cellStyle name="20% - Énfasis4 13 18" xfId="1732" xr:uid="{00000000-0005-0000-0000-0000B2060000}"/>
    <cellStyle name="20% - Énfasis4 13 19" xfId="1733" xr:uid="{00000000-0005-0000-0000-0000B3060000}"/>
    <cellStyle name="20% - Énfasis4 13 2" xfId="1734" xr:uid="{00000000-0005-0000-0000-0000B4060000}"/>
    <cellStyle name="20% - Énfasis4 13 20" xfId="1735" xr:uid="{00000000-0005-0000-0000-0000B5060000}"/>
    <cellStyle name="20% - Énfasis4 13 21" xfId="1736" xr:uid="{00000000-0005-0000-0000-0000B6060000}"/>
    <cellStyle name="20% - Énfasis4 13 22" xfId="1737" xr:uid="{00000000-0005-0000-0000-0000B7060000}"/>
    <cellStyle name="20% - Énfasis4 13 23" xfId="1738" xr:uid="{00000000-0005-0000-0000-0000B8060000}"/>
    <cellStyle name="20% - Énfasis4 13 24" xfId="1739" xr:uid="{00000000-0005-0000-0000-0000B9060000}"/>
    <cellStyle name="20% - Énfasis4 13 25" xfId="1740" xr:uid="{00000000-0005-0000-0000-0000BA060000}"/>
    <cellStyle name="20% - Énfasis4 13 26" xfId="1741" xr:uid="{00000000-0005-0000-0000-0000BB060000}"/>
    <cellStyle name="20% - Énfasis4 13 27" xfId="1742" xr:uid="{00000000-0005-0000-0000-0000BC060000}"/>
    <cellStyle name="20% - Énfasis4 13 28" xfId="1743" xr:uid="{00000000-0005-0000-0000-0000BD060000}"/>
    <cellStyle name="20% - Énfasis4 13 29" xfId="1744" xr:uid="{00000000-0005-0000-0000-0000BE060000}"/>
    <cellStyle name="20% - Énfasis4 13 3" xfId="1745" xr:uid="{00000000-0005-0000-0000-0000BF060000}"/>
    <cellStyle name="20% - Énfasis4 13 30" xfId="1746" xr:uid="{00000000-0005-0000-0000-0000C0060000}"/>
    <cellStyle name="20% - Énfasis4 13 31" xfId="1747" xr:uid="{00000000-0005-0000-0000-0000C1060000}"/>
    <cellStyle name="20% - Énfasis4 13 32" xfId="1748" xr:uid="{00000000-0005-0000-0000-0000C2060000}"/>
    <cellStyle name="20% - Énfasis4 13 33" xfId="1749" xr:uid="{00000000-0005-0000-0000-0000C3060000}"/>
    <cellStyle name="20% - Énfasis4 13 34" xfId="1750" xr:uid="{00000000-0005-0000-0000-0000C4060000}"/>
    <cellStyle name="20% - Énfasis4 13 35" xfId="1751" xr:uid="{00000000-0005-0000-0000-0000C5060000}"/>
    <cellStyle name="20% - Énfasis4 13 36" xfId="1752" xr:uid="{00000000-0005-0000-0000-0000C6060000}"/>
    <cellStyle name="20% - Énfasis4 13 37" xfId="1753" xr:uid="{00000000-0005-0000-0000-0000C7060000}"/>
    <cellStyle name="20% - Énfasis4 13 38" xfId="1754" xr:uid="{00000000-0005-0000-0000-0000C8060000}"/>
    <cellStyle name="20% - Énfasis4 13 39" xfId="1755" xr:uid="{00000000-0005-0000-0000-0000C9060000}"/>
    <cellStyle name="20% - Énfasis4 13 4" xfId="1756" xr:uid="{00000000-0005-0000-0000-0000CA060000}"/>
    <cellStyle name="20% - Énfasis4 13 40" xfId="1757" xr:uid="{00000000-0005-0000-0000-0000CB060000}"/>
    <cellStyle name="20% - Énfasis4 13 41" xfId="1758" xr:uid="{00000000-0005-0000-0000-0000CC060000}"/>
    <cellStyle name="20% - Énfasis4 13 42" xfId="1759" xr:uid="{00000000-0005-0000-0000-0000CD060000}"/>
    <cellStyle name="20% - Énfasis4 13 43" xfId="1760" xr:uid="{00000000-0005-0000-0000-0000CE060000}"/>
    <cellStyle name="20% - Énfasis4 13 44" xfId="1761" xr:uid="{00000000-0005-0000-0000-0000CF060000}"/>
    <cellStyle name="20% - Énfasis4 13 45" xfId="1762" xr:uid="{00000000-0005-0000-0000-0000D0060000}"/>
    <cellStyle name="20% - Énfasis4 13 46" xfId="1763" xr:uid="{00000000-0005-0000-0000-0000D1060000}"/>
    <cellStyle name="20% - Énfasis4 13 47" xfId="1764" xr:uid="{00000000-0005-0000-0000-0000D2060000}"/>
    <cellStyle name="20% - Énfasis4 13 48" xfId="1765" xr:uid="{00000000-0005-0000-0000-0000D3060000}"/>
    <cellStyle name="20% - Énfasis4 13 49" xfId="1766" xr:uid="{00000000-0005-0000-0000-0000D4060000}"/>
    <cellStyle name="20% - Énfasis4 13 5" xfId="1767" xr:uid="{00000000-0005-0000-0000-0000D5060000}"/>
    <cellStyle name="20% - Énfasis4 13 50" xfId="1768" xr:uid="{00000000-0005-0000-0000-0000D6060000}"/>
    <cellStyle name="20% - Énfasis4 13 51" xfId="1769" xr:uid="{00000000-0005-0000-0000-0000D7060000}"/>
    <cellStyle name="20% - Énfasis4 13 52" xfId="1770" xr:uid="{00000000-0005-0000-0000-0000D8060000}"/>
    <cellStyle name="20% - Énfasis4 13 53" xfId="1771" xr:uid="{00000000-0005-0000-0000-0000D9060000}"/>
    <cellStyle name="20% - Énfasis4 13 54" xfId="1772" xr:uid="{00000000-0005-0000-0000-0000DA060000}"/>
    <cellStyle name="20% - Énfasis4 13 55" xfId="1773" xr:uid="{00000000-0005-0000-0000-0000DB060000}"/>
    <cellStyle name="20% - Énfasis4 13 56" xfId="1774" xr:uid="{00000000-0005-0000-0000-0000DC060000}"/>
    <cellStyle name="20% - Énfasis4 13 57" xfId="1775" xr:uid="{00000000-0005-0000-0000-0000DD060000}"/>
    <cellStyle name="20% - Énfasis4 13 58" xfId="1776" xr:uid="{00000000-0005-0000-0000-0000DE060000}"/>
    <cellStyle name="20% - Énfasis4 13 59" xfId="1777" xr:uid="{00000000-0005-0000-0000-0000DF060000}"/>
    <cellStyle name="20% - Énfasis4 13 6" xfId="1778" xr:uid="{00000000-0005-0000-0000-0000E0060000}"/>
    <cellStyle name="20% - Énfasis4 13 60" xfId="1779" xr:uid="{00000000-0005-0000-0000-0000E1060000}"/>
    <cellStyle name="20% - Énfasis4 13 7" xfId="1780" xr:uid="{00000000-0005-0000-0000-0000E2060000}"/>
    <cellStyle name="20% - Énfasis4 13 8" xfId="1781" xr:uid="{00000000-0005-0000-0000-0000E3060000}"/>
    <cellStyle name="20% - Énfasis4 13 9" xfId="1782" xr:uid="{00000000-0005-0000-0000-0000E4060000}"/>
    <cellStyle name="20% - Énfasis4 130" xfId="1783" xr:uid="{00000000-0005-0000-0000-0000E5060000}"/>
    <cellStyle name="20% - Énfasis4 131" xfId="1784" xr:uid="{00000000-0005-0000-0000-0000E6060000}"/>
    <cellStyle name="20% - Énfasis4 132" xfId="1785" xr:uid="{00000000-0005-0000-0000-0000E7060000}"/>
    <cellStyle name="20% - Énfasis4 133" xfId="1786" xr:uid="{00000000-0005-0000-0000-0000E8060000}"/>
    <cellStyle name="20% - Énfasis4 134" xfId="1787" xr:uid="{00000000-0005-0000-0000-0000E9060000}"/>
    <cellStyle name="20% - Énfasis4 135" xfId="1788" xr:uid="{00000000-0005-0000-0000-0000EA060000}"/>
    <cellStyle name="20% - Énfasis4 136" xfId="1789" xr:uid="{00000000-0005-0000-0000-0000EB060000}"/>
    <cellStyle name="20% - Énfasis4 137" xfId="1790" xr:uid="{00000000-0005-0000-0000-0000EC060000}"/>
    <cellStyle name="20% - Énfasis4 138" xfId="1791" xr:uid="{00000000-0005-0000-0000-0000ED060000}"/>
    <cellStyle name="20% - Énfasis4 139" xfId="1792" xr:uid="{00000000-0005-0000-0000-0000EE060000}"/>
    <cellStyle name="20% - Énfasis4 14" xfId="1793" xr:uid="{00000000-0005-0000-0000-0000EF060000}"/>
    <cellStyle name="20% - Énfasis4 14 2" xfId="1794" xr:uid="{00000000-0005-0000-0000-0000F0060000}"/>
    <cellStyle name="20% - Énfasis4 140" xfId="1795" xr:uid="{00000000-0005-0000-0000-0000F1060000}"/>
    <cellStyle name="20% - Énfasis4 141" xfId="1796" xr:uid="{00000000-0005-0000-0000-0000F2060000}"/>
    <cellStyle name="20% - Énfasis4 142" xfId="1797" xr:uid="{00000000-0005-0000-0000-0000F3060000}"/>
    <cellStyle name="20% - Énfasis4 143" xfId="1798" xr:uid="{00000000-0005-0000-0000-0000F4060000}"/>
    <cellStyle name="20% - Énfasis4 144" xfId="1799" xr:uid="{00000000-0005-0000-0000-0000F5060000}"/>
    <cellStyle name="20% - Énfasis4 145" xfId="1800" xr:uid="{00000000-0005-0000-0000-0000F6060000}"/>
    <cellStyle name="20% - Énfasis4 146" xfId="1801" xr:uid="{00000000-0005-0000-0000-0000F7060000}"/>
    <cellStyle name="20% - Énfasis4 147" xfId="1802" xr:uid="{00000000-0005-0000-0000-0000F8060000}"/>
    <cellStyle name="20% - Énfasis4 148" xfId="1803" xr:uid="{00000000-0005-0000-0000-0000F9060000}"/>
    <cellStyle name="20% - Énfasis4 149" xfId="1804" xr:uid="{00000000-0005-0000-0000-0000FA060000}"/>
    <cellStyle name="20% - Énfasis4 15" xfId="1805" xr:uid="{00000000-0005-0000-0000-0000FB060000}"/>
    <cellStyle name="20% - Énfasis4 15 2" xfId="1806" xr:uid="{00000000-0005-0000-0000-0000FC060000}"/>
    <cellStyle name="20% - Énfasis4 15 3" xfId="1807" xr:uid="{00000000-0005-0000-0000-0000FD060000}"/>
    <cellStyle name="20% - Énfasis4 15 4" xfId="1808" xr:uid="{00000000-0005-0000-0000-0000FE060000}"/>
    <cellStyle name="20% - Énfasis4 15 5" xfId="1809" xr:uid="{00000000-0005-0000-0000-0000FF060000}"/>
    <cellStyle name="20% - Énfasis4 15 6" xfId="1810" xr:uid="{00000000-0005-0000-0000-000000070000}"/>
    <cellStyle name="20% - Énfasis4 15 7" xfId="1811" xr:uid="{00000000-0005-0000-0000-000001070000}"/>
    <cellStyle name="20% - Énfasis4 15 8" xfId="1812" xr:uid="{00000000-0005-0000-0000-000002070000}"/>
    <cellStyle name="20% - Énfasis4 15 9" xfId="1813" xr:uid="{00000000-0005-0000-0000-000003070000}"/>
    <cellStyle name="20% - Énfasis4 150" xfId="1814" xr:uid="{00000000-0005-0000-0000-000004070000}"/>
    <cellStyle name="20% - Énfasis4 151" xfId="1815" xr:uid="{00000000-0005-0000-0000-000005070000}"/>
    <cellStyle name="20% - Énfasis4 152" xfId="1816" xr:uid="{00000000-0005-0000-0000-000006070000}"/>
    <cellStyle name="20% - Énfasis4 153" xfId="1817" xr:uid="{00000000-0005-0000-0000-000007070000}"/>
    <cellStyle name="20% - Énfasis4 154" xfId="1818" xr:uid="{00000000-0005-0000-0000-000008070000}"/>
    <cellStyle name="20% - Énfasis4 155" xfId="1819" xr:uid="{00000000-0005-0000-0000-000009070000}"/>
    <cellStyle name="20% - Énfasis4 156" xfId="1820" xr:uid="{00000000-0005-0000-0000-00000A070000}"/>
    <cellStyle name="20% - Énfasis4 157" xfId="1821" xr:uid="{00000000-0005-0000-0000-00000B070000}"/>
    <cellStyle name="20% - Énfasis4 158" xfId="1822" xr:uid="{00000000-0005-0000-0000-00000C070000}"/>
    <cellStyle name="20% - Énfasis4 159" xfId="1823" xr:uid="{00000000-0005-0000-0000-00000D070000}"/>
    <cellStyle name="20% - Énfasis4 16" xfId="1824" xr:uid="{00000000-0005-0000-0000-00000E070000}"/>
    <cellStyle name="20% - Énfasis4 16 2" xfId="1825" xr:uid="{00000000-0005-0000-0000-00000F070000}"/>
    <cellStyle name="20% - Énfasis4 16 3" xfId="1826" xr:uid="{00000000-0005-0000-0000-000010070000}"/>
    <cellStyle name="20% - Énfasis4 16 4" xfId="1827" xr:uid="{00000000-0005-0000-0000-000011070000}"/>
    <cellStyle name="20% - Énfasis4 16 5" xfId="1828" xr:uid="{00000000-0005-0000-0000-000012070000}"/>
    <cellStyle name="20% - Énfasis4 16 6" xfId="1829" xr:uid="{00000000-0005-0000-0000-000013070000}"/>
    <cellStyle name="20% - Énfasis4 16 7" xfId="1830" xr:uid="{00000000-0005-0000-0000-000014070000}"/>
    <cellStyle name="20% - Énfasis4 16 8" xfId="1831" xr:uid="{00000000-0005-0000-0000-000015070000}"/>
    <cellStyle name="20% - Énfasis4 16 9" xfId="1832" xr:uid="{00000000-0005-0000-0000-000016070000}"/>
    <cellStyle name="20% - Énfasis4 160" xfId="1833" xr:uid="{00000000-0005-0000-0000-000017070000}"/>
    <cellStyle name="20% - Énfasis4 161" xfId="1834" xr:uid="{00000000-0005-0000-0000-000018070000}"/>
    <cellStyle name="20% - Énfasis4 162" xfId="1835" xr:uid="{00000000-0005-0000-0000-000019070000}"/>
    <cellStyle name="20% - Énfasis4 163" xfId="1836" xr:uid="{00000000-0005-0000-0000-00001A070000}"/>
    <cellStyle name="20% - Énfasis4 164" xfId="1837" xr:uid="{00000000-0005-0000-0000-00001B070000}"/>
    <cellStyle name="20% - Énfasis4 165" xfId="1838" xr:uid="{00000000-0005-0000-0000-00001C070000}"/>
    <cellStyle name="20% - Énfasis4 166" xfId="1839" xr:uid="{00000000-0005-0000-0000-00001D070000}"/>
    <cellStyle name="20% - Énfasis4 167" xfId="1840" xr:uid="{00000000-0005-0000-0000-00001E070000}"/>
    <cellStyle name="20% - Énfasis4 168" xfId="1841" xr:uid="{00000000-0005-0000-0000-00001F070000}"/>
    <cellStyle name="20% - Énfasis4 169" xfId="1842" xr:uid="{00000000-0005-0000-0000-000020070000}"/>
    <cellStyle name="20% - Énfasis4 17" xfId="1843" xr:uid="{00000000-0005-0000-0000-000021070000}"/>
    <cellStyle name="20% - Énfasis4 17 2" xfId="1844" xr:uid="{00000000-0005-0000-0000-000022070000}"/>
    <cellStyle name="20% - Énfasis4 17 3" xfId="1845" xr:uid="{00000000-0005-0000-0000-000023070000}"/>
    <cellStyle name="20% - Énfasis4 17 4" xfId="1846" xr:uid="{00000000-0005-0000-0000-000024070000}"/>
    <cellStyle name="20% - Énfasis4 17 5" xfId="1847" xr:uid="{00000000-0005-0000-0000-000025070000}"/>
    <cellStyle name="20% - Énfasis4 17 6" xfId="1848" xr:uid="{00000000-0005-0000-0000-000026070000}"/>
    <cellStyle name="20% - Énfasis4 17 7" xfId="1849" xr:uid="{00000000-0005-0000-0000-000027070000}"/>
    <cellStyle name="20% - Énfasis4 17 8" xfId="1850" xr:uid="{00000000-0005-0000-0000-000028070000}"/>
    <cellStyle name="20% - Énfasis4 17 9" xfId="1851" xr:uid="{00000000-0005-0000-0000-000029070000}"/>
    <cellStyle name="20% - Énfasis4 170" xfId="1852" xr:uid="{00000000-0005-0000-0000-00002A070000}"/>
    <cellStyle name="20% - Énfasis4 171" xfId="1853" xr:uid="{00000000-0005-0000-0000-00002B070000}"/>
    <cellStyle name="20% - Énfasis4 172" xfId="1854" xr:uid="{00000000-0005-0000-0000-00002C070000}"/>
    <cellStyle name="20% - Énfasis4 173" xfId="1855" xr:uid="{00000000-0005-0000-0000-00002D070000}"/>
    <cellStyle name="20% - Énfasis4 18" xfId="1856" xr:uid="{00000000-0005-0000-0000-00002E070000}"/>
    <cellStyle name="20% - Énfasis4 18 2" xfId="1857" xr:uid="{00000000-0005-0000-0000-00002F070000}"/>
    <cellStyle name="20% - Énfasis4 18 3" xfId="1858" xr:uid="{00000000-0005-0000-0000-000030070000}"/>
    <cellStyle name="20% - Énfasis4 18 4" xfId="1859" xr:uid="{00000000-0005-0000-0000-000031070000}"/>
    <cellStyle name="20% - Énfasis4 18 5" xfId="1860" xr:uid="{00000000-0005-0000-0000-000032070000}"/>
    <cellStyle name="20% - Énfasis4 18 6" xfId="1861" xr:uid="{00000000-0005-0000-0000-000033070000}"/>
    <cellStyle name="20% - Énfasis4 18 7" xfId="1862" xr:uid="{00000000-0005-0000-0000-000034070000}"/>
    <cellStyle name="20% - Énfasis4 18 8" xfId="1863" xr:uid="{00000000-0005-0000-0000-000035070000}"/>
    <cellStyle name="20% - Énfasis4 18 9" xfId="1864" xr:uid="{00000000-0005-0000-0000-000036070000}"/>
    <cellStyle name="20% - Énfasis4 19" xfId="1865" xr:uid="{00000000-0005-0000-0000-000037070000}"/>
    <cellStyle name="20% - Énfasis4 19 2" xfId="1866" xr:uid="{00000000-0005-0000-0000-000038070000}"/>
    <cellStyle name="20% - Énfasis4 19 3" xfId="1867" xr:uid="{00000000-0005-0000-0000-000039070000}"/>
    <cellStyle name="20% - Énfasis4 19 4" xfId="1868" xr:uid="{00000000-0005-0000-0000-00003A070000}"/>
    <cellStyle name="20% - Énfasis4 19 5" xfId="1869" xr:uid="{00000000-0005-0000-0000-00003B070000}"/>
    <cellStyle name="20% - Énfasis4 19 6" xfId="1870" xr:uid="{00000000-0005-0000-0000-00003C070000}"/>
    <cellStyle name="20% - Énfasis4 19 7" xfId="1871" xr:uid="{00000000-0005-0000-0000-00003D070000}"/>
    <cellStyle name="20% - Énfasis4 19 8" xfId="1872" xr:uid="{00000000-0005-0000-0000-00003E070000}"/>
    <cellStyle name="20% - Énfasis4 19 9" xfId="1873" xr:uid="{00000000-0005-0000-0000-00003F070000}"/>
    <cellStyle name="20% - Énfasis4 2" xfId="1874" xr:uid="{00000000-0005-0000-0000-000040070000}"/>
    <cellStyle name="20% - Énfasis4 2 10" xfId="1875" xr:uid="{00000000-0005-0000-0000-000041070000}"/>
    <cellStyle name="20% - Énfasis4 2 2" xfId="1876" xr:uid="{00000000-0005-0000-0000-000042070000}"/>
    <cellStyle name="20% - Énfasis4 2 2 2" xfId="1877" xr:uid="{00000000-0005-0000-0000-000043070000}"/>
    <cellStyle name="20% - Énfasis4 2 2 3" xfId="1878" xr:uid="{00000000-0005-0000-0000-000044070000}"/>
    <cellStyle name="20% - Énfasis4 2 2 4" xfId="1879" xr:uid="{00000000-0005-0000-0000-000045070000}"/>
    <cellStyle name="20% - Énfasis4 2 3" xfId="1880" xr:uid="{00000000-0005-0000-0000-000046070000}"/>
    <cellStyle name="20% - Énfasis4 2 3 2" xfId="1881" xr:uid="{00000000-0005-0000-0000-000047070000}"/>
    <cellStyle name="20% - Énfasis4 2 4" xfId="1882" xr:uid="{00000000-0005-0000-0000-000048070000}"/>
    <cellStyle name="20% - Énfasis4 2 4 2" xfId="1883" xr:uid="{00000000-0005-0000-0000-000049070000}"/>
    <cellStyle name="20% - Énfasis4 2 5" xfId="1884" xr:uid="{00000000-0005-0000-0000-00004A070000}"/>
    <cellStyle name="20% - Énfasis4 2 5 2" xfId="1885" xr:uid="{00000000-0005-0000-0000-00004B070000}"/>
    <cellStyle name="20% - Énfasis4 2 6" xfId="1886" xr:uid="{00000000-0005-0000-0000-00004C070000}"/>
    <cellStyle name="20% - Énfasis4 2 7" xfId="1887" xr:uid="{00000000-0005-0000-0000-00004D070000}"/>
    <cellStyle name="20% - Énfasis4 2 8" xfId="1888" xr:uid="{00000000-0005-0000-0000-00004E070000}"/>
    <cellStyle name="20% - Énfasis4 2 9" xfId="1889" xr:uid="{00000000-0005-0000-0000-00004F070000}"/>
    <cellStyle name="20% - Énfasis4 2_CIERRE 2 CCS UF_USD ANTARCHILE" xfId="1890" xr:uid="{00000000-0005-0000-0000-000050070000}"/>
    <cellStyle name="20% - Énfasis4 20" xfId="1891" xr:uid="{00000000-0005-0000-0000-000051070000}"/>
    <cellStyle name="20% - Énfasis4 20 2" xfId="1892" xr:uid="{00000000-0005-0000-0000-000052070000}"/>
    <cellStyle name="20% - Énfasis4 20 3" xfId="1893" xr:uid="{00000000-0005-0000-0000-000053070000}"/>
    <cellStyle name="20% - Énfasis4 20 4" xfId="1894" xr:uid="{00000000-0005-0000-0000-000054070000}"/>
    <cellStyle name="20% - Énfasis4 20 5" xfId="1895" xr:uid="{00000000-0005-0000-0000-000055070000}"/>
    <cellStyle name="20% - Énfasis4 20 6" xfId="1896" xr:uid="{00000000-0005-0000-0000-000056070000}"/>
    <cellStyle name="20% - Énfasis4 20 7" xfId="1897" xr:uid="{00000000-0005-0000-0000-000057070000}"/>
    <cellStyle name="20% - Énfasis4 20 8" xfId="1898" xr:uid="{00000000-0005-0000-0000-000058070000}"/>
    <cellStyle name="20% - Énfasis4 20 9" xfId="1899" xr:uid="{00000000-0005-0000-0000-000059070000}"/>
    <cellStyle name="20% - Énfasis4 21" xfId="1900" xr:uid="{00000000-0005-0000-0000-00005A070000}"/>
    <cellStyle name="20% - Énfasis4 21 2" xfId="1901" xr:uid="{00000000-0005-0000-0000-00005B070000}"/>
    <cellStyle name="20% - Énfasis4 21 3" xfId="1902" xr:uid="{00000000-0005-0000-0000-00005C070000}"/>
    <cellStyle name="20% - Énfasis4 21 4" xfId="1903" xr:uid="{00000000-0005-0000-0000-00005D070000}"/>
    <cellStyle name="20% - Énfasis4 21 5" xfId="1904" xr:uid="{00000000-0005-0000-0000-00005E070000}"/>
    <cellStyle name="20% - Énfasis4 21 6" xfId="1905" xr:uid="{00000000-0005-0000-0000-00005F070000}"/>
    <cellStyle name="20% - Énfasis4 21 7" xfId="1906" xr:uid="{00000000-0005-0000-0000-000060070000}"/>
    <cellStyle name="20% - Énfasis4 21 8" xfId="1907" xr:uid="{00000000-0005-0000-0000-000061070000}"/>
    <cellStyle name="20% - Énfasis4 21 9" xfId="1908" xr:uid="{00000000-0005-0000-0000-000062070000}"/>
    <cellStyle name="20% - Énfasis4 22" xfId="1909" xr:uid="{00000000-0005-0000-0000-000063070000}"/>
    <cellStyle name="20% - Énfasis4 23" xfId="1910" xr:uid="{00000000-0005-0000-0000-000064070000}"/>
    <cellStyle name="20% - Énfasis4 24" xfId="1911" xr:uid="{00000000-0005-0000-0000-000065070000}"/>
    <cellStyle name="20% - Énfasis4 25" xfId="1912" xr:uid="{00000000-0005-0000-0000-000066070000}"/>
    <cellStyle name="20% - Énfasis4 26" xfId="1913" xr:uid="{00000000-0005-0000-0000-000067070000}"/>
    <cellStyle name="20% - Énfasis4 27" xfId="1914" xr:uid="{00000000-0005-0000-0000-000068070000}"/>
    <cellStyle name="20% - Énfasis4 28" xfId="1915" xr:uid="{00000000-0005-0000-0000-000069070000}"/>
    <cellStyle name="20% - Énfasis4 29" xfId="1916" xr:uid="{00000000-0005-0000-0000-00006A070000}"/>
    <cellStyle name="20% - Énfasis4 3" xfId="1917" xr:uid="{00000000-0005-0000-0000-00006B070000}"/>
    <cellStyle name="20% - Énfasis4 3 10" xfId="1918" xr:uid="{00000000-0005-0000-0000-00006C070000}"/>
    <cellStyle name="20% - Énfasis4 3 11" xfId="1919" xr:uid="{00000000-0005-0000-0000-00006D070000}"/>
    <cellStyle name="20% - Énfasis4 3 2" xfId="1920" xr:uid="{00000000-0005-0000-0000-00006E070000}"/>
    <cellStyle name="20% - Énfasis4 3 2 10" xfId="1921" xr:uid="{00000000-0005-0000-0000-00006F070000}"/>
    <cellStyle name="20% - Énfasis4 3 2 11" xfId="1922" xr:uid="{00000000-0005-0000-0000-000070070000}"/>
    <cellStyle name="20% - Énfasis4 3 2 12" xfId="1923" xr:uid="{00000000-0005-0000-0000-000071070000}"/>
    <cellStyle name="20% - Énfasis4 3 2 13" xfId="1924" xr:uid="{00000000-0005-0000-0000-000072070000}"/>
    <cellStyle name="20% - Énfasis4 3 2 14" xfId="1925" xr:uid="{00000000-0005-0000-0000-000073070000}"/>
    <cellStyle name="20% - Énfasis4 3 2 15" xfId="1926" xr:uid="{00000000-0005-0000-0000-000074070000}"/>
    <cellStyle name="20% - Énfasis4 3 2 16" xfId="1927" xr:uid="{00000000-0005-0000-0000-000075070000}"/>
    <cellStyle name="20% - Énfasis4 3 2 17" xfId="1928" xr:uid="{00000000-0005-0000-0000-000076070000}"/>
    <cellStyle name="20% - Énfasis4 3 2 18" xfId="1929" xr:uid="{00000000-0005-0000-0000-000077070000}"/>
    <cellStyle name="20% - Énfasis4 3 2 19" xfId="1930" xr:uid="{00000000-0005-0000-0000-000078070000}"/>
    <cellStyle name="20% - Énfasis4 3 2 2" xfId="1931" xr:uid="{00000000-0005-0000-0000-000079070000}"/>
    <cellStyle name="20% - Énfasis4 3 2 20" xfId="1932" xr:uid="{00000000-0005-0000-0000-00007A070000}"/>
    <cellStyle name="20% - Énfasis4 3 2 21" xfId="1933" xr:uid="{00000000-0005-0000-0000-00007B070000}"/>
    <cellStyle name="20% - Énfasis4 3 2 22" xfId="1934" xr:uid="{00000000-0005-0000-0000-00007C070000}"/>
    <cellStyle name="20% - Énfasis4 3 2 23" xfId="1935" xr:uid="{00000000-0005-0000-0000-00007D070000}"/>
    <cellStyle name="20% - Énfasis4 3 2 24" xfId="1936" xr:uid="{00000000-0005-0000-0000-00007E070000}"/>
    <cellStyle name="20% - Énfasis4 3 2 25" xfId="1937" xr:uid="{00000000-0005-0000-0000-00007F070000}"/>
    <cellStyle name="20% - Énfasis4 3 2 26" xfId="1938" xr:uid="{00000000-0005-0000-0000-000080070000}"/>
    <cellStyle name="20% - Énfasis4 3 2 27" xfId="1939" xr:uid="{00000000-0005-0000-0000-000081070000}"/>
    <cellStyle name="20% - Énfasis4 3 2 28" xfId="1940" xr:uid="{00000000-0005-0000-0000-000082070000}"/>
    <cellStyle name="20% - Énfasis4 3 2 29" xfId="1941" xr:uid="{00000000-0005-0000-0000-000083070000}"/>
    <cellStyle name="20% - Énfasis4 3 2 3" xfId="1942" xr:uid="{00000000-0005-0000-0000-000084070000}"/>
    <cellStyle name="20% - Énfasis4 3 2 30" xfId="1943" xr:uid="{00000000-0005-0000-0000-000085070000}"/>
    <cellStyle name="20% - Énfasis4 3 2 31" xfId="1944" xr:uid="{00000000-0005-0000-0000-000086070000}"/>
    <cellStyle name="20% - Énfasis4 3 2 32" xfId="1945" xr:uid="{00000000-0005-0000-0000-000087070000}"/>
    <cellStyle name="20% - Énfasis4 3 2 33" xfId="1946" xr:uid="{00000000-0005-0000-0000-000088070000}"/>
    <cellStyle name="20% - Énfasis4 3 2 34" xfId="1947" xr:uid="{00000000-0005-0000-0000-000089070000}"/>
    <cellStyle name="20% - Énfasis4 3 2 35" xfId="1948" xr:uid="{00000000-0005-0000-0000-00008A070000}"/>
    <cellStyle name="20% - Énfasis4 3 2 36" xfId="1949" xr:uid="{00000000-0005-0000-0000-00008B070000}"/>
    <cellStyle name="20% - Énfasis4 3 2 37" xfId="1950" xr:uid="{00000000-0005-0000-0000-00008C070000}"/>
    <cellStyle name="20% - Énfasis4 3 2 38" xfId="1951" xr:uid="{00000000-0005-0000-0000-00008D070000}"/>
    <cellStyle name="20% - Énfasis4 3 2 39" xfId="1952" xr:uid="{00000000-0005-0000-0000-00008E070000}"/>
    <cellStyle name="20% - Énfasis4 3 2 4" xfId="1953" xr:uid="{00000000-0005-0000-0000-00008F070000}"/>
    <cellStyle name="20% - Énfasis4 3 2 40" xfId="1954" xr:uid="{00000000-0005-0000-0000-000090070000}"/>
    <cellStyle name="20% - Énfasis4 3 2 41" xfId="1955" xr:uid="{00000000-0005-0000-0000-000091070000}"/>
    <cellStyle name="20% - Énfasis4 3 2 42" xfId="1956" xr:uid="{00000000-0005-0000-0000-000092070000}"/>
    <cellStyle name="20% - Énfasis4 3 2 43" xfId="1957" xr:uid="{00000000-0005-0000-0000-000093070000}"/>
    <cellStyle name="20% - Énfasis4 3 2 44" xfId="1958" xr:uid="{00000000-0005-0000-0000-000094070000}"/>
    <cellStyle name="20% - Énfasis4 3 2 45" xfId="1959" xr:uid="{00000000-0005-0000-0000-000095070000}"/>
    <cellStyle name="20% - Énfasis4 3 2 46" xfId="1960" xr:uid="{00000000-0005-0000-0000-000096070000}"/>
    <cellStyle name="20% - Énfasis4 3 2 47" xfId="1961" xr:uid="{00000000-0005-0000-0000-000097070000}"/>
    <cellStyle name="20% - Énfasis4 3 2 48" xfId="1962" xr:uid="{00000000-0005-0000-0000-000098070000}"/>
    <cellStyle name="20% - Énfasis4 3 2 49" xfId="1963" xr:uid="{00000000-0005-0000-0000-000099070000}"/>
    <cellStyle name="20% - Énfasis4 3 2 5" xfId="1964" xr:uid="{00000000-0005-0000-0000-00009A070000}"/>
    <cellStyle name="20% - Énfasis4 3 2 50" xfId="1965" xr:uid="{00000000-0005-0000-0000-00009B070000}"/>
    <cellStyle name="20% - Énfasis4 3 2 51" xfId="1966" xr:uid="{00000000-0005-0000-0000-00009C070000}"/>
    <cellStyle name="20% - Énfasis4 3 2 52" xfId="1967" xr:uid="{00000000-0005-0000-0000-00009D070000}"/>
    <cellStyle name="20% - Énfasis4 3 2 53" xfId="1968" xr:uid="{00000000-0005-0000-0000-00009E070000}"/>
    <cellStyle name="20% - Énfasis4 3 2 6" xfId="1969" xr:uid="{00000000-0005-0000-0000-00009F070000}"/>
    <cellStyle name="20% - Énfasis4 3 2 7" xfId="1970" xr:uid="{00000000-0005-0000-0000-0000A0070000}"/>
    <cellStyle name="20% - Énfasis4 3 2 8" xfId="1971" xr:uid="{00000000-0005-0000-0000-0000A1070000}"/>
    <cellStyle name="20% - Énfasis4 3 2 9" xfId="1972" xr:uid="{00000000-0005-0000-0000-0000A2070000}"/>
    <cellStyle name="20% - Énfasis4 3 3" xfId="1973" xr:uid="{00000000-0005-0000-0000-0000A3070000}"/>
    <cellStyle name="20% - Énfasis4 3 4" xfId="1974" xr:uid="{00000000-0005-0000-0000-0000A4070000}"/>
    <cellStyle name="20% - Énfasis4 3 5" xfId="1975" xr:uid="{00000000-0005-0000-0000-0000A5070000}"/>
    <cellStyle name="20% - Énfasis4 3 6" xfId="1976" xr:uid="{00000000-0005-0000-0000-0000A6070000}"/>
    <cellStyle name="20% - Énfasis4 3 7" xfId="1977" xr:uid="{00000000-0005-0000-0000-0000A7070000}"/>
    <cellStyle name="20% - Énfasis4 3 8" xfId="1978" xr:uid="{00000000-0005-0000-0000-0000A8070000}"/>
    <cellStyle name="20% - Énfasis4 3 9" xfId="1979" xr:uid="{00000000-0005-0000-0000-0000A9070000}"/>
    <cellStyle name="20% - Énfasis4 3_CIERRE 2 CCS UF_USD ANTARCHILE" xfId="1980" xr:uid="{00000000-0005-0000-0000-0000AA070000}"/>
    <cellStyle name="20% - Énfasis4 30" xfId="1981" xr:uid="{00000000-0005-0000-0000-0000AB070000}"/>
    <cellStyle name="20% - Énfasis4 31" xfId="1982" xr:uid="{00000000-0005-0000-0000-0000AC070000}"/>
    <cellStyle name="20% - Énfasis4 32" xfId="1983" xr:uid="{00000000-0005-0000-0000-0000AD070000}"/>
    <cellStyle name="20% - Énfasis4 33" xfId="1984" xr:uid="{00000000-0005-0000-0000-0000AE070000}"/>
    <cellStyle name="20% - Énfasis4 34" xfId="1985" xr:uid="{00000000-0005-0000-0000-0000AF070000}"/>
    <cellStyle name="20% - Énfasis4 35" xfId="1986" xr:uid="{00000000-0005-0000-0000-0000B0070000}"/>
    <cellStyle name="20% - Énfasis4 36" xfId="1987" xr:uid="{00000000-0005-0000-0000-0000B1070000}"/>
    <cellStyle name="20% - Énfasis4 37" xfId="1988" xr:uid="{00000000-0005-0000-0000-0000B2070000}"/>
    <cellStyle name="20% - Énfasis4 38" xfId="1989" xr:uid="{00000000-0005-0000-0000-0000B3070000}"/>
    <cellStyle name="20% - Énfasis4 39" xfId="1990" xr:uid="{00000000-0005-0000-0000-0000B4070000}"/>
    <cellStyle name="20% - Énfasis4 4" xfId="1991" xr:uid="{00000000-0005-0000-0000-0000B5070000}"/>
    <cellStyle name="20% - Énfasis4 4 2" xfId="1992" xr:uid="{00000000-0005-0000-0000-0000B6070000}"/>
    <cellStyle name="20% - Énfasis4 4 2 2" xfId="1993" xr:uid="{00000000-0005-0000-0000-0000B7070000}"/>
    <cellStyle name="20% - Énfasis4 4 3" xfId="1994" xr:uid="{00000000-0005-0000-0000-0000B8070000}"/>
    <cellStyle name="20% - Énfasis4 4 3 2" xfId="1995" xr:uid="{00000000-0005-0000-0000-0000B9070000}"/>
    <cellStyle name="20% - Énfasis4 4 4" xfId="1996" xr:uid="{00000000-0005-0000-0000-0000BA070000}"/>
    <cellStyle name="20% - Énfasis4 4 5" xfId="1997" xr:uid="{00000000-0005-0000-0000-0000BB070000}"/>
    <cellStyle name="20% - Énfasis4 4 6" xfId="1998" xr:uid="{00000000-0005-0000-0000-0000BC070000}"/>
    <cellStyle name="20% - Énfasis4 4 7" xfId="1999" xr:uid="{00000000-0005-0000-0000-0000BD070000}"/>
    <cellStyle name="20% - Énfasis4 4 8" xfId="2000" xr:uid="{00000000-0005-0000-0000-0000BE070000}"/>
    <cellStyle name="20% - Énfasis4 4 9" xfId="2001" xr:uid="{00000000-0005-0000-0000-0000BF070000}"/>
    <cellStyle name="20% - Énfasis4 40" xfId="2002" xr:uid="{00000000-0005-0000-0000-0000C0070000}"/>
    <cellStyle name="20% - Énfasis4 41" xfId="2003" xr:uid="{00000000-0005-0000-0000-0000C1070000}"/>
    <cellStyle name="20% - Énfasis4 42" xfId="2004" xr:uid="{00000000-0005-0000-0000-0000C2070000}"/>
    <cellStyle name="20% - Énfasis4 43" xfId="2005" xr:uid="{00000000-0005-0000-0000-0000C3070000}"/>
    <cellStyle name="20% - Énfasis4 44" xfId="2006" xr:uid="{00000000-0005-0000-0000-0000C4070000}"/>
    <cellStyle name="20% - Énfasis4 45" xfId="2007" xr:uid="{00000000-0005-0000-0000-0000C5070000}"/>
    <cellStyle name="20% - Énfasis4 46" xfId="2008" xr:uid="{00000000-0005-0000-0000-0000C6070000}"/>
    <cellStyle name="20% - Énfasis4 47" xfId="2009" xr:uid="{00000000-0005-0000-0000-0000C7070000}"/>
    <cellStyle name="20% - Énfasis4 48" xfId="2010" xr:uid="{00000000-0005-0000-0000-0000C8070000}"/>
    <cellStyle name="20% - Énfasis4 49" xfId="2011" xr:uid="{00000000-0005-0000-0000-0000C9070000}"/>
    <cellStyle name="20% - Énfasis4 5" xfId="2012" xr:uid="{00000000-0005-0000-0000-0000CA070000}"/>
    <cellStyle name="20% - Énfasis4 5 2" xfId="2013" xr:uid="{00000000-0005-0000-0000-0000CB070000}"/>
    <cellStyle name="20% - Énfasis4 5 3" xfId="2014" xr:uid="{00000000-0005-0000-0000-0000CC070000}"/>
    <cellStyle name="20% - Énfasis4 5 4" xfId="2015" xr:uid="{00000000-0005-0000-0000-0000CD070000}"/>
    <cellStyle name="20% - Énfasis4 5 5" xfId="2016" xr:uid="{00000000-0005-0000-0000-0000CE070000}"/>
    <cellStyle name="20% - Énfasis4 5 6" xfId="2017" xr:uid="{00000000-0005-0000-0000-0000CF070000}"/>
    <cellStyle name="20% - Énfasis4 5 7" xfId="2018" xr:uid="{00000000-0005-0000-0000-0000D0070000}"/>
    <cellStyle name="20% - Énfasis4 5 8" xfId="2019" xr:uid="{00000000-0005-0000-0000-0000D1070000}"/>
    <cellStyle name="20% - Énfasis4 5 9" xfId="2020" xr:uid="{00000000-0005-0000-0000-0000D2070000}"/>
    <cellStyle name="20% - Énfasis4 50" xfId="2021" xr:uid="{00000000-0005-0000-0000-0000D3070000}"/>
    <cellStyle name="20% - Énfasis4 51" xfId="2022" xr:uid="{00000000-0005-0000-0000-0000D4070000}"/>
    <cellStyle name="20% - Énfasis4 52" xfId="2023" xr:uid="{00000000-0005-0000-0000-0000D5070000}"/>
    <cellStyle name="20% - Énfasis4 53" xfId="2024" xr:uid="{00000000-0005-0000-0000-0000D6070000}"/>
    <cellStyle name="20% - Énfasis4 54" xfId="2025" xr:uid="{00000000-0005-0000-0000-0000D7070000}"/>
    <cellStyle name="20% - Énfasis4 55" xfId="2026" xr:uid="{00000000-0005-0000-0000-0000D8070000}"/>
    <cellStyle name="20% - Énfasis4 56" xfId="2027" xr:uid="{00000000-0005-0000-0000-0000D9070000}"/>
    <cellStyle name="20% - Énfasis4 57" xfId="2028" xr:uid="{00000000-0005-0000-0000-0000DA070000}"/>
    <cellStyle name="20% - Énfasis4 58" xfId="2029" xr:uid="{00000000-0005-0000-0000-0000DB070000}"/>
    <cellStyle name="20% - Énfasis4 59" xfId="2030" xr:uid="{00000000-0005-0000-0000-0000DC070000}"/>
    <cellStyle name="20% - Énfasis4 6" xfId="2031" xr:uid="{00000000-0005-0000-0000-0000DD070000}"/>
    <cellStyle name="20% - Énfasis4 6 2" xfId="2032" xr:uid="{00000000-0005-0000-0000-0000DE070000}"/>
    <cellStyle name="20% - Énfasis4 6 3" xfId="2033" xr:uid="{00000000-0005-0000-0000-0000DF070000}"/>
    <cellStyle name="20% - Énfasis4 6 4" xfId="2034" xr:uid="{00000000-0005-0000-0000-0000E0070000}"/>
    <cellStyle name="20% - Énfasis4 6 5" xfId="2035" xr:uid="{00000000-0005-0000-0000-0000E1070000}"/>
    <cellStyle name="20% - Énfasis4 6 6" xfId="2036" xr:uid="{00000000-0005-0000-0000-0000E2070000}"/>
    <cellStyle name="20% - Énfasis4 6 7" xfId="2037" xr:uid="{00000000-0005-0000-0000-0000E3070000}"/>
    <cellStyle name="20% - Énfasis4 6 8" xfId="2038" xr:uid="{00000000-0005-0000-0000-0000E4070000}"/>
    <cellStyle name="20% - Énfasis4 6 9" xfId="2039" xr:uid="{00000000-0005-0000-0000-0000E5070000}"/>
    <cellStyle name="20% - Énfasis4 60" xfId="2040" xr:uid="{00000000-0005-0000-0000-0000E6070000}"/>
    <cellStyle name="20% - Énfasis4 61" xfId="2041" xr:uid="{00000000-0005-0000-0000-0000E7070000}"/>
    <cellStyle name="20% - Énfasis4 62" xfId="2042" xr:uid="{00000000-0005-0000-0000-0000E8070000}"/>
    <cellStyle name="20% - Énfasis4 63" xfId="2043" xr:uid="{00000000-0005-0000-0000-0000E9070000}"/>
    <cellStyle name="20% - Énfasis4 64" xfId="2044" xr:uid="{00000000-0005-0000-0000-0000EA070000}"/>
    <cellStyle name="20% - Énfasis4 65" xfId="2045" xr:uid="{00000000-0005-0000-0000-0000EB070000}"/>
    <cellStyle name="20% - Énfasis4 66" xfId="2046" xr:uid="{00000000-0005-0000-0000-0000EC070000}"/>
    <cellStyle name="20% - Énfasis4 67" xfId="2047" xr:uid="{00000000-0005-0000-0000-0000ED070000}"/>
    <cellStyle name="20% - Énfasis4 68" xfId="2048" xr:uid="{00000000-0005-0000-0000-0000EE070000}"/>
    <cellStyle name="20% - Énfasis4 69" xfId="2049" xr:uid="{00000000-0005-0000-0000-0000EF070000}"/>
    <cellStyle name="20% - Énfasis4 7" xfId="2050" xr:uid="{00000000-0005-0000-0000-0000F0070000}"/>
    <cellStyle name="20% - Énfasis4 7 2" xfId="2051" xr:uid="{00000000-0005-0000-0000-0000F1070000}"/>
    <cellStyle name="20% - Énfasis4 7 3" xfId="2052" xr:uid="{00000000-0005-0000-0000-0000F2070000}"/>
    <cellStyle name="20% - Énfasis4 7 4" xfId="2053" xr:uid="{00000000-0005-0000-0000-0000F3070000}"/>
    <cellStyle name="20% - Énfasis4 7 5" xfId="2054" xr:uid="{00000000-0005-0000-0000-0000F4070000}"/>
    <cellStyle name="20% - Énfasis4 7 6" xfId="2055" xr:uid="{00000000-0005-0000-0000-0000F5070000}"/>
    <cellStyle name="20% - Énfasis4 7 7" xfId="2056" xr:uid="{00000000-0005-0000-0000-0000F6070000}"/>
    <cellStyle name="20% - Énfasis4 7 8" xfId="2057" xr:uid="{00000000-0005-0000-0000-0000F7070000}"/>
    <cellStyle name="20% - Énfasis4 7 9" xfId="2058" xr:uid="{00000000-0005-0000-0000-0000F8070000}"/>
    <cellStyle name="20% - Énfasis4 70" xfId="2059" xr:uid="{00000000-0005-0000-0000-0000F9070000}"/>
    <cellStyle name="20% - Énfasis4 71" xfId="2060" xr:uid="{00000000-0005-0000-0000-0000FA070000}"/>
    <cellStyle name="20% - Énfasis4 72" xfId="2061" xr:uid="{00000000-0005-0000-0000-0000FB070000}"/>
    <cellStyle name="20% - Énfasis4 73" xfId="2062" xr:uid="{00000000-0005-0000-0000-0000FC070000}"/>
    <cellStyle name="20% - Énfasis4 74" xfId="2063" xr:uid="{00000000-0005-0000-0000-0000FD070000}"/>
    <cellStyle name="20% - Énfasis4 75" xfId="2064" xr:uid="{00000000-0005-0000-0000-0000FE070000}"/>
    <cellStyle name="20% - Énfasis4 76" xfId="2065" xr:uid="{00000000-0005-0000-0000-0000FF070000}"/>
    <cellStyle name="20% - Énfasis4 77" xfId="2066" xr:uid="{00000000-0005-0000-0000-000000080000}"/>
    <cellStyle name="20% - Énfasis4 78" xfId="2067" xr:uid="{00000000-0005-0000-0000-000001080000}"/>
    <cellStyle name="20% - Énfasis4 79" xfId="2068" xr:uid="{00000000-0005-0000-0000-000002080000}"/>
    <cellStyle name="20% - Énfasis4 8" xfId="2069" xr:uid="{00000000-0005-0000-0000-000003080000}"/>
    <cellStyle name="20% - Énfasis4 8 2" xfId="2070" xr:uid="{00000000-0005-0000-0000-000004080000}"/>
    <cellStyle name="20% - Énfasis4 8 3" xfId="2071" xr:uid="{00000000-0005-0000-0000-000005080000}"/>
    <cellStyle name="20% - Énfasis4 8 4" xfId="2072" xr:uid="{00000000-0005-0000-0000-000006080000}"/>
    <cellStyle name="20% - Énfasis4 8 5" xfId="2073" xr:uid="{00000000-0005-0000-0000-000007080000}"/>
    <cellStyle name="20% - Énfasis4 8 6" xfId="2074" xr:uid="{00000000-0005-0000-0000-000008080000}"/>
    <cellStyle name="20% - Énfasis4 8 7" xfId="2075" xr:uid="{00000000-0005-0000-0000-000009080000}"/>
    <cellStyle name="20% - Énfasis4 8 8" xfId="2076" xr:uid="{00000000-0005-0000-0000-00000A080000}"/>
    <cellStyle name="20% - Énfasis4 8 9" xfId="2077" xr:uid="{00000000-0005-0000-0000-00000B080000}"/>
    <cellStyle name="20% - Énfasis4 80" xfId="2078" xr:uid="{00000000-0005-0000-0000-00000C080000}"/>
    <cellStyle name="20% - Énfasis4 81" xfId="2079" xr:uid="{00000000-0005-0000-0000-00000D080000}"/>
    <cellStyle name="20% - Énfasis4 82" xfId="2080" xr:uid="{00000000-0005-0000-0000-00000E080000}"/>
    <cellStyle name="20% - Énfasis4 83" xfId="2081" xr:uid="{00000000-0005-0000-0000-00000F080000}"/>
    <cellStyle name="20% - Énfasis4 84" xfId="2082" xr:uid="{00000000-0005-0000-0000-000010080000}"/>
    <cellStyle name="20% - Énfasis4 85" xfId="2083" xr:uid="{00000000-0005-0000-0000-000011080000}"/>
    <cellStyle name="20% - Énfasis4 86" xfId="2084" xr:uid="{00000000-0005-0000-0000-000012080000}"/>
    <cellStyle name="20% - Énfasis4 87" xfId="2085" xr:uid="{00000000-0005-0000-0000-000013080000}"/>
    <cellStyle name="20% - Énfasis4 88" xfId="2086" xr:uid="{00000000-0005-0000-0000-000014080000}"/>
    <cellStyle name="20% - Énfasis4 89" xfId="2087" xr:uid="{00000000-0005-0000-0000-000015080000}"/>
    <cellStyle name="20% - Énfasis4 9" xfId="2088" xr:uid="{00000000-0005-0000-0000-000016080000}"/>
    <cellStyle name="20% - Énfasis4 9 2" xfId="2089" xr:uid="{00000000-0005-0000-0000-000017080000}"/>
    <cellStyle name="20% - Énfasis4 9 3" xfId="2090" xr:uid="{00000000-0005-0000-0000-000018080000}"/>
    <cellStyle name="20% - Énfasis4 9 4" xfId="2091" xr:uid="{00000000-0005-0000-0000-000019080000}"/>
    <cellStyle name="20% - Énfasis4 9 5" xfId="2092" xr:uid="{00000000-0005-0000-0000-00001A080000}"/>
    <cellStyle name="20% - Énfasis4 9 6" xfId="2093" xr:uid="{00000000-0005-0000-0000-00001B080000}"/>
    <cellStyle name="20% - Énfasis4 9 7" xfId="2094" xr:uid="{00000000-0005-0000-0000-00001C080000}"/>
    <cellStyle name="20% - Énfasis4 9 8" xfId="2095" xr:uid="{00000000-0005-0000-0000-00001D080000}"/>
    <cellStyle name="20% - Énfasis4 9 9" xfId="2096" xr:uid="{00000000-0005-0000-0000-00001E080000}"/>
    <cellStyle name="20% - Énfasis4 90" xfId="2097" xr:uid="{00000000-0005-0000-0000-00001F080000}"/>
    <cellStyle name="20% - Énfasis4 91" xfId="2098" xr:uid="{00000000-0005-0000-0000-000020080000}"/>
    <cellStyle name="20% - Énfasis4 92" xfId="2099" xr:uid="{00000000-0005-0000-0000-000021080000}"/>
    <cellStyle name="20% - Énfasis4 93" xfId="2100" xr:uid="{00000000-0005-0000-0000-000022080000}"/>
    <cellStyle name="20% - Énfasis4 94" xfId="2101" xr:uid="{00000000-0005-0000-0000-000023080000}"/>
    <cellStyle name="20% - Énfasis4 95" xfId="2102" xr:uid="{00000000-0005-0000-0000-000024080000}"/>
    <cellStyle name="20% - Énfasis4 96" xfId="2103" xr:uid="{00000000-0005-0000-0000-000025080000}"/>
    <cellStyle name="20% - Énfasis4 97" xfId="2104" xr:uid="{00000000-0005-0000-0000-000026080000}"/>
    <cellStyle name="20% - Énfasis4 98" xfId="2105" xr:uid="{00000000-0005-0000-0000-000027080000}"/>
    <cellStyle name="20% - Énfasis4 99" xfId="2106" xr:uid="{00000000-0005-0000-0000-000028080000}"/>
    <cellStyle name="20% - Énfasis5 10" xfId="2107" xr:uid="{00000000-0005-0000-0000-000029080000}"/>
    <cellStyle name="20% - Énfasis5 10 2" xfId="2108" xr:uid="{00000000-0005-0000-0000-00002A080000}"/>
    <cellStyle name="20% - Énfasis5 10 3" xfId="2109" xr:uid="{00000000-0005-0000-0000-00002B080000}"/>
    <cellStyle name="20% - Énfasis5 10 4" xfId="2110" xr:uid="{00000000-0005-0000-0000-00002C080000}"/>
    <cellStyle name="20% - Énfasis5 10 5" xfId="2111" xr:uid="{00000000-0005-0000-0000-00002D080000}"/>
    <cellStyle name="20% - Énfasis5 10 6" xfId="2112" xr:uid="{00000000-0005-0000-0000-00002E080000}"/>
    <cellStyle name="20% - Énfasis5 10 7" xfId="2113" xr:uid="{00000000-0005-0000-0000-00002F080000}"/>
    <cellStyle name="20% - Énfasis5 10 8" xfId="2114" xr:uid="{00000000-0005-0000-0000-000030080000}"/>
    <cellStyle name="20% - Énfasis5 10 9" xfId="2115" xr:uid="{00000000-0005-0000-0000-000031080000}"/>
    <cellStyle name="20% - Énfasis5 100" xfId="2116" xr:uid="{00000000-0005-0000-0000-000032080000}"/>
    <cellStyle name="20% - Énfasis5 101" xfId="2117" xr:uid="{00000000-0005-0000-0000-000033080000}"/>
    <cellStyle name="20% - Énfasis5 102" xfId="2118" xr:uid="{00000000-0005-0000-0000-000034080000}"/>
    <cellStyle name="20% - Énfasis5 103" xfId="2119" xr:uid="{00000000-0005-0000-0000-000035080000}"/>
    <cellStyle name="20% - Énfasis5 104" xfId="2120" xr:uid="{00000000-0005-0000-0000-000036080000}"/>
    <cellStyle name="20% - Énfasis5 105" xfId="2121" xr:uid="{00000000-0005-0000-0000-000037080000}"/>
    <cellStyle name="20% - Énfasis5 106" xfId="2122" xr:uid="{00000000-0005-0000-0000-000038080000}"/>
    <cellStyle name="20% - Énfasis5 107" xfId="2123" xr:uid="{00000000-0005-0000-0000-000039080000}"/>
    <cellStyle name="20% - Énfasis5 108" xfId="2124" xr:uid="{00000000-0005-0000-0000-00003A080000}"/>
    <cellStyle name="20% - Énfasis5 109" xfId="2125" xr:uid="{00000000-0005-0000-0000-00003B080000}"/>
    <cellStyle name="20% - Énfasis5 11" xfId="2126" xr:uid="{00000000-0005-0000-0000-00003C080000}"/>
    <cellStyle name="20% - Énfasis5 11 2" xfId="2127" xr:uid="{00000000-0005-0000-0000-00003D080000}"/>
    <cellStyle name="20% - Énfasis5 11 3" xfId="2128" xr:uid="{00000000-0005-0000-0000-00003E080000}"/>
    <cellStyle name="20% - Énfasis5 11 4" xfId="2129" xr:uid="{00000000-0005-0000-0000-00003F080000}"/>
    <cellStyle name="20% - Énfasis5 11 5" xfId="2130" xr:uid="{00000000-0005-0000-0000-000040080000}"/>
    <cellStyle name="20% - Énfasis5 11 6" xfId="2131" xr:uid="{00000000-0005-0000-0000-000041080000}"/>
    <cellStyle name="20% - Énfasis5 11 7" xfId="2132" xr:uid="{00000000-0005-0000-0000-000042080000}"/>
    <cellStyle name="20% - Énfasis5 11 8" xfId="2133" xr:uid="{00000000-0005-0000-0000-000043080000}"/>
    <cellStyle name="20% - Énfasis5 11 9" xfId="2134" xr:uid="{00000000-0005-0000-0000-000044080000}"/>
    <cellStyle name="20% - Énfasis5 110" xfId="2135" xr:uid="{00000000-0005-0000-0000-000045080000}"/>
    <cellStyle name="20% - Énfasis5 111" xfId="2136" xr:uid="{00000000-0005-0000-0000-000046080000}"/>
    <cellStyle name="20% - Énfasis5 112" xfId="2137" xr:uid="{00000000-0005-0000-0000-000047080000}"/>
    <cellStyle name="20% - Énfasis5 113" xfId="2138" xr:uid="{00000000-0005-0000-0000-000048080000}"/>
    <cellStyle name="20% - Énfasis5 114" xfId="2139" xr:uid="{00000000-0005-0000-0000-000049080000}"/>
    <cellStyle name="20% - Énfasis5 115" xfId="2140" xr:uid="{00000000-0005-0000-0000-00004A080000}"/>
    <cellStyle name="20% - Énfasis5 116" xfId="2141" xr:uid="{00000000-0005-0000-0000-00004B080000}"/>
    <cellStyle name="20% - Énfasis5 117" xfId="2142" xr:uid="{00000000-0005-0000-0000-00004C080000}"/>
    <cellStyle name="20% - Énfasis5 118" xfId="2143" xr:uid="{00000000-0005-0000-0000-00004D080000}"/>
    <cellStyle name="20% - Énfasis5 119" xfId="2144" xr:uid="{00000000-0005-0000-0000-00004E080000}"/>
    <cellStyle name="20% - Énfasis5 12" xfId="2145" xr:uid="{00000000-0005-0000-0000-00004F080000}"/>
    <cellStyle name="20% - Énfasis5 12 2" xfId="2146" xr:uid="{00000000-0005-0000-0000-000050080000}"/>
    <cellStyle name="20% - Énfasis5 120" xfId="2147" xr:uid="{00000000-0005-0000-0000-000051080000}"/>
    <cellStyle name="20% - Énfasis5 121" xfId="2148" xr:uid="{00000000-0005-0000-0000-000052080000}"/>
    <cellStyle name="20% - Énfasis5 122" xfId="2149" xr:uid="{00000000-0005-0000-0000-000053080000}"/>
    <cellStyle name="20% - Énfasis5 123" xfId="2150" xr:uid="{00000000-0005-0000-0000-000054080000}"/>
    <cellStyle name="20% - Énfasis5 124" xfId="2151" xr:uid="{00000000-0005-0000-0000-000055080000}"/>
    <cellStyle name="20% - Énfasis5 125" xfId="2152" xr:uid="{00000000-0005-0000-0000-000056080000}"/>
    <cellStyle name="20% - Énfasis5 126" xfId="2153" xr:uid="{00000000-0005-0000-0000-000057080000}"/>
    <cellStyle name="20% - Énfasis5 127" xfId="2154" xr:uid="{00000000-0005-0000-0000-000058080000}"/>
    <cellStyle name="20% - Énfasis5 128" xfId="2155" xr:uid="{00000000-0005-0000-0000-000059080000}"/>
    <cellStyle name="20% - Énfasis5 129" xfId="2156" xr:uid="{00000000-0005-0000-0000-00005A080000}"/>
    <cellStyle name="20% - Énfasis5 13" xfId="2157" xr:uid="{00000000-0005-0000-0000-00005B080000}"/>
    <cellStyle name="20% - Énfasis5 13 10" xfId="2158" xr:uid="{00000000-0005-0000-0000-00005C080000}"/>
    <cellStyle name="20% - Énfasis5 13 11" xfId="2159" xr:uid="{00000000-0005-0000-0000-00005D080000}"/>
    <cellStyle name="20% - Énfasis5 13 12" xfId="2160" xr:uid="{00000000-0005-0000-0000-00005E080000}"/>
    <cellStyle name="20% - Énfasis5 13 13" xfId="2161" xr:uid="{00000000-0005-0000-0000-00005F080000}"/>
    <cellStyle name="20% - Énfasis5 13 14" xfId="2162" xr:uid="{00000000-0005-0000-0000-000060080000}"/>
    <cellStyle name="20% - Énfasis5 13 15" xfId="2163" xr:uid="{00000000-0005-0000-0000-000061080000}"/>
    <cellStyle name="20% - Énfasis5 13 16" xfId="2164" xr:uid="{00000000-0005-0000-0000-000062080000}"/>
    <cellStyle name="20% - Énfasis5 13 17" xfId="2165" xr:uid="{00000000-0005-0000-0000-000063080000}"/>
    <cellStyle name="20% - Énfasis5 13 18" xfId="2166" xr:uid="{00000000-0005-0000-0000-000064080000}"/>
    <cellStyle name="20% - Énfasis5 13 19" xfId="2167" xr:uid="{00000000-0005-0000-0000-000065080000}"/>
    <cellStyle name="20% - Énfasis5 13 2" xfId="2168" xr:uid="{00000000-0005-0000-0000-000066080000}"/>
    <cellStyle name="20% - Énfasis5 13 20" xfId="2169" xr:uid="{00000000-0005-0000-0000-000067080000}"/>
    <cellStyle name="20% - Énfasis5 13 21" xfId="2170" xr:uid="{00000000-0005-0000-0000-000068080000}"/>
    <cellStyle name="20% - Énfasis5 13 22" xfId="2171" xr:uid="{00000000-0005-0000-0000-000069080000}"/>
    <cellStyle name="20% - Énfasis5 13 23" xfId="2172" xr:uid="{00000000-0005-0000-0000-00006A080000}"/>
    <cellStyle name="20% - Énfasis5 13 24" xfId="2173" xr:uid="{00000000-0005-0000-0000-00006B080000}"/>
    <cellStyle name="20% - Énfasis5 13 25" xfId="2174" xr:uid="{00000000-0005-0000-0000-00006C080000}"/>
    <cellStyle name="20% - Énfasis5 13 26" xfId="2175" xr:uid="{00000000-0005-0000-0000-00006D080000}"/>
    <cellStyle name="20% - Énfasis5 13 27" xfId="2176" xr:uid="{00000000-0005-0000-0000-00006E080000}"/>
    <cellStyle name="20% - Énfasis5 13 28" xfId="2177" xr:uid="{00000000-0005-0000-0000-00006F080000}"/>
    <cellStyle name="20% - Énfasis5 13 29" xfId="2178" xr:uid="{00000000-0005-0000-0000-000070080000}"/>
    <cellStyle name="20% - Énfasis5 13 3" xfId="2179" xr:uid="{00000000-0005-0000-0000-000071080000}"/>
    <cellStyle name="20% - Énfasis5 13 30" xfId="2180" xr:uid="{00000000-0005-0000-0000-000072080000}"/>
    <cellStyle name="20% - Énfasis5 13 31" xfId="2181" xr:uid="{00000000-0005-0000-0000-000073080000}"/>
    <cellStyle name="20% - Énfasis5 13 32" xfId="2182" xr:uid="{00000000-0005-0000-0000-000074080000}"/>
    <cellStyle name="20% - Énfasis5 13 33" xfId="2183" xr:uid="{00000000-0005-0000-0000-000075080000}"/>
    <cellStyle name="20% - Énfasis5 13 34" xfId="2184" xr:uid="{00000000-0005-0000-0000-000076080000}"/>
    <cellStyle name="20% - Énfasis5 13 35" xfId="2185" xr:uid="{00000000-0005-0000-0000-000077080000}"/>
    <cellStyle name="20% - Énfasis5 13 36" xfId="2186" xr:uid="{00000000-0005-0000-0000-000078080000}"/>
    <cellStyle name="20% - Énfasis5 13 37" xfId="2187" xr:uid="{00000000-0005-0000-0000-000079080000}"/>
    <cellStyle name="20% - Énfasis5 13 38" xfId="2188" xr:uid="{00000000-0005-0000-0000-00007A080000}"/>
    <cellStyle name="20% - Énfasis5 13 39" xfId="2189" xr:uid="{00000000-0005-0000-0000-00007B080000}"/>
    <cellStyle name="20% - Énfasis5 13 4" xfId="2190" xr:uid="{00000000-0005-0000-0000-00007C080000}"/>
    <cellStyle name="20% - Énfasis5 13 40" xfId="2191" xr:uid="{00000000-0005-0000-0000-00007D080000}"/>
    <cellStyle name="20% - Énfasis5 13 41" xfId="2192" xr:uid="{00000000-0005-0000-0000-00007E080000}"/>
    <cellStyle name="20% - Énfasis5 13 42" xfId="2193" xr:uid="{00000000-0005-0000-0000-00007F080000}"/>
    <cellStyle name="20% - Énfasis5 13 43" xfId="2194" xr:uid="{00000000-0005-0000-0000-000080080000}"/>
    <cellStyle name="20% - Énfasis5 13 44" xfId="2195" xr:uid="{00000000-0005-0000-0000-000081080000}"/>
    <cellStyle name="20% - Énfasis5 13 45" xfId="2196" xr:uid="{00000000-0005-0000-0000-000082080000}"/>
    <cellStyle name="20% - Énfasis5 13 46" xfId="2197" xr:uid="{00000000-0005-0000-0000-000083080000}"/>
    <cellStyle name="20% - Énfasis5 13 47" xfId="2198" xr:uid="{00000000-0005-0000-0000-000084080000}"/>
    <cellStyle name="20% - Énfasis5 13 48" xfId="2199" xr:uid="{00000000-0005-0000-0000-000085080000}"/>
    <cellStyle name="20% - Énfasis5 13 49" xfId="2200" xr:uid="{00000000-0005-0000-0000-000086080000}"/>
    <cellStyle name="20% - Énfasis5 13 5" xfId="2201" xr:uid="{00000000-0005-0000-0000-000087080000}"/>
    <cellStyle name="20% - Énfasis5 13 50" xfId="2202" xr:uid="{00000000-0005-0000-0000-000088080000}"/>
    <cellStyle name="20% - Énfasis5 13 51" xfId="2203" xr:uid="{00000000-0005-0000-0000-000089080000}"/>
    <cellStyle name="20% - Énfasis5 13 52" xfId="2204" xr:uid="{00000000-0005-0000-0000-00008A080000}"/>
    <cellStyle name="20% - Énfasis5 13 53" xfId="2205" xr:uid="{00000000-0005-0000-0000-00008B080000}"/>
    <cellStyle name="20% - Énfasis5 13 54" xfId="2206" xr:uid="{00000000-0005-0000-0000-00008C080000}"/>
    <cellStyle name="20% - Énfasis5 13 55" xfId="2207" xr:uid="{00000000-0005-0000-0000-00008D080000}"/>
    <cellStyle name="20% - Énfasis5 13 56" xfId="2208" xr:uid="{00000000-0005-0000-0000-00008E080000}"/>
    <cellStyle name="20% - Énfasis5 13 57" xfId="2209" xr:uid="{00000000-0005-0000-0000-00008F080000}"/>
    <cellStyle name="20% - Énfasis5 13 58" xfId="2210" xr:uid="{00000000-0005-0000-0000-000090080000}"/>
    <cellStyle name="20% - Énfasis5 13 59" xfId="2211" xr:uid="{00000000-0005-0000-0000-000091080000}"/>
    <cellStyle name="20% - Énfasis5 13 6" xfId="2212" xr:uid="{00000000-0005-0000-0000-000092080000}"/>
    <cellStyle name="20% - Énfasis5 13 60" xfId="2213" xr:uid="{00000000-0005-0000-0000-000093080000}"/>
    <cellStyle name="20% - Énfasis5 13 7" xfId="2214" xr:uid="{00000000-0005-0000-0000-000094080000}"/>
    <cellStyle name="20% - Énfasis5 13 8" xfId="2215" xr:uid="{00000000-0005-0000-0000-000095080000}"/>
    <cellStyle name="20% - Énfasis5 13 9" xfId="2216" xr:uid="{00000000-0005-0000-0000-000096080000}"/>
    <cellStyle name="20% - Énfasis5 130" xfId="2217" xr:uid="{00000000-0005-0000-0000-000097080000}"/>
    <cellStyle name="20% - Énfasis5 131" xfId="2218" xr:uid="{00000000-0005-0000-0000-000098080000}"/>
    <cellStyle name="20% - Énfasis5 132" xfId="2219" xr:uid="{00000000-0005-0000-0000-000099080000}"/>
    <cellStyle name="20% - Énfasis5 133" xfId="2220" xr:uid="{00000000-0005-0000-0000-00009A080000}"/>
    <cellStyle name="20% - Énfasis5 134" xfId="2221" xr:uid="{00000000-0005-0000-0000-00009B080000}"/>
    <cellStyle name="20% - Énfasis5 135" xfId="2222" xr:uid="{00000000-0005-0000-0000-00009C080000}"/>
    <cellStyle name="20% - Énfasis5 136" xfId="2223" xr:uid="{00000000-0005-0000-0000-00009D080000}"/>
    <cellStyle name="20% - Énfasis5 137" xfId="2224" xr:uid="{00000000-0005-0000-0000-00009E080000}"/>
    <cellStyle name="20% - Énfasis5 138" xfId="2225" xr:uid="{00000000-0005-0000-0000-00009F080000}"/>
    <cellStyle name="20% - Énfasis5 139" xfId="2226" xr:uid="{00000000-0005-0000-0000-0000A0080000}"/>
    <cellStyle name="20% - Énfasis5 14" xfId="2227" xr:uid="{00000000-0005-0000-0000-0000A1080000}"/>
    <cellStyle name="20% - Énfasis5 14 2" xfId="2228" xr:uid="{00000000-0005-0000-0000-0000A2080000}"/>
    <cellStyle name="20% - Énfasis5 140" xfId="2229" xr:uid="{00000000-0005-0000-0000-0000A3080000}"/>
    <cellStyle name="20% - Énfasis5 141" xfId="2230" xr:uid="{00000000-0005-0000-0000-0000A4080000}"/>
    <cellStyle name="20% - Énfasis5 142" xfId="2231" xr:uid="{00000000-0005-0000-0000-0000A5080000}"/>
    <cellStyle name="20% - Énfasis5 143" xfId="2232" xr:uid="{00000000-0005-0000-0000-0000A6080000}"/>
    <cellStyle name="20% - Énfasis5 144" xfId="2233" xr:uid="{00000000-0005-0000-0000-0000A7080000}"/>
    <cellStyle name="20% - Énfasis5 145" xfId="2234" xr:uid="{00000000-0005-0000-0000-0000A8080000}"/>
    <cellStyle name="20% - Énfasis5 146" xfId="2235" xr:uid="{00000000-0005-0000-0000-0000A9080000}"/>
    <cellStyle name="20% - Énfasis5 147" xfId="2236" xr:uid="{00000000-0005-0000-0000-0000AA080000}"/>
    <cellStyle name="20% - Énfasis5 148" xfId="2237" xr:uid="{00000000-0005-0000-0000-0000AB080000}"/>
    <cellStyle name="20% - Énfasis5 149" xfId="2238" xr:uid="{00000000-0005-0000-0000-0000AC080000}"/>
    <cellStyle name="20% - Énfasis5 15" xfId="2239" xr:uid="{00000000-0005-0000-0000-0000AD080000}"/>
    <cellStyle name="20% - Énfasis5 15 2" xfId="2240" xr:uid="{00000000-0005-0000-0000-0000AE080000}"/>
    <cellStyle name="20% - Énfasis5 15 3" xfId="2241" xr:uid="{00000000-0005-0000-0000-0000AF080000}"/>
    <cellStyle name="20% - Énfasis5 15 4" xfId="2242" xr:uid="{00000000-0005-0000-0000-0000B0080000}"/>
    <cellStyle name="20% - Énfasis5 15 5" xfId="2243" xr:uid="{00000000-0005-0000-0000-0000B1080000}"/>
    <cellStyle name="20% - Énfasis5 15 6" xfId="2244" xr:uid="{00000000-0005-0000-0000-0000B2080000}"/>
    <cellStyle name="20% - Énfasis5 15 7" xfId="2245" xr:uid="{00000000-0005-0000-0000-0000B3080000}"/>
    <cellStyle name="20% - Énfasis5 15 8" xfId="2246" xr:uid="{00000000-0005-0000-0000-0000B4080000}"/>
    <cellStyle name="20% - Énfasis5 15 9" xfId="2247" xr:uid="{00000000-0005-0000-0000-0000B5080000}"/>
    <cellStyle name="20% - Énfasis5 150" xfId="2248" xr:uid="{00000000-0005-0000-0000-0000B6080000}"/>
    <cellStyle name="20% - Énfasis5 151" xfId="2249" xr:uid="{00000000-0005-0000-0000-0000B7080000}"/>
    <cellStyle name="20% - Énfasis5 152" xfId="2250" xr:uid="{00000000-0005-0000-0000-0000B8080000}"/>
    <cellStyle name="20% - Énfasis5 153" xfId="2251" xr:uid="{00000000-0005-0000-0000-0000B9080000}"/>
    <cellStyle name="20% - Énfasis5 154" xfId="2252" xr:uid="{00000000-0005-0000-0000-0000BA080000}"/>
    <cellStyle name="20% - Énfasis5 155" xfId="2253" xr:uid="{00000000-0005-0000-0000-0000BB080000}"/>
    <cellStyle name="20% - Énfasis5 156" xfId="2254" xr:uid="{00000000-0005-0000-0000-0000BC080000}"/>
    <cellStyle name="20% - Énfasis5 157" xfId="2255" xr:uid="{00000000-0005-0000-0000-0000BD080000}"/>
    <cellStyle name="20% - Énfasis5 158" xfId="2256" xr:uid="{00000000-0005-0000-0000-0000BE080000}"/>
    <cellStyle name="20% - Énfasis5 159" xfId="2257" xr:uid="{00000000-0005-0000-0000-0000BF080000}"/>
    <cellStyle name="20% - Énfasis5 16" xfId="2258" xr:uid="{00000000-0005-0000-0000-0000C0080000}"/>
    <cellStyle name="20% - Énfasis5 16 2" xfId="2259" xr:uid="{00000000-0005-0000-0000-0000C1080000}"/>
    <cellStyle name="20% - Énfasis5 16 3" xfId="2260" xr:uid="{00000000-0005-0000-0000-0000C2080000}"/>
    <cellStyle name="20% - Énfasis5 16 4" xfId="2261" xr:uid="{00000000-0005-0000-0000-0000C3080000}"/>
    <cellStyle name="20% - Énfasis5 16 5" xfId="2262" xr:uid="{00000000-0005-0000-0000-0000C4080000}"/>
    <cellStyle name="20% - Énfasis5 16 6" xfId="2263" xr:uid="{00000000-0005-0000-0000-0000C5080000}"/>
    <cellStyle name="20% - Énfasis5 16 7" xfId="2264" xr:uid="{00000000-0005-0000-0000-0000C6080000}"/>
    <cellStyle name="20% - Énfasis5 16 8" xfId="2265" xr:uid="{00000000-0005-0000-0000-0000C7080000}"/>
    <cellStyle name="20% - Énfasis5 16 9" xfId="2266" xr:uid="{00000000-0005-0000-0000-0000C8080000}"/>
    <cellStyle name="20% - Énfasis5 160" xfId="2267" xr:uid="{00000000-0005-0000-0000-0000C9080000}"/>
    <cellStyle name="20% - Énfasis5 161" xfId="2268" xr:uid="{00000000-0005-0000-0000-0000CA080000}"/>
    <cellStyle name="20% - Énfasis5 162" xfId="2269" xr:uid="{00000000-0005-0000-0000-0000CB080000}"/>
    <cellStyle name="20% - Énfasis5 163" xfId="2270" xr:uid="{00000000-0005-0000-0000-0000CC080000}"/>
    <cellStyle name="20% - Énfasis5 164" xfId="2271" xr:uid="{00000000-0005-0000-0000-0000CD080000}"/>
    <cellStyle name="20% - Énfasis5 165" xfId="2272" xr:uid="{00000000-0005-0000-0000-0000CE080000}"/>
    <cellStyle name="20% - Énfasis5 166" xfId="2273" xr:uid="{00000000-0005-0000-0000-0000CF080000}"/>
    <cellStyle name="20% - Énfasis5 167" xfId="2274" xr:uid="{00000000-0005-0000-0000-0000D0080000}"/>
    <cellStyle name="20% - Énfasis5 168" xfId="2275" xr:uid="{00000000-0005-0000-0000-0000D1080000}"/>
    <cellStyle name="20% - Énfasis5 169" xfId="2276" xr:uid="{00000000-0005-0000-0000-0000D2080000}"/>
    <cellStyle name="20% - Énfasis5 17" xfId="2277" xr:uid="{00000000-0005-0000-0000-0000D3080000}"/>
    <cellStyle name="20% - Énfasis5 17 2" xfId="2278" xr:uid="{00000000-0005-0000-0000-0000D4080000}"/>
    <cellStyle name="20% - Énfasis5 17 3" xfId="2279" xr:uid="{00000000-0005-0000-0000-0000D5080000}"/>
    <cellStyle name="20% - Énfasis5 17 4" xfId="2280" xr:uid="{00000000-0005-0000-0000-0000D6080000}"/>
    <cellStyle name="20% - Énfasis5 17 5" xfId="2281" xr:uid="{00000000-0005-0000-0000-0000D7080000}"/>
    <cellStyle name="20% - Énfasis5 17 6" xfId="2282" xr:uid="{00000000-0005-0000-0000-0000D8080000}"/>
    <cellStyle name="20% - Énfasis5 17 7" xfId="2283" xr:uid="{00000000-0005-0000-0000-0000D9080000}"/>
    <cellStyle name="20% - Énfasis5 17 8" xfId="2284" xr:uid="{00000000-0005-0000-0000-0000DA080000}"/>
    <cellStyle name="20% - Énfasis5 17 9" xfId="2285" xr:uid="{00000000-0005-0000-0000-0000DB080000}"/>
    <cellStyle name="20% - Énfasis5 170" xfId="2286" xr:uid="{00000000-0005-0000-0000-0000DC080000}"/>
    <cellStyle name="20% - Énfasis5 171" xfId="2287" xr:uid="{00000000-0005-0000-0000-0000DD080000}"/>
    <cellStyle name="20% - Énfasis5 172" xfId="2288" xr:uid="{00000000-0005-0000-0000-0000DE080000}"/>
    <cellStyle name="20% - Énfasis5 173" xfId="2289" xr:uid="{00000000-0005-0000-0000-0000DF080000}"/>
    <cellStyle name="20% - Énfasis5 18" xfId="2290" xr:uid="{00000000-0005-0000-0000-0000E0080000}"/>
    <cellStyle name="20% - Énfasis5 18 2" xfId="2291" xr:uid="{00000000-0005-0000-0000-0000E1080000}"/>
    <cellStyle name="20% - Énfasis5 18 3" xfId="2292" xr:uid="{00000000-0005-0000-0000-0000E2080000}"/>
    <cellStyle name="20% - Énfasis5 18 4" xfId="2293" xr:uid="{00000000-0005-0000-0000-0000E3080000}"/>
    <cellStyle name="20% - Énfasis5 18 5" xfId="2294" xr:uid="{00000000-0005-0000-0000-0000E4080000}"/>
    <cellStyle name="20% - Énfasis5 18 6" xfId="2295" xr:uid="{00000000-0005-0000-0000-0000E5080000}"/>
    <cellStyle name="20% - Énfasis5 18 7" xfId="2296" xr:uid="{00000000-0005-0000-0000-0000E6080000}"/>
    <cellStyle name="20% - Énfasis5 18 8" xfId="2297" xr:uid="{00000000-0005-0000-0000-0000E7080000}"/>
    <cellStyle name="20% - Énfasis5 18 9" xfId="2298" xr:uid="{00000000-0005-0000-0000-0000E8080000}"/>
    <cellStyle name="20% - Énfasis5 19" xfId="2299" xr:uid="{00000000-0005-0000-0000-0000E9080000}"/>
    <cellStyle name="20% - Énfasis5 19 2" xfId="2300" xr:uid="{00000000-0005-0000-0000-0000EA080000}"/>
    <cellStyle name="20% - Énfasis5 19 3" xfId="2301" xr:uid="{00000000-0005-0000-0000-0000EB080000}"/>
    <cellStyle name="20% - Énfasis5 19 4" xfId="2302" xr:uid="{00000000-0005-0000-0000-0000EC080000}"/>
    <cellStyle name="20% - Énfasis5 19 5" xfId="2303" xr:uid="{00000000-0005-0000-0000-0000ED080000}"/>
    <cellStyle name="20% - Énfasis5 19 6" xfId="2304" xr:uid="{00000000-0005-0000-0000-0000EE080000}"/>
    <cellStyle name="20% - Énfasis5 19 7" xfId="2305" xr:uid="{00000000-0005-0000-0000-0000EF080000}"/>
    <cellStyle name="20% - Énfasis5 19 8" xfId="2306" xr:uid="{00000000-0005-0000-0000-0000F0080000}"/>
    <cellStyle name="20% - Énfasis5 19 9" xfId="2307" xr:uid="{00000000-0005-0000-0000-0000F1080000}"/>
    <cellStyle name="20% - Énfasis5 2" xfId="2308" xr:uid="{00000000-0005-0000-0000-0000F2080000}"/>
    <cellStyle name="20% - Énfasis5 2 10" xfId="2309" xr:uid="{00000000-0005-0000-0000-0000F3080000}"/>
    <cellStyle name="20% - Énfasis5 2 2" xfId="2310" xr:uid="{00000000-0005-0000-0000-0000F4080000}"/>
    <cellStyle name="20% - Énfasis5 2 2 2" xfId="2311" xr:uid="{00000000-0005-0000-0000-0000F5080000}"/>
    <cellStyle name="20% - Énfasis5 2 2 3" xfId="2312" xr:uid="{00000000-0005-0000-0000-0000F6080000}"/>
    <cellStyle name="20% - Énfasis5 2 2 4" xfId="2313" xr:uid="{00000000-0005-0000-0000-0000F7080000}"/>
    <cellStyle name="20% - Énfasis5 2 3" xfId="2314" xr:uid="{00000000-0005-0000-0000-0000F8080000}"/>
    <cellStyle name="20% - Énfasis5 2 3 2" xfId="2315" xr:uid="{00000000-0005-0000-0000-0000F9080000}"/>
    <cellStyle name="20% - Énfasis5 2 4" xfId="2316" xr:uid="{00000000-0005-0000-0000-0000FA080000}"/>
    <cellStyle name="20% - Énfasis5 2 4 2" xfId="2317" xr:uid="{00000000-0005-0000-0000-0000FB080000}"/>
    <cellStyle name="20% - Énfasis5 2 5" xfId="2318" xr:uid="{00000000-0005-0000-0000-0000FC080000}"/>
    <cellStyle name="20% - Énfasis5 2 5 2" xfId="2319" xr:uid="{00000000-0005-0000-0000-0000FD080000}"/>
    <cellStyle name="20% - Énfasis5 2 6" xfId="2320" xr:uid="{00000000-0005-0000-0000-0000FE080000}"/>
    <cellStyle name="20% - Énfasis5 2 7" xfId="2321" xr:uid="{00000000-0005-0000-0000-0000FF080000}"/>
    <cellStyle name="20% - Énfasis5 2 8" xfId="2322" xr:uid="{00000000-0005-0000-0000-000000090000}"/>
    <cellStyle name="20% - Énfasis5 2 9" xfId="2323" xr:uid="{00000000-0005-0000-0000-000001090000}"/>
    <cellStyle name="20% - Énfasis5 2_CIERRE 2 CCS UF_USD ANTARCHILE" xfId="2324" xr:uid="{00000000-0005-0000-0000-000002090000}"/>
    <cellStyle name="20% - Énfasis5 20" xfId="2325" xr:uid="{00000000-0005-0000-0000-000003090000}"/>
    <cellStyle name="20% - Énfasis5 20 2" xfId="2326" xr:uid="{00000000-0005-0000-0000-000004090000}"/>
    <cellStyle name="20% - Énfasis5 20 3" xfId="2327" xr:uid="{00000000-0005-0000-0000-000005090000}"/>
    <cellStyle name="20% - Énfasis5 20 4" xfId="2328" xr:uid="{00000000-0005-0000-0000-000006090000}"/>
    <cellStyle name="20% - Énfasis5 20 5" xfId="2329" xr:uid="{00000000-0005-0000-0000-000007090000}"/>
    <cellStyle name="20% - Énfasis5 20 6" xfId="2330" xr:uid="{00000000-0005-0000-0000-000008090000}"/>
    <cellStyle name="20% - Énfasis5 20 7" xfId="2331" xr:uid="{00000000-0005-0000-0000-000009090000}"/>
    <cellStyle name="20% - Énfasis5 20 8" xfId="2332" xr:uid="{00000000-0005-0000-0000-00000A090000}"/>
    <cellStyle name="20% - Énfasis5 20 9" xfId="2333" xr:uid="{00000000-0005-0000-0000-00000B090000}"/>
    <cellStyle name="20% - Énfasis5 21" xfId="2334" xr:uid="{00000000-0005-0000-0000-00000C090000}"/>
    <cellStyle name="20% - Énfasis5 21 2" xfId="2335" xr:uid="{00000000-0005-0000-0000-00000D090000}"/>
    <cellStyle name="20% - Énfasis5 21 3" xfId="2336" xr:uid="{00000000-0005-0000-0000-00000E090000}"/>
    <cellStyle name="20% - Énfasis5 21 4" xfId="2337" xr:uid="{00000000-0005-0000-0000-00000F090000}"/>
    <cellStyle name="20% - Énfasis5 21 5" xfId="2338" xr:uid="{00000000-0005-0000-0000-000010090000}"/>
    <cellStyle name="20% - Énfasis5 21 6" xfId="2339" xr:uid="{00000000-0005-0000-0000-000011090000}"/>
    <cellStyle name="20% - Énfasis5 21 7" xfId="2340" xr:uid="{00000000-0005-0000-0000-000012090000}"/>
    <cellStyle name="20% - Énfasis5 21 8" xfId="2341" xr:uid="{00000000-0005-0000-0000-000013090000}"/>
    <cellStyle name="20% - Énfasis5 21 9" xfId="2342" xr:uid="{00000000-0005-0000-0000-000014090000}"/>
    <cellStyle name="20% - Énfasis5 22" xfId="2343" xr:uid="{00000000-0005-0000-0000-000015090000}"/>
    <cellStyle name="20% - Énfasis5 23" xfId="2344" xr:uid="{00000000-0005-0000-0000-000016090000}"/>
    <cellStyle name="20% - Énfasis5 24" xfId="2345" xr:uid="{00000000-0005-0000-0000-000017090000}"/>
    <cellStyle name="20% - Énfasis5 25" xfId="2346" xr:uid="{00000000-0005-0000-0000-000018090000}"/>
    <cellStyle name="20% - Énfasis5 26" xfId="2347" xr:uid="{00000000-0005-0000-0000-000019090000}"/>
    <cellStyle name="20% - Énfasis5 27" xfId="2348" xr:uid="{00000000-0005-0000-0000-00001A090000}"/>
    <cellStyle name="20% - Énfasis5 28" xfId="2349" xr:uid="{00000000-0005-0000-0000-00001B090000}"/>
    <cellStyle name="20% - Énfasis5 29" xfId="2350" xr:uid="{00000000-0005-0000-0000-00001C090000}"/>
    <cellStyle name="20% - Énfasis5 3" xfId="2351" xr:uid="{00000000-0005-0000-0000-00001D090000}"/>
    <cellStyle name="20% - Énfasis5 3 10" xfId="2352" xr:uid="{00000000-0005-0000-0000-00001E090000}"/>
    <cellStyle name="20% - Énfasis5 3 11" xfId="2353" xr:uid="{00000000-0005-0000-0000-00001F090000}"/>
    <cellStyle name="20% - Énfasis5 3 2" xfId="2354" xr:uid="{00000000-0005-0000-0000-000020090000}"/>
    <cellStyle name="20% - Énfasis5 3 2 10" xfId="2355" xr:uid="{00000000-0005-0000-0000-000021090000}"/>
    <cellStyle name="20% - Énfasis5 3 2 11" xfId="2356" xr:uid="{00000000-0005-0000-0000-000022090000}"/>
    <cellStyle name="20% - Énfasis5 3 2 12" xfId="2357" xr:uid="{00000000-0005-0000-0000-000023090000}"/>
    <cellStyle name="20% - Énfasis5 3 2 13" xfId="2358" xr:uid="{00000000-0005-0000-0000-000024090000}"/>
    <cellStyle name="20% - Énfasis5 3 2 14" xfId="2359" xr:uid="{00000000-0005-0000-0000-000025090000}"/>
    <cellStyle name="20% - Énfasis5 3 2 15" xfId="2360" xr:uid="{00000000-0005-0000-0000-000026090000}"/>
    <cellStyle name="20% - Énfasis5 3 2 16" xfId="2361" xr:uid="{00000000-0005-0000-0000-000027090000}"/>
    <cellStyle name="20% - Énfasis5 3 2 17" xfId="2362" xr:uid="{00000000-0005-0000-0000-000028090000}"/>
    <cellStyle name="20% - Énfasis5 3 2 18" xfId="2363" xr:uid="{00000000-0005-0000-0000-000029090000}"/>
    <cellStyle name="20% - Énfasis5 3 2 19" xfId="2364" xr:uid="{00000000-0005-0000-0000-00002A090000}"/>
    <cellStyle name="20% - Énfasis5 3 2 2" xfId="2365" xr:uid="{00000000-0005-0000-0000-00002B090000}"/>
    <cellStyle name="20% - Énfasis5 3 2 20" xfId="2366" xr:uid="{00000000-0005-0000-0000-00002C090000}"/>
    <cellStyle name="20% - Énfasis5 3 2 21" xfId="2367" xr:uid="{00000000-0005-0000-0000-00002D090000}"/>
    <cellStyle name="20% - Énfasis5 3 2 22" xfId="2368" xr:uid="{00000000-0005-0000-0000-00002E090000}"/>
    <cellStyle name="20% - Énfasis5 3 2 23" xfId="2369" xr:uid="{00000000-0005-0000-0000-00002F090000}"/>
    <cellStyle name="20% - Énfasis5 3 2 24" xfId="2370" xr:uid="{00000000-0005-0000-0000-000030090000}"/>
    <cellStyle name="20% - Énfasis5 3 2 25" xfId="2371" xr:uid="{00000000-0005-0000-0000-000031090000}"/>
    <cellStyle name="20% - Énfasis5 3 2 26" xfId="2372" xr:uid="{00000000-0005-0000-0000-000032090000}"/>
    <cellStyle name="20% - Énfasis5 3 2 27" xfId="2373" xr:uid="{00000000-0005-0000-0000-000033090000}"/>
    <cellStyle name="20% - Énfasis5 3 2 28" xfId="2374" xr:uid="{00000000-0005-0000-0000-000034090000}"/>
    <cellStyle name="20% - Énfasis5 3 2 29" xfId="2375" xr:uid="{00000000-0005-0000-0000-000035090000}"/>
    <cellStyle name="20% - Énfasis5 3 2 3" xfId="2376" xr:uid="{00000000-0005-0000-0000-000036090000}"/>
    <cellStyle name="20% - Énfasis5 3 2 30" xfId="2377" xr:uid="{00000000-0005-0000-0000-000037090000}"/>
    <cellStyle name="20% - Énfasis5 3 2 31" xfId="2378" xr:uid="{00000000-0005-0000-0000-000038090000}"/>
    <cellStyle name="20% - Énfasis5 3 2 32" xfId="2379" xr:uid="{00000000-0005-0000-0000-000039090000}"/>
    <cellStyle name="20% - Énfasis5 3 2 33" xfId="2380" xr:uid="{00000000-0005-0000-0000-00003A090000}"/>
    <cellStyle name="20% - Énfasis5 3 2 34" xfId="2381" xr:uid="{00000000-0005-0000-0000-00003B090000}"/>
    <cellStyle name="20% - Énfasis5 3 2 35" xfId="2382" xr:uid="{00000000-0005-0000-0000-00003C090000}"/>
    <cellStyle name="20% - Énfasis5 3 2 36" xfId="2383" xr:uid="{00000000-0005-0000-0000-00003D090000}"/>
    <cellStyle name="20% - Énfasis5 3 2 37" xfId="2384" xr:uid="{00000000-0005-0000-0000-00003E090000}"/>
    <cellStyle name="20% - Énfasis5 3 2 38" xfId="2385" xr:uid="{00000000-0005-0000-0000-00003F090000}"/>
    <cellStyle name="20% - Énfasis5 3 2 39" xfId="2386" xr:uid="{00000000-0005-0000-0000-000040090000}"/>
    <cellStyle name="20% - Énfasis5 3 2 4" xfId="2387" xr:uid="{00000000-0005-0000-0000-000041090000}"/>
    <cellStyle name="20% - Énfasis5 3 2 40" xfId="2388" xr:uid="{00000000-0005-0000-0000-000042090000}"/>
    <cellStyle name="20% - Énfasis5 3 2 41" xfId="2389" xr:uid="{00000000-0005-0000-0000-000043090000}"/>
    <cellStyle name="20% - Énfasis5 3 2 42" xfId="2390" xr:uid="{00000000-0005-0000-0000-000044090000}"/>
    <cellStyle name="20% - Énfasis5 3 2 43" xfId="2391" xr:uid="{00000000-0005-0000-0000-000045090000}"/>
    <cellStyle name="20% - Énfasis5 3 2 44" xfId="2392" xr:uid="{00000000-0005-0000-0000-000046090000}"/>
    <cellStyle name="20% - Énfasis5 3 2 45" xfId="2393" xr:uid="{00000000-0005-0000-0000-000047090000}"/>
    <cellStyle name="20% - Énfasis5 3 2 46" xfId="2394" xr:uid="{00000000-0005-0000-0000-000048090000}"/>
    <cellStyle name="20% - Énfasis5 3 2 47" xfId="2395" xr:uid="{00000000-0005-0000-0000-000049090000}"/>
    <cellStyle name="20% - Énfasis5 3 2 48" xfId="2396" xr:uid="{00000000-0005-0000-0000-00004A090000}"/>
    <cellStyle name="20% - Énfasis5 3 2 49" xfId="2397" xr:uid="{00000000-0005-0000-0000-00004B090000}"/>
    <cellStyle name="20% - Énfasis5 3 2 5" xfId="2398" xr:uid="{00000000-0005-0000-0000-00004C090000}"/>
    <cellStyle name="20% - Énfasis5 3 2 50" xfId="2399" xr:uid="{00000000-0005-0000-0000-00004D090000}"/>
    <cellStyle name="20% - Énfasis5 3 2 51" xfId="2400" xr:uid="{00000000-0005-0000-0000-00004E090000}"/>
    <cellStyle name="20% - Énfasis5 3 2 52" xfId="2401" xr:uid="{00000000-0005-0000-0000-00004F090000}"/>
    <cellStyle name="20% - Énfasis5 3 2 53" xfId="2402" xr:uid="{00000000-0005-0000-0000-000050090000}"/>
    <cellStyle name="20% - Énfasis5 3 2 6" xfId="2403" xr:uid="{00000000-0005-0000-0000-000051090000}"/>
    <cellStyle name="20% - Énfasis5 3 2 7" xfId="2404" xr:uid="{00000000-0005-0000-0000-000052090000}"/>
    <cellStyle name="20% - Énfasis5 3 2 8" xfId="2405" xr:uid="{00000000-0005-0000-0000-000053090000}"/>
    <cellStyle name="20% - Énfasis5 3 2 9" xfId="2406" xr:uid="{00000000-0005-0000-0000-000054090000}"/>
    <cellStyle name="20% - Énfasis5 3 3" xfId="2407" xr:uid="{00000000-0005-0000-0000-000055090000}"/>
    <cellStyle name="20% - Énfasis5 3 4" xfId="2408" xr:uid="{00000000-0005-0000-0000-000056090000}"/>
    <cellStyle name="20% - Énfasis5 3 5" xfId="2409" xr:uid="{00000000-0005-0000-0000-000057090000}"/>
    <cellStyle name="20% - Énfasis5 3 6" xfId="2410" xr:uid="{00000000-0005-0000-0000-000058090000}"/>
    <cellStyle name="20% - Énfasis5 3 7" xfId="2411" xr:uid="{00000000-0005-0000-0000-000059090000}"/>
    <cellStyle name="20% - Énfasis5 3 8" xfId="2412" xr:uid="{00000000-0005-0000-0000-00005A090000}"/>
    <cellStyle name="20% - Énfasis5 3 9" xfId="2413" xr:uid="{00000000-0005-0000-0000-00005B090000}"/>
    <cellStyle name="20% - Énfasis5 3_CIERRE 2 CCS UF_USD ANTARCHILE" xfId="2414" xr:uid="{00000000-0005-0000-0000-00005C090000}"/>
    <cellStyle name="20% - Énfasis5 30" xfId="2415" xr:uid="{00000000-0005-0000-0000-00005D090000}"/>
    <cellStyle name="20% - Énfasis5 31" xfId="2416" xr:uid="{00000000-0005-0000-0000-00005E090000}"/>
    <cellStyle name="20% - Énfasis5 32" xfId="2417" xr:uid="{00000000-0005-0000-0000-00005F090000}"/>
    <cellStyle name="20% - Énfasis5 33" xfId="2418" xr:uid="{00000000-0005-0000-0000-000060090000}"/>
    <cellStyle name="20% - Énfasis5 34" xfId="2419" xr:uid="{00000000-0005-0000-0000-000061090000}"/>
    <cellStyle name="20% - Énfasis5 35" xfId="2420" xr:uid="{00000000-0005-0000-0000-000062090000}"/>
    <cellStyle name="20% - Énfasis5 36" xfId="2421" xr:uid="{00000000-0005-0000-0000-000063090000}"/>
    <cellStyle name="20% - Énfasis5 37" xfId="2422" xr:uid="{00000000-0005-0000-0000-000064090000}"/>
    <cellStyle name="20% - Énfasis5 38" xfId="2423" xr:uid="{00000000-0005-0000-0000-000065090000}"/>
    <cellStyle name="20% - Énfasis5 39" xfId="2424" xr:uid="{00000000-0005-0000-0000-000066090000}"/>
    <cellStyle name="20% - Énfasis5 4" xfId="2425" xr:uid="{00000000-0005-0000-0000-000067090000}"/>
    <cellStyle name="20% - Énfasis5 4 2" xfId="2426" xr:uid="{00000000-0005-0000-0000-000068090000}"/>
    <cellStyle name="20% - Énfasis5 4 2 2" xfId="2427" xr:uid="{00000000-0005-0000-0000-000069090000}"/>
    <cellStyle name="20% - Énfasis5 4 3" xfId="2428" xr:uid="{00000000-0005-0000-0000-00006A090000}"/>
    <cellStyle name="20% - Énfasis5 4 3 2" xfId="2429" xr:uid="{00000000-0005-0000-0000-00006B090000}"/>
    <cellStyle name="20% - Énfasis5 4 4" xfId="2430" xr:uid="{00000000-0005-0000-0000-00006C090000}"/>
    <cellStyle name="20% - Énfasis5 4 5" xfId="2431" xr:uid="{00000000-0005-0000-0000-00006D090000}"/>
    <cellStyle name="20% - Énfasis5 4 6" xfId="2432" xr:uid="{00000000-0005-0000-0000-00006E090000}"/>
    <cellStyle name="20% - Énfasis5 4 7" xfId="2433" xr:uid="{00000000-0005-0000-0000-00006F090000}"/>
    <cellStyle name="20% - Énfasis5 4 8" xfId="2434" xr:uid="{00000000-0005-0000-0000-000070090000}"/>
    <cellStyle name="20% - Énfasis5 4 9" xfId="2435" xr:uid="{00000000-0005-0000-0000-000071090000}"/>
    <cellStyle name="20% - Énfasis5 40" xfId="2436" xr:uid="{00000000-0005-0000-0000-000072090000}"/>
    <cellStyle name="20% - Énfasis5 41" xfId="2437" xr:uid="{00000000-0005-0000-0000-000073090000}"/>
    <cellStyle name="20% - Énfasis5 42" xfId="2438" xr:uid="{00000000-0005-0000-0000-000074090000}"/>
    <cellStyle name="20% - Énfasis5 43" xfId="2439" xr:uid="{00000000-0005-0000-0000-000075090000}"/>
    <cellStyle name="20% - Énfasis5 44" xfId="2440" xr:uid="{00000000-0005-0000-0000-000076090000}"/>
    <cellStyle name="20% - Énfasis5 45" xfId="2441" xr:uid="{00000000-0005-0000-0000-000077090000}"/>
    <cellStyle name="20% - Énfasis5 46" xfId="2442" xr:uid="{00000000-0005-0000-0000-000078090000}"/>
    <cellStyle name="20% - Énfasis5 47" xfId="2443" xr:uid="{00000000-0005-0000-0000-000079090000}"/>
    <cellStyle name="20% - Énfasis5 48" xfId="2444" xr:uid="{00000000-0005-0000-0000-00007A090000}"/>
    <cellStyle name="20% - Énfasis5 49" xfId="2445" xr:uid="{00000000-0005-0000-0000-00007B090000}"/>
    <cellStyle name="20% - Énfasis5 5" xfId="2446" xr:uid="{00000000-0005-0000-0000-00007C090000}"/>
    <cellStyle name="20% - Énfasis5 5 2" xfId="2447" xr:uid="{00000000-0005-0000-0000-00007D090000}"/>
    <cellStyle name="20% - Énfasis5 5 3" xfId="2448" xr:uid="{00000000-0005-0000-0000-00007E090000}"/>
    <cellStyle name="20% - Énfasis5 5 4" xfId="2449" xr:uid="{00000000-0005-0000-0000-00007F090000}"/>
    <cellStyle name="20% - Énfasis5 5 5" xfId="2450" xr:uid="{00000000-0005-0000-0000-000080090000}"/>
    <cellStyle name="20% - Énfasis5 5 6" xfId="2451" xr:uid="{00000000-0005-0000-0000-000081090000}"/>
    <cellStyle name="20% - Énfasis5 5 7" xfId="2452" xr:uid="{00000000-0005-0000-0000-000082090000}"/>
    <cellStyle name="20% - Énfasis5 5 8" xfId="2453" xr:uid="{00000000-0005-0000-0000-000083090000}"/>
    <cellStyle name="20% - Énfasis5 5 9" xfId="2454" xr:uid="{00000000-0005-0000-0000-000084090000}"/>
    <cellStyle name="20% - Énfasis5 50" xfId="2455" xr:uid="{00000000-0005-0000-0000-000085090000}"/>
    <cellStyle name="20% - Énfasis5 51" xfId="2456" xr:uid="{00000000-0005-0000-0000-000086090000}"/>
    <cellStyle name="20% - Énfasis5 52" xfId="2457" xr:uid="{00000000-0005-0000-0000-000087090000}"/>
    <cellStyle name="20% - Énfasis5 53" xfId="2458" xr:uid="{00000000-0005-0000-0000-000088090000}"/>
    <cellStyle name="20% - Énfasis5 54" xfId="2459" xr:uid="{00000000-0005-0000-0000-000089090000}"/>
    <cellStyle name="20% - Énfasis5 55" xfId="2460" xr:uid="{00000000-0005-0000-0000-00008A090000}"/>
    <cellStyle name="20% - Énfasis5 56" xfId="2461" xr:uid="{00000000-0005-0000-0000-00008B090000}"/>
    <cellStyle name="20% - Énfasis5 57" xfId="2462" xr:uid="{00000000-0005-0000-0000-00008C090000}"/>
    <cellStyle name="20% - Énfasis5 58" xfId="2463" xr:uid="{00000000-0005-0000-0000-00008D090000}"/>
    <cellStyle name="20% - Énfasis5 59" xfId="2464" xr:uid="{00000000-0005-0000-0000-00008E090000}"/>
    <cellStyle name="20% - Énfasis5 6" xfId="2465" xr:uid="{00000000-0005-0000-0000-00008F090000}"/>
    <cellStyle name="20% - Énfasis5 6 2" xfId="2466" xr:uid="{00000000-0005-0000-0000-000090090000}"/>
    <cellStyle name="20% - Énfasis5 6 3" xfId="2467" xr:uid="{00000000-0005-0000-0000-000091090000}"/>
    <cellStyle name="20% - Énfasis5 6 4" xfId="2468" xr:uid="{00000000-0005-0000-0000-000092090000}"/>
    <cellStyle name="20% - Énfasis5 6 5" xfId="2469" xr:uid="{00000000-0005-0000-0000-000093090000}"/>
    <cellStyle name="20% - Énfasis5 6 6" xfId="2470" xr:uid="{00000000-0005-0000-0000-000094090000}"/>
    <cellStyle name="20% - Énfasis5 6 7" xfId="2471" xr:uid="{00000000-0005-0000-0000-000095090000}"/>
    <cellStyle name="20% - Énfasis5 6 8" xfId="2472" xr:uid="{00000000-0005-0000-0000-000096090000}"/>
    <cellStyle name="20% - Énfasis5 6 9" xfId="2473" xr:uid="{00000000-0005-0000-0000-000097090000}"/>
    <cellStyle name="20% - Énfasis5 60" xfId="2474" xr:uid="{00000000-0005-0000-0000-000098090000}"/>
    <cellStyle name="20% - Énfasis5 61" xfId="2475" xr:uid="{00000000-0005-0000-0000-000099090000}"/>
    <cellStyle name="20% - Énfasis5 62" xfId="2476" xr:uid="{00000000-0005-0000-0000-00009A090000}"/>
    <cellStyle name="20% - Énfasis5 63" xfId="2477" xr:uid="{00000000-0005-0000-0000-00009B090000}"/>
    <cellStyle name="20% - Énfasis5 64" xfId="2478" xr:uid="{00000000-0005-0000-0000-00009C090000}"/>
    <cellStyle name="20% - Énfasis5 65" xfId="2479" xr:uid="{00000000-0005-0000-0000-00009D090000}"/>
    <cellStyle name="20% - Énfasis5 66" xfId="2480" xr:uid="{00000000-0005-0000-0000-00009E090000}"/>
    <cellStyle name="20% - Énfasis5 67" xfId="2481" xr:uid="{00000000-0005-0000-0000-00009F090000}"/>
    <cellStyle name="20% - Énfasis5 68" xfId="2482" xr:uid="{00000000-0005-0000-0000-0000A0090000}"/>
    <cellStyle name="20% - Énfasis5 69" xfId="2483" xr:uid="{00000000-0005-0000-0000-0000A1090000}"/>
    <cellStyle name="20% - Énfasis5 7" xfId="2484" xr:uid="{00000000-0005-0000-0000-0000A2090000}"/>
    <cellStyle name="20% - Énfasis5 7 2" xfId="2485" xr:uid="{00000000-0005-0000-0000-0000A3090000}"/>
    <cellStyle name="20% - Énfasis5 7 3" xfId="2486" xr:uid="{00000000-0005-0000-0000-0000A4090000}"/>
    <cellStyle name="20% - Énfasis5 7 4" xfId="2487" xr:uid="{00000000-0005-0000-0000-0000A5090000}"/>
    <cellStyle name="20% - Énfasis5 7 5" xfId="2488" xr:uid="{00000000-0005-0000-0000-0000A6090000}"/>
    <cellStyle name="20% - Énfasis5 7 6" xfId="2489" xr:uid="{00000000-0005-0000-0000-0000A7090000}"/>
    <cellStyle name="20% - Énfasis5 7 7" xfId="2490" xr:uid="{00000000-0005-0000-0000-0000A8090000}"/>
    <cellStyle name="20% - Énfasis5 7 8" xfId="2491" xr:uid="{00000000-0005-0000-0000-0000A9090000}"/>
    <cellStyle name="20% - Énfasis5 7 9" xfId="2492" xr:uid="{00000000-0005-0000-0000-0000AA090000}"/>
    <cellStyle name="20% - Énfasis5 70" xfId="2493" xr:uid="{00000000-0005-0000-0000-0000AB090000}"/>
    <cellStyle name="20% - Énfasis5 71" xfId="2494" xr:uid="{00000000-0005-0000-0000-0000AC090000}"/>
    <cellStyle name="20% - Énfasis5 72" xfId="2495" xr:uid="{00000000-0005-0000-0000-0000AD090000}"/>
    <cellStyle name="20% - Énfasis5 73" xfId="2496" xr:uid="{00000000-0005-0000-0000-0000AE090000}"/>
    <cellStyle name="20% - Énfasis5 74" xfId="2497" xr:uid="{00000000-0005-0000-0000-0000AF090000}"/>
    <cellStyle name="20% - Énfasis5 75" xfId="2498" xr:uid="{00000000-0005-0000-0000-0000B0090000}"/>
    <cellStyle name="20% - Énfasis5 76" xfId="2499" xr:uid="{00000000-0005-0000-0000-0000B1090000}"/>
    <cellStyle name="20% - Énfasis5 77" xfId="2500" xr:uid="{00000000-0005-0000-0000-0000B2090000}"/>
    <cellStyle name="20% - Énfasis5 78" xfId="2501" xr:uid="{00000000-0005-0000-0000-0000B3090000}"/>
    <cellStyle name="20% - Énfasis5 79" xfId="2502" xr:uid="{00000000-0005-0000-0000-0000B4090000}"/>
    <cellStyle name="20% - Énfasis5 8" xfId="2503" xr:uid="{00000000-0005-0000-0000-0000B5090000}"/>
    <cellStyle name="20% - Énfasis5 8 2" xfId="2504" xr:uid="{00000000-0005-0000-0000-0000B6090000}"/>
    <cellStyle name="20% - Énfasis5 8 3" xfId="2505" xr:uid="{00000000-0005-0000-0000-0000B7090000}"/>
    <cellStyle name="20% - Énfasis5 8 4" xfId="2506" xr:uid="{00000000-0005-0000-0000-0000B8090000}"/>
    <cellStyle name="20% - Énfasis5 8 5" xfId="2507" xr:uid="{00000000-0005-0000-0000-0000B9090000}"/>
    <cellStyle name="20% - Énfasis5 8 6" xfId="2508" xr:uid="{00000000-0005-0000-0000-0000BA090000}"/>
    <cellStyle name="20% - Énfasis5 8 7" xfId="2509" xr:uid="{00000000-0005-0000-0000-0000BB090000}"/>
    <cellStyle name="20% - Énfasis5 8 8" xfId="2510" xr:uid="{00000000-0005-0000-0000-0000BC090000}"/>
    <cellStyle name="20% - Énfasis5 8 9" xfId="2511" xr:uid="{00000000-0005-0000-0000-0000BD090000}"/>
    <cellStyle name="20% - Énfasis5 80" xfId="2512" xr:uid="{00000000-0005-0000-0000-0000BE090000}"/>
    <cellStyle name="20% - Énfasis5 81" xfId="2513" xr:uid="{00000000-0005-0000-0000-0000BF090000}"/>
    <cellStyle name="20% - Énfasis5 82" xfId="2514" xr:uid="{00000000-0005-0000-0000-0000C0090000}"/>
    <cellStyle name="20% - Énfasis5 83" xfId="2515" xr:uid="{00000000-0005-0000-0000-0000C1090000}"/>
    <cellStyle name="20% - Énfasis5 84" xfId="2516" xr:uid="{00000000-0005-0000-0000-0000C2090000}"/>
    <cellStyle name="20% - Énfasis5 85" xfId="2517" xr:uid="{00000000-0005-0000-0000-0000C3090000}"/>
    <cellStyle name="20% - Énfasis5 86" xfId="2518" xr:uid="{00000000-0005-0000-0000-0000C4090000}"/>
    <cellStyle name="20% - Énfasis5 87" xfId="2519" xr:uid="{00000000-0005-0000-0000-0000C5090000}"/>
    <cellStyle name="20% - Énfasis5 88" xfId="2520" xr:uid="{00000000-0005-0000-0000-0000C6090000}"/>
    <cellStyle name="20% - Énfasis5 89" xfId="2521" xr:uid="{00000000-0005-0000-0000-0000C7090000}"/>
    <cellStyle name="20% - Énfasis5 9" xfId="2522" xr:uid="{00000000-0005-0000-0000-0000C8090000}"/>
    <cellStyle name="20% - Énfasis5 9 2" xfId="2523" xr:uid="{00000000-0005-0000-0000-0000C9090000}"/>
    <cellStyle name="20% - Énfasis5 9 3" xfId="2524" xr:uid="{00000000-0005-0000-0000-0000CA090000}"/>
    <cellStyle name="20% - Énfasis5 9 4" xfId="2525" xr:uid="{00000000-0005-0000-0000-0000CB090000}"/>
    <cellStyle name="20% - Énfasis5 9 5" xfId="2526" xr:uid="{00000000-0005-0000-0000-0000CC090000}"/>
    <cellStyle name="20% - Énfasis5 9 6" xfId="2527" xr:uid="{00000000-0005-0000-0000-0000CD090000}"/>
    <cellStyle name="20% - Énfasis5 9 7" xfId="2528" xr:uid="{00000000-0005-0000-0000-0000CE090000}"/>
    <cellStyle name="20% - Énfasis5 9 8" xfId="2529" xr:uid="{00000000-0005-0000-0000-0000CF090000}"/>
    <cellStyle name="20% - Énfasis5 9 9" xfId="2530" xr:uid="{00000000-0005-0000-0000-0000D0090000}"/>
    <cellStyle name="20% - Énfasis5 90" xfId="2531" xr:uid="{00000000-0005-0000-0000-0000D1090000}"/>
    <cellStyle name="20% - Énfasis5 91" xfId="2532" xr:uid="{00000000-0005-0000-0000-0000D2090000}"/>
    <cellStyle name="20% - Énfasis5 92" xfId="2533" xr:uid="{00000000-0005-0000-0000-0000D3090000}"/>
    <cellStyle name="20% - Énfasis5 93" xfId="2534" xr:uid="{00000000-0005-0000-0000-0000D4090000}"/>
    <cellStyle name="20% - Énfasis5 94" xfId="2535" xr:uid="{00000000-0005-0000-0000-0000D5090000}"/>
    <cellStyle name="20% - Énfasis5 95" xfId="2536" xr:uid="{00000000-0005-0000-0000-0000D6090000}"/>
    <cellStyle name="20% - Énfasis5 96" xfId="2537" xr:uid="{00000000-0005-0000-0000-0000D7090000}"/>
    <cellStyle name="20% - Énfasis5 97" xfId="2538" xr:uid="{00000000-0005-0000-0000-0000D8090000}"/>
    <cellStyle name="20% - Énfasis5 98" xfId="2539" xr:uid="{00000000-0005-0000-0000-0000D9090000}"/>
    <cellStyle name="20% - Énfasis5 99" xfId="2540" xr:uid="{00000000-0005-0000-0000-0000DA090000}"/>
    <cellStyle name="20% - Énfasis6 10" xfId="2541" xr:uid="{00000000-0005-0000-0000-0000DB090000}"/>
    <cellStyle name="20% - Énfasis6 10 2" xfId="2542" xr:uid="{00000000-0005-0000-0000-0000DC090000}"/>
    <cellStyle name="20% - Énfasis6 10 3" xfId="2543" xr:uid="{00000000-0005-0000-0000-0000DD090000}"/>
    <cellStyle name="20% - Énfasis6 10 4" xfId="2544" xr:uid="{00000000-0005-0000-0000-0000DE090000}"/>
    <cellStyle name="20% - Énfasis6 10 5" xfId="2545" xr:uid="{00000000-0005-0000-0000-0000DF090000}"/>
    <cellStyle name="20% - Énfasis6 10 6" xfId="2546" xr:uid="{00000000-0005-0000-0000-0000E0090000}"/>
    <cellStyle name="20% - Énfasis6 10 7" xfId="2547" xr:uid="{00000000-0005-0000-0000-0000E1090000}"/>
    <cellStyle name="20% - Énfasis6 10 8" xfId="2548" xr:uid="{00000000-0005-0000-0000-0000E2090000}"/>
    <cellStyle name="20% - Énfasis6 10 9" xfId="2549" xr:uid="{00000000-0005-0000-0000-0000E3090000}"/>
    <cellStyle name="20% - Énfasis6 100" xfId="2550" xr:uid="{00000000-0005-0000-0000-0000E4090000}"/>
    <cellStyle name="20% - Énfasis6 101" xfId="2551" xr:uid="{00000000-0005-0000-0000-0000E5090000}"/>
    <cellStyle name="20% - Énfasis6 102" xfId="2552" xr:uid="{00000000-0005-0000-0000-0000E6090000}"/>
    <cellStyle name="20% - Énfasis6 103" xfId="2553" xr:uid="{00000000-0005-0000-0000-0000E7090000}"/>
    <cellStyle name="20% - Énfasis6 104" xfId="2554" xr:uid="{00000000-0005-0000-0000-0000E8090000}"/>
    <cellStyle name="20% - Énfasis6 105" xfId="2555" xr:uid="{00000000-0005-0000-0000-0000E9090000}"/>
    <cellStyle name="20% - Énfasis6 106" xfId="2556" xr:uid="{00000000-0005-0000-0000-0000EA090000}"/>
    <cellStyle name="20% - Énfasis6 107" xfId="2557" xr:uid="{00000000-0005-0000-0000-0000EB090000}"/>
    <cellStyle name="20% - Énfasis6 108" xfId="2558" xr:uid="{00000000-0005-0000-0000-0000EC090000}"/>
    <cellStyle name="20% - Énfasis6 109" xfId="2559" xr:uid="{00000000-0005-0000-0000-0000ED090000}"/>
    <cellStyle name="20% - Énfasis6 11" xfId="2560" xr:uid="{00000000-0005-0000-0000-0000EE090000}"/>
    <cellStyle name="20% - Énfasis6 11 2" xfId="2561" xr:uid="{00000000-0005-0000-0000-0000EF090000}"/>
    <cellStyle name="20% - Énfasis6 11 3" xfId="2562" xr:uid="{00000000-0005-0000-0000-0000F0090000}"/>
    <cellStyle name="20% - Énfasis6 11 4" xfId="2563" xr:uid="{00000000-0005-0000-0000-0000F1090000}"/>
    <cellStyle name="20% - Énfasis6 11 5" xfId="2564" xr:uid="{00000000-0005-0000-0000-0000F2090000}"/>
    <cellStyle name="20% - Énfasis6 11 6" xfId="2565" xr:uid="{00000000-0005-0000-0000-0000F3090000}"/>
    <cellStyle name="20% - Énfasis6 11 7" xfId="2566" xr:uid="{00000000-0005-0000-0000-0000F4090000}"/>
    <cellStyle name="20% - Énfasis6 11 8" xfId="2567" xr:uid="{00000000-0005-0000-0000-0000F5090000}"/>
    <cellStyle name="20% - Énfasis6 11 9" xfId="2568" xr:uid="{00000000-0005-0000-0000-0000F6090000}"/>
    <cellStyle name="20% - Énfasis6 110" xfId="2569" xr:uid="{00000000-0005-0000-0000-0000F7090000}"/>
    <cellStyle name="20% - Énfasis6 111" xfId="2570" xr:uid="{00000000-0005-0000-0000-0000F8090000}"/>
    <cellStyle name="20% - Énfasis6 112" xfId="2571" xr:uid="{00000000-0005-0000-0000-0000F9090000}"/>
    <cellStyle name="20% - Énfasis6 113" xfId="2572" xr:uid="{00000000-0005-0000-0000-0000FA090000}"/>
    <cellStyle name="20% - Énfasis6 114" xfId="2573" xr:uid="{00000000-0005-0000-0000-0000FB090000}"/>
    <cellStyle name="20% - Énfasis6 115" xfId="2574" xr:uid="{00000000-0005-0000-0000-0000FC090000}"/>
    <cellStyle name="20% - Énfasis6 116" xfId="2575" xr:uid="{00000000-0005-0000-0000-0000FD090000}"/>
    <cellStyle name="20% - Énfasis6 117" xfId="2576" xr:uid="{00000000-0005-0000-0000-0000FE090000}"/>
    <cellStyle name="20% - Énfasis6 118" xfId="2577" xr:uid="{00000000-0005-0000-0000-0000FF090000}"/>
    <cellStyle name="20% - Énfasis6 119" xfId="2578" xr:uid="{00000000-0005-0000-0000-0000000A0000}"/>
    <cellStyle name="20% - Énfasis6 12" xfId="2579" xr:uid="{00000000-0005-0000-0000-0000010A0000}"/>
    <cellStyle name="20% - Énfasis6 12 2" xfId="2580" xr:uid="{00000000-0005-0000-0000-0000020A0000}"/>
    <cellStyle name="20% - Énfasis6 120" xfId="2581" xr:uid="{00000000-0005-0000-0000-0000030A0000}"/>
    <cellStyle name="20% - Énfasis6 121" xfId="2582" xr:uid="{00000000-0005-0000-0000-0000040A0000}"/>
    <cellStyle name="20% - Énfasis6 122" xfId="2583" xr:uid="{00000000-0005-0000-0000-0000050A0000}"/>
    <cellStyle name="20% - Énfasis6 123" xfId="2584" xr:uid="{00000000-0005-0000-0000-0000060A0000}"/>
    <cellStyle name="20% - Énfasis6 124" xfId="2585" xr:uid="{00000000-0005-0000-0000-0000070A0000}"/>
    <cellStyle name="20% - Énfasis6 125" xfId="2586" xr:uid="{00000000-0005-0000-0000-0000080A0000}"/>
    <cellStyle name="20% - Énfasis6 126" xfId="2587" xr:uid="{00000000-0005-0000-0000-0000090A0000}"/>
    <cellStyle name="20% - Énfasis6 127" xfId="2588" xr:uid="{00000000-0005-0000-0000-00000A0A0000}"/>
    <cellStyle name="20% - Énfasis6 128" xfId="2589" xr:uid="{00000000-0005-0000-0000-00000B0A0000}"/>
    <cellStyle name="20% - Énfasis6 129" xfId="2590" xr:uid="{00000000-0005-0000-0000-00000C0A0000}"/>
    <cellStyle name="20% - Énfasis6 13" xfId="2591" xr:uid="{00000000-0005-0000-0000-00000D0A0000}"/>
    <cellStyle name="20% - Énfasis6 13 10" xfId="2592" xr:uid="{00000000-0005-0000-0000-00000E0A0000}"/>
    <cellStyle name="20% - Énfasis6 13 11" xfId="2593" xr:uid="{00000000-0005-0000-0000-00000F0A0000}"/>
    <cellStyle name="20% - Énfasis6 13 12" xfId="2594" xr:uid="{00000000-0005-0000-0000-0000100A0000}"/>
    <cellStyle name="20% - Énfasis6 13 13" xfId="2595" xr:uid="{00000000-0005-0000-0000-0000110A0000}"/>
    <cellStyle name="20% - Énfasis6 13 14" xfId="2596" xr:uid="{00000000-0005-0000-0000-0000120A0000}"/>
    <cellStyle name="20% - Énfasis6 13 15" xfId="2597" xr:uid="{00000000-0005-0000-0000-0000130A0000}"/>
    <cellStyle name="20% - Énfasis6 13 16" xfId="2598" xr:uid="{00000000-0005-0000-0000-0000140A0000}"/>
    <cellStyle name="20% - Énfasis6 13 17" xfId="2599" xr:uid="{00000000-0005-0000-0000-0000150A0000}"/>
    <cellStyle name="20% - Énfasis6 13 18" xfId="2600" xr:uid="{00000000-0005-0000-0000-0000160A0000}"/>
    <cellStyle name="20% - Énfasis6 13 19" xfId="2601" xr:uid="{00000000-0005-0000-0000-0000170A0000}"/>
    <cellStyle name="20% - Énfasis6 13 2" xfId="2602" xr:uid="{00000000-0005-0000-0000-0000180A0000}"/>
    <cellStyle name="20% - Énfasis6 13 20" xfId="2603" xr:uid="{00000000-0005-0000-0000-0000190A0000}"/>
    <cellStyle name="20% - Énfasis6 13 21" xfId="2604" xr:uid="{00000000-0005-0000-0000-00001A0A0000}"/>
    <cellStyle name="20% - Énfasis6 13 22" xfId="2605" xr:uid="{00000000-0005-0000-0000-00001B0A0000}"/>
    <cellStyle name="20% - Énfasis6 13 23" xfId="2606" xr:uid="{00000000-0005-0000-0000-00001C0A0000}"/>
    <cellStyle name="20% - Énfasis6 13 24" xfId="2607" xr:uid="{00000000-0005-0000-0000-00001D0A0000}"/>
    <cellStyle name="20% - Énfasis6 13 25" xfId="2608" xr:uid="{00000000-0005-0000-0000-00001E0A0000}"/>
    <cellStyle name="20% - Énfasis6 13 26" xfId="2609" xr:uid="{00000000-0005-0000-0000-00001F0A0000}"/>
    <cellStyle name="20% - Énfasis6 13 27" xfId="2610" xr:uid="{00000000-0005-0000-0000-0000200A0000}"/>
    <cellStyle name="20% - Énfasis6 13 28" xfId="2611" xr:uid="{00000000-0005-0000-0000-0000210A0000}"/>
    <cellStyle name="20% - Énfasis6 13 29" xfId="2612" xr:uid="{00000000-0005-0000-0000-0000220A0000}"/>
    <cellStyle name="20% - Énfasis6 13 3" xfId="2613" xr:uid="{00000000-0005-0000-0000-0000230A0000}"/>
    <cellStyle name="20% - Énfasis6 13 30" xfId="2614" xr:uid="{00000000-0005-0000-0000-0000240A0000}"/>
    <cellStyle name="20% - Énfasis6 13 31" xfId="2615" xr:uid="{00000000-0005-0000-0000-0000250A0000}"/>
    <cellStyle name="20% - Énfasis6 13 32" xfId="2616" xr:uid="{00000000-0005-0000-0000-0000260A0000}"/>
    <cellStyle name="20% - Énfasis6 13 33" xfId="2617" xr:uid="{00000000-0005-0000-0000-0000270A0000}"/>
    <cellStyle name="20% - Énfasis6 13 34" xfId="2618" xr:uid="{00000000-0005-0000-0000-0000280A0000}"/>
    <cellStyle name="20% - Énfasis6 13 35" xfId="2619" xr:uid="{00000000-0005-0000-0000-0000290A0000}"/>
    <cellStyle name="20% - Énfasis6 13 36" xfId="2620" xr:uid="{00000000-0005-0000-0000-00002A0A0000}"/>
    <cellStyle name="20% - Énfasis6 13 37" xfId="2621" xr:uid="{00000000-0005-0000-0000-00002B0A0000}"/>
    <cellStyle name="20% - Énfasis6 13 38" xfId="2622" xr:uid="{00000000-0005-0000-0000-00002C0A0000}"/>
    <cellStyle name="20% - Énfasis6 13 39" xfId="2623" xr:uid="{00000000-0005-0000-0000-00002D0A0000}"/>
    <cellStyle name="20% - Énfasis6 13 4" xfId="2624" xr:uid="{00000000-0005-0000-0000-00002E0A0000}"/>
    <cellStyle name="20% - Énfasis6 13 40" xfId="2625" xr:uid="{00000000-0005-0000-0000-00002F0A0000}"/>
    <cellStyle name="20% - Énfasis6 13 41" xfId="2626" xr:uid="{00000000-0005-0000-0000-0000300A0000}"/>
    <cellStyle name="20% - Énfasis6 13 42" xfId="2627" xr:uid="{00000000-0005-0000-0000-0000310A0000}"/>
    <cellStyle name="20% - Énfasis6 13 43" xfId="2628" xr:uid="{00000000-0005-0000-0000-0000320A0000}"/>
    <cellStyle name="20% - Énfasis6 13 44" xfId="2629" xr:uid="{00000000-0005-0000-0000-0000330A0000}"/>
    <cellStyle name="20% - Énfasis6 13 45" xfId="2630" xr:uid="{00000000-0005-0000-0000-0000340A0000}"/>
    <cellStyle name="20% - Énfasis6 13 46" xfId="2631" xr:uid="{00000000-0005-0000-0000-0000350A0000}"/>
    <cellStyle name="20% - Énfasis6 13 47" xfId="2632" xr:uid="{00000000-0005-0000-0000-0000360A0000}"/>
    <cellStyle name="20% - Énfasis6 13 48" xfId="2633" xr:uid="{00000000-0005-0000-0000-0000370A0000}"/>
    <cellStyle name="20% - Énfasis6 13 49" xfId="2634" xr:uid="{00000000-0005-0000-0000-0000380A0000}"/>
    <cellStyle name="20% - Énfasis6 13 5" xfId="2635" xr:uid="{00000000-0005-0000-0000-0000390A0000}"/>
    <cellStyle name="20% - Énfasis6 13 50" xfId="2636" xr:uid="{00000000-0005-0000-0000-00003A0A0000}"/>
    <cellStyle name="20% - Énfasis6 13 51" xfId="2637" xr:uid="{00000000-0005-0000-0000-00003B0A0000}"/>
    <cellStyle name="20% - Énfasis6 13 52" xfId="2638" xr:uid="{00000000-0005-0000-0000-00003C0A0000}"/>
    <cellStyle name="20% - Énfasis6 13 53" xfId="2639" xr:uid="{00000000-0005-0000-0000-00003D0A0000}"/>
    <cellStyle name="20% - Énfasis6 13 54" xfId="2640" xr:uid="{00000000-0005-0000-0000-00003E0A0000}"/>
    <cellStyle name="20% - Énfasis6 13 55" xfId="2641" xr:uid="{00000000-0005-0000-0000-00003F0A0000}"/>
    <cellStyle name="20% - Énfasis6 13 56" xfId="2642" xr:uid="{00000000-0005-0000-0000-0000400A0000}"/>
    <cellStyle name="20% - Énfasis6 13 57" xfId="2643" xr:uid="{00000000-0005-0000-0000-0000410A0000}"/>
    <cellStyle name="20% - Énfasis6 13 58" xfId="2644" xr:uid="{00000000-0005-0000-0000-0000420A0000}"/>
    <cellStyle name="20% - Énfasis6 13 59" xfId="2645" xr:uid="{00000000-0005-0000-0000-0000430A0000}"/>
    <cellStyle name="20% - Énfasis6 13 6" xfId="2646" xr:uid="{00000000-0005-0000-0000-0000440A0000}"/>
    <cellStyle name="20% - Énfasis6 13 60" xfId="2647" xr:uid="{00000000-0005-0000-0000-0000450A0000}"/>
    <cellStyle name="20% - Énfasis6 13 7" xfId="2648" xr:uid="{00000000-0005-0000-0000-0000460A0000}"/>
    <cellStyle name="20% - Énfasis6 13 8" xfId="2649" xr:uid="{00000000-0005-0000-0000-0000470A0000}"/>
    <cellStyle name="20% - Énfasis6 13 9" xfId="2650" xr:uid="{00000000-0005-0000-0000-0000480A0000}"/>
    <cellStyle name="20% - Énfasis6 130" xfId="2651" xr:uid="{00000000-0005-0000-0000-0000490A0000}"/>
    <cellStyle name="20% - Énfasis6 131" xfId="2652" xr:uid="{00000000-0005-0000-0000-00004A0A0000}"/>
    <cellStyle name="20% - Énfasis6 132" xfId="2653" xr:uid="{00000000-0005-0000-0000-00004B0A0000}"/>
    <cellStyle name="20% - Énfasis6 133" xfId="2654" xr:uid="{00000000-0005-0000-0000-00004C0A0000}"/>
    <cellStyle name="20% - Énfasis6 134" xfId="2655" xr:uid="{00000000-0005-0000-0000-00004D0A0000}"/>
    <cellStyle name="20% - Énfasis6 135" xfId="2656" xr:uid="{00000000-0005-0000-0000-00004E0A0000}"/>
    <cellStyle name="20% - Énfasis6 136" xfId="2657" xr:uid="{00000000-0005-0000-0000-00004F0A0000}"/>
    <cellStyle name="20% - Énfasis6 137" xfId="2658" xr:uid="{00000000-0005-0000-0000-0000500A0000}"/>
    <cellStyle name="20% - Énfasis6 138" xfId="2659" xr:uid="{00000000-0005-0000-0000-0000510A0000}"/>
    <cellStyle name="20% - Énfasis6 139" xfId="2660" xr:uid="{00000000-0005-0000-0000-0000520A0000}"/>
    <cellStyle name="20% - Énfasis6 14" xfId="2661" xr:uid="{00000000-0005-0000-0000-0000530A0000}"/>
    <cellStyle name="20% - Énfasis6 14 2" xfId="2662" xr:uid="{00000000-0005-0000-0000-0000540A0000}"/>
    <cellStyle name="20% - Énfasis6 140" xfId="2663" xr:uid="{00000000-0005-0000-0000-0000550A0000}"/>
    <cellStyle name="20% - Énfasis6 141" xfId="2664" xr:uid="{00000000-0005-0000-0000-0000560A0000}"/>
    <cellStyle name="20% - Énfasis6 142" xfId="2665" xr:uid="{00000000-0005-0000-0000-0000570A0000}"/>
    <cellStyle name="20% - Énfasis6 143" xfId="2666" xr:uid="{00000000-0005-0000-0000-0000580A0000}"/>
    <cellStyle name="20% - Énfasis6 144" xfId="2667" xr:uid="{00000000-0005-0000-0000-0000590A0000}"/>
    <cellStyle name="20% - Énfasis6 145" xfId="2668" xr:uid="{00000000-0005-0000-0000-00005A0A0000}"/>
    <cellStyle name="20% - Énfasis6 146" xfId="2669" xr:uid="{00000000-0005-0000-0000-00005B0A0000}"/>
    <cellStyle name="20% - Énfasis6 147" xfId="2670" xr:uid="{00000000-0005-0000-0000-00005C0A0000}"/>
    <cellStyle name="20% - Énfasis6 148" xfId="2671" xr:uid="{00000000-0005-0000-0000-00005D0A0000}"/>
    <cellStyle name="20% - Énfasis6 149" xfId="2672" xr:uid="{00000000-0005-0000-0000-00005E0A0000}"/>
    <cellStyle name="20% - Énfasis6 15" xfId="2673" xr:uid="{00000000-0005-0000-0000-00005F0A0000}"/>
    <cellStyle name="20% - Énfasis6 15 2" xfId="2674" xr:uid="{00000000-0005-0000-0000-0000600A0000}"/>
    <cellStyle name="20% - Énfasis6 15 3" xfId="2675" xr:uid="{00000000-0005-0000-0000-0000610A0000}"/>
    <cellStyle name="20% - Énfasis6 15 4" xfId="2676" xr:uid="{00000000-0005-0000-0000-0000620A0000}"/>
    <cellStyle name="20% - Énfasis6 15 5" xfId="2677" xr:uid="{00000000-0005-0000-0000-0000630A0000}"/>
    <cellStyle name="20% - Énfasis6 15 6" xfId="2678" xr:uid="{00000000-0005-0000-0000-0000640A0000}"/>
    <cellStyle name="20% - Énfasis6 15 7" xfId="2679" xr:uid="{00000000-0005-0000-0000-0000650A0000}"/>
    <cellStyle name="20% - Énfasis6 15 8" xfId="2680" xr:uid="{00000000-0005-0000-0000-0000660A0000}"/>
    <cellStyle name="20% - Énfasis6 15 9" xfId="2681" xr:uid="{00000000-0005-0000-0000-0000670A0000}"/>
    <cellStyle name="20% - Énfasis6 150" xfId="2682" xr:uid="{00000000-0005-0000-0000-0000680A0000}"/>
    <cellStyle name="20% - Énfasis6 151" xfId="2683" xr:uid="{00000000-0005-0000-0000-0000690A0000}"/>
    <cellStyle name="20% - Énfasis6 152" xfId="2684" xr:uid="{00000000-0005-0000-0000-00006A0A0000}"/>
    <cellStyle name="20% - Énfasis6 153" xfId="2685" xr:uid="{00000000-0005-0000-0000-00006B0A0000}"/>
    <cellStyle name="20% - Énfasis6 154" xfId="2686" xr:uid="{00000000-0005-0000-0000-00006C0A0000}"/>
    <cellStyle name="20% - Énfasis6 155" xfId="2687" xr:uid="{00000000-0005-0000-0000-00006D0A0000}"/>
    <cellStyle name="20% - Énfasis6 156" xfId="2688" xr:uid="{00000000-0005-0000-0000-00006E0A0000}"/>
    <cellStyle name="20% - Énfasis6 157" xfId="2689" xr:uid="{00000000-0005-0000-0000-00006F0A0000}"/>
    <cellStyle name="20% - Énfasis6 158" xfId="2690" xr:uid="{00000000-0005-0000-0000-0000700A0000}"/>
    <cellStyle name="20% - Énfasis6 159" xfId="2691" xr:uid="{00000000-0005-0000-0000-0000710A0000}"/>
    <cellStyle name="20% - Énfasis6 16" xfId="2692" xr:uid="{00000000-0005-0000-0000-0000720A0000}"/>
    <cellStyle name="20% - Énfasis6 16 2" xfId="2693" xr:uid="{00000000-0005-0000-0000-0000730A0000}"/>
    <cellStyle name="20% - Énfasis6 16 3" xfId="2694" xr:uid="{00000000-0005-0000-0000-0000740A0000}"/>
    <cellStyle name="20% - Énfasis6 16 4" xfId="2695" xr:uid="{00000000-0005-0000-0000-0000750A0000}"/>
    <cellStyle name="20% - Énfasis6 16 5" xfId="2696" xr:uid="{00000000-0005-0000-0000-0000760A0000}"/>
    <cellStyle name="20% - Énfasis6 16 6" xfId="2697" xr:uid="{00000000-0005-0000-0000-0000770A0000}"/>
    <cellStyle name="20% - Énfasis6 16 7" xfId="2698" xr:uid="{00000000-0005-0000-0000-0000780A0000}"/>
    <cellStyle name="20% - Énfasis6 16 8" xfId="2699" xr:uid="{00000000-0005-0000-0000-0000790A0000}"/>
    <cellStyle name="20% - Énfasis6 16 9" xfId="2700" xr:uid="{00000000-0005-0000-0000-00007A0A0000}"/>
    <cellStyle name="20% - Énfasis6 160" xfId="2701" xr:uid="{00000000-0005-0000-0000-00007B0A0000}"/>
    <cellStyle name="20% - Énfasis6 161" xfId="2702" xr:uid="{00000000-0005-0000-0000-00007C0A0000}"/>
    <cellStyle name="20% - Énfasis6 162" xfId="2703" xr:uid="{00000000-0005-0000-0000-00007D0A0000}"/>
    <cellStyle name="20% - Énfasis6 163" xfId="2704" xr:uid="{00000000-0005-0000-0000-00007E0A0000}"/>
    <cellStyle name="20% - Énfasis6 164" xfId="2705" xr:uid="{00000000-0005-0000-0000-00007F0A0000}"/>
    <cellStyle name="20% - Énfasis6 165" xfId="2706" xr:uid="{00000000-0005-0000-0000-0000800A0000}"/>
    <cellStyle name="20% - Énfasis6 166" xfId="2707" xr:uid="{00000000-0005-0000-0000-0000810A0000}"/>
    <cellStyle name="20% - Énfasis6 167" xfId="2708" xr:uid="{00000000-0005-0000-0000-0000820A0000}"/>
    <cellStyle name="20% - Énfasis6 168" xfId="2709" xr:uid="{00000000-0005-0000-0000-0000830A0000}"/>
    <cellStyle name="20% - Énfasis6 169" xfId="2710" xr:uid="{00000000-0005-0000-0000-0000840A0000}"/>
    <cellStyle name="20% - Énfasis6 17" xfId="2711" xr:uid="{00000000-0005-0000-0000-0000850A0000}"/>
    <cellStyle name="20% - Énfasis6 17 2" xfId="2712" xr:uid="{00000000-0005-0000-0000-0000860A0000}"/>
    <cellStyle name="20% - Énfasis6 17 3" xfId="2713" xr:uid="{00000000-0005-0000-0000-0000870A0000}"/>
    <cellStyle name="20% - Énfasis6 17 4" xfId="2714" xr:uid="{00000000-0005-0000-0000-0000880A0000}"/>
    <cellStyle name="20% - Énfasis6 17 5" xfId="2715" xr:uid="{00000000-0005-0000-0000-0000890A0000}"/>
    <cellStyle name="20% - Énfasis6 17 6" xfId="2716" xr:uid="{00000000-0005-0000-0000-00008A0A0000}"/>
    <cellStyle name="20% - Énfasis6 17 7" xfId="2717" xr:uid="{00000000-0005-0000-0000-00008B0A0000}"/>
    <cellStyle name="20% - Énfasis6 17 8" xfId="2718" xr:uid="{00000000-0005-0000-0000-00008C0A0000}"/>
    <cellStyle name="20% - Énfasis6 17 9" xfId="2719" xr:uid="{00000000-0005-0000-0000-00008D0A0000}"/>
    <cellStyle name="20% - Énfasis6 170" xfId="2720" xr:uid="{00000000-0005-0000-0000-00008E0A0000}"/>
    <cellStyle name="20% - Énfasis6 171" xfId="2721" xr:uid="{00000000-0005-0000-0000-00008F0A0000}"/>
    <cellStyle name="20% - Énfasis6 172" xfId="2722" xr:uid="{00000000-0005-0000-0000-0000900A0000}"/>
    <cellStyle name="20% - Énfasis6 173" xfId="2723" xr:uid="{00000000-0005-0000-0000-0000910A0000}"/>
    <cellStyle name="20% - Énfasis6 18" xfId="2724" xr:uid="{00000000-0005-0000-0000-0000920A0000}"/>
    <cellStyle name="20% - Énfasis6 18 2" xfId="2725" xr:uid="{00000000-0005-0000-0000-0000930A0000}"/>
    <cellStyle name="20% - Énfasis6 18 3" xfId="2726" xr:uid="{00000000-0005-0000-0000-0000940A0000}"/>
    <cellStyle name="20% - Énfasis6 18 4" xfId="2727" xr:uid="{00000000-0005-0000-0000-0000950A0000}"/>
    <cellStyle name="20% - Énfasis6 18 5" xfId="2728" xr:uid="{00000000-0005-0000-0000-0000960A0000}"/>
    <cellStyle name="20% - Énfasis6 18 6" xfId="2729" xr:uid="{00000000-0005-0000-0000-0000970A0000}"/>
    <cellStyle name="20% - Énfasis6 18 7" xfId="2730" xr:uid="{00000000-0005-0000-0000-0000980A0000}"/>
    <cellStyle name="20% - Énfasis6 18 8" xfId="2731" xr:uid="{00000000-0005-0000-0000-0000990A0000}"/>
    <cellStyle name="20% - Énfasis6 18 9" xfId="2732" xr:uid="{00000000-0005-0000-0000-00009A0A0000}"/>
    <cellStyle name="20% - Énfasis6 19" xfId="2733" xr:uid="{00000000-0005-0000-0000-00009B0A0000}"/>
    <cellStyle name="20% - Énfasis6 19 2" xfId="2734" xr:uid="{00000000-0005-0000-0000-00009C0A0000}"/>
    <cellStyle name="20% - Énfasis6 19 3" xfId="2735" xr:uid="{00000000-0005-0000-0000-00009D0A0000}"/>
    <cellStyle name="20% - Énfasis6 19 4" xfId="2736" xr:uid="{00000000-0005-0000-0000-00009E0A0000}"/>
    <cellStyle name="20% - Énfasis6 19 5" xfId="2737" xr:uid="{00000000-0005-0000-0000-00009F0A0000}"/>
    <cellStyle name="20% - Énfasis6 19 6" xfId="2738" xr:uid="{00000000-0005-0000-0000-0000A00A0000}"/>
    <cellStyle name="20% - Énfasis6 19 7" xfId="2739" xr:uid="{00000000-0005-0000-0000-0000A10A0000}"/>
    <cellStyle name="20% - Énfasis6 19 8" xfId="2740" xr:uid="{00000000-0005-0000-0000-0000A20A0000}"/>
    <cellStyle name="20% - Énfasis6 19 9" xfId="2741" xr:uid="{00000000-0005-0000-0000-0000A30A0000}"/>
    <cellStyle name="20% - Énfasis6 2" xfId="2742" xr:uid="{00000000-0005-0000-0000-0000A40A0000}"/>
    <cellStyle name="20% - Énfasis6 2 10" xfId="2743" xr:uid="{00000000-0005-0000-0000-0000A50A0000}"/>
    <cellStyle name="20% - Énfasis6 2 2" xfId="2744" xr:uid="{00000000-0005-0000-0000-0000A60A0000}"/>
    <cellStyle name="20% - Énfasis6 2 2 2" xfId="2745" xr:uid="{00000000-0005-0000-0000-0000A70A0000}"/>
    <cellStyle name="20% - Énfasis6 2 2 3" xfId="2746" xr:uid="{00000000-0005-0000-0000-0000A80A0000}"/>
    <cellStyle name="20% - Énfasis6 2 2 4" xfId="2747" xr:uid="{00000000-0005-0000-0000-0000A90A0000}"/>
    <cellStyle name="20% - Énfasis6 2 3" xfId="2748" xr:uid="{00000000-0005-0000-0000-0000AA0A0000}"/>
    <cellStyle name="20% - Énfasis6 2 3 2" xfId="2749" xr:uid="{00000000-0005-0000-0000-0000AB0A0000}"/>
    <cellStyle name="20% - Énfasis6 2 4" xfId="2750" xr:uid="{00000000-0005-0000-0000-0000AC0A0000}"/>
    <cellStyle name="20% - Énfasis6 2 4 2" xfId="2751" xr:uid="{00000000-0005-0000-0000-0000AD0A0000}"/>
    <cellStyle name="20% - Énfasis6 2 5" xfId="2752" xr:uid="{00000000-0005-0000-0000-0000AE0A0000}"/>
    <cellStyle name="20% - Énfasis6 2 5 2" xfId="2753" xr:uid="{00000000-0005-0000-0000-0000AF0A0000}"/>
    <cellStyle name="20% - Énfasis6 2 6" xfId="2754" xr:uid="{00000000-0005-0000-0000-0000B00A0000}"/>
    <cellStyle name="20% - Énfasis6 2 7" xfId="2755" xr:uid="{00000000-0005-0000-0000-0000B10A0000}"/>
    <cellStyle name="20% - Énfasis6 2 8" xfId="2756" xr:uid="{00000000-0005-0000-0000-0000B20A0000}"/>
    <cellStyle name="20% - Énfasis6 2 9" xfId="2757" xr:uid="{00000000-0005-0000-0000-0000B30A0000}"/>
    <cellStyle name="20% - Énfasis6 2_CIERRE 2 CCS UF_USD ANTARCHILE" xfId="2758" xr:uid="{00000000-0005-0000-0000-0000B40A0000}"/>
    <cellStyle name="20% - Énfasis6 20" xfId="2759" xr:uid="{00000000-0005-0000-0000-0000B50A0000}"/>
    <cellStyle name="20% - Énfasis6 20 2" xfId="2760" xr:uid="{00000000-0005-0000-0000-0000B60A0000}"/>
    <cellStyle name="20% - Énfasis6 20 3" xfId="2761" xr:uid="{00000000-0005-0000-0000-0000B70A0000}"/>
    <cellStyle name="20% - Énfasis6 20 4" xfId="2762" xr:uid="{00000000-0005-0000-0000-0000B80A0000}"/>
    <cellStyle name="20% - Énfasis6 20 5" xfId="2763" xr:uid="{00000000-0005-0000-0000-0000B90A0000}"/>
    <cellStyle name="20% - Énfasis6 20 6" xfId="2764" xr:uid="{00000000-0005-0000-0000-0000BA0A0000}"/>
    <cellStyle name="20% - Énfasis6 20 7" xfId="2765" xr:uid="{00000000-0005-0000-0000-0000BB0A0000}"/>
    <cellStyle name="20% - Énfasis6 20 8" xfId="2766" xr:uid="{00000000-0005-0000-0000-0000BC0A0000}"/>
    <cellStyle name="20% - Énfasis6 20 9" xfId="2767" xr:uid="{00000000-0005-0000-0000-0000BD0A0000}"/>
    <cellStyle name="20% - Énfasis6 21" xfId="2768" xr:uid="{00000000-0005-0000-0000-0000BE0A0000}"/>
    <cellStyle name="20% - Énfasis6 21 2" xfId="2769" xr:uid="{00000000-0005-0000-0000-0000BF0A0000}"/>
    <cellStyle name="20% - Énfasis6 21 3" xfId="2770" xr:uid="{00000000-0005-0000-0000-0000C00A0000}"/>
    <cellStyle name="20% - Énfasis6 21 4" xfId="2771" xr:uid="{00000000-0005-0000-0000-0000C10A0000}"/>
    <cellStyle name="20% - Énfasis6 21 5" xfId="2772" xr:uid="{00000000-0005-0000-0000-0000C20A0000}"/>
    <cellStyle name="20% - Énfasis6 21 6" xfId="2773" xr:uid="{00000000-0005-0000-0000-0000C30A0000}"/>
    <cellStyle name="20% - Énfasis6 21 7" xfId="2774" xr:uid="{00000000-0005-0000-0000-0000C40A0000}"/>
    <cellStyle name="20% - Énfasis6 21 8" xfId="2775" xr:uid="{00000000-0005-0000-0000-0000C50A0000}"/>
    <cellStyle name="20% - Énfasis6 21 9" xfId="2776" xr:uid="{00000000-0005-0000-0000-0000C60A0000}"/>
    <cellStyle name="20% - Énfasis6 22" xfId="2777" xr:uid="{00000000-0005-0000-0000-0000C70A0000}"/>
    <cellStyle name="20% - Énfasis6 23" xfId="2778" xr:uid="{00000000-0005-0000-0000-0000C80A0000}"/>
    <cellStyle name="20% - Énfasis6 24" xfId="2779" xr:uid="{00000000-0005-0000-0000-0000C90A0000}"/>
    <cellStyle name="20% - Énfasis6 25" xfId="2780" xr:uid="{00000000-0005-0000-0000-0000CA0A0000}"/>
    <cellStyle name="20% - Énfasis6 26" xfId="2781" xr:uid="{00000000-0005-0000-0000-0000CB0A0000}"/>
    <cellStyle name="20% - Énfasis6 27" xfId="2782" xr:uid="{00000000-0005-0000-0000-0000CC0A0000}"/>
    <cellStyle name="20% - Énfasis6 28" xfId="2783" xr:uid="{00000000-0005-0000-0000-0000CD0A0000}"/>
    <cellStyle name="20% - Énfasis6 29" xfId="2784" xr:uid="{00000000-0005-0000-0000-0000CE0A0000}"/>
    <cellStyle name="20% - Énfasis6 3" xfId="2785" xr:uid="{00000000-0005-0000-0000-0000CF0A0000}"/>
    <cellStyle name="20% - Énfasis6 3 10" xfId="2786" xr:uid="{00000000-0005-0000-0000-0000D00A0000}"/>
    <cellStyle name="20% - Énfasis6 3 11" xfId="2787" xr:uid="{00000000-0005-0000-0000-0000D10A0000}"/>
    <cellStyle name="20% - Énfasis6 3 2" xfId="2788" xr:uid="{00000000-0005-0000-0000-0000D20A0000}"/>
    <cellStyle name="20% - Énfasis6 3 2 10" xfId="2789" xr:uid="{00000000-0005-0000-0000-0000D30A0000}"/>
    <cellStyle name="20% - Énfasis6 3 2 11" xfId="2790" xr:uid="{00000000-0005-0000-0000-0000D40A0000}"/>
    <cellStyle name="20% - Énfasis6 3 2 12" xfId="2791" xr:uid="{00000000-0005-0000-0000-0000D50A0000}"/>
    <cellStyle name="20% - Énfasis6 3 2 13" xfId="2792" xr:uid="{00000000-0005-0000-0000-0000D60A0000}"/>
    <cellStyle name="20% - Énfasis6 3 2 14" xfId="2793" xr:uid="{00000000-0005-0000-0000-0000D70A0000}"/>
    <cellStyle name="20% - Énfasis6 3 2 15" xfId="2794" xr:uid="{00000000-0005-0000-0000-0000D80A0000}"/>
    <cellStyle name="20% - Énfasis6 3 2 16" xfId="2795" xr:uid="{00000000-0005-0000-0000-0000D90A0000}"/>
    <cellStyle name="20% - Énfasis6 3 2 17" xfId="2796" xr:uid="{00000000-0005-0000-0000-0000DA0A0000}"/>
    <cellStyle name="20% - Énfasis6 3 2 18" xfId="2797" xr:uid="{00000000-0005-0000-0000-0000DB0A0000}"/>
    <cellStyle name="20% - Énfasis6 3 2 19" xfId="2798" xr:uid="{00000000-0005-0000-0000-0000DC0A0000}"/>
    <cellStyle name="20% - Énfasis6 3 2 2" xfId="2799" xr:uid="{00000000-0005-0000-0000-0000DD0A0000}"/>
    <cellStyle name="20% - Énfasis6 3 2 20" xfId="2800" xr:uid="{00000000-0005-0000-0000-0000DE0A0000}"/>
    <cellStyle name="20% - Énfasis6 3 2 21" xfId="2801" xr:uid="{00000000-0005-0000-0000-0000DF0A0000}"/>
    <cellStyle name="20% - Énfasis6 3 2 22" xfId="2802" xr:uid="{00000000-0005-0000-0000-0000E00A0000}"/>
    <cellStyle name="20% - Énfasis6 3 2 23" xfId="2803" xr:uid="{00000000-0005-0000-0000-0000E10A0000}"/>
    <cellStyle name="20% - Énfasis6 3 2 24" xfId="2804" xr:uid="{00000000-0005-0000-0000-0000E20A0000}"/>
    <cellStyle name="20% - Énfasis6 3 2 25" xfId="2805" xr:uid="{00000000-0005-0000-0000-0000E30A0000}"/>
    <cellStyle name="20% - Énfasis6 3 2 26" xfId="2806" xr:uid="{00000000-0005-0000-0000-0000E40A0000}"/>
    <cellStyle name="20% - Énfasis6 3 2 27" xfId="2807" xr:uid="{00000000-0005-0000-0000-0000E50A0000}"/>
    <cellStyle name="20% - Énfasis6 3 2 28" xfId="2808" xr:uid="{00000000-0005-0000-0000-0000E60A0000}"/>
    <cellStyle name="20% - Énfasis6 3 2 29" xfId="2809" xr:uid="{00000000-0005-0000-0000-0000E70A0000}"/>
    <cellStyle name="20% - Énfasis6 3 2 3" xfId="2810" xr:uid="{00000000-0005-0000-0000-0000E80A0000}"/>
    <cellStyle name="20% - Énfasis6 3 2 30" xfId="2811" xr:uid="{00000000-0005-0000-0000-0000E90A0000}"/>
    <cellStyle name="20% - Énfasis6 3 2 31" xfId="2812" xr:uid="{00000000-0005-0000-0000-0000EA0A0000}"/>
    <cellStyle name="20% - Énfasis6 3 2 32" xfId="2813" xr:uid="{00000000-0005-0000-0000-0000EB0A0000}"/>
    <cellStyle name="20% - Énfasis6 3 2 33" xfId="2814" xr:uid="{00000000-0005-0000-0000-0000EC0A0000}"/>
    <cellStyle name="20% - Énfasis6 3 2 34" xfId="2815" xr:uid="{00000000-0005-0000-0000-0000ED0A0000}"/>
    <cellStyle name="20% - Énfasis6 3 2 35" xfId="2816" xr:uid="{00000000-0005-0000-0000-0000EE0A0000}"/>
    <cellStyle name="20% - Énfasis6 3 2 36" xfId="2817" xr:uid="{00000000-0005-0000-0000-0000EF0A0000}"/>
    <cellStyle name="20% - Énfasis6 3 2 37" xfId="2818" xr:uid="{00000000-0005-0000-0000-0000F00A0000}"/>
    <cellStyle name="20% - Énfasis6 3 2 38" xfId="2819" xr:uid="{00000000-0005-0000-0000-0000F10A0000}"/>
    <cellStyle name="20% - Énfasis6 3 2 39" xfId="2820" xr:uid="{00000000-0005-0000-0000-0000F20A0000}"/>
    <cellStyle name="20% - Énfasis6 3 2 4" xfId="2821" xr:uid="{00000000-0005-0000-0000-0000F30A0000}"/>
    <cellStyle name="20% - Énfasis6 3 2 40" xfId="2822" xr:uid="{00000000-0005-0000-0000-0000F40A0000}"/>
    <cellStyle name="20% - Énfasis6 3 2 41" xfId="2823" xr:uid="{00000000-0005-0000-0000-0000F50A0000}"/>
    <cellStyle name="20% - Énfasis6 3 2 42" xfId="2824" xr:uid="{00000000-0005-0000-0000-0000F60A0000}"/>
    <cellStyle name="20% - Énfasis6 3 2 43" xfId="2825" xr:uid="{00000000-0005-0000-0000-0000F70A0000}"/>
    <cellStyle name="20% - Énfasis6 3 2 44" xfId="2826" xr:uid="{00000000-0005-0000-0000-0000F80A0000}"/>
    <cellStyle name="20% - Énfasis6 3 2 45" xfId="2827" xr:uid="{00000000-0005-0000-0000-0000F90A0000}"/>
    <cellStyle name="20% - Énfasis6 3 2 46" xfId="2828" xr:uid="{00000000-0005-0000-0000-0000FA0A0000}"/>
    <cellStyle name="20% - Énfasis6 3 2 47" xfId="2829" xr:uid="{00000000-0005-0000-0000-0000FB0A0000}"/>
    <cellStyle name="20% - Énfasis6 3 2 48" xfId="2830" xr:uid="{00000000-0005-0000-0000-0000FC0A0000}"/>
    <cellStyle name="20% - Énfasis6 3 2 49" xfId="2831" xr:uid="{00000000-0005-0000-0000-0000FD0A0000}"/>
    <cellStyle name="20% - Énfasis6 3 2 5" xfId="2832" xr:uid="{00000000-0005-0000-0000-0000FE0A0000}"/>
    <cellStyle name="20% - Énfasis6 3 2 50" xfId="2833" xr:uid="{00000000-0005-0000-0000-0000FF0A0000}"/>
    <cellStyle name="20% - Énfasis6 3 2 51" xfId="2834" xr:uid="{00000000-0005-0000-0000-0000000B0000}"/>
    <cellStyle name="20% - Énfasis6 3 2 52" xfId="2835" xr:uid="{00000000-0005-0000-0000-0000010B0000}"/>
    <cellStyle name="20% - Énfasis6 3 2 53" xfId="2836" xr:uid="{00000000-0005-0000-0000-0000020B0000}"/>
    <cellStyle name="20% - Énfasis6 3 2 6" xfId="2837" xr:uid="{00000000-0005-0000-0000-0000030B0000}"/>
    <cellStyle name="20% - Énfasis6 3 2 7" xfId="2838" xr:uid="{00000000-0005-0000-0000-0000040B0000}"/>
    <cellStyle name="20% - Énfasis6 3 2 8" xfId="2839" xr:uid="{00000000-0005-0000-0000-0000050B0000}"/>
    <cellStyle name="20% - Énfasis6 3 2 9" xfId="2840" xr:uid="{00000000-0005-0000-0000-0000060B0000}"/>
    <cellStyle name="20% - Énfasis6 3 3" xfId="2841" xr:uid="{00000000-0005-0000-0000-0000070B0000}"/>
    <cellStyle name="20% - Énfasis6 3 4" xfId="2842" xr:uid="{00000000-0005-0000-0000-0000080B0000}"/>
    <cellStyle name="20% - Énfasis6 3 5" xfId="2843" xr:uid="{00000000-0005-0000-0000-0000090B0000}"/>
    <cellStyle name="20% - Énfasis6 3 6" xfId="2844" xr:uid="{00000000-0005-0000-0000-00000A0B0000}"/>
    <cellStyle name="20% - Énfasis6 3 7" xfId="2845" xr:uid="{00000000-0005-0000-0000-00000B0B0000}"/>
    <cellStyle name="20% - Énfasis6 3 8" xfId="2846" xr:uid="{00000000-0005-0000-0000-00000C0B0000}"/>
    <cellStyle name="20% - Énfasis6 3 9" xfId="2847" xr:uid="{00000000-0005-0000-0000-00000D0B0000}"/>
    <cellStyle name="20% - Énfasis6 3_CIERRE 2 CCS UF_USD ANTARCHILE" xfId="2848" xr:uid="{00000000-0005-0000-0000-00000E0B0000}"/>
    <cellStyle name="20% - Énfasis6 30" xfId="2849" xr:uid="{00000000-0005-0000-0000-00000F0B0000}"/>
    <cellStyle name="20% - Énfasis6 31" xfId="2850" xr:uid="{00000000-0005-0000-0000-0000100B0000}"/>
    <cellStyle name="20% - Énfasis6 32" xfId="2851" xr:uid="{00000000-0005-0000-0000-0000110B0000}"/>
    <cellStyle name="20% - Énfasis6 33" xfId="2852" xr:uid="{00000000-0005-0000-0000-0000120B0000}"/>
    <cellStyle name="20% - Énfasis6 34" xfId="2853" xr:uid="{00000000-0005-0000-0000-0000130B0000}"/>
    <cellStyle name="20% - Énfasis6 35" xfId="2854" xr:uid="{00000000-0005-0000-0000-0000140B0000}"/>
    <cellStyle name="20% - Énfasis6 36" xfId="2855" xr:uid="{00000000-0005-0000-0000-0000150B0000}"/>
    <cellStyle name="20% - Énfasis6 37" xfId="2856" xr:uid="{00000000-0005-0000-0000-0000160B0000}"/>
    <cellStyle name="20% - Énfasis6 38" xfId="2857" xr:uid="{00000000-0005-0000-0000-0000170B0000}"/>
    <cellStyle name="20% - Énfasis6 39" xfId="2858" xr:uid="{00000000-0005-0000-0000-0000180B0000}"/>
    <cellStyle name="20% - Énfasis6 4" xfId="2859" xr:uid="{00000000-0005-0000-0000-0000190B0000}"/>
    <cellStyle name="20% - Énfasis6 4 2" xfId="2860" xr:uid="{00000000-0005-0000-0000-00001A0B0000}"/>
    <cellStyle name="20% - Énfasis6 4 2 2" xfId="2861" xr:uid="{00000000-0005-0000-0000-00001B0B0000}"/>
    <cellStyle name="20% - Énfasis6 4 3" xfId="2862" xr:uid="{00000000-0005-0000-0000-00001C0B0000}"/>
    <cellStyle name="20% - Énfasis6 4 3 2" xfId="2863" xr:uid="{00000000-0005-0000-0000-00001D0B0000}"/>
    <cellStyle name="20% - Énfasis6 4 4" xfId="2864" xr:uid="{00000000-0005-0000-0000-00001E0B0000}"/>
    <cellStyle name="20% - Énfasis6 4 5" xfId="2865" xr:uid="{00000000-0005-0000-0000-00001F0B0000}"/>
    <cellStyle name="20% - Énfasis6 4 6" xfId="2866" xr:uid="{00000000-0005-0000-0000-0000200B0000}"/>
    <cellStyle name="20% - Énfasis6 4 7" xfId="2867" xr:uid="{00000000-0005-0000-0000-0000210B0000}"/>
    <cellStyle name="20% - Énfasis6 4 8" xfId="2868" xr:uid="{00000000-0005-0000-0000-0000220B0000}"/>
    <cellStyle name="20% - Énfasis6 4 9" xfId="2869" xr:uid="{00000000-0005-0000-0000-0000230B0000}"/>
    <cellStyle name="20% - Énfasis6 40" xfId="2870" xr:uid="{00000000-0005-0000-0000-0000240B0000}"/>
    <cellStyle name="20% - Énfasis6 41" xfId="2871" xr:uid="{00000000-0005-0000-0000-0000250B0000}"/>
    <cellStyle name="20% - Énfasis6 42" xfId="2872" xr:uid="{00000000-0005-0000-0000-0000260B0000}"/>
    <cellStyle name="20% - Énfasis6 43" xfId="2873" xr:uid="{00000000-0005-0000-0000-0000270B0000}"/>
    <cellStyle name="20% - Énfasis6 44" xfId="2874" xr:uid="{00000000-0005-0000-0000-0000280B0000}"/>
    <cellStyle name="20% - Énfasis6 45" xfId="2875" xr:uid="{00000000-0005-0000-0000-0000290B0000}"/>
    <cellStyle name="20% - Énfasis6 46" xfId="2876" xr:uid="{00000000-0005-0000-0000-00002A0B0000}"/>
    <cellStyle name="20% - Énfasis6 47" xfId="2877" xr:uid="{00000000-0005-0000-0000-00002B0B0000}"/>
    <cellStyle name="20% - Énfasis6 48" xfId="2878" xr:uid="{00000000-0005-0000-0000-00002C0B0000}"/>
    <cellStyle name="20% - Énfasis6 49" xfId="2879" xr:uid="{00000000-0005-0000-0000-00002D0B0000}"/>
    <cellStyle name="20% - Énfasis6 5" xfId="2880" xr:uid="{00000000-0005-0000-0000-00002E0B0000}"/>
    <cellStyle name="20% - Énfasis6 5 2" xfId="2881" xr:uid="{00000000-0005-0000-0000-00002F0B0000}"/>
    <cellStyle name="20% - Énfasis6 5 3" xfId="2882" xr:uid="{00000000-0005-0000-0000-0000300B0000}"/>
    <cellStyle name="20% - Énfasis6 5 4" xfId="2883" xr:uid="{00000000-0005-0000-0000-0000310B0000}"/>
    <cellStyle name="20% - Énfasis6 5 5" xfId="2884" xr:uid="{00000000-0005-0000-0000-0000320B0000}"/>
    <cellStyle name="20% - Énfasis6 5 6" xfId="2885" xr:uid="{00000000-0005-0000-0000-0000330B0000}"/>
    <cellStyle name="20% - Énfasis6 5 7" xfId="2886" xr:uid="{00000000-0005-0000-0000-0000340B0000}"/>
    <cellStyle name="20% - Énfasis6 5 8" xfId="2887" xr:uid="{00000000-0005-0000-0000-0000350B0000}"/>
    <cellStyle name="20% - Énfasis6 5 9" xfId="2888" xr:uid="{00000000-0005-0000-0000-0000360B0000}"/>
    <cellStyle name="20% - Énfasis6 50" xfId="2889" xr:uid="{00000000-0005-0000-0000-0000370B0000}"/>
    <cellStyle name="20% - Énfasis6 51" xfId="2890" xr:uid="{00000000-0005-0000-0000-0000380B0000}"/>
    <cellStyle name="20% - Énfasis6 52" xfId="2891" xr:uid="{00000000-0005-0000-0000-0000390B0000}"/>
    <cellStyle name="20% - Énfasis6 53" xfId="2892" xr:uid="{00000000-0005-0000-0000-00003A0B0000}"/>
    <cellStyle name="20% - Énfasis6 54" xfId="2893" xr:uid="{00000000-0005-0000-0000-00003B0B0000}"/>
    <cellStyle name="20% - Énfasis6 55" xfId="2894" xr:uid="{00000000-0005-0000-0000-00003C0B0000}"/>
    <cellStyle name="20% - Énfasis6 56" xfId="2895" xr:uid="{00000000-0005-0000-0000-00003D0B0000}"/>
    <cellStyle name="20% - Énfasis6 57" xfId="2896" xr:uid="{00000000-0005-0000-0000-00003E0B0000}"/>
    <cellStyle name="20% - Énfasis6 58" xfId="2897" xr:uid="{00000000-0005-0000-0000-00003F0B0000}"/>
    <cellStyle name="20% - Énfasis6 59" xfId="2898" xr:uid="{00000000-0005-0000-0000-0000400B0000}"/>
    <cellStyle name="20% - Énfasis6 6" xfId="2899" xr:uid="{00000000-0005-0000-0000-0000410B0000}"/>
    <cellStyle name="20% - Énfasis6 6 2" xfId="2900" xr:uid="{00000000-0005-0000-0000-0000420B0000}"/>
    <cellStyle name="20% - Énfasis6 6 3" xfId="2901" xr:uid="{00000000-0005-0000-0000-0000430B0000}"/>
    <cellStyle name="20% - Énfasis6 6 4" xfId="2902" xr:uid="{00000000-0005-0000-0000-0000440B0000}"/>
    <cellStyle name="20% - Énfasis6 6 5" xfId="2903" xr:uid="{00000000-0005-0000-0000-0000450B0000}"/>
    <cellStyle name="20% - Énfasis6 6 6" xfId="2904" xr:uid="{00000000-0005-0000-0000-0000460B0000}"/>
    <cellStyle name="20% - Énfasis6 6 7" xfId="2905" xr:uid="{00000000-0005-0000-0000-0000470B0000}"/>
    <cellStyle name="20% - Énfasis6 6 8" xfId="2906" xr:uid="{00000000-0005-0000-0000-0000480B0000}"/>
    <cellStyle name="20% - Énfasis6 6 9" xfId="2907" xr:uid="{00000000-0005-0000-0000-0000490B0000}"/>
    <cellStyle name="20% - Énfasis6 60" xfId="2908" xr:uid="{00000000-0005-0000-0000-00004A0B0000}"/>
    <cellStyle name="20% - Énfasis6 61" xfId="2909" xr:uid="{00000000-0005-0000-0000-00004B0B0000}"/>
    <cellStyle name="20% - Énfasis6 62" xfId="2910" xr:uid="{00000000-0005-0000-0000-00004C0B0000}"/>
    <cellStyle name="20% - Énfasis6 63" xfId="2911" xr:uid="{00000000-0005-0000-0000-00004D0B0000}"/>
    <cellStyle name="20% - Énfasis6 64" xfId="2912" xr:uid="{00000000-0005-0000-0000-00004E0B0000}"/>
    <cellStyle name="20% - Énfasis6 65" xfId="2913" xr:uid="{00000000-0005-0000-0000-00004F0B0000}"/>
    <cellStyle name="20% - Énfasis6 66" xfId="2914" xr:uid="{00000000-0005-0000-0000-0000500B0000}"/>
    <cellStyle name="20% - Énfasis6 67" xfId="2915" xr:uid="{00000000-0005-0000-0000-0000510B0000}"/>
    <cellStyle name="20% - Énfasis6 68" xfId="2916" xr:uid="{00000000-0005-0000-0000-0000520B0000}"/>
    <cellStyle name="20% - Énfasis6 69" xfId="2917" xr:uid="{00000000-0005-0000-0000-0000530B0000}"/>
    <cellStyle name="20% - Énfasis6 7" xfId="2918" xr:uid="{00000000-0005-0000-0000-0000540B0000}"/>
    <cellStyle name="20% - Énfasis6 7 2" xfId="2919" xr:uid="{00000000-0005-0000-0000-0000550B0000}"/>
    <cellStyle name="20% - Énfasis6 7 3" xfId="2920" xr:uid="{00000000-0005-0000-0000-0000560B0000}"/>
    <cellStyle name="20% - Énfasis6 7 4" xfId="2921" xr:uid="{00000000-0005-0000-0000-0000570B0000}"/>
    <cellStyle name="20% - Énfasis6 7 5" xfId="2922" xr:uid="{00000000-0005-0000-0000-0000580B0000}"/>
    <cellStyle name="20% - Énfasis6 7 6" xfId="2923" xr:uid="{00000000-0005-0000-0000-0000590B0000}"/>
    <cellStyle name="20% - Énfasis6 7 7" xfId="2924" xr:uid="{00000000-0005-0000-0000-00005A0B0000}"/>
    <cellStyle name="20% - Énfasis6 7 8" xfId="2925" xr:uid="{00000000-0005-0000-0000-00005B0B0000}"/>
    <cellStyle name="20% - Énfasis6 7 9" xfId="2926" xr:uid="{00000000-0005-0000-0000-00005C0B0000}"/>
    <cellStyle name="20% - Énfasis6 70" xfId="2927" xr:uid="{00000000-0005-0000-0000-00005D0B0000}"/>
    <cellStyle name="20% - Énfasis6 71" xfId="2928" xr:uid="{00000000-0005-0000-0000-00005E0B0000}"/>
    <cellStyle name="20% - Énfasis6 72" xfId="2929" xr:uid="{00000000-0005-0000-0000-00005F0B0000}"/>
    <cellStyle name="20% - Énfasis6 73" xfId="2930" xr:uid="{00000000-0005-0000-0000-0000600B0000}"/>
    <cellStyle name="20% - Énfasis6 74" xfId="2931" xr:uid="{00000000-0005-0000-0000-0000610B0000}"/>
    <cellStyle name="20% - Énfasis6 75" xfId="2932" xr:uid="{00000000-0005-0000-0000-0000620B0000}"/>
    <cellStyle name="20% - Énfasis6 76" xfId="2933" xr:uid="{00000000-0005-0000-0000-0000630B0000}"/>
    <cellStyle name="20% - Énfasis6 77" xfId="2934" xr:uid="{00000000-0005-0000-0000-0000640B0000}"/>
    <cellStyle name="20% - Énfasis6 78" xfId="2935" xr:uid="{00000000-0005-0000-0000-0000650B0000}"/>
    <cellStyle name="20% - Énfasis6 79" xfId="2936" xr:uid="{00000000-0005-0000-0000-0000660B0000}"/>
    <cellStyle name="20% - Énfasis6 8" xfId="2937" xr:uid="{00000000-0005-0000-0000-0000670B0000}"/>
    <cellStyle name="20% - Énfasis6 8 2" xfId="2938" xr:uid="{00000000-0005-0000-0000-0000680B0000}"/>
    <cellStyle name="20% - Énfasis6 8 3" xfId="2939" xr:uid="{00000000-0005-0000-0000-0000690B0000}"/>
    <cellStyle name="20% - Énfasis6 8 4" xfId="2940" xr:uid="{00000000-0005-0000-0000-00006A0B0000}"/>
    <cellStyle name="20% - Énfasis6 8 5" xfId="2941" xr:uid="{00000000-0005-0000-0000-00006B0B0000}"/>
    <cellStyle name="20% - Énfasis6 8 6" xfId="2942" xr:uid="{00000000-0005-0000-0000-00006C0B0000}"/>
    <cellStyle name="20% - Énfasis6 8 7" xfId="2943" xr:uid="{00000000-0005-0000-0000-00006D0B0000}"/>
    <cellStyle name="20% - Énfasis6 8 8" xfId="2944" xr:uid="{00000000-0005-0000-0000-00006E0B0000}"/>
    <cellStyle name="20% - Énfasis6 8 9" xfId="2945" xr:uid="{00000000-0005-0000-0000-00006F0B0000}"/>
    <cellStyle name="20% - Énfasis6 80" xfId="2946" xr:uid="{00000000-0005-0000-0000-0000700B0000}"/>
    <cellStyle name="20% - Énfasis6 81" xfId="2947" xr:uid="{00000000-0005-0000-0000-0000710B0000}"/>
    <cellStyle name="20% - Énfasis6 82" xfId="2948" xr:uid="{00000000-0005-0000-0000-0000720B0000}"/>
    <cellStyle name="20% - Énfasis6 83" xfId="2949" xr:uid="{00000000-0005-0000-0000-0000730B0000}"/>
    <cellStyle name="20% - Énfasis6 84" xfId="2950" xr:uid="{00000000-0005-0000-0000-0000740B0000}"/>
    <cellStyle name="20% - Énfasis6 85" xfId="2951" xr:uid="{00000000-0005-0000-0000-0000750B0000}"/>
    <cellStyle name="20% - Énfasis6 86" xfId="2952" xr:uid="{00000000-0005-0000-0000-0000760B0000}"/>
    <cellStyle name="20% - Énfasis6 87" xfId="2953" xr:uid="{00000000-0005-0000-0000-0000770B0000}"/>
    <cellStyle name="20% - Énfasis6 88" xfId="2954" xr:uid="{00000000-0005-0000-0000-0000780B0000}"/>
    <cellStyle name="20% - Énfasis6 89" xfId="2955" xr:uid="{00000000-0005-0000-0000-0000790B0000}"/>
    <cellStyle name="20% - Énfasis6 9" xfId="2956" xr:uid="{00000000-0005-0000-0000-00007A0B0000}"/>
    <cellStyle name="20% - Énfasis6 9 2" xfId="2957" xr:uid="{00000000-0005-0000-0000-00007B0B0000}"/>
    <cellStyle name="20% - Énfasis6 9 3" xfId="2958" xr:uid="{00000000-0005-0000-0000-00007C0B0000}"/>
    <cellStyle name="20% - Énfasis6 9 4" xfId="2959" xr:uid="{00000000-0005-0000-0000-00007D0B0000}"/>
    <cellStyle name="20% - Énfasis6 9 5" xfId="2960" xr:uid="{00000000-0005-0000-0000-00007E0B0000}"/>
    <cellStyle name="20% - Énfasis6 9 6" xfId="2961" xr:uid="{00000000-0005-0000-0000-00007F0B0000}"/>
    <cellStyle name="20% - Énfasis6 9 7" xfId="2962" xr:uid="{00000000-0005-0000-0000-0000800B0000}"/>
    <cellStyle name="20% - Énfasis6 9 8" xfId="2963" xr:uid="{00000000-0005-0000-0000-0000810B0000}"/>
    <cellStyle name="20% - Énfasis6 9 9" xfId="2964" xr:uid="{00000000-0005-0000-0000-0000820B0000}"/>
    <cellStyle name="20% - Énfasis6 90" xfId="2965" xr:uid="{00000000-0005-0000-0000-0000830B0000}"/>
    <cellStyle name="20% - Énfasis6 91" xfId="2966" xr:uid="{00000000-0005-0000-0000-0000840B0000}"/>
    <cellStyle name="20% - Énfasis6 92" xfId="2967" xr:uid="{00000000-0005-0000-0000-0000850B0000}"/>
    <cellStyle name="20% - Énfasis6 93" xfId="2968" xr:uid="{00000000-0005-0000-0000-0000860B0000}"/>
    <cellStyle name="20% - Énfasis6 94" xfId="2969" xr:uid="{00000000-0005-0000-0000-0000870B0000}"/>
    <cellStyle name="20% - Énfasis6 95" xfId="2970" xr:uid="{00000000-0005-0000-0000-0000880B0000}"/>
    <cellStyle name="20% - Énfasis6 96" xfId="2971" xr:uid="{00000000-0005-0000-0000-0000890B0000}"/>
    <cellStyle name="20% - Énfasis6 97" xfId="2972" xr:uid="{00000000-0005-0000-0000-00008A0B0000}"/>
    <cellStyle name="20% - Énfasis6 98" xfId="2973" xr:uid="{00000000-0005-0000-0000-00008B0B0000}"/>
    <cellStyle name="20% - Énfasis6 99" xfId="2974" xr:uid="{00000000-0005-0000-0000-00008C0B0000}"/>
    <cellStyle name="40% - Accent1" xfId="2975" xr:uid="{00000000-0005-0000-0000-00008D0B0000}"/>
    <cellStyle name="40% - Accent1 2" xfId="2976" xr:uid="{00000000-0005-0000-0000-00008E0B0000}"/>
    <cellStyle name="40% - Accent2" xfId="2977" xr:uid="{00000000-0005-0000-0000-00008F0B0000}"/>
    <cellStyle name="40% - Accent2 10" xfId="2978" xr:uid="{00000000-0005-0000-0000-0000900B0000}"/>
    <cellStyle name="40% - Accent2 11" xfId="2979" xr:uid="{00000000-0005-0000-0000-0000910B0000}"/>
    <cellStyle name="40% - Accent2 12" xfId="2980" xr:uid="{00000000-0005-0000-0000-0000920B0000}"/>
    <cellStyle name="40% - Accent2 13" xfId="2981" xr:uid="{00000000-0005-0000-0000-0000930B0000}"/>
    <cellStyle name="40% - Accent2 2" xfId="2982" xr:uid="{00000000-0005-0000-0000-0000940B0000}"/>
    <cellStyle name="40% - Accent2 3" xfId="2983" xr:uid="{00000000-0005-0000-0000-0000950B0000}"/>
    <cellStyle name="40% - Accent2 4" xfId="2984" xr:uid="{00000000-0005-0000-0000-0000960B0000}"/>
    <cellStyle name="40% - Accent2 5" xfId="2985" xr:uid="{00000000-0005-0000-0000-0000970B0000}"/>
    <cellStyle name="40% - Accent2 6" xfId="2986" xr:uid="{00000000-0005-0000-0000-0000980B0000}"/>
    <cellStyle name="40% - Accent2 7" xfId="2987" xr:uid="{00000000-0005-0000-0000-0000990B0000}"/>
    <cellStyle name="40% - Accent2 8" xfId="2988" xr:uid="{00000000-0005-0000-0000-00009A0B0000}"/>
    <cellStyle name="40% - Accent2 9" xfId="2989" xr:uid="{00000000-0005-0000-0000-00009B0B0000}"/>
    <cellStyle name="40% - Accent3" xfId="2990" xr:uid="{00000000-0005-0000-0000-00009C0B0000}"/>
    <cellStyle name="40% - Accent3 10" xfId="2991" xr:uid="{00000000-0005-0000-0000-00009D0B0000}"/>
    <cellStyle name="40% - Accent3 11" xfId="2992" xr:uid="{00000000-0005-0000-0000-00009E0B0000}"/>
    <cellStyle name="40% - Accent3 12" xfId="2993" xr:uid="{00000000-0005-0000-0000-00009F0B0000}"/>
    <cellStyle name="40% - Accent3 13" xfId="2994" xr:uid="{00000000-0005-0000-0000-0000A00B0000}"/>
    <cellStyle name="40% - Accent3 2" xfId="2995" xr:uid="{00000000-0005-0000-0000-0000A10B0000}"/>
    <cellStyle name="40% - Accent3 3" xfId="2996" xr:uid="{00000000-0005-0000-0000-0000A20B0000}"/>
    <cellStyle name="40% - Accent3 4" xfId="2997" xr:uid="{00000000-0005-0000-0000-0000A30B0000}"/>
    <cellStyle name="40% - Accent3 5" xfId="2998" xr:uid="{00000000-0005-0000-0000-0000A40B0000}"/>
    <cellStyle name="40% - Accent3 6" xfId="2999" xr:uid="{00000000-0005-0000-0000-0000A50B0000}"/>
    <cellStyle name="40% - Accent3 7" xfId="3000" xr:uid="{00000000-0005-0000-0000-0000A60B0000}"/>
    <cellStyle name="40% - Accent3 8" xfId="3001" xr:uid="{00000000-0005-0000-0000-0000A70B0000}"/>
    <cellStyle name="40% - Accent3 9" xfId="3002" xr:uid="{00000000-0005-0000-0000-0000A80B0000}"/>
    <cellStyle name="40% - Accent4" xfId="3003" xr:uid="{00000000-0005-0000-0000-0000A90B0000}"/>
    <cellStyle name="40% - Accent4 10" xfId="3004" xr:uid="{00000000-0005-0000-0000-0000AA0B0000}"/>
    <cellStyle name="40% - Accent4 11" xfId="3005" xr:uid="{00000000-0005-0000-0000-0000AB0B0000}"/>
    <cellStyle name="40% - Accent4 12" xfId="3006" xr:uid="{00000000-0005-0000-0000-0000AC0B0000}"/>
    <cellStyle name="40% - Accent4 13" xfId="3007" xr:uid="{00000000-0005-0000-0000-0000AD0B0000}"/>
    <cellStyle name="40% - Accent4 2" xfId="3008" xr:uid="{00000000-0005-0000-0000-0000AE0B0000}"/>
    <cellStyle name="40% - Accent4 3" xfId="3009" xr:uid="{00000000-0005-0000-0000-0000AF0B0000}"/>
    <cellStyle name="40% - Accent4 4" xfId="3010" xr:uid="{00000000-0005-0000-0000-0000B00B0000}"/>
    <cellStyle name="40% - Accent4 5" xfId="3011" xr:uid="{00000000-0005-0000-0000-0000B10B0000}"/>
    <cellStyle name="40% - Accent4 6" xfId="3012" xr:uid="{00000000-0005-0000-0000-0000B20B0000}"/>
    <cellStyle name="40% - Accent4 7" xfId="3013" xr:uid="{00000000-0005-0000-0000-0000B30B0000}"/>
    <cellStyle name="40% - Accent4 8" xfId="3014" xr:uid="{00000000-0005-0000-0000-0000B40B0000}"/>
    <cellStyle name="40% - Accent4 9" xfId="3015" xr:uid="{00000000-0005-0000-0000-0000B50B0000}"/>
    <cellStyle name="40% - Accent5" xfId="3016" xr:uid="{00000000-0005-0000-0000-0000B60B0000}"/>
    <cellStyle name="40% - Accent5 10" xfId="3017" xr:uid="{00000000-0005-0000-0000-0000B70B0000}"/>
    <cellStyle name="40% - Accent5 11" xfId="3018" xr:uid="{00000000-0005-0000-0000-0000B80B0000}"/>
    <cellStyle name="40% - Accent5 12" xfId="3019" xr:uid="{00000000-0005-0000-0000-0000B90B0000}"/>
    <cellStyle name="40% - Accent5 13" xfId="3020" xr:uid="{00000000-0005-0000-0000-0000BA0B0000}"/>
    <cellStyle name="40% - Accent5 2" xfId="3021" xr:uid="{00000000-0005-0000-0000-0000BB0B0000}"/>
    <cellStyle name="40% - Accent5 3" xfId="3022" xr:uid="{00000000-0005-0000-0000-0000BC0B0000}"/>
    <cellStyle name="40% - Accent5 4" xfId="3023" xr:uid="{00000000-0005-0000-0000-0000BD0B0000}"/>
    <cellStyle name="40% - Accent5 5" xfId="3024" xr:uid="{00000000-0005-0000-0000-0000BE0B0000}"/>
    <cellStyle name="40% - Accent5 6" xfId="3025" xr:uid="{00000000-0005-0000-0000-0000BF0B0000}"/>
    <cellStyle name="40% - Accent5 7" xfId="3026" xr:uid="{00000000-0005-0000-0000-0000C00B0000}"/>
    <cellStyle name="40% - Accent5 8" xfId="3027" xr:uid="{00000000-0005-0000-0000-0000C10B0000}"/>
    <cellStyle name="40% - Accent5 9" xfId="3028" xr:uid="{00000000-0005-0000-0000-0000C20B0000}"/>
    <cellStyle name="40% - Accent6" xfId="3029" xr:uid="{00000000-0005-0000-0000-0000C30B0000}"/>
    <cellStyle name="40% - Accent6 10" xfId="3030" xr:uid="{00000000-0005-0000-0000-0000C40B0000}"/>
    <cellStyle name="40% - Accent6 11" xfId="3031" xr:uid="{00000000-0005-0000-0000-0000C50B0000}"/>
    <cellStyle name="40% - Accent6 12" xfId="3032" xr:uid="{00000000-0005-0000-0000-0000C60B0000}"/>
    <cellStyle name="40% - Accent6 13" xfId="3033" xr:uid="{00000000-0005-0000-0000-0000C70B0000}"/>
    <cellStyle name="40% - Accent6 2" xfId="3034" xr:uid="{00000000-0005-0000-0000-0000C80B0000}"/>
    <cellStyle name="40% - Accent6 3" xfId="3035" xr:uid="{00000000-0005-0000-0000-0000C90B0000}"/>
    <cellStyle name="40% - Accent6 4" xfId="3036" xr:uid="{00000000-0005-0000-0000-0000CA0B0000}"/>
    <cellStyle name="40% - Accent6 5" xfId="3037" xr:uid="{00000000-0005-0000-0000-0000CB0B0000}"/>
    <cellStyle name="40% - Accent6 6" xfId="3038" xr:uid="{00000000-0005-0000-0000-0000CC0B0000}"/>
    <cellStyle name="40% - Accent6 7" xfId="3039" xr:uid="{00000000-0005-0000-0000-0000CD0B0000}"/>
    <cellStyle name="40% - Accent6 8" xfId="3040" xr:uid="{00000000-0005-0000-0000-0000CE0B0000}"/>
    <cellStyle name="40% - Accent6 9" xfId="3041" xr:uid="{00000000-0005-0000-0000-0000CF0B0000}"/>
    <cellStyle name="40% - akcent 1" xfId="3042" xr:uid="{00000000-0005-0000-0000-0000D00B0000}"/>
    <cellStyle name="40% - akcent 1 10" xfId="3043" xr:uid="{00000000-0005-0000-0000-0000D10B0000}"/>
    <cellStyle name="40% - akcent 1 11" xfId="3044" xr:uid="{00000000-0005-0000-0000-0000D20B0000}"/>
    <cellStyle name="40% - akcent 1 12" xfId="3045" xr:uid="{00000000-0005-0000-0000-0000D30B0000}"/>
    <cellStyle name="40% - akcent 1 2" xfId="3046" xr:uid="{00000000-0005-0000-0000-0000D40B0000}"/>
    <cellStyle name="40% - akcent 1 3" xfId="3047" xr:uid="{00000000-0005-0000-0000-0000D50B0000}"/>
    <cellStyle name="40% - akcent 1 4" xfId="3048" xr:uid="{00000000-0005-0000-0000-0000D60B0000}"/>
    <cellStyle name="40% - akcent 1 5" xfId="3049" xr:uid="{00000000-0005-0000-0000-0000D70B0000}"/>
    <cellStyle name="40% - akcent 1 6" xfId="3050" xr:uid="{00000000-0005-0000-0000-0000D80B0000}"/>
    <cellStyle name="40% - akcent 1 7" xfId="3051" xr:uid="{00000000-0005-0000-0000-0000D90B0000}"/>
    <cellStyle name="40% - akcent 1 8" xfId="3052" xr:uid="{00000000-0005-0000-0000-0000DA0B0000}"/>
    <cellStyle name="40% - akcent 1 9" xfId="3053" xr:uid="{00000000-0005-0000-0000-0000DB0B0000}"/>
    <cellStyle name="40% - akcent 2" xfId="3054" xr:uid="{00000000-0005-0000-0000-0000DC0B0000}"/>
    <cellStyle name="40% - akcent 3" xfId="3055" xr:uid="{00000000-0005-0000-0000-0000DD0B0000}"/>
    <cellStyle name="40% - akcent 4" xfId="3056" xr:uid="{00000000-0005-0000-0000-0000DE0B0000}"/>
    <cellStyle name="40% - akcent 5" xfId="3057" xr:uid="{00000000-0005-0000-0000-0000DF0B0000}"/>
    <cellStyle name="40% - akcent 6" xfId="3058" xr:uid="{00000000-0005-0000-0000-0000E00B0000}"/>
    <cellStyle name="40% - Énfasis1 10" xfId="3059" xr:uid="{00000000-0005-0000-0000-0000E10B0000}"/>
    <cellStyle name="40% - Énfasis1 10 2" xfId="3060" xr:uid="{00000000-0005-0000-0000-0000E20B0000}"/>
    <cellStyle name="40% - Énfasis1 10 3" xfId="3061" xr:uid="{00000000-0005-0000-0000-0000E30B0000}"/>
    <cellStyle name="40% - Énfasis1 10 4" xfId="3062" xr:uid="{00000000-0005-0000-0000-0000E40B0000}"/>
    <cellStyle name="40% - Énfasis1 10 5" xfId="3063" xr:uid="{00000000-0005-0000-0000-0000E50B0000}"/>
    <cellStyle name="40% - Énfasis1 10 6" xfId="3064" xr:uid="{00000000-0005-0000-0000-0000E60B0000}"/>
    <cellStyle name="40% - Énfasis1 10 7" xfId="3065" xr:uid="{00000000-0005-0000-0000-0000E70B0000}"/>
    <cellStyle name="40% - Énfasis1 10 8" xfId="3066" xr:uid="{00000000-0005-0000-0000-0000E80B0000}"/>
    <cellStyle name="40% - Énfasis1 10 9" xfId="3067" xr:uid="{00000000-0005-0000-0000-0000E90B0000}"/>
    <cellStyle name="40% - Énfasis1 100" xfId="3068" xr:uid="{00000000-0005-0000-0000-0000EA0B0000}"/>
    <cellStyle name="40% - Énfasis1 101" xfId="3069" xr:uid="{00000000-0005-0000-0000-0000EB0B0000}"/>
    <cellStyle name="40% - Énfasis1 102" xfId="3070" xr:uid="{00000000-0005-0000-0000-0000EC0B0000}"/>
    <cellStyle name="40% - Énfasis1 103" xfId="3071" xr:uid="{00000000-0005-0000-0000-0000ED0B0000}"/>
    <cellStyle name="40% - Énfasis1 104" xfId="3072" xr:uid="{00000000-0005-0000-0000-0000EE0B0000}"/>
    <cellStyle name="40% - Énfasis1 105" xfId="3073" xr:uid="{00000000-0005-0000-0000-0000EF0B0000}"/>
    <cellStyle name="40% - Énfasis1 106" xfId="3074" xr:uid="{00000000-0005-0000-0000-0000F00B0000}"/>
    <cellStyle name="40% - Énfasis1 107" xfId="3075" xr:uid="{00000000-0005-0000-0000-0000F10B0000}"/>
    <cellStyle name="40% - Énfasis1 108" xfId="3076" xr:uid="{00000000-0005-0000-0000-0000F20B0000}"/>
    <cellStyle name="40% - Énfasis1 109" xfId="3077" xr:uid="{00000000-0005-0000-0000-0000F30B0000}"/>
    <cellStyle name="40% - Énfasis1 11" xfId="3078" xr:uid="{00000000-0005-0000-0000-0000F40B0000}"/>
    <cellStyle name="40% - Énfasis1 11 2" xfId="3079" xr:uid="{00000000-0005-0000-0000-0000F50B0000}"/>
    <cellStyle name="40% - Énfasis1 11 3" xfId="3080" xr:uid="{00000000-0005-0000-0000-0000F60B0000}"/>
    <cellStyle name="40% - Énfasis1 11 4" xfId="3081" xr:uid="{00000000-0005-0000-0000-0000F70B0000}"/>
    <cellStyle name="40% - Énfasis1 11 5" xfId="3082" xr:uid="{00000000-0005-0000-0000-0000F80B0000}"/>
    <cellStyle name="40% - Énfasis1 11 6" xfId="3083" xr:uid="{00000000-0005-0000-0000-0000F90B0000}"/>
    <cellStyle name="40% - Énfasis1 11 7" xfId="3084" xr:uid="{00000000-0005-0000-0000-0000FA0B0000}"/>
    <cellStyle name="40% - Énfasis1 11 8" xfId="3085" xr:uid="{00000000-0005-0000-0000-0000FB0B0000}"/>
    <cellStyle name="40% - Énfasis1 11 9" xfId="3086" xr:uid="{00000000-0005-0000-0000-0000FC0B0000}"/>
    <cellStyle name="40% - Énfasis1 110" xfId="3087" xr:uid="{00000000-0005-0000-0000-0000FD0B0000}"/>
    <cellStyle name="40% - Énfasis1 111" xfId="3088" xr:uid="{00000000-0005-0000-0000-0000FE0B0000}"/>
    <cellStyle name="40% - Énfasis1 112" xfId="3089" xr:uid="{00000000-0005-0000-0000-0000FF0B0000}"/>
    <cellStyle name="40% - Énfasis1 113" xfId="3090" xr:uid="{00000000-0005-0000-0000-0000000C0000}"/>
    <cellStyle name="40% - Énfasis1 114" xfId="3091" xr:uid="{00000000-0005-0000-0000-0000010C0000}"/>
    <cellStyle name="40% - Énfasis1 115" xfId="3092" xr:uid="{00000000-0005-0000-0000-0000020C0000}"/>
    <cellStyle name="40% - Énfasis1 116" xfId="3093" xr:uid="{00000000-0005-0000-0000-0000030C0000}"/>
    <cellStyle name="40% - Énfasis1 117" xfId="3094" xr:uid="{00000000-0005-0000-0000-0000040C0000}"/>
    <cellStyle name="40% - Énfasis1 118" xfId="3095" xr:uid="{00000000-0005-0000-0000-0000050C0000}"/>
    <cellStyle name="40% - Énfasis1 119" xfId="3096" xr:uid="{00000000-0005-0000-0000-0000060C0000}"/>
    <cellStyle name="40% - Énfasis1 12" xfId="3097" xr:uid="{00000000-0005-0000-0000-0000070C0000}"/>
    <cellStyle name="40% - Énfasis1 12 2" xfId="3098" xr:uid="{00000000-0005-0000-0000-0000080C0000}"/>
    <cellStyle name="40% - Énfasis1 120" xfId="3099" xr:uid="{00000000-0005-0000-0000-0000090C0000}"/>
    <cellStyle name="40% - Énfasis1 121" xfId="3100" xr:uid="{00000000-0005-0000-0000-00000A0C0000}"/>
    <cellStyle name="40% - Énfasis1 122" xfId="3101" xr:uid="{00000000-0005-0000-0000-00000B0C0000}"/>
    <cellStyle name="40% - Énfasis1 123" xfId="3102" xr:uid="{00000000-0005-0000-0000-00000C0C0000}"/>
    <cellStyle name="40% - Énfasis1 124" xfId="3103" xr:uid="{00000000-0005-0000-0000-00000D0C0000}"/>
    <cellStyle name="40% - Énfasis1 125" xfId="3104" xr:uid="{00000000-0005-0000-0000-00000E0C0000}"/>
    <cellStyle name="40% - Énfasis1 126" xfId="3105" xr:uid="{00000000-0005-0000-0000-00000F0C0000}"/>
    <cellStyle name="40% - Énfasis1 127" xfId="3106" xr:uid="{00000000-0005-0000-0000-0000100C0000}"/>
    <cellStyle name="40% - Énfasis1 128" xfId="3107" xr:uid="{00000000-0005-0000-0000-0000110C0000}"/>
    <cellStyle name="40% - Énfasis1 129" xfId="3108" xr:uid="{00000000-0005-0000-0000-0000120C0000}"/>
    <cellStyle name="40% - Énfasis1 13" xfId="3109" xr:uid="{00000000-0005-0000-0000-0000130C0000}"/>
    <cellStyle name="40% - Énfasis1 13 10" xfId="3110" xr:uid="{00000000-0005-0000-0000-0000140C0000}"/>
    <cellStyle name="40% - Énfasis1 13 11" xfId="3111" xr:uid="{00000000-0005-0000-0000-0000150C0000}"/>
    <cellStyle name="40% - Énfasis1 13 12" xfId="3112" xr:uid="{00000000-0005-0000-0000-0000160C0000}"/>
    <cellStyle name="40% - Énfasis1 13 13" xfId="3113" xr:uid="{00000000-0005-0000-0000-0000170C0000}"/>
    <cellStyle name="40% - Énfasis1 13 14" xfId="3114" xr:uid="{00000000-0005-0000-0000-0000180C0000}"/>
    <cellStyle name="40% - Énfasis1 13 15" xfId="3115" xr:uid="{00000000-0005-0000-0000-0000190C0000}"/>
    <cellStyle name="40% - Énfasis1 13 16" xfId="3116" xr:uid="{00000000-0005-0000-0000-00001A0C0000}"/>
    <cellStyle name="40% - Énfasis1 13 17" xfId="3117" xr:uid="{00000000-0005-0000-0000-00001B0C0000}"/>
    <cellStyle name="40% - Énfasis1 13 18" xfId="3118" xr:uid="{00000000-0005-0000-0000-00001C0C0000}"/>
    <cellStyle name="40% - Énfasis1 13 19" xfId="3119" xr:uid="{00000000-0005-0000-0000-00001D0C0000}"/>
    <cellStyle name="40% - Énfasis1 13 2" xfId="3120" xr:uid="{00000000-0005-0000-0000-00001E0C0000}"/>
    <cellStyle name="40% - Énfasis1 13 20" xfId="3121" xr:uid="{00000000-0005-0000-0000-00001F0C0000}"/>
    <cellStyle name="40% - Énfasis1 13 21" xfId="3122" xr:uid="{00000000-0005-0000-0000-0000200C0000}"/>
    <cellStyle name="40% - Énfasis1 13 22" xfId="3123" xr:uid="{00000000-0005-0000-0000-0000210C0000}"/>
    <cellStyle name="40% - Énfasis1 13 23" xfId="3124" xr:uid="{00000000-0005-0000-0000-0000220C0000}"/>
    <cellStyle name="40% - Énfasis1 13 24" xfId="3125" xr:uid="{00000000-0005-0000-0000-0000230C0000}"/>
    <cellStyle name="40% - Énfasis1 13 25" xfId="3126" xr:uid="{00000000-0005-0000-0000-0000240C0000}"/>
    <cellStyle name="40% - Énfasis1 13 26" xfId="3127" xr:uid="{00000000-0005-0000-0000-0000250C0000}"/>
    <cellStyle name="40% - Énfasis1 13 27" xfId="3128" xr:uid="{00000000-0005-0000-0000-0000260C0000}"/>
    <cellStyle name="40% - Énfasis1 13 28" xfId="3129" xr:uid="{00000000-0005-0000-0000-0000270C0000}"/>
    <cellStyle name="40% - Énfasis1 13 29" xfId="3130" xr:uid="{00000000-0005-0000-0000-0000280C0000}"/>
    <cellStyle name="40% - Énfasis1 13 3" xfId="3131" xr:uid="{00000000-0005-0000-0000-0000290C0000}"/>
    <cellStyle name="40% - Énfasis1 13 30" xfId="3132" xr:uid="{00000000-0005-0000-0000-00002A0C0000}"/>
    <cellStyle name="40% - Énfasis1 13 31" xfId="3133" xr:uid="{00000000-0005-0000-0000-00002B0C0000}"/>
    <cellStyle name="40% - Énfasis1 13 32" xfId="3134" xr:uid="{00000000-0005-0000-0000-00002C0C0000}"/>
    <cellStyle name="40% - Énfasis1 13 33" xfId="3135" xr:uid="{00000000-0005-0000-0000-00002D0C0000}"/>
    <cellStyle name="40% - Énfasis1 13 34" xfId="3136" xr:uid="{00000000-0005-0000-0000-00002E0C0000}"/>
    <cellStyle name="40% - Énfasis1 13 35" xfId="3137" xr:uid="{00000000-0005-0000-0000-00002F0C0000}"/>
    <cellStyle name="40% - Énfasis1 13 36" xfId="3138" xr:uid="{00000000-0005-0000-0000-0000300C0000}"/>
    <cellStyle name="40% - Énfasis1 13 37" xfId="3139" xr:uid="{00000000-0005-0000-0000-0000310C0000}"/>
    <cellStyle name="40% - Énfasis1 13 38" xfId="3140" xr:uid="{00000000-0005-0000-0000-0000320C0000}"/>
    <cellStyle name="40% - Énfasis1 13 39" xfId="3141" xr:uid="{00000000-0005-0000-0000-0000330C0000}"/>
    <cellStyle name="40% - Énfasis1 13 4" xfId="3142" xr:uid="{00000000-0005-0000-0000-0000340C0000}"/>
    <cellStyle name="40% - Énfasis1 13 40" xfId="3143" xr:uid="{00000000-0005-0000-0000-0000350C0000}"/>
    <cellStyle name="40% - Énfasis1 13 41" xfId="3144" xr:uid="{00000000-0005-0000-0000-0000360C0000}"/>
    <cellStyle name="40% - Énfasis1 13 42" xfId="3145" xr:uid="{00000000-0005-0000-0000-0000370C0000}"/>
    <cellStyle name="40% - Énfasis1 13 43" xfId="3146" xr:uid="{00000000-0005-0000-0000-0000380C0000}"/>
    <cellStyle name="40% - Énfasis1 13 44" xfId="3147" xr:uid="{00000000-0005-0000-0000-0000390C0000}"/>
    <cellStyle name="40% - Énfasis1 13 45" xfId="3148" xr:uid="{00000000-0005-0000-0000-00003A0C0000}"/>
    <cellStyle name="40% - Énfasis1 13 46" xfId="3149" xr:uid="{00000000-0005-0000-0000-00003B0C0000}"/>
    <cellStyle name="40% - Énfasis1 13 47" xfId="3150" xr:uid="{00000000-0005-0000-0000-00003C0C0000}"/>
    <cellStyle name="40% - Énfasis1 13 48" xfId="3151" xr:uid="{00000000-0005-0000-0000-00003D0C0000}"/>
    <cellStyle name="40% - Énfasis1 13 49" xfId="3152" xr:uid="{00000000-0005-0000-0000-00003E0C0000}"/>
    <cellStyle name="40% - Énfasis1 13 5" xfId="3153" xr:uid="{00000000-0005-0000-0000-00003F0C0000}"/>
    <cellStyle name="40% - Énfasis1 13 50" xfId="3154" xr:uid="{00000000-0005-0000-0000-0000400C0000}"/>
    <cellStyle name="40% - Énfasis1 13 51" xfId="3155" xr:uid="{00000000-0005-0000-0000-0000410C0000}"/>
    <cellStyle name="40% - Énfasis1 13 52" xfId="3156" xr:uid="{00000000-0005-0000-0000-0000420C0000}"/>
    <cellStyle name="40% - Énfasis1 13 53" xfId="3157" xr:uid="{00000000-0005-0000-0000-0000430C0000}"/>
    <cellStyle name="40% - Énfasis1 13 54" xfId="3158" xr:uid="{00000000-0005-0000-0000-0000440C0000}"/>
    <cellStyle name="40% - Énfasis1 13 55" xfId="3159" xr:uid="{00000000-0005-0000-0000-0000450C0000}"/>
    <cellStyle name="40% - Énfasis1 13 56" xfId="3160" xr:uid="{00000000-0005-0000-0000-0000460C0000}"/>
    <cellStyle name="40% - Énfasis1 13 57" xfId="3161" xr:uid="{00000000-0005-0000-0000-0000470C0000}"/>
    <cellStyle name="40% - Énfasis1 13 58" xfId="3162" xr:uid="{00000000-0005-0000-0000-0000480C0000}"/>
    <cellStyle name="40% - Énfasis1 13 59" xfId="3163" xr:uid="{00000000-0005-0000-0000-0000490C0000}"/>
    <cellStyle name="40% - Énfasis1 13 6" xfId="3164" xr:uid="{00000000-0005-0000-0000-00004A0C0000}"/>
    <cellStyle name="40% - Énfasis1 13 60" xfId="3165" xr:uid="{00000000-0005-0000-0000-00004B0C0000}"/>
    <cellStyle name="40% - Énfasis1 13 7" xfId="3166" xr:uid="{00000000-0005-0000-0000-00004C0C0000}"/>
    <cellStyle name="40% - Énfasis1 13 8" xfId="3167" xr:uid="{00000000-0005-0000-0000-00004D0C0000}"/>
    <cellStyle name="40% - Énfasis1 13 9" xfId="3168" xr:uid="{00000000-0005-0000-0000-00004E0C0000}"/>
    <cellStyle name="40% - Énfasis1 130" xfId="3169" xr:uid="{00000000-0005-0000-0000-00004F0C0000}"/>
    <cellStyle name="40% - Énfasis1 131" xfId="3170" xr:uid="{00000000-0005-0000-0000-0000500C0000}"/>
    <cellStyle name="40% - Énfasis1 132" xfId="3171" xr:uid="{00000000-0005-0000-0000-0000510C0000}"/>
    <cellStyle name="40% - Énfasis1 133" xfId="3172" xr:uid="{00000000-0005-0000-0000-0000520C0000}"/>
    <cellStyle name="40% - Énfasis1 134" xfId="3173" xr:uid="{00000000-0005-0000-0000-0000530C0000}"/>
    <cellStyle name="40% - Énfasis1 135" xfId="3174" xr:uid="{00000000-0005-0000-0000-0000540C0000}"/>
    <cellStyle name="40% - Énfasis1 136" xfId="3175" xr:uid="{00000000-0005-0000-0000-0000550C0000}"/>
    <cellStyle name="40% - Énfasis1 137" xfId="3176" xr:uid="{00000000-0005-0000-0000-0000560C0000}"/>
    <cellStyle name="40% - Énfasis1 138" xfId="3177" xr:uid="{00000000-0005-0000-0000-0000570C0000}"/>
    <cellStyle name="40% - Énfasis1 139" xfId="3178" xr:uid="{00000000-0005-0000-0000-0000580C0000}"/>
    <cellStyle name="40% - Énfasis1 14" xfId="3179" xr:uid="{00000000-0005-0000-0000-0000590C0000}"/>
    <cellStyle name="40% - Énfasis1 14 2" xfId="3180" xr:uid="{00000000-0005-0000-0000-00005A0C0000}"/>
    <cellStyle name="40% - Énfasis1 140" xfId="3181" xr:uid="{00000000-0005-0000-0000-00005B0C0000}"/>
    <cellStyle name="40% - Énfasis1 141" xfId="3182" xr:uid="{00000000-0005-0000-0000-00005C0C0000}"/>
    <cellStyle name="40% - Énfasis1 142" xfId="3183" xr:uid="{00000000-0005-0000-0000-00005D0C0000}"/>
    <cellStyle name="40% - Énfasis1 143" xfId="3184" xr:uid="{00000000-0005-0000-0000-00005E0C0000}"/>
    <cellStyle name="40% - Énfasis1 144" xfId="3185" xr:uid="{00000000-0005-0000-0000-00005F0C0000}"/>
    <cellStyle name="40% - Énfasis1 145" xfId="3186" xr:uid="{00000000-0005-0000-0000-0000600C0000}"/>
    <cellStyle name="40% - Énfasis1 146" xfId="3187" xr:uid="{00000000-0005-0000-0000-0000610C0000}"/>
    <cellStyle name="40% - Énfasis1 147" xfId="3188" xr:uid="{00000000-0005-0000-0000-0000620C0000}"/>
    <cellStyle name="40% - Énfasis1 148" xfId="3189" xr:uid="{00000000-0005-0000-0000-0000630C0000}"/>
    <cellStyle name="40% - Énfasis1 149" xfId="3190" xr:uid="{00000000-0005-0000-0000-0000640C0000}"/>
    <cellStyle name="40% - Énfasis1 15" xfId="3191" xr:uid="{00000000-0005-0000-0000-0000650C0000}"/>
    <cellStyle name="40% - Énfasis1 15 2" xfId="3192" xr:uid="{00000000-0005-0000-0000-0000660C0000}"/>
    <cellStyle name="40% - Énfasis1 15 3" xfId="3193" xr:uid="{00000000-0005-0000-0000-0000670C0000}"/>
    <cellStyle name="40% - Énfasis1 15 4" xfId="3194" xr:uid="{00000000-0005-0000-0000-0000680C0000}"/>
    <cellStyle name="40% - Énfasis1 15 5" xfId="3195" xr:uid="{00000000-0005-0000-0000-0000690C0000}"/>
    <cellStyle name="40% - Énfasis1 15 6" xfId="3196" xr:uid="{00000000-0005-0000-0000-00006A0C0000}"/>
    <cellStyle name="40% - Énfasis1 15 7" xfId="3197" xr:uid="{00000000-0005-0000-0000-00006B0C0000}"/>
    <cellStyle name="40% - Énfasis1 15 8" xfId="3198" xr:uid="{00000000-0005-0000-0000-00006C0C0000}"/>
    <cellStyle name="40% - Énfasis1 15 9" xfId="3199" xr:uid="{00000000-0005-0000-0000-00006D0C0000}"/>
    <cellStyle name="40% - Énfasis1 150" xfId="3200" xr:uid="{00000000-0005-0000-0000-00006E0C0000}"/>
    <cellStyle name="40% - Énfasis1 151" xfId="3201" xr:uid="{00000000-0005-0000-0000-00006F0C0000}"/>
    <cellStyle name="40% - Énfasis1 152" xfId="3202" xr:uid="{00000000-0005-0000-0000-0000700C0000}"/>
    <cellStyle name="40% - Énfasis1 153" xfId="3203" xr:uid="{00000000-0005-0000-0000-0000710C0000}"/>
    <cellStyle name="40% - Énfasis1 154" xfId="3204" xr:uid="{00000000-0005-0000-0000-0000720C0000}"/>
    <cellStyle name="40% - Énfasis1 155" xfId="3205" xr:uid="{00000000-0005-0000-0000-0000730C0000}"/>
    <cellStyle name="40% - Énfasis1 156" xfId="3206" xr:uid="{00000000-0005-0000-0000-0000740C0000}"/>
    <cellStyle name="40% - Énfasis1 157" xfId="3207" xr:uid="{00000000-0005-0000-0000-0000750C0000}"/>
    <cellStyle name="40% - Énfasis1 158" xfId="3208" xr:uid="{00000000-0005-0000-0000-0000760C0000}"/>
    <cellStyle name="40% - Énfasis1 159" xfId="3209" xr:uid="{00000000-0005-0000-0000-0000770C0000}"/>
    <cellStyle name="40% - Énfasis1 16" xfId="3210" xr:uid="{00000000-0005-0000-0000-0000780C0000}"/>
    <cellStyle name="40% - Énfasis1 16 2" xfId="3211" xr:uid="{00000000-0005-0000-0000-0000790C0000}"/>
    <cellStyle name="40% - Énfasis1 16 3" xfId="3212" xr:uid="{00000000-0005-0000-0000-00007A0C0000}"/>
    <cellStyle name="40% - Énfasis1 16 4" xfId="3213" xr:uid="{00000000-0005-0000-0000-00007B0C0000}"/>
    <cellStyle name="40% - Énfasis1 16 5" xfId="3214" xr:uid="{00000000-0005-0000-0000-00007C0C0000}"/>
    <cellStyle name="40% - Énfasis1 16 6" xfId="3215" xr:uid="{00000000-0005-0000-0000-00007D0C0000}"/>
    <cellStyle name="40% - Énfasis1 16 7" xfId="3216" xr:uid="{00000000-0005-0000-0000-00007E0C0000}"/>
    <cellStyle name="40% - Énfasis1 16 8" xfId="3217" xr:uid="{00000000-0005-0000-0000-00007F0C0000}"/>
    <cellStyle name="40% - Énfasis1 16 9" xfId="3218" xr:uid="{00000000-0005-0000-0000-0000800C0000}"/>
    <cellStyle name="40% - Énfasis1 160" xfId="3219" xr:uid="{00000000-0005-0000-0000-0000810C0000}"/>
    <cellStyle name="40% - Énfasis1 161" xfId="3220" xr:uid="{00000000-0005-0000-0000-0000820C0000}"/>
    <cellStyle name="40% - Énfasis1 162" xfId="3221" xr:uid="{00000000-0005-0000-0000-0000830C0000}"/>
    <cellStyle name="40% - Énfasis1 163" xfId="3222" xr:uid="{00000000-0005-0000-0000-0000840C0000}"/>
    <cellStyle name="40% - Énfasis1 164" xfId="3223" xr:uid="{00000000-0005-0000-0000-0000850C0000}"/>
    <cellStyle name="40% - Énfasis1 165" xfId="3224" xr:uid="{00000000-0005-0000-0000-0000860C0000}"/>
    <cellStyle name="40% - Énfasis1 166" xfId="3225" xr:uid="{00000000-0005-0000-0000-0000870C0000}"/>
    <cellStyle name="40% - Énfasis1 167" xfId="3226" xr:uid="{00000000-0005-0000-0000-0000880C0000}"/>
    <cellStyle name="40% - Énfasis1 168" xfId="3227" xr:uid="{00000000-0005-0000-0000-0000890C0000}"/>
    <cellStyle name="40% - Énfasis1 169" xfId="3228" xr:uid="{00000000-0005-0000-0000-00008A0C0000}"/>
    <cellStyle name="40% - Énfasis1 17" xfId="3229" xr:uid="{00000000-0005-0000-0000-00008B0C0000}"/>
    <cellStyle name="40% - Énfasis1 17 2" xfId="3230" xr:uid="{00000000-0005-0000-0000-00008C0C0000}"/>
    <cellStyle name="40% - Énfasis1 17 3" xfId="3231" xr:uid="{00000000-0005-0000-0000-00008D0C0000}"/>
    <cellStyle name="40% - Énfasis1 17 4" xfId="3232" xr:uid="{00000000-0005-0000-0000-00008E0C0000}"/>
    <cellStyle name="40% - Énfasis1 17 5" xfId="3233" xr:uid="{00000000-0005-0000-0000-00008F0C0000}"/>
    <cellStyle name="40% - Énfasis1 17 6" xfId="3234" xr:uid="{00000000-0005-0000-0000-0000900C0000}"/>
    <cellStyle name="40% - Énfasis1 17 7" xfId="3235" xr:uid="{00000000-0005-0000-0000-0000910C0000}"/>
    <cellStyle name="40% - Énfasis1 17 8" xfId="3236" xr:uid="{00000000-0005-0000-0000-0000920C0000}"/>
    <cellStyle name="40% - Énfasis1 17 9" xfId="3237" xr:uid="{00000000-0005-0000-0000-0000930C0000}"/>
    <cellStyle name="40% - Énfasis1 170" xfId="3238" xr:uid="{00000000-0005-0000-0000-0000940C0000}"/>
    <cellStyle name="40% - Énfasis1 171" xfId="3239" xr:uid="{00000000-0005-0000-0000-0000950C0000}"/>
    <cellStyle name="40% - Énfasis1 172" xfId="3240" xr:uid="{00000000-0005-0000-0000-0000960C0000}"/>
    <cellStyle name="40% - Énfasis1 173" xfId="3241" xr:uid="{00000000-0005-0000-0000-0000970C0000}"/>
    <cellStyle name="40% - Énfasis1 18" xfId="3242" xr:uid="{00000000-0005-0000-0000-0000980C0000}"/>
    <cellStyle name="40% - Énfasis1 18 2" xfId="3243" xr:uid="{00000000-0005-0000-0000-0000990C0000}"/>
    <cellStyle name="40% - Énfasis1 18 3" xfId="3244" xr:uid="{00000000-0005-0000-0000-00009A0C0000}"/>
    <cellStyle name="40% - Énfasis1 18 4" xfId="3245" xr:uid="{00000000-0005-0000-0000-00009B0C0000}"/>
    <cellStyle name="40% - Énfasis1 18 5" xfId="3246" xr:uid="{00000000-0005-0000-0000-00009C0C0000}"/>
    <cellStyle name="40% - Énfasis1 18 6" xfId="3247" xr:uid="{00000000-0005-0000-0000-00009D0C0000}"/>
    <cellStyle name="40% - Énfasis1 18 7" xfId="3248" xr:uid="{00000000-0005-0000-0000-00009E0C0000}"/>
    <cellStyle name="40% - Énfasis1 18 8" xfId="3249" xr:uid="{00000000-0005-0000-0000-00009F0C0000}"/>
    <cellStyle name="40% - Énfasis1 18 9" xfId="3250" xr:uid="{00000000-0005-0000-0000-0000A00C0000}"/>
    <cellStyle name="40% - Énfasis1 19" xfId="3251" xr:uid="{00000000-0005-0000-0000-0000A10C0000}"/>
    <cellStyle name="40% - Énfasis1 19 2" xfId="3252" xr:uid="{00000000-0005-0000-0000-0000A20C0000}"/>
    <cellStyle name="40% - Énfasis1 19 3" xfId="3253" xr:uid="{00000000-0005-0000-0000-0000A30C0000}"/>
    <cellStyle name="40% - Énfasis1 19 4" xfId="3254" xr:uid="{00000000-0005-0000-0000-0000A40C0000}"/>
    <cellStyle name="40% - Énfasis1 19 5" xfId="3255" xr:uid="{00000000-0005-0000-0000-0000A50C0000}"/>
    <cellStyle name="40% - Énfasis1 19 6" xfId="3256" xr:uid="{00000000-0005-0000-0000-0000A60C0000}"/>
    <cellStyle name="40% - Énfasis1 19 7" xfId="3257" xr:uid="{00000000-0005-0000-0000-0000A70C0000}"/>
    <cellStyle name="40% - Énfasis1 19 8" xfId="3258" xr:uid="{00000000-0005-0000-0000-0000A80C0000}"/>
    <cellStyle name="40% - Énfasis1 19 9" xfId="3259" xr:uid="{00000000-0005-0000-0000-0000A90C0000}"/>
    <cellStyle name="40% - Énfasis1 2" xfId="3260" xr:uid="{00000000-0005-0000-0000-0000AA0C0000}"/>
    <cellStyle name="40% - Énfasis1 2 10" xfId="3261" xr:uid="{00000000-0005-0000-0000-0000AB0C0000}"/>
    <cellStyle name="40% - Énfasis1 2 2" xfId="3262" xr:uid="{00000000-0005-0000-0000-0000AC0C0000}"/>
    <cellStyle name="40% - Énfasis1 2 2 2" xfId="3263" xr:uid="{00000000-0005-0000-0000-0000AD0C0000}"/>
    <cellStyle name="40% - Énfasis1 2 2 3" xfId="3264" xr:uid="{00000000-0005-0000-0000-0000AE0C0000}"/>
    <cellStyle name="40% - Énfasis1 2 2 4" xfId="3265" xr:uid="{00000000-0005-0000-0000-0000AF0C0000}"/>
    <cellStyle name="40% - Énfasis1 2 3" xfId="3266" xr:uid="{00000000-0005-0000-0000-0000B00C0000}"/>
    <cellStyle name="40% - Énfasis1 2 3 2" xfId="3267" xr:uid="{00000000-0005-0000-0000-0000B10C0000}"/>
    <cellStyle name="40% - Énfasis1 2 4" xfId="3268" xr:uid="{00000000-0005-0000-0000-0000B20C0000}"/>
    <cellStyle name="40% - Énfasis1 2 4 2" xfId="3269" xr:uid="{00000000-0005-0000-0000-0000B30C0000}"/>
    <cellStyle name="40% - Énfasis1 2 5" xfId="3270" xr:uid="{00000000-0005-0000-0000-0000B40C0000}"/>
    <cellStyle name="40% - Énfasis1 2 5 2" xfId="3271" xr:uid="{00000000-0005-0000-0000-0000B50C0000}"/>
    <cellStyle name="40% - Énfasis1 2 6" xfId="3272" xr:uid="{00000000-0005-0000-0000-0000B60C0000}"/>
    <cellStyle name="40% - Énfasis1 2 7" xfId="3273" xr:uid="{00000000-0005-0000-0000-0000B70C0000}"/>
    <cellStyle name="40% - Énfasis1 2 8" xfId="3274" xr:uid="{00000000-0005-0000-0000-0000B80C0000}"/>
    <cellStyle name="40% - Énfasis1 2 9" xfId="3275" xr:uid="{00000000-0005-0000-0000-0000B90C0000}"/>
    <cellStyle name="40% - Énfasis1 2_CIERRE 2 CCS UF_USD ANTARCHILE" xfId="3276" xr:uid="{00000000-0005-0000-0000-0000BA0C0000}"/>
    <cellStyle name="40% - Énfasis1 20" xfId="3277" xr:uid="{00000000-0005-0000-0000-0000BB0C0000}"/>
    <cellStyle name="40% - Énfasis1 20 2" xfId="3278" xr:uid="{00000000-0005-0000-0000-0000BC0C0000}"/>
    <cellStyle name="40% - Énfasis1 20 3" xfId="3279" xr:uid="{00000000-0005-0000-0000-0000BD0C0000}"/>
    <cellStyle name="40% - Énfasis1 20 4" xfId="3280" xr:uid="{00000000-0005-0000-0000-0000BE0C0000}"/>
    <cellStyle name="40% - Énfasis1 20 5" xfId="3281" xr:uid="{00000000-0005-0000-0000-0000BF0C0000}"/>
    <cellStyle name="40% - Énfasis1 20 6" xfId="3282" xr:uid="{00000000-0005-0000-0000-0000C00C0000}"/>
    <cellStyle name="40% - Énfasis1 20 7" xfId="3283" xr:uid="{00000000-0005-0000-0000-0000C10C0000}"/>
    <cellStyle name="40% - Énfasis1 20 8" xfId="3284" xr:uid="{00000000-0005-0000-0000-0000C20C0000}"/>
    <cellStyle name="40% - Énfasis1 20 9" xfId="3285" xr:uid="{00000000-0005-0000-0000-0000C30C0000}"/>
    <cellStyle name="40% - Énfasis1 21" xfId="3286" xr:uid="{00000000-0005-0000-0000-0000C40C0000}"/>
    <cellStyle name="40% - Énfasis1 21 2" xfId="3287" xr:uid="{00000000-0005-0000-0000-0000C50C0000}"/>
    <cellStyle name="40% - Énfasis1 21 3" xfId="3288" xr:uid="{00000000-0005-0000-0000-0000C60C0000}"/>
    <cellStyle name="40% - Énfasis1 21 4" xfId="3289" xr:uid="{00000000-0005-0000-0000-0000C70C0000}"/>
    <cellStyle name="40% - Énfasis1 21 5" xfId="3290" xr:uid="{00000000-0005-0000-0000-0000C80C0000}"/>
    <cellStyle name="40% - Énfasis1 21 6" xfId="3291" xr:uid="{00000000-0005-0000-0000-0000C90C0000}"/>
    <cellStyle name="40% - Énfasis1 21 7" xfId="3292" xr:uid="{00000000-0005-0000-0000-0000CA0C0000}"/>
    <cellStyle name="40% - Énfasis1 21 8" xfId="3293" xr:uid="{00000000-0005-0000-0000-0000CB0C0000}"/>
    <cellStyle name="40% - Énfasis1 21 9" xfId="3294" xr:uid="{00000000-0005-0000-0000-0000CC0C0000}"/>
    <cellStyle name="40% - Énfasis1 22" xfId="3295" xr:uid="{00000000-0005-0000-0000-0000CD0C0000}"/>
    <cellStyle name="40% - Énfasis1 23" xfId="3296" xr:uid="{00000000-0005-0000-0000-0000CE0C0000}"/>
    <cellStyle name="40% - Énfasis1 24" xfId="3297" xr:uid="{00000000-0005-0000-0000-0000CF0C0000}"/>
    <cellStyle name="40% - Énfasis1 25" xfId="3298" xr:uid="{00000000-0005-0000-0000-0000D00C0000}"/>
    <cellStyle name="40% - Énfasis1 26" xfId="3299" xr:uid="{00000000-0005-0000-0000-0000D10C0000}"/>
    <cellStyle name="40% - Énfasis1 27" xfId="3300" xr:uid="{00000000-0005-0000-0000-0000D20C0000}"/>
    <cellStyle name="40% - Énfasis1 28" xfId="3301" xr:uid="{00000000-0005-0000-0000-0000D30C0000}"/>
    <cellStyle name="40% - Énfasis1 29" xfId="3302" xr:uid="{00000000-0005-0000-0000-0000D40C0000}"/>
    <cellStyle name="40% - Énfasis1 3" xfId="3303" xr:uid="{00000000-0005-0000-0000-0000D50C0000}"/>
    <cellStyle name="40% - Énfasis1 3 10" xfId="3304" xr:uid="{00000000-0005-0000-0000-0000D60C0000}"/>
    <cellStyle name="40% - Énfasis1 3 11" xfId="3305" xr:uid="{00000000-0005-0000-0000-0000D70C0000}"/>
    <cellStyle name="40% - Énfasis1 3 2" xfId="3306" xr:uid="{00000000-0005-0000-0000-0000D80C0000}"/>
    <cellStyle name="40% - Énfasis1 3 2 10" xfId="3307" xr:uid="{00000000-0005-0000-0000-0000D90C0000}"/>
    <cellStyle name="40% - Énfasis1 3 2 11" xfId="3308" xr:uid="{00000000-0005-0000-0000-0000DA0C0000}"/>
    <cellStyle name="40% - Énfasis1 3 2 12" xfId="3309" xr:uid="{00000000-0005-0000-0000-0000DB0C0000}"/>
    <cellStyle name="40% - Énfasis1 3 2 13" xfId="3310" xr:uid="{00000000-0005-0000-0000-0000DC0C0000}"/>
    <cellStyle name="40% - Énfasis1 3 2 14" xfId="3311" xr:uid="{00000000-0005-0000-0000-0000DD0C0000}"/>
    <cellStyle name="40% - Énfasis1 3 2 15" xfId="3312" xr:uid="{00000000-0005-0000-0000-0000DE0C0000}"/>
    <cellStyle name="40% - Énfasis1 3 2 16" xfId="3313" xr:uid="{00000000-0005-0000-0000-0000DF0C0000}"/>
    <cellStyle name="40% - Énfasis1 3 2 17" xfId="3314" xr:uid="{00000000-0005-0000-0000-0000E00C0000}"/>
    <cellStyle name="40% - Énfasis1 3 2 18" xfId="3315" xr:uid="{00000000-0005-0000-0000-0000E10C0000}"/>
    <cellStyle name="40% - Énfasis1 3 2 19" xfId="3316" xr:uid="{00000000-0005-0000-0000-0000E20C0000}"/>
    <cellStyle name="40% - Énfasis1 3 2 2" xfId="3317" xr:uid="{00000000-0005-0000-0000-0000E30C0000}"/>
    <cellStyle name="40% - Énfasis1 3 2 20" xfId="3318" xr:uid="{00000000-0005-0000-0000-0000E40C0000}"/>
    <cellStyle name="40% - Énfasis1 3 2 21" xfId="3319" xr:uid="{00000000-0005-0000-0000-0000E50C0000}"/>
    <cellStyle name="40% - Énfasis1 3 2 22" xfId="3320" xr:uid="{00000000-0005-0000-0000-0000E60C0000}"/>
    <cellStyle name="40% - Énfasis1 3 2 23" xfId="3321" xr:uid="{00000000-0005-0000-0000-0000E70C0000}"/>
    <cellStyle name="40% - Énfasis1 3 2 24" xfId="3322" xr:uid="{00000000-0005-0000-0000-0000E80C0000}"/>
    <cellStyle name="40% - Énfasis1 3 2 25" xfId="3323" xr:uid="{00000000-0005-0000-0000-0000E90C0000}"/>
    <cellStyle name="40% - Énfasis1 3 2 26" xfId="3324" xr:uid="{00000000-0005-0000-0000-0000EA0C0000}"/>
    <cellStyle name="40% - Énfasis1 3 2 27" xfId="3325" xr:uid="{00000000-0005-0000-0000-0000EB0C0000}"/>
    <cellStyle name="40% - Énfasis1 3 2 28" xfId="3326" xr:uid="{00000000-0005-0000-0000-0000EC0C0000}"/>
    <cellStyle name="40% - Énfasis1 3 2 29" xfId="3327" xr:uid="{00000000-0005-0000-0000-0000ED0C0000}"/>
    <cellStyle name="40% - Énfasis1 3 2 3" xfId="3328" xr:uid="{00000000-0005-0000-0000-0000EE0C0000}"/>
    <cellStyle name="40% - Énfasis1 3 2 30" xfId="3329" xr:uid="{00000000-0005-0000-0000-0000EF0C0000}"/>
    <cellStyle name="40% - Énfasis1 3 2 31" xfId="3330" xr:uid="{00000000-0005-0000-0000-0000F00C0000}"/>
    <cellStyle name="40% - Énfasis1 3 2 32" xfId="3331" xr:uid="{00000000-0005-0000-0000-0000F10C0000}"/>
    <cellStyle name="40% - Énfasis1 3 2 33" xfId="3332" xr:uid="{00000000-0005-0000-0000-0000F20C0000}"/>
    <cellStyle name="40% - Énfasis1 3 2 34" xfId="3333" xr:uid="{00000000-0005-0000-0000-0000F30C0000}"/>
    <cellStyle name="40% - Énfasis1 3 2 35" xfId="3334" xr:uid="{00000000-0005-0000-0000-0000F40C0000}"/>
    <cellStyle name="40% - Énfasis1 3 2 36" xfId="3335" xr:uid="{00000000-0005-0000-0000-0000F50C0000}"/>
    <cellStyle name="40% - Énfasis1 3 2 37" xfId="3336" xr:uid="{00000000-0005-0000-0000-0000F60C0000}"/>
    <cellStyle name="40% - Énfasis1 3 2 38" xfId="3337" xr:uid="{00000000-0005-0000-0000-0000F70C0000}"/>
    <cellStyle name="40% - Énfasis1 3 2 39" xfId="3338" xr:uid="{00000000-0005-0000-0000-0000F80C0000}"/>
    <cellStyle name="40% - Énfasis1 3 2 4" xfId="3339" xr:uid="{00000000-0005-0000-0000-0000F90C0000}"/>
    <cellStyle name="40% - Énfasis1 3 2 40" xfId="3340" xr:uid="{00000000-0005-0000-0000-0000FA0C0000}"/>
    <cellStyle name="40% - Énfasis1 3 2 41" xfId="3341" xr:uid="{00000000-0005-0000-0000-0000FB0C0000}"/>
    <cellStyle name="40% - Énfasis1 3 2 42" xfId="3342" xr:uid="{00000000-0005-0000-0000-0000FC0C0000}"/>
    <cellStyle name="40% - Énfasis1 3 2 43" xfId="3343" xr:uid="{00000000-0005-0000-0000-0000FD0C0000}"/>
    <cellStyle name="40% - Énfasis1 3 2 44" xfId="3344" xr:uid="{00000000-0005-0000-0000-0000FE0C0000}"/>
    <cellStyle name="40% - Énfasis1 3 2 45" xfId="3345" xr:uid="{00000000-0005-0000-0000-0000FF0C0000}"/>
    <cellStyle name="40% - Énfasis1 3 2 46" xfId="3346" xr:uid="{00000000-0005-0000-0000-0000000D0000}"/>
    <cellStyle name="40% - Énfasis1 3 2 47" xfId="3347" xr:uid="{00000000-0005-0000-0000-0000010D0000}"/>
    <cellStyle name="40% - Énfasis1 3 2 48" xfId="3348" xr:uid="{00000000-0005-0000-0000-0000020D0000}"/>
    <cellStyle name="40% - Énfasis1 3 2 49" xfId="3349" xr:uid="{00000000-0005-0000-0000-0000030D0000}"/>
    <cellStyle name="40% - Énfasis1 3 2 5" xfId="3350" xr:uid="{00000000-0005-0000-0000-0000040D0000}"/>
    <cellStyle name="40% - Énfasis1 3 2 50" xfId="3351" xr:uid="{00000000-0005-0000-0000-0000050D0000}"/>
    <cellStyle name="40% - Énfasis1 3 2 51" xfId="3352" xr:uid="{00000000-0005-0000-0000-0000060D0000}"/>
    <cellStyle name="40% - Énfasis1 3 2 52" xfId="3353" xr:uid="{00000000-0005-0000-0000-0000070D0000}"/>
    <cellStyle name="40% - Énfasis1 3 2 53" xfId="3354" xr:uid="{00000000-0005-0000-0000-0000080D0000}"/>
    <cellStyle name="40% - Énfasis1 3 2 6" xfId="3355" xr:uid="{00000000-0005-0000-0000-0000090D0000}"/>
    <cellStyle name="40% - Énfasis1 3 2 7" xfId="3356" xr:uid="{00000000-0005-0000-0000-00000A0D0000}"/>
    <cellStyle name="40% - Énfasis1 3 2 8" xfId="3357" xr:uid="{00000000-0005-0000-0000-00000B0D0000}"/>
    <cellStyle name="40% - Énfasis1 3 2 9" xfId="3358" xr:uid="{00000000-0005-0000-0000-00000C0D0000}"/>
    <cellStyle name="40% - Énfasis1 3 3" xfId="3359" xr:uid="{00000000-0005-0000-0000-00000D0D0000}"/>
    <cellStyle name="40% - Énfasis1 3 4" xfId="3360" xr:uid="{00000000-0005-0000-0000-00000E0D0000}"/>
    <cellStyle name="40% - Énfasis1 3 5" xfId="3361" xr:uid="{00000000-0005-0000-0000-00000F0D0000}"/>
    <cellStyle name="40% - Énfasis1 3 6" xfId="3362" xr:uid="{00000000-0005-0000-0000-0000100D0000}"/>
    <cellStyle name="40% - Énfasis1 3 7" xfId="3363" xr:uid="{00000000-0005-0000-0000-0000110D0000}"/>
    <cellStyle name="40% - Énfasis1 3 8" xfId="3364" xr:uid="{00000000-0005-0000-0000-0000120D0000}"/>
    <cellStyle name="40% - Énfasis1 3 9" xfId="3365" xr:uid="{00000000-0005-0000-0000-0000130D0000}"/>
    <cellStyle name="40% - Énfasis1 3_CIERRE 2 CCS UF_USD ANTARCHILE" xfId="3366" xr:uid="{00000000-0005-0000-0000-0000140D0000}"/>
    <cellStyle name="40% - Énfasis1 30" xfId="3367" xr:uid="{00000000-0005-0000-0000-0000150D0000}"/>
    <cellStyle name="40% - Énfasis1 31" xfId="3368" xr:uid="{00000000-0005-0000-0000-0000160D0000}"/>
    <cellStyle name="40% - Énfasis1 32" xfId="3369" xr:uid="{00000000-0005-0000-0000-0000170D0000}"/>
    <cellStyle name="40% - Énfasis1 33" xfId="3370" xr:uid="{00000000-0005-0000-0000-0000180D0000}"/>
    <cellStyle name="40% - Énfasis1 34" xfId="3371" xr:uid="{00000000-0005-0000-0000-0000190D0000}"/>
    <cellStyle name="40% - Énfasis1 35" xfId="3372" xr:uid="{00000000-0005-0000-0000-00001A0D0000}"/>
    <cellStyle name="40% - Énfasis1 36" xfId="3373" xr:uid="{00000000-0005-0000-0000-00001B0D0000}"/>
    <cellStyle name="40% - Énfasis1 37" xfId="3374" xr:uid="{00000000-0005-0000-0000-00001C0D0000}"/>
    <cellStyle name="40% - Énfasis1 38" xfId="3375" xr:uid="{00000000-0005-0000-0000-00001D0D0000}"/>
    <cellStyle name="40% - Énfasis1 39" xfId="3376" xr:uid="{00000000-0005-0000-0000-00001E0D0000}"/>
    <cellStyle name="40% - Énfasis1 4" xfId="3377" xr:uid="{00000000-0005-0000-0000-00001F0D0000}"/>
    <cellStyle name="40% - Énfasis1 4 2" xfId="3378" xr:uid="{00000000-0005-0000-0000-0000200D0000}"/>
    <cellStyle name="40% - Énfasis1 4 2 2" xfId="3379" xr:uid="{00000000-0005-0000-0000-0000210D0000}"/>
    <cellStyle name="40% - Énfasis1 4 3" xfId="3380" xr:uid="{00000000-0005-0000-0000-0000220D0000}"/>
    <cellStyle name="40% - Énfasis1 4 3 2" xfId="3381" xr:uid="{00000000-0005-0000-0000-0000230D0000}"/>
    <cellStyle name="40% - Énfasis1 4 4" xfId="3382" xr:uid="{00000000-0005-0000-0000-0000240D0000}"/>
    <cellStyle name="40% - Énfasis1 4 5" xfId="3383" xr:uid="{00000000-0005-0000-0000-0000250D0000}"/>
    <cellStyle name="40% - Énfasis1 4 6" xfId="3384" xr:uid="{00000000-0005-0000-0000-0000260D0000}"/>
    <cellStyle name="40% - Énfasis1 4 7" xfId="3385" xr:uid="{00000000-0005-0000-0000-0000270D0000}"/>
    <cellStyle name="40% - Énfasis1 4 8" xfId="3386" xr:uid="{00000000-0005-0000-0000-0000280D0000}"/>
    <cellStyle name="40% - Énfasis1 4 9" xfId="3387" xr:uid="{00000000-0005-0000-0000-0000290D0000}"/>
    <cellStyle name="40% - Énfasis1 40" xfId="3388" xr:uid="{00000000-0005-0000-0000-00002A0D0000}"/>
    <cellStyle name="40% - Énfasis1 41" xfId="3389" xr:uid="{00000000-0005-0000-0000-00002B0D0000}"/>
    <cellStyle name="40% - Énfasis1 42" xfId="3390" xr:uid="{00000000-0005-0000-0000-00002C0D0000}"/>
    <cellStyle name="40% - Énfasis1 43" xfId="3391" xr:uid="{00000000-0005-0000-0000-00002D0D0000}"/>
    <cellStyle name="40% - Énfasis1 44" xfId="3392" xr:uid="{00000000-0005-0000-0000-00002E0D0000}"/>
    <cellStyle name="40% - Énfasis1 45" xfId="3393" xr:uid="{00000000-0005-0000-0000-00002F0D0000}"/>
    <cellStyle name="40% - Énfasis1 46" xfId="3394" xr:uid="{00000000-0005-0000-0000-0000300D0000}"/>
    <cellStyle name="40% - Énfasis1 47" xfId="3395" xr:uid="{00000000-0005-0000-0000-0000310D0000}"/>
    <cellStyle name="40% - Énfasis1 48" xfId="3396" xr:uid="{00000000-0005-0000-0000-0000320D0000}"/>
    <cellStyle name="40% - Énfasis1 49" xfId="3397" xr:uid="{00000000-0005-0000-0000-0000330D0000}"/>
    <cellStyle name="40% - Énfasis1 5" xfId="3398" xr:uid="{00000000-0005-0000-0000-0000340D0000}"/>
    <cellStyle name="40% - Énfasis1 5 2" xfId="3399" xr:uid="{00000000-0005-0000-0000-0000350D0000}"/>
    <cellStyle name="40% - Énfasis1 5 3" xfId="3400" xr:uid="{00000000-0005-0000-0000-0000360D0000}"/>
    <cellStyle name="40% - Énfasis1 5 4" xfId="3401" xr:uid="{00000000-0005-0000-0000-0000370D0000}"/>
    <cellStyle name="40% - Énfasis1 5 5" xfId="3402" xr:uid="{00000000-0005-0000-0000-0000380D0000}"/>
    <cellStyle name="40% - Énfasis1 5 6" xfId="3403" xr:uid="{00000000-0005-0000-0000-0000390D0000}"/>
    <cellStyle name="40% - Énfasis1 5 7" xfId="3404" xr:uid="{00000000-0005-0000-0000-00003A0D0000}"/>
    <cellStyle name="40% - Énfasis1 5 8" xfId="3405" xr:uid="{00000000-0005-0000-0000-00003B0D0000}"/>
    <cellStyle name="40% - Énfasis1 5 9" xfId="3406" xr:uid="{00000000-0005-0000-0000-00003C0D0000}"/>
    <cellStyle name="40% - Énfasis1 50" xfId="3407" xr:uid="{00000000-0005-0000-0000-00003D0D0000}"/>
    <cellStyle name="40% - Énfasis1 51" xfId="3408" xr:uid="{00000000-0005-0000-0000-00003E0D0000}"/>
    <cellStyle name="40% - Énfasis1 52" xfId="3409" xr:uid="{00000000-0005-0000-0000-00003F0D0000}"/>
    <cellStyle name="40% - Énfasis1 53" xfId="3410" xr:uid="{00000000-0005-0000-0000-0000400D0000}"/>
    <cellStyle name="40% - Énfasis1 54" xfId="3411" xr:uid="{00000000-0005-0000-0000-0000410D0000}"/>
    <cellStyle name="40% - Énfasis1 55" xfId="3412" xr:uid="{00000000-0005-0000-0000-0000420D0000}"/>
    <cellStyle name="40% - Énfasis1 56" xfId="3413" xr:uid="{00000000-0005-0000-0000-0000430D0000}"/>
    <cellStyle name="40% - Énfasis1 57" xfId="3414" xr:uid="{00000000-0005-0000-0000-0000440D0000}"/>
    <cellStyle name="40% - Énfasis1 58" xfId="3415" xr:uid="{00000000-0005-0000-0000-0000450D0000}"/>
    <cellStyle name="40% - Énfasis1 59" xfId="3416" xr:uid="{00000000-0005-0000-0000-0000460D0000}"/>
    <cellStyle name="40% - Énfasis1 6" xfId="3417" xr:uid="{00000000-0005-0000-0000-0000470D0000}"/>
    <cellStyle name="40% - Énfasis1 6 2" xfId="3418" xr:uid="{00000000-0005-0000-0000-0000480D0000}"/>
    <cellStyle name="40% - Énfasis1 6 3" xfId="3419" xr:uid="{00000000-0005-0000-0000-0000490D0000}"/>
    <cellStyle name="40% - Énfasis1 6 4" xfId="3420" xr:uid="{00000000-0005-0000-0000-00004A0D0000}"/>
    <cellStyle name="40% - Énfasis1 6 5" xfId="3421" xr:uid="{00000000-0005-0000-0000-00004B0D0000}"/>
    <cellStyle name="40% - Énfasis1 6 6" xfId="3422" xr:uid="{00000000-0005-0000-0000-00004C0D0000}"/>
    <cellStyle name="40% - Énfasis1 6 7" xfId="3423" xr:uid="{00000000-0005-0000-0000-00004D0D0000}"/>
    <cellStyle name="40% - Énfasis1 6 8" xfId="3424" xr:uid="{00000000-0005-0000-0000-00004E0D0000}"/>
    <cellStyle name="40% - Énfasis1 6 9" xfId="3425" xr:uid="{00000000-0005-0000-0000-00004F0D0000}"/>
    <cellStyle name="40% - Énfasis1 60" xfId="3426" xr:uid="{00000000-0005-0000-0000-0000500D0000}"/>
    <cellStyle name="40% - Énfasis1 61" xfId="3427" xr:uid="{00000000-0005-0000-0000-0000510D0000}"/>
    <cellStyle name="40% - Énfasis1 62" xfId="3428" xr:uid="{00000000-0005-0000-0000-0000520D0000}"/>
    <cellStyle name="40% - Énfasis1 63" xfId="3429" xr:uid="{00000000-0005-0000-0000-0000530D0000}"/>
    <cellStyle name="40% - Énfasis1 64" xfId="3430" xr:uid="{00000000-0005-0000-0000-0000540D0000}"/>
    <cellStyle name="40% - Énfasis1 65" xfId="3431" xr:uid="{00000000-0005-0000-0000-0000550D0000}"/>
    <cellStyle name="40% - Énfasis1 66" xfId="3432" xr:uid="{00000000-0005-0000-0000-0000560D0000}"/>
    <cellStyle name="40% - Énfasis1 67" xfId="3433" xr:uid="{00000000-0005-0000-0000-0000570D0000}"/>
    <cellStyle name="40% - Énfasis1 68" xfId="3434" xr:uid="{00000000-0005-0000-0000-0000580D0000}"/>
    <cellStyle name="40% - Énfasis1 69" xfId="3435" xr:uid="{00000000-0005-0000-0000-0000590D0000}"/>
    <cellStyle name="40% - Énfasis1 7" xfId="3436" xr:uid="{00000000-0005-0000-0000-00005A0D0000}"/>
    <cellStyle name="40% - Énfasis1 7 2" xfId="3437" xr:uid="{00000000-0005-0000-0000-00005B0D0000}"/>
    <cellStyle name="40% - Énfasis1 7 3" xfId="3438" xr:uid="{00000000-0005-0000-0000-00005C0D0000}"/>
    <cellStyle name="40% - Énfasis1 7 4" xfId="3439" xr:uid="{00000000-0005-0000-0000-00005D0D0000}"/>
    <cellStyle name="40% - Énfasis1 7 5" xfId="3440" xr:uid="{00000000-0005-0000-0000-00005E0D0000}"/>
    <cellStyle name="40% - Énfasis1 7 6" xfId="3441" xr:uid="{00000000-0005-0000-0000-00005F0D0000}"/>
    <cellStyle name="40% - Énfasis1 7 7" xfId="3442" xr:uid="{00000000-0005-0000-0000-0000600D0000}"/>
    <cellStyle name="40% - Énfasis1 7 8" xfId="3443" xr:uid="{00000000-0005-0000-0000-0000610D0000}"/>
    <cellStyle name="40% - Énfasis1 7 9" xfId="3444" xr:uid="{00000000-0005-0000-0000-0000620D0000}"/>
    <cellStyle name="40% - Énfasis1 70" xfId="3445" xr:uid="{00000000-0005-0000-0000-0000630D0000}"/>
    <cellStyle name="40% - Énfasis1 71" xfId="3446" xr:uid="{00000000-0005-0000-0000-0000640D0000}"/>
    <cellStyle name="40% - Énfasis1 72" xfId="3447" xr:uid="{00000000-0005-0000-0000-0000650D0000}"/>
    <cellStyle name="40% - Énfasis1 73" xfId="3448" xr:uid="{00000000-0005-0000-0000-0000660D0000}"/>
    <cellStyle name="40% - Énfasis1 74" xfId="3449" xr:uid="{00000000-0005-0000-0000-0000670D0000}"/>
    <cellStyle name="40% - Énfasis1 75" xfId="3450" xr:uid="{00000000-0005-0000-0000-0000680D0000}"/>
    <cellStyle name="40% - Énfasis1 76" xfId="3451" xr:uid="{00000000-0005-0000-0000-0000690D0000}"/>
    <cellStyle name="40% - Énfasis1 77" xfId="3452" xr:uid="{00000000-0005-0000-0000-00006A0D0000}"/>
    <cellStyle name="40% - Énfasis1 78" xfId="3453" xr:uid="{00000000-0005-0000-0000-00006B0D0000}"/>
    <cellStyle name="40% - Énfasis1 79" xfId="3454" xr:uid="{00000000-0005-0000-0000-00006C0D0000}"/>
    <cellStyle name="40% - Énfasis1 8" xfId="3455" xr:uid="{00000000-0005-0000-0000-00006D0D0000}"/>
    <cellStyle name="40% - Énfasis1 8 2" xfId="3456" xr:uid="{00000000-0005-0000-0000-00006E0D0000}"/>
    <cellStyle name="40% - Énfasis1 8 3" xfId="3457" xr:uid="{00000000-0005-0000-0000-00006F0D0000}"/>
    <cellStyle name="40% - Énfasis1 8 4" xfId="3458" xr:uid="{00000000-0005-0000-0000-0000700D0000}"/>
    <cellStyle name="40% - Énfasis1 8 5" xfId="3459" xr:uid="{00000000-0005-0000-0000-0000710D0000}"/>
    <cellStyle name="40% - Énfasis1 8 6" xfId="3460" xr:uid="{00000000-0005-0000-0000-0000720D0000}"/>
    <cellStyle name="40% - Énfasis1 8 7" xfId="3461" xr:uid="{00000000-0005-0000-0000-0000730D0000}"/>
    <cellStyle name="40% - Énfasis1 8 8" xfId="3462" xr:uid="{00000000-0005-0000-0000-0000740D0000}"/>
    <cellStyle name="40% - Énfasis1 8 9" xfId="3463" xr:uid="{00000000-0005-0000-0000-0000750D0000}"/>
    <cellStyle name="40% - Énfasis1 80" xfId="3464" xr:uid="{00000000-0005-0000-0000-0000760D0000}"/>
    <cellStyle name="40% - Énfasis1 81" xfId="3465" xr:uid="{00000000-0005-0000-0000-0000770D0000}"/>
    <cellStyle name="40% - Énfasis1 82" xfId="3466" xr:uid="{00000000-0005-0000-0000-0000780D0000}"/>
    <cellStyle name="40% - Énfasis1 83" xfId="3467" xr:uid="{00000000-0005-0000-0000-0000790D0000}"/>
    <cellStyle name="40% - Énfasis1 84" xfId="3468" xr:uid="{00000000-0005-0000-0000-00007A0D0000}"/>
    <cellStyle name="40% - Énfasis1 85" xfId="3469" xr:uid="{00000000-0005-0000-0000-00007B0D0000}"/>
    <cellStyle name="40% - Énfasis1 86" xfId="3470" xr:uid="{00000000-0005-0000-0000-00007C0D0000}"/>
    <cellStyle name="40% - Énfasis1 87" xfId="3471" xr:uid="{00000000-0005-0000-0000-00007D0D0000}"/>
    <cellStyle name="40% - Énfasis1 88" xfId="3472" xr:uid="{00000000-0005-0000-0000-00007E0D0000}"/>
    <cellStyle name="40% - Énfasis1 89" xfId="3473" xr:uid="{00000000-0005-0000-0000-00007F0D0000}"/>
    <cellStyle name="40% - Énfasis1 9" xfId="3474" xr:uid="{00000000-0005-0000-0000-0000800D0000}"/>
    <cellStyle name="40% - Énfasis1 9 2" xfId="3475" xr:uid="{00000000-0005-0000-0000-0000810D0000}"/>
    <cellStyle name="40% - Énfasis1 9 3" xfId="3476" xr:uid="{00000000-0005-0000-0000-0000820D0000}"/>
    <cellStyle name="40% - Énfasis1 9 4" xfId="3477" xr:uid="{00000000-0005-0000-0000-0000830D0000}"/>
    <cellStyle name="40% - Énfasis1 9 5" xfId="3478" xr:uid="{00000000-0005-0000-0000-0000840D0000}"/>
    <cellStyle name="40% - Énfasis1 9 6" xfId="3479" xr:uid="{00000000-0005-0000-0000-0000850D0000}"/>
    <cellStyle name="40% - Énfasis1 9 7" xfId="3480" xr:uid="{00000000-0005-0000-0000-0000860D0000}"/>
    <cellStyle name="40% - Énfasis1 9 8" xfId="3481" xr:uid="{00000000-0005-0000-0000-0000870D0000}"/>
    <cellStyle name="40% - Énfasis1 9 9" xfId="3482" xr:uid="{00000000-0005-0000-0000-0000880D0000}"/>
    <cellStyle name="40% - Énfasis1 90" xfId="3483" xr:uid="{00000000-0005-0000-0000-0000890D0000}"/>
    <cellStyle name="40% - Énfasis1 91" xfId="3484" xr:uid="{00000000-0005-0000-0000-00008A0D0000}"/>
    <cellStyle name="40% - Énfasis1 92" xfId="3485" xr:uid="{00000000-0005-0000-0000-00008B0D0000}"/>
    <cellStyle name="40% - Énfasis1 93" xfId="3486" xr:uid="{00000000-0005-0000-0000-00008C0D0000}"/>
    <cellStyle name="40% - Énfasis1 94" xfId="3487" xr:uid="{00000000-0005-0000-0000-00008D0D0000}"/>
    <cellStyle name="40% - Énfasis1 95" xfId="3488" xr:uid="{00000000-0005-0000-0000-00008E0D0000}"/>
    <cellStyle name="40% - Énfasis1 96" xfId="3489" xr:uid="{00000000-0005-0000-0000-00008F0D0000}"/>
    <cellStyle name="40% - Énfasis1 97" xfId="3490" xr:uid="{00000000-0005-0000-0000-0000900D0000}"/>
    <cellStyle name="40% - Énfasis1 98" xfId="3491" xr:uid="{00000000-0005-0000-0000-0000910D0000}"/>
    <cellStyle name="40% - Énfasis1 99" xfId="3492" xr:uid="{00000000-0005-0000-0000-0000920D0000}"/>
    <cellStyle name="40% - Énfasis2 10" xfId="3493" xr:uid="{00000000-0005-0000-0000-0000930D0000}"/>
    <cellStyle name="40% - Énfasis2 10 2" xfId="3494" xr:uid="{00000000-0005-0000-0000-0000940D0000}"/>
    <cellStyle name="40% - Énfasis2 10 3" xfId="3495" xr:uid="{00000000-0005-0000-0000-0000950D0000}"/>
    <cellStyle name="40% - Énfasis2 10 4" xfId="3496" xr:uid="{00000000-0005-0000-0000-0000960D0000}"/>
    <cellStyle name="40% - Énfasis2 10 5" xfId="3497" xr:uid="{00000000-0005-0000-0000-0000970D0000}"/>
    <cellStyle name="40% - Énfasis2 10 6" xfId="3498" xr:uid="{00000000-0005-0000-0000-0000980D0000}"/>
    <cellStyle name="40% - Énfasis2 10 7" xfId="3499" xr:uid="{00000000-0005-0000-0000-0000990D0000}"/>
    <cellStyle name="40% - Énfasis2 10 8" xfId="3500" xr:uid="{00000000-0005-0000-0000-00009A0D0000}"/>
    <cellStyle name="40% - Énfasis2 10 9" xfId="3501" xr:uid="{00000000-0005-0000-0000-00009B0D0000}"/>
    <cellStyle name="40% - Énfasis2 100" xfId="3502" xr:uid="{00000000-0005-0000-0000-00009C0D0000}"/>
    <cellStyle name="40% - Énfasis2 101" xfId="3503" xr:uid="{00000000-0005-0000-0000-00009D0D0000}"/>
    <cellStyle name="40% - Énfasis2 102" xfId="3504" xr:uid="{00000000-0005-0000-0000-00009E0D0000}"/>
    <cellStyle name="40% - Énfasis2 103" xfId="3505" xr:uid="{00000000-0005-0000-0000-00009F0D0000}"/>
    <cellStyle name="40% - Énfasis2 104" xfId="3506" xr:uid="{00000000-0005-0000-0000-0000A00D0000}"/>
    <cellStyle name="40% - Énfasis2 105" xfId="3507" xr:uid="{00000000-0005-0000-0000-0000A10D0000}"/>
    <cellStyle name="40% - Énfasis2 106" xfId="3508" xr:uid="{00000000-0005-0000-0000-0000A20D0000}"/>
    <cellStyle name="40% - Énfasis2 107" xfId="3509" xr:uid="{00000000-0005-0000-0000-0000A30D0000}"/>
    <cellStyle name="40% - Énfasis2 108" xfId="3510" xr:uid="{00000000-0005-0000-0000-0000A40D0000}"/>
    <cellStyle name="40% - Énfasis2 109" xfId="3511" xr:uid="{00000000-0005-0000-0000-0000A50D0000}"/>
    <cellStyle name="40% - Énfasis2 11" xfId="3512" xr:uid="{00000000-0005-0000-0000-0000A60D0000}"/>
    <cellStyle name="40% - Énfasis2 11 2" xfId="3513" xr:uid="{00000000-0005-0000-0000-0000A70D0000}"/>
    <cellStyle name="40% - Énfasis2 11 3" xfId="3514" xr:uid="{00000000-0005-0000-0000-0000A80D0000}"/>
    <cellStyle name="40% - Énfasis2 11 4" xfId="3515" xr:uid="{00000000-0005-0000-0000-0000A90D0000}"/>
    <cellStyle name="40% - Énfasis2 11 5" xfId="3516" xr:uid="{00000000-0005-0000-0000-0000AA0D0000}"/>
    <cellStyle name="40% - Énfasis2 11 6" xfId="3517" xr:uid="{00000000-0005-0000-0000-0000AB0D0000}"/>
    <cellStyle name="40% - Énfasis2 11 7" xfId="3518" xr:uid="{00000000-0005-0000-0000-0000AC0D0000}"/>
    <cellStyle name="40% - Énfasis2 11 8" xfId="3519" xr:uid="{00000000-0005-0000-0000-0000AD0D0000}"/>
    <cellStyle name="40% - Énfasis2 11 9" xfId="3520" xr:uid="{00000000-0005-0000-0000-0000AE0D0000}"/>
    <cellStyle name="40% - Énfasis2 110" xfId="3521" xr:uid="{00000000-0005-0000-0000-0000AF0D0000}"/>
    <cellStyle name="40% - Énfasis2 111" xfId="3522" xr:uid="{00000000-0005-0000-0000-0000B00D0000}"/>
    <cellStyle name="40% - Énfasis2 112" xfId="3523" xr:uid="{00000000-0005-0000-0000-0000B10D0000}"/>
    <cellStyle name="40% - Énfasis2 113" xfId="3524" xr:uid="{00000000-0005-0000-0000-0000B20D0000}"/>
    <cellStyle name="40% - Énfasis2 114" xfId="3525" xr:uid="{00000000-0005-0000-0000-0000B30D0000}"/>
    <cellStyle name="40% - Énfasis2 115" xfId="3526" xr:uid="{00000000-0005-0000-0000-0000B40D0000}"/>
    <cellStyle name="40% - Énfasis2 116" xfId="3527" xr:uid="{00000000-0005-0000-0000-0000B50D0000}"/>
    <cellStyle name="40% - Énfasis2 117" xfId="3528" xr:uid="{00000000-0005-0000-0000-0000B60D0000}"/>
    <cellStyle name="40% - Énfasis2 118" xfId="3529" xr:uid="{00000000-0005-0000-0000-0000B70D0000}"/>
    <cellStyle name="40% - Énfasis2 119" xfId="3530" xr:uid="{00000000-0005-0000-0000-0000B80D0000}"/>
    <cellStyle name="40% - Énfasis2 12" xfId="3531" xr:uid="{00000000-0005-0000-0000-0000B90D0000}"/>
    <cellStyle name="40% - Énfasis2 12 2" xfId="3532" xr:uid="{00000000-0005-0000-0000-0000BA0D0000}"/>
    <cellStyle name="40% - Énfasis2 120" xfId="3533" xr:uid="{00000000-0005-0000-0000-0000BB0D0000}"/>
    <cellStyle name="40% - Énfasis2 121" xfId="3534" xr:uid="{00000000-0005-0000-0000-0000BC0D0000}"/>
    <cellStyle name="40% - Énfasis2 122" xfId="3535" xr:uid="{00000000-0005-0000-0000-0000BD0D0000}"/>
    <cellStyle name="40% - Énfasis2 123" xfId="3536" xr:uid="{00000000-0005-0000-0000-0000BE0D0000}"/>
    <cellStyle name="40% - Énfasis2 124" xfId="3537" xr:uid="{00000000-0005-0000-0000-0000BF0D0000}"/>
    <cellStyle name="40% - Énfasis2 125" xfId="3538" xr:uid="{00000000-0005-0000-0000-0000C00D0000}"/>
    <cellStyle name="40% - Énfasis2 126" xfId="3539" xr:uid="{00000000-0005-0000-0000-0000C10D0000}"/>
    <cellStyle name="40% - Énfasis2 127" xfId="3540" xr:uid="{00000000-0005-0000-0000-0000C20D0000}"/>
    <cellStyle name="40% - Énfasis2 128" xfId="3541" xr:uid="{00000000-0005-0000-0000-0000C30D0000}"/>
    <cellStyle name="40% - Énfasis2 129" xfId="3542" xr:uid="{00000000-0005-0000-0000-0000C40D0000}"/>
    <cellStyle name="40% - Énfasis2 13" xfId="3543" xr:uid="{00000000-0005-0000-0000-0000C50D0000}"/>
    <cellStyle name="40% - Énfasis2 13 10" xfId="3544" xr:uid="{00000000-0005-0000-0000-0000C60D0000}"/>
    <cellStyle name="40% - Énfasis2 13 11" xfId="3545" xr:uid="{00000000-0005-0000-0000-0000C70D0000}"/>
    <cellStyle name="40% - Énfasis2 13 12" xfId="3546" xr:uid="{00000000-0005-0000-0000-0000C80D0000}"/>
    <cellStyle name="40% - Énfasis2 13 13" xfId="3547" xr:uid="{00000000-0005-0000-0000-0000C90D0000}"/>
    <cellStyle name="40% - Énfasis2 13 14" xfId="3548" xr:uid="{00000000-0005-0000-0000-0000CA0D0000}"/>
    <cellStyle name="40% - Énfasis2 13 15" xfId="3549" xr:uid="{00000000-0005-0000-0000-0000CB0D0000}"/>
    <cellStyle name="40% - Énfasis2 13 16" xfId="3550" xr:uid="{00000000-0005-0000-0000-0000CC0D0000}"/>
    <cellStyle name="40% - Énfasis2 13 17" xfId="3551" xr:uid="{00000000-0005-0000-0000-0000CD0D0000}"/>
    <cellStyle name="40% - Énfasis2 13 18" xfId="3552" xr:uid="{00000000-0005-0000-0000-0000CE0D0000}"/>
    <cellStyle name="40% - Énfasis2 13 19" xfId="3553" xr:uid="{00000000-0005-0000-0000-0000CF0D0000}"/>
    <cellStyle name="40% - Énfasis2 13 2" xfId="3554" xr:uid="{00000000-0005-0000-0000-0000D00D0000}"/>
    <cellStyle name="40% - Énfasis2 13 20" xfId="3555" xr:uid="{00000000-0005-0000-0000-0000D10D0000}"/>
    <cellStyle name="40% - Énfasis2 13 21" xfId="3556" xr:uid="{00000000-0005-0000-0000-0000D20D0000}"/>
    <cellStyle name="40% - Énfasis2 13 22" xfId="3557" xr:uid="{00000000-0005-0000-0000-0000D30D0000}"/>
    <cellStyle name="40% - Énfasis2 13 23" xfId="3558" xr:uid="{00000000-0005-0000-0000-0000D40D0000}"/>
    <cellStyle name="40% - Énfasis2 13 24" xfId="3559" xr:uid="{00000000-0005-0000-0000-0000D50D0000}"/>
    <cellStyle name="40% - Énfasis2 13 25" xfId="3560" xr:uid="{00000000-0005-0000-0000-0000D60D0000}"/>
    <cellStyle name="40% - Énfasis2 13 26" xfId="3561" xr:uid="{00000000-0005-0000-0000-0000D70D0000}"/>
    <cellStyle name="40% - Énfasis2 13 27" xfId="3562" xr:uid="{00000000-0005-0000-0000-0000D80D0000}"/>
    <cellStyle name="40% - Énfasis2 13 28" xfId="3563" xr:uid="{00000000-0005-0000-0000-0000D90D0000}"/>
    <cellStyle name="40% - Énfasis2 13 29" xfId="3564" xr:uid="{00000000-0005-0000-0000-0000DA0D0000}"/>
    <cellStyle name="40% - Énfasis2 13 3" xfId="3565" xr:uid="{00000000-0005-0000-0000-0000DB0D0000}"/>
    <cellStyle name="40% - Énfasis2 13 30" xfId="3566" xr:uid="{00000000-0005-0000-0000-0000DC0D0000}"/>
    <cellStyle name="40% - Énfasis2 13 31" xfId="3567" xr:uid="{00000000-0005-0000-0000-0000DD0D0000}"/>
    <cellStyle name="40% - Énfasis2 13 32" xfId="3568" xr:uid="{00000000-0005-0000-0000-0000DE0D0000}"/>
    <cellStyle name="40% - Énfasis2 13 33" xfId="3569" xr:uid="{00000000-0005-0000-0000-0000DF0D0000}"/>
    <cellStyle name="40% - Énfasis2 13 34" xfId="3570" xr:uid="{00000000-0005-0000-0000-0000E00D0000}"/>
    <cellStyle name="40% - Énfasis2 13 35" xfId="3571" xr:uid="{00000000-0005-0000-0000-0000E10D0000}"/>
    <cellStyle name="40% - Énfasis2 13 36" xfId="3572" xr:uid="{00000000-0005-0000-0000-0000E20D0000}"/>
    <cellStyle name="40% - Énfasis2 13 37" xfId="3573" xr:uid="{00000000-0005-0000-0000-0000E30D0000}"/>
    <cellStyle name="40% - Énfasis2 13 38" xfId="3574" xr:uid="{00000000-0005-0000-0000-0000E40D0000}"/>
    <cellStyle name="40% - Énfasis2 13 39" xfId="3575" xr:uid="{00000000-0005-0000-0000-0000E50D0000}"/>
    <cellStyle name="40% - Énfasis2 13 4" xfId="3576" xr:uid="{00000000-0005-0000-0000-0000E60D0000}"/>
    <cellStyle name="40% - Énfasis2 13 40" xfId="3577" xr:uid="{00000000-0005-0000-0000-0000E70D0000}"/>
    <cellStyle name="40% - Énfasis2 13 41" xfId="3578" xr:uid="{00000000-0005-0000-0000-0000E80D0000}"/>
    <cellStyle name="40% - Énfasis2 13 42" xfId="3579" xr:uid="{00000000-0005-0000-0000-0000E90D0000}"/>
    <cellStyle name="40% - Énfasis2 13 43" xfId="3580" xr:uid="{00000000-0005-0000-0000-0000EA0D0000}"/>
    <cellStyle name="40% - Énfasis2 13 44" xfId="3581" xr:uid="{00000000-0005-0000-0000-0000EB0D0000}"/>
    <cellStyle name="40% - Énfasis2 13 45" xfId="3582" xr:uid="{00000000-0005-0000-0000-0000EC0D0000}"/>
    <cellStyle name="40% - Énfasis2 13 46" xfId="3583" xr:uid="{00000000-0005-0000-0000-0000ED0D0000}"/>
    <cellStyle name="40% - Énfasis2 13 47" xfId="3584" xr:uid="{00000000-0005-0000-0000-0000EE0D0000}"/>
    <cellStyle name="40% - Énfasis2 13 48" xfId="3585" xr:uid="{00000000-0005-0000-0000-0000EF0D0000}"/>
    <cellStyle name="40% - Énfasis2 13 49" xfId="3586" xr:uid="{00000000-0005-0000-0000-0000F00D0000}"/>
    <cellStyle name="40% - Énfasis2 13 5" xfId="3587" xr:uid="{00000000-0005-0000-0000-0000F10D0000}"/>
    <cellStyle name="40% - Énfasis2 13 50" xfId="3588" xr:uid="{00000000-0005-0000-0000-0000F20D0000}"/>
    <cellStyle name="40% - Énfasis2 13 51" xfId="3589" xr:uid="{00000000-0005-0000-0000-0000F30D0000}"/>
    <cellStyle name="40% - Énfasis2 13 52" xfId="3590" xr:uid="{00000000-0005-0000-0000-0000F40D0000}"/>
    <cellStyle name="40% - Énfasis2 13 53" xfId="3591" xr:uid="{00000000-0005-0000-0000-0000F50D0000}"/>
    <cellStyle name="40% - Énfasis2 13 54" xfId="3592" xr:uid="{00000000-0005-0000-0000-0000F60D0000}"/>
    <cellStyle name="40% - Énfasis2 13 55" xfId="3593" xr:uid="{00000000-0005-0000-0000-0000F70D0000}"/>
    <cellStyle name="40% - Énfasis2 13 56" xfId="3594" xr:uid="{00000000-0005-0000-0000-0000F80D0000}"/>
    <cellStyle name="40% - Énfasis2 13 57" xfId="3595" xr:uid="{00000000-0005-0000-0000-0000F90D0000}"/>
    <cellStyle name="40% - Énfasis2 13 58" xfId="3596" xr:uid="{00000000-0005-0000-0000-0000FA0D0000}"/>
    <cellStyle name="40% - Énfasis2 13 59" xfId="3597" xr:uid="{00000000-0005-0000-0000-0000FB0D0000}"/>
    <cellStyle name="40% - Énfasis2 13 6" xfId="3598" xr:uid="{00000000-0005-0000-0000-0000FC0D0000}"/>
    <cellStyle name="40% - Énfasis2 13 60" xfId="3599" xr:uid="{00000000-0005-0000-0000-0000FD0D0000}"/>
    <cellStyle name="40% - Énfasis2 13 7" xfId="3600" xr:uid="{00000000-0005-0000-0000-0000FE0D0000}"/>
    <cellStyle name="40% - Énfasis2 13 8" xfId="3601" xr:uid="{00000000-0005-0000-0000-0000FF0D0000}"/>
    <cellStyle name="40% - Énfasis2 13 9" xfId="3602" xr:uid="{00000000-0005-0000-0000-0000000E0000}"/>
    <cellStyle name="40% - Énfasis2 130" xfId="3603" xr:uid="{00000000-0005-0000-0000-0000010E0000}"/>
    <cellStyle name="40% - Énfasis2 131" xfId="3604" xr:uid="{00000000-0005-0000-0000-0000020E0000}"/>
    <cellStyle name="40% - Énfasis2 132" xfId="3605" xr:uid="{00000000-0005-0000-0000-0000030E0000}"/>
    <cellStyle name="40% - Énfasis2 133" xfId="3606" xr:uid="{00000000-0005-0000-0000-0000040E0000}"/>
    <cellStyle name="40% - Énfasis2 134" xfId="3607" xr:uid="{00000000-0005-0000-0000-0000050E0000}"/>
    <cellStyle name="40% - Énfasis2 135" xfId="3608" xr:uid="{00000000-0005-0000-0000-0000060E0000}"/>
    <cellStyle name="40% - Énfasis2 136" xfId="3609" xr:uid="{00000000-0005-0000-0000-0000070E0000}"/>
    <cellStyle name="40% - Énfasis2 137" xfId="3610" xr:uid="{00000000-0005-0000-0000-0000080E0000}"/>
    <cellStyle name="40% - Énfasis2 138" xfId="3611" xr:uid="{00000000-0005-0000-0000-0000090E0000}"/>
    <cellStyle name="40% - Énfasis2 139" xfId="3612" xr:uid="{00000000-0005-0000-0000-00000A0E0000}"/>
    <cellStyle name="40% - Énfasis2 14" xfId="3613" xr:uid="{00000000-0005-0000-0000-00000B0E0000}"/>
    <cellStyle name="40% - Énfasis2 14 2" xfId="3614" xr:uid="{00000000-0005-0000-0000-00000C0E0000}"/>
    <cellStyle name="40% - Énfasis2 140" xfId="3615" xr:uid="{00000000-0005-0000-0000-00000D0E0000}"/>
    <cellStyle name="40% - Énfasis2 141" xfId="3616" xr:uid="{00000000-0005-0000-0000-00000E0E0000}"/>
    <cellStyle name="40% - Énfasis2 142" xfId="3617" xr:uid="{00000000-0005-0000-0000-00000F0E0000}"/>
    <cellStyle name="40% - Énfasis2 143" xfId="3618" xr:uid="{00000000-0005-0000-0000-0000100E0000}"/>
    <cellStyle name="40% - Énfasis2 144" xfId="3619" xr:uid="{00000000-0005-0000-0000-0000110E0000}"/>
    <cellStyle name="40% - Énfasis2 145" xfId="3620" xr:uid="{00000000-0005-0000-0000-0000120E0000}"/>
    <cellStyle name="40% - Énfasis2 146" xfId="3621" xr:uid="{00000000-0005-0000-0000-0000130E0000}"/>
    <cellStyle name="40% - Énfasis2 147" xfId="3622" xr:uid="{00000000-0005-0000-0000-0000140E0000}"/>
    <cellStyle name="40% - Énfasis2 148" xfId="3623" xr:uid="{00000000-0005-0000-0000-0000150E0000}"/>
    <cellStyle name="40% - Énfasis2 149" xfId="3624" xr:uid="{00000000-0005-0000-0000-0000160E0000}"/>
    <cellStyle name="40% - Énfasis2 15" xfId="3625" xr:uid="{00000000-0005-0000-0000-0000170E0000}"/>
    <cellStyle name="40% - Énfasis2 15 2" xfId="3626" xr:uid="{00000000-0005-0000-0000-0000180E0000}"/>
    <cellStyle name="40% - Énfasis2 15 3" xfId="3627" xr:uid="{00000000-0005-0000-0000-0000190E0000}"/>
    <cellStyle name="40% - Énfasis2 15 4" xfId="3628" xr:uid="{00000000-0005-0000-0000-00001A0E0000}"/>
    <cellStyle name="40% - Énfasis2 15 5" xfId="3629" xr:uid="{00000000-0005-0000-0000-00001B0E0000}"/>
    <cellStyle name="40% - Énfasis2 15 6" xfId="3630" xr:uid="{00000000-0005-0000-0000-00001C0E0000}"/>
    <cellStyle name="40% - Énfasis2 15 7" xfId="3631" xr:uid="{00000000-0005-0000-0000-00001D0E0000}"/>
    <cellStyle name="40% - Énfasis2 15 8" xfId="3632" xr:uid="{00000000-0005-0000-0000-00001E0E0000}"/>
    <cellStyle name="40% - Énfasis2 15 9" xfId="3633" xr:uid="{00000000-0005-0000-0000-00001F0E0000}"/>
    <cellStyle name="40% - Énfasis2 150" xfId="3634" xr:uid="{00000000-0005-0000-0000-0000200E0000}"/>
    <cellStyle name="40% - Énfasis2 151" xfId="3635" xr:uid="{00000000-0005-0000-0000-0000210E0000}"/>
    <cellStyle name="40% - Énfasis2 152" xfId="3636" xr:uid="{00000000-0005-0000-0000-0000220E0000}"/>
    <cellStyle name="40% - Énfasis2 153" xfId="3637" xr:uid="{00000000-0005-0000-0000-0000230E0000}"/>
    <cellStyle name="40% - Énfasis2 154" xfId="3638" xr:uid="{00000000-0005-0000-0000-0000240E0000}"/>
    <cellStyle name="40% - Énfasis2 155" xfId="3639" xr:uid="{00000000-0005-0000-0000-0000250E0000}"/>
    <cellStyle name="40% - Énfasis2 156" xfId="3640" xr:uid="{00000000-0005-0000-0000-0000260E0000}"/>
    <cellStyle name="40% - Énfasis2 157" xfId="3641" xr:uid="{00000000-0005-0000-0000-0000270E0000}"/>
    <cellStyle name="40% - Énfasis2 158" xfId="3642" xr:uid="{00000000-0005-0000-0000-0000280E0000}"/>
    <cellStyle name="40% - Énfasis2 159" xfId="3643" xr:uid="{00000000-0005-0000-0000-0000290E0000}"/>
    <cellStyle name="40% - Énfasis2 16" xfId="3644" xr:uid="{00000000-0005-0000-0000-00002A0E0000}"/>
    <cellStyle name="40% - Énfasis2 16 2" xfId="3645" xr:uid="{00000000-0005-0000-0000-00002B0E0000}"/>
    <cellStyle name="40% - Énfasis2 16 3" xfId="3646" xr:uid="{00000000-0005-0000-0000-00002C0E0000}"/>
    <cellStyle name="40% - Énfasis2 16 4" xfId="3647" xr:uid="{00000000-0005-0000-0000-00002D0E0000}"/>
    <cellStyle name="40% - Énfasis2 16 5" xfId="3648" xr:uid="{00000000-0005-0000-0000-00002E0E0000}"/>
    <cellStyle name="40% - Énfasis2 16 6" xfId="3649" xr:uid="{00000000-0005-0000-0000-00002F0E0000}"/>
    <cellStyle name="40% - Énfasis2 16 7" xfId="3650" xr:uid="{00000000-0005-0000-0000-0000300E0000}"/>
    <cellStyle name="40% - Énfasis2 16 8" xfId="3651" xr:uid="{00000000-0005-0000-0000-0000310E0000}"/>
    <cellStyle name="40% - Énfasis2 16 9" xfId="3652" xr:uid="{00000000-0005-0000-0000-0000320E0000}"/>
    <cellStyle name="40% - Énfasis2 160" xfId="3653" xr:uid="{00000000-0005-0000-0000-0000330E0000}"/>
    <cellStyle name="40% - Énfasis2 161" xfId="3654" xr:uid="{00000000-0005-0000-0000-0000340E0000}"/>
    <cellStyle name="40% - Énfasis2 162" xfId="3655" xr:uid="{00000000-0005-0000-0000-0000350E0000}"/>
    <cellStyle name="40% - Énfasis2 163" xfId="3656" xr:uid="{00000000-0005-0000-0000-0000360E0000}"/>
    <cellStyle name="40% - Énfasis2 164" xfId="3657" xr:uid="{00000000-0005-0000-0000-0000370E0000}"/>
    <cellStyle name="40% - Énfasis2 165" xfId="3658" xr:uid="{00000000-0005-0000-0000-0000380E0000}"/>
    <cellStyle name="40% - Énfasis2 166" xfId="3659" xr:uid="{00000000-0005-0000-0000-0000390E0000}"/>
    <cellStyle name="40% - Énfasis2 167" xfId="3660" xr:uid="{00000000-0005-0000-0000-00003A0E0000}"/>
    <cellStyle name="40% - Énfasis2 168" xfId="3661" xr:uid="{00000000-0005-0000-0000-00003B0E0000}"/>
    <cellStyle name="40% - Énfasis2 169" xfId="3662" xr:uid="{00000000-0005-0000-0000-00003C0E0000}"/>
    <cellStyle name="40% - Énfasis2 17" xfId="3663" xr:uid="{00000000-0005-0000-0000-00003D0E0000}"/>
    <cellStyle name="40% - Énfasis2 17 2" xfId="3664" xr:uid="{00000000-0005-0000-0000-00003E0E0000}"/>
    <cellStyle name="40% - Énfasis2 17 3" xfId="3665" xr:uid="{00000000-0005-0000-0000-00003F0E0000}"/>
    <cellStyle name="40% - Énfasis2 17 4" xfId="3666" xr:uid="{00000000-0005-0000-0000-0000400E0000}"/>
    <cellStyle name="40% - Énfasis2 17 5" xfId="3667" xr:uid="{00000000-0005-0000-0000-0000410E0000}"/>
    <cellStyle name="40% - Énfasis2 17 6" xfId="3668" xr:uid="{00000000-0005-0000-0000-0000420E0000}"/>
    <cellStyle name="40% - Énfasis2 17 7" xfId="3669" xr:uid="{00000000-0005-0000-0000-0000430E0000}"/>
    <cellStyle name="40% - Énfasis2 17 8" xfId="3670" xr:uid="{00000000-0005-0000-0000-0000440E0000}"/>
    <cellStyle name="40% - Énfasis2 17 9" xfId="3671" xr:uid="{00000000-0005-0000-0000-0000450E0000}"/>
    <cellStyle name="40% - Énfasis2 170" xfId="3672" xr:uid="{00000000-0005-0000-0000-0000460E0000}"/>
    <cellStyle name="40% - Énfasis2 171" xfId="3673" xr:uid="{00000000-0005-0000-0000-0000470E0000}"/>
    <cellStyle name="40% - Énfasis2 172" xfId="3674" xr:uid="{00000000-0005-0000-0000-0000480E0000}"/>
    <cellStyle name="40% - Énfasis2 173" xfId="3675" xr:uid="{00000000-0005-0000-0000-0000490E0000}"/>
    <cellStyle name="40% - Énfasis2 18" xfId="3676" xr:uid="{00000000-0005-0000-0000-00004A0E0000}"/>
    <cellStyle name="40% - Énfasis2 18 2" xfId="3677" xr:uid="{00000000-0005-0000-0000-00004B0E0000}"/>
    <cellStyle name="40% - Énfasis2 18 3" xfId="3678" xr:uid="{00000000-0005-0000-0000-00004C0E0000}"/>
    <cellStyle name="40% - Énfasis2 18 4" xfId="3679" xr:uid="{00000000-0005-0000-0000-00004D0E0000}"/>
    <cellStyle name="40% - Énfasis2 18 5" xfId="3680" xr:uid="{00000000-0005-0000-0000-00004E0E0000}"/>
    <cellStyle name="40% - Énfasis2 18 6" xfId="3681" xr:uid="{00000000-0005-0000-0000-00004F0E0000}"/>
    <cellStyle name="40% - Énfasis2 18 7" xfId="3682" xr:uid="{00000000-0005-0000-0000-0000500E0000}"/>
    <cellStyle name="40% - Énfasis2 18 8" xfId="3683" xr:uid="{00000000-0005-0000-0000-0000510E0000}"/>
    <cellStyle name="40% - Énfasis2 18 9" xfId="3684" xr:uid="{00000000-0005-0000-0000-0000520E0000}"/>
    <cellStyle name="40% - Énfasis2 19" xfId="3685" xr:uid="{00000000-0005-0000-0000-0000530E0000}"/>
    <cellStyle name="40% - Énfasis2 19 2" xfId="3686" xr:uid="{00000000-0005-0000-0000-0000540E0000}"/>
    <cellStyle name="40% - Énfasis2 19 3" xfId="3687" xr:uid="{00000000-0005-0000-0000-0000550E0000}"/>
    <cellStyle name="40% - Énfasis2 19 4" xfId="3688" xr:uid="{00000000-0005-0000-0000-0000560E0000}"/>
    <cellStyle name="40% - Énfasis2 19 5" xfId="3689" xr:uid="{00000000-0005-0000-0000-0000570E0000}"/>
    <cellStyle name="40% - Énfasis2 19 6" xfId="3690" xr:uid="{00000000-0005-0000-0000-0000580E0000}"/>
    <cellStyle name="40% - Énfasis2 19 7" xfId="3691" xr:uid="{00000000-0005-0000-0000-0000590E0000}"/>
    <cellStyle name="40% - Énfasis2 19 8" xfId="3692" xr:uid="{00000000-0005-0000-0000-00005A0E0000}"/>
    <cellStyle name="40% - Énfasis2 19 9" xfId="3693" xr:uid="{00000000-0005-0000-0000-00005B0E0000}"/>
    <cellStyle name="40% - Énfasis2 2" xfId="3694" xr:uid="{00000000-0005-0000-0000-00005C0E0000}"/>
    <cellStyle name="40% - Énfasis2 2 10" xfId="3695" xr:uid="{00000000-0005-0000-0000-00005D0E0000}"/>
    <cellStyle name="40% - Énfasis2 2 2" xfId="3696" xr:uid="{00000000-0005-0000-0000-00005E0E0000}"/>
    <cellStyle name="40% - Énfasis2 2 2 2" xfId="3697" xr:uid="{00000000-0005-0000-0000-00005F0E0000}"/>
    <cellStyle name="40% - Énfasis2 2 2 3" xfId="3698" xr:uid="{00000000-0005-0000-0000-0000600E0000}"/>
    <cellStyle name="40% - Énfasis2 2 2 4" xfId="3699" xr:uid="{00000000-0005-0000-0000-0000610E0000}"/>
    <cellStyle name="40% - Énfasis2 2 3" xfId="3700" xr:uid="{00000000-0005-0000-0000-0000620E0000}"/>
    <cellStyle name="40% - Énfasis2 2 3 2" xfId="3701" xr:uid="{00000000-0005-0000-0000-0000630E0000}"/>
    <cellStyle name="40% - Énfasis2 2 4" xfId="3702" xr:uid="{00000000-0005-0000-0000-0000640E0000}"/>
    <cellStyle name="40% - Énfasis2 2 4 2" xfId="3703" xr:uid="{00000000-0005-0000-0000-0000650E0000}"/>
    <cellStyle name="40% - Énfasis2 2 5" xfId="3704" xr:uid="{00000000-0005-0000-0000-0000660E0000}"/>
    <cellStyle name="40% - Énfasis2 2 5 2" xfId="3705" xr:uid="{00000000-0005-0000-0000-0000670E0000}"/>
    <cellStyle name="40% - Énfasis2 2 6" xfId="3706" xr:uid="{00000000-0005-0000-0000-0000680E0000}"/>
    <cellStyle name="40% - Énfasis2 2 7" xfId="3707" xr:uid="{00000000-0005-0000-0000-0000690E0000}"/>
    <cellStyle name="40% - Énfasis2 2 8" xfId="3708" xr:uid="{00000000-0005-0000-0000-00006A0E0000}"/>
    <cellStyle name="40% - Énfasis2 2 9" xfId="3709" xr:uid="{00000000-0005-0000-0000-00006B0E0000}"/>
    <cellStyle name="40% - Énfasis2 2_CIERRE 2 CCS UF_USD ANTARCHILE" xfId="3710" xr:uid="{00000000-0005-0000-0000-00006C0E0000}"/>
    <cellStyle name="40% - Énfasis2 20" xfId="3711" xr:uid="{00000000-0005-0000-0000-00006D0E0000}"/>
    <cellStyle name="40% - Énfasis2 20 2" xfId="3712" xr:uid="{00000000-0005-0000-0000-00006E0E0000}"/>
    <cellStyle name="40% - Énfasis2 20 3" xfId="3713" xr:uid="{00000000-0005-0000-0000-00006F0E0000}"/>
    <cellStyle name="40% - Énfasis2 20 4" xfId="3714" xr:uid="{00000000-0005-0000-0000-0000700E0000}"/>
    <cellStyle name="40% - Énfasis2 20 5" xfId="3715" xr:uid="{00000000-0005-0000-0000-0000710E0000}"/>
    <cellStyle name="40% - Énfasis2 20 6" xfId="3716" xr:uid="{00000000-0005-0000-0000-0000720E0000}"/>
    <cellStyle name="40% - Énfasis2 20 7" xfId="3717" xr:uid="{00000000-0005-0000-0000-0000730E0000}"/>
    <cellStyle name="40% - Énfasis2 20 8" xfId="3718" xr:uid="{00000000-0005-0000-0000-0000740E0000}"/>
    <cellStyle name="40% - Énfasis2 20 9" xfId="3719" xr:uid="{00000000-0005-0000-0000-0000750E0000}"/>
    <cellStyle name="40% - Énfasis2 21" xfId="3720" xr:uid="{00000000-0005-0000-0000-0000760E0000}"/>
    <cellStyle name="40% - Énfasis2 21 2" xfId="3721" xr:uid="{00000000-0005-0000-0000-0000770E0000}"/>
    <cellStyle name="40% - Énfasis2 21 3" xfId="3722" xr:uid="{00000000-0005-0000-0000-0000780E0000}"/>
    <cellStyle name="40% - Énfasis2 21 4" xfId="3723" xr:uid="{00000000-0005-0000-0000-0000790E0000}"/>
    <cellStyle name="40% - Énfasis2 21 5" xfId="3724" xr:uid="{00000000-0005-0000-0000-00007A0E0000}"/>
    <cellStyle name="40% - Énfasis2 21 6" xfId="3725" xr:uid="{00000000-0005-0000-0000-00007B0E0000}"/>
    <cellStyle name="40% - Énfasis2 21 7" xfId="3726" xr:uid="{00000000-0005-0000-0000-00007C0E0000}"/>
    <cellStyle name="40% - Énfasis2 21 8" xfId="3727" xr:uid="{00000000-0005-0000-0000-00007D0E0000}"/>
    <cellStyle name="40% - Énfasis2 21 9" xfId="3728" xr:uid="{00000000-0005-0000-0000-00007E0E0000}"/>
    <cellStyle name="40% - Énfasis2 22" xfId="3729" xr:uid="{00000000-0005-0000-0000-00007F0E0000}"/>
    <cellStyle name="40% - Énfasis2 23" xfId="3730" xr:uid="{00000000-0005-0000-0000-0000800E0000}"/>
    <cellStyle name="40% - Énfasis2 24" xfId="3731" xr:uid="{00000000-0005-0000-0000-0000810E0000}"/>
    <cellStyle name="40% - Énfasis2 25" xfId="3732" xr:uid="{00000000-0005-0000-0000-0000820E0000}"/>
    <cellStyle name="40% - Énfasis2 26" xfId="3733" xr:uid="{00000000-0005-0000-0000-0000830E0000}"/>
    <cellStyle name="40% - Énfasis2 27" xfId="3734" xr:uid="{00000000-0005-0000-0000-0000840E0000}"/>
    <cellStyle name="40% - Énfasis2 28" xfId="3735" xr:uid="{00000000-0005-0000-0000-0000850E0000}"/>
    <cellStyle name="40% - Énfasis2 29" xfId="3736" xr:uid="{00000000-0005-0000-0000-0000860E0000}"/>
    <cellStyle name="40% - Énfasis2 3" xfId="3737" xr:uid="{00000000-0005-0000-0000-0000870E0000}"/>
    <cellStyle name="40% - Énfasis2 3 10" xfId="3738" xr:uid="{00000000-0005-0000-0000-0000880E0000}"/>
    <cellStyle name="40% - Énfasis2 3 11" xfId="3739" xr:uid="{00000000-0005-0000-0000-0000890E0000}"/>
    <cellStyle name="40% - Énfasis2 3 2" xfId="3740" xr:uid="{00000000-0005-0000-0000-00008A0E0000}"/>
    <cellStyle name="40% - Énfasis2 3 2 10" xfId="3741" xr:uid="{00000000-0005-0000-0000-00008B0E0000}"/>
    <cellStyle name="40% - Énfasis2 3 2 11" xfId="3742" xr:uid="{00000000-0005-0000-0000-00008C0E0000}"/>
    <cellStyle name="40% - Énfasis2 3 2 12" xfId="3743" xr:uid="{00000000-0005-0000-0000-00008D0E0000}"/>
    <cellStyle name="40% - Énfasis2 3 2 13" xfId="3744" xr:uid="{00000000-0005-0000-0000-00008E0E0000}"/>
    <cellStyle name="40% - Énfasis2 3 2 14" xfId="3745" xr:uid="{00000000-0005-0000-0000-00008F0E0000}"/>
    <cellStyle name="40% - Énfasis2 3 2 15" xfId="3746" xr:uid="{00000000-0005-0000-0000-0000900E0000}"/>
    <cellStyle name="40% - Énfasis2 3 2 16" xfId="3747" xr:uid="{00000000-0005-0000-0000-0000910E0000}"/>
    <cellStyle name="40% - Énfasis2 3 2 17" xfId="3748" xr:uid="{00000000-0005-0000-0000-0000920E0000}"/>
    <cellStyle name="40% - Énfasis2 3 2 18" xfId="3749" xr:uid="{00000000-0005-0000-0000-0000930E0000}"/>
    <cellStyle name="40% - Énfasis2 3 2 19" xfId="3750" xr:uid="{00000000-0005-0000-0000-0000940E0000}"/>
    <cellStyle name="40% - Énfasis2 3 2 2" xfId="3751" xr:uid="{00000000-0005-0000-0000-0000950E0000}"/>
    <cellStyle name="40% - Énfasis2 3 2 20" xfId="3752" xr:uid="{00000000-0005-0000-0000-0000960E0000}"/>
    <cellStyle name="40% - Énfasis2 3 2 21" xfId="3753" xr:uid="{00000000-0005-0000-0000-0000970E0000}"/>
    <cellStyle name="40% - Énfasis2 3 2 22" xfId="3754" xr:uid="{00000000-0005-0000-0000-0000980E0000}"/>
    <cellStyle name="40% - Énfasis2 3 2 23" xfId="3755" xr:uid="{00000000-0005-0000-0000-0000990E0000}"/>
    <cellStyle name="40% - Énfasis2 3 2 24" xfId="3756" xr:uid="{00000000-0005-0000-0000-00009A0E0000}"/>
    <cellStyle name="40% - Énfasis2 3 2 25" xfId="3757" xr:uid="{00000000-0005-0000-0000-00009B0E0000}"/>
    <cellStyle name="40% - Énfasis2 3 2 26" xfId="3758" xr:uid="{00000000-0005-0000-0000-00009C0E0000}"/>
    <cellStyle name="40% - Énfasis2 3 2 27" xfId="3759" xr:uid="{00000000-0005-0000-0000-00009D0E0000}"/>
    <cellStyle name="40% - Énfasis2 3 2 28" xfId="3760" xr:uid="{00000000-0005-0000-0000-00009E0E0000}"/>
    <cellStyle name="40% - Énfasis2 3 2 29" xfId="3761" xr:uid="{00000000-0005-0000-0000-00009F0E0000}"/>
    <cellStyle name="40% - Énfasis2 3 2 3" xfId="3762" xr:uid="{00000000-0005-0000-0000-0000A00E0000}"/>
    <cellStyle name="40% - Énfasis2 3 2 30" xfId="3763" xr:uid="{00000000-0005-0000-0000-0000A10E0000}"/>
    <cellStyle name="40% - Énfasis2 3 2 31" xfId="3764" xr:uid="{00000000-0005-0000-0000-0000A20E0000}"/>
    <cellStyle name="40% - Énfasis2 3 2 32" xfId="3765" xr:uid="{00000000-0005-0000-0000-0000A30E0000}"/>
    <cellStyle name="40% - Énfasis2 3 2 33" xfId="3766" xr:uid="{00000000-0005-0000-0000-0000A40E0000}"/>
    <cellStyle name="40% - Énfasis2 3 2 34" xfId="3767" xr:uid="{00000000-0005-0000-0000-0000A50E0000}"/>
    <cellStyle name="40% - Énfasis2 3 2 35" xfId="3768" xr:uid="{00000000-0005-0000-0000-0000A60E0000}"/>
    <cellStyle name="40% - Énfasis2 3 2 36" xfId="3769" xr:uid="{00000000-0005-0000-0000-0000A70E0000}"/>
    <cellStyle name="40% - Énfasis2 3 2 37" xfId="3770" xr:uid="{00000000-0005-0000-0000-0000A80E0000}"/>
    <cellStyle name="40% - Énfasis2 3 2 38" xfId="3771" xr:uid="{00000000-0005-0000-0000-0000A90E0000}"/>
    <cellStyle name="40% - Énfasis2 3 2 39" xfId="3772" xr:uid="{00000000-0005-0000-0000-0000AA0E0000}"/>
    <cellStyle name="40% - Énfasis2 3 2 4" xfId="3773" xr:uid="{00000000-0005-0000-0000-0000AB0E0000}"/>
    <cellStyle name="40% - Énfasis2 3 2 40" xfId="3774" xr:uid="{00000000-0005-0000-0000-0000AC0E0000}"/>
    <cellStyle name="40% - Énfasis2 3 2 41" xfId="3775" xr:uid="{00000000-0005-0000-0000-0000AD0E0000}"/>
    <cellStyle name="40% - Énfasis2 3 2 42" xfId="3776" xr:uid="{00000000-0005-0000-0000-0000AE0E0000}"/>
    <cellStyle name="40% - Énfasis2 3 2 43" xfId="3777" xr:uid="{00000000-0005-0000-0000-0000AF0E0000}"/>
    <cellStyle name="40% - Énfasis2 3 2 44" xfId="3778" xr:uid="{00000000-0005-0000-0000-0000B00E0000}"/>
    <cellStyle name="40% - Énfasis2 3 2 45" xfId="3779" xr:uid="{00000000-0005-0000-0000-0000B10E0000}"/>
    <cellStyle name="40% - Énfasis2 3 2 46" xfId="3780" xr:uid="{00000000-0005-0000-0000-0000B20E0000}"/>
    <cellStyle name="40% - Énfasis2 3 2 47" xfId="3781" xr:uid="{00000000-0005-0000-0000-0000B30E0000}"/>
    <cellStyle name="40% - Énfasis2 3 2 48" xfId="3782" xr:uid="{00000000-0005-0000-0000-0000B40E0000}"/>
    <cellStyle name="40% - Énfasis2 3 2 49" xfId="3783" xr:uid="{00000000-0005-0000-0000-0000B50E0000}"/>
    <cellStyle name="40% - Énfasis2 3 2 5" xfId="3784" xr:uid="{00000000-0005-0000-0000-0000B60E0000}"/>
    <cellStyle name="40% - Énfasis2 3 2 50" xfId="3785" xr:uid="{00000000-0005-0000-0000-0000B70E0000}"/>
    <cellStyle name="40% - Énfasis2 3 2 51" xfId="3786" xr:uid="{00000000-0005-0000-0000-0000B80E0000}"/>
    <cellStyle name="40% - Énfasis2 3 2 52" xfId="3787" xr:uid="{00000000-0005-0000-0000-0000B90E0000}"/>
    <cellStyle name="40% - Énfasis2 3 2 53" xfId="3788" xr:uid="{00000000-0005-0000-0000-0000BA0E0000}"/>
    <cellStyle name="40% - Énfasis2 3 2 6" xfId="3789" xr:uid="{00000000-0005-0000-0000-0000BB0E0000}"/>
    <cellStyle name="40% - Énfasis2 3 2 7" xfId="3790" xr:uid="{00000000-0005-0000-0000-0000BC0E0000}"/>
    <cellStyle name="40% - Énfasis2 3 2 8" xfId="3791" xr:uid="{00000000-0005-0000-0000-0000BD0E0000}"/>
    <cellStyle name="40% - Énfasis2 3 2 9" xfId="3792" xr:uid="{00000000-0005-0000-0000-0000BE0E0000}"/>
    <cellStyle name="40% - Énfasis2 3 3" xfId="3793" xr:uid="{00000000-0005-0000-0000-0000BF0E0000}"/>
    <cellStyle name="40% - Énfasis2 3 4" xfId="3794" xr:uid="{00000000-0005-0000-0000-0000C00E0000}"/>
    <cellStyle name="40% - Énfasis2 3 5" xfId="3795" xr:uid="{00000000-0005-0000-0000-0000C10E0000}"/>
    <cellStyle name="40% - Énfasis2 3 6" xfId="3796" xr:uid="{00000000-0005-0000-0000-0000C20E0000}"/>
    <cellStyle name="40% - Énfasis2 3 7" xfId="3797" xr:uid="{00000000-0005-0000-0000-0000C30E0000}"/>
    <cellStyle name="40% - Énfasis2 3 8" xfId="3798" xr:uid="{00000000-0005-0000-0000-0000C40E0000}"/>
    <cellStyle name="40% - Énfasis2 3 9" xfId="3799" xr:uid="{00000000-0005-0000-0000-0000C50E0000}"/>
    <cellStyle name="40% - Énfasis2 3_CIERRE 2 CCS UF_USD ANTARCHILE" xfId="3800" xr:uid="{00000000-0005-0000-0000-0000C60E0000}"/>
    <cellStyle name="40% - Énfasis2 30" xfId="3801" xr:uid="{00000000-0005-0000-0000-0000C70E0000}"/>
    <cellStyle name="40% - Énfasis2 31" xfId="3802" xr:uid="{00000000-0005-0000-0000-0000C80E0000}"/>
    <cellStyle name="40% - Énfasis2 32" xfId="3803" xr:uid="{00000000-0005-0000-0000-0000C90E0000}"/>
    <cellStyle name="40% - Énfasis2 33" xfId="3804" xr:uid="{00000000-0005-0000-0000-0000CA0E0000}"/>
    <cellStyle name="40% - Énfasis2 34" xfId="3805" xr:uid="{00000000-0005-0000-0000-0000CB0E0000}"/>
    <cellStyle name="40% - Énfasis2 35" xfId="3806" xr:uid="{00000000-0005-0000-0000-0000CC0E0000}"/>
    <cellStyle name="40% - Énfasis2 36" xfId="3807" xr:uid="{00000000-0005-0000-0000-0000CD0E0000}"/>
    <cellStyle name="40% - Énfasis2 37" xfId="3808" xr:uid="{00000000-0005-0000-0000-0000CE0E0000}"/>
    <cellStyle name="40% - Énfasis2 38" xfId="3809" xr:uid="{00000000-0005-0000-0000-0000CF0E0000}"/>
    <cellStyle name="40% - Énfasis2 39" xfId="3810" xr:uid="{00000000-0005-0000-0000-0000D00E0000}"/>
    <cellStyle name="40% - Énfasis2 4" xfId="3811" xr:uid="{00000000-0005-0000-0000-0000D10E0000}"/>
    <cellStyle name="40% - Énfasis2 4 2" xfId="3812" xr:uid="{00000000-0005-0000-0000-0000D20E0000}"/>
    <cellStyle name="40% - Énfasis2 4 2 2" xfId="3813" xr:uid="{00000000-0005-0000-0000-0000D30E0000}"/>
    <cellStyle name="40% - Énfasis2 4 3" xfId="3814" xr:uid="{00000000-0005-0000-0000-0000D40E0000}"/>
    <cellStyle name="40% - Énfasis2 4 3 2" xfId="3815" xr:uid="{00000000-0005-0000-0000-0000D50E0000}"/>
    <cellStyle name="40% - Énfasis2 4 4" xfId="3816" xr:uid="{00000000-0005-0000-0000-0000D60E0000}"/>
    <cellStyle name="40% - Énfasis2 4 5" xfId="3817" xr:uid="{00000000-0005-0000-0000-0000D70E0000}"/>
    <cellStyle name="40% - Énfasis2 4 6" xfId="3818" xr:uid="{00000000-0005-0000-0000-0000D80E0000}"/>
    <cellStyle name="40% - Énfasis2 4 7" xfId="3819" xr:uid="{00000000-0005-0000-0000-0000D90E0000}"/>
    <cellStyle name="40% - Énfasis2 4 8" xfId="3820" xr:uid="{00000000-0005-0000-0000-0000DA0E0000}"/>
    <cellStyle name="40% - Énfasis2 4 9" xfId="3821" xr:uid="{00000000-0005-0000-0000-0000DB0E0000}"/>
    <cellStyle name="40% - Énfasis2 40" xfId="3822" xr:uid="{00000000-0005-0000-0000-0000DC0E0000}"/>
    <cellStyle name="40% - Énfasis2 41" xfId="3823" xr:uid="{00000000-0005-0000-0000-0000DD0E0000}"/>
    <cellStyle name="40% - Énfasis2 42" xfId="3824" xr:uid="{00000000-0005-0000-0000-0000DE0E0000}"/>
    <cellStyle name="40% - Énfasis2 43" xfId="3825" xr:uid="{00000000-0005-0000-0000-0000DF0E0000}"/>
    <cellStyle name="40% - Énfasis2 44" xfId="3826" xr:uid="{00000000-0005-0000-0000-0000E00E0000}"/>
    <cellStyle name="40% - Énfasis2 45" xfId="3827" xr:uid="{00000000-0005-0000-0000-0000E10E0000}"/>
    <cellStyle name="40% - Énfasis2 46" xfId="3828" xr:uid="{00000000-0005-0000-0000-0000E20E0000}"/>
    <cellStyle name="40% - Énfasis2 47" xfId="3829" xr:uid="{00000000-0005-0000-0000-0000E30E0000}"/>
    <cellStyle name="40% - Énfasis2 48" xfId="3830" xr:uid="{00000000-0005-0000-0000-0000E40E0000}"/>
    <cellStyle name="40% - Énfasis2 49" xfId="3831" xr:uid="{00000000-0005-0000-0000-0000E50E0000}"/>
    <cellStyle name="40% - Énfasis2 5" xfId="3832" xr:uid="{00000000-0005-0000-0000-0000E60E0000}"/>
    <cellStyle name="40% - Énfasis2 5 2" xfId="3833" xr:uid="{00000000-0005-0000-0000-0000E70E0000}"/>
    <cellStyle name="40% - Énfasis2 5 3" xfId="3834" xr:uid="{00000000-0005-0000-0000-0000E80E0000}"/>
    <cellStyle name="40% - Énfasis2 5 4" xfId="3835" xr:uid="{00000000-0005-0000-0000-0000E90E0000}"/>
    <cellStyle name="40% - Énfasis2 5 5" xfId="3836" xr:uid="{00000000-0005-0000-0000-0000EA0E0000}"/>
    <cellStyle name="40% - Énfasis2 5 6" xfId="3837" xr:uid="{00000000-0005-0000-0000-0000EB0E0000}"/>
    <cellStyle name="40% - Énfasis2 5 7" xfId="3838" xr:uid="{00000000-0005-0000-0000-0000EC0E0000}"/>
    <cellStyle name="40% - Énfasis2 5 8" xfId="3839" xr:uid="{00000000-0005-0000-0000-0000ED0E0000}"/>
    <cellStyle name="40% - Énfasis2 5 9" xfId="3840" xr:uid="{00000000-0005-0000-0000-0000EE0E0000}"/>
    <cellStyle name="40% - Énfasis2 50" xfId="3841" xr:uid="{00000000-0005-0000-0000-0000EF0E0000}"/>
    <cellStyle name="40% - Énfasis2 51" xfId="3842" xr:uid="{00000000-0005-0000-0000-0000F00E0000}"/>
    <cellStyle name="40% - Énfasis2 52" xfId="3843" xr:uid="{00000000-0005-0000-0000-0000F10E0000}"/>
    <cellStyle name="40% - Énfasis2 53" xfId="3844" xr:uid="{00000000-0005-0000-0000-0000F20E0000}"/>
    <cellStyle name="40% - Énfasis2 54" xfId="3845" xr:uid="{00000000-0005-0000-0000-0000F30E0000}"/>
    <cellStyle name="40% - Énfasis2 55" xfId="3846" xr:uid="{00000000-0005-0000-0000-0000F40E0000}"/>
    <cellStyle name="40% - Énfasis2 56" xfId="3847" xr:uid="{00000000-0005-0000-0000-0000F50E0000}"/>
    <cellStyle name="40% - Énfasis2 57" xfId="3848" xr:uid="{00000000-0005-0000-0000-0000F60E0000}"/>
    <cellStyle name="40% - Énfasis2 58" xfId="3849" xr:uid="{00000000-0005-0000-0000-0000F70E0000}"/>
    <cellStyle name="40% - Énfasis2 59" xfId="3850" xr:uid="{00000000-0005-0000-0000-0000F80E0000}"/>
    <cellStyle name="40% - Énfasis2 6" xfId="3851" xr:uid="{00000000-0005-0000-0000-0000F90E0000}"/>
    <cellStyle name="40% - Énfasis2 6 2" xfId="3852" xr:uid="{00000000-0005-0000-0000-0000FA0E0000}"/>
    <cellStyle name="40% - Énfasis2 6 3" xfId="3853" xr:uid="{00000000-0005-0000-0000-0000FB0E0000}"/>
    <cellStyle name="40% - Énfasis2 6 4" xfId="3854" xr:uid="{00000000-0005-0000-0000-0000FC0E0000}"/>
    <cellStyle name="40% - Énfasis2 6 5" xfId="3855" xr:uid="{00000000-0005-0000-0000-0000FD0E0000}"/>
    <cellStyle name="40% - Énfasis2 6 6" xfId="3856" xr:uid="{00000000-0005-0000-0000-0000FE0E0000}"/>
    <cellStyle name="40% - Énfasis2 6 7" xfId="3857" xr:uid="{00000000-0005-0000-0000-0000FF0E0000}"/>
    <cellStyle name="40% - Énfasis2 6 8" xfId="3858" xr:uid="{00000000-0005-0000-0000-0000000F0000}"/>
    <cellStyle name="40% - Énfasis2 6 9" xfId="3859" xr:uid="{00000000-0005-0000-0000-0000010F0000}"/>
    <cellStyle name="40% - Énfasis2 60" xfId="3860" xr:uid="{00000000-0005-0000-0000-0000020F0000}"/>
    <cellStyle name="40% - Énfasis2 61" xfId="3861" xr:uid="{00000000-0005-0000-0000-0000030F0000}"/>
    <cellStyle name="40% - Énfasis2 62" xfId="3862" xr:uid="{00000000-0005-0000-0000-0000040F0000}"/>
    <cellStyle name="40% - Énfasis2 63" xfId="3863" xr:uid="{00000000-0005-0000-0000-0000050F0000}"/>
    <cellStyle name="40% - Énfasis2 64" xfId="3864" xr:uid="{00000000-0005-0000-0000-0000060F0000}"/>
    <cellStyle name="40% - Énfasis2 65" xfId="3865" xr:uid="{00000000-0005-0000-0000-0000070F0000}"/>
    <cellStyle name="40% - Énfasis2 66" xfId="3866" xr:uid="{00000000-0005-0000-0000-0000080F0000}"/>
    <cellStyle name="40% - Énfasis2 67" xfId="3867" xr:uid="{00000000-0005-0000-0000-0000090F0000}"/>
    <cellStyle name="40% - Énfasis2 68" xfId="3868" xr:uid="{00000000-0005-0000-0000-00000A0F0000}"/>
    <cellStyle name="40% - Énfasis2 69" xfId="3869" xr:uid="{00000000-0005-0000-0000-00000B0F0000}"/>
    <cellStyle name="40% - Énfasis2 7" xfId="3870" xr:uid="{00000000-0005-0000-0000-00000C0F0000}"/>
    <cellStyle name="40% - Énfasis2 7 2" xfId="3871" xr:uid="{00000000-0005-0000-0000-00000D0F0000}"/>
    <cellStyle name="40% - Énfasis2 7 3" xfId="3872" xr:uid="{00000000-0005-0000-0000-00000E0F0000}"/>
    <cellStyle name="40% - Énfasis2 7 4" xfId="3873" xr:uid="{00000000-0005-0000-0000-00000F0F0000}"/>
    <cellStyle name="40% - Énfasis2 7 5" xfId="3874" xr:uid="{00000000-0005-0000-0000-0000100F0000}"/>
    <cellStyle name="40% - Énfasis2 7 6" xfId="3875" xr:uid="{00000000-0005-0000-0000-0000110F0000}"/>
    <cellStyle name="40% - Énfasis2 7 7" xfId="3876" xr:uid="{00000000-0005-0000-0000-0000120F0000}"/>
    <cellStyle name="40% - Énfasis2 7 8" xfId="3877" xr:uid="{00000000-0005-0000-0000-0000130F0000}"/>
    <cellStyle name="40% - Énfasis2 7 9" xfId="3878" xr:uid="{00000000-0005-0000-0000-0000140F0000}"/>
    <cellStyle name="40% - Énfasis2 70" xfId="3879" xr:uid="{00000000-0005-0000-0000-0000150F0000}"/>
    <cellStyle name="40% - Énfasis2 71" xfId="3880" xr:uid="{00000000-0005-0000-0000-0000160F0000}"/>
    <cellStyle name="40% - Énfasis2 72" xfId="3881" xr:uid="{00000000-0005-0000-0000-0000170F0000}"/>
    <cellStyle name="40% - Énfasis2 73" xfId="3882" xr:uid="{00000000-0005-0000-0000-0000180F0000}"/>
    <cellStyle name="40% - Énfasis2 74" xfId="3883" xr:uid="{00000000-0005-0000-0000-0000190F0000}"/>
    <cellStyle name="40% - Énfasis2 75" xfId="3884" xr:uid="{00000000-0005-0000-0000-00001A0F0000}"/>
    <cellStyle name="40% - Énfasis2 76" xfId="3885" xr:uid="{00000000-0005-0000-0000-00001B0F0000}"/>
    <cellStyle name="40% - Énfasis2 77" xfId="3886" xr:uid="{00000000-0005-0000-0000-00001C0F0000}"/>
    <cellStyle name="40% - Énfasis2 78" xfId="3887" xr:uid="{00000000-0005-0000-0000-00001D0F0000}"/>
    <cellStyle name="40% - Énfasis2 79" xfId="3888" xr:uid="{00000000-0005-0000-0000-00001E0F0000}"/>
    <cellStyle name="40% - Énfasis2 8" xfId="3889" xr:uid="{00000000-0005-0000-0000-00001F0F0000}"/>
    <cellStyle name="40% - Énfasis2 8 2" xfId="3890" xr:uid="{00000000-0005-0000-0000-0000200F0000}"/>
    <cellStyle name="40% - Énfasis2 8 3" xfId="3891" xr:uid="{00000000-0005-0000-0000-0000210F0000}"/>
    <cellStyle name="40% - Énfasis2 8 4" xfId="3892" xr:uid="{00000000-0005-0000-0000-0000220F0000}"/>
    <cellStyle name="40% - Énfasis2 8 5" xfId="3893" xr:uid="{00000000-0005-0000-0000-0000230F0000}"/>
    <cellStyle name="40% - Énfasis2 8 6" xfId="3894" xr:uid="{00000000-0005-0000-0000-0000240F0000}"/>
    <cellStyle name="40% - Énfasis2 8 7" xfId="3895" xr:uid="{00000000-0005-0000-0000-0000250F0000}"/>
    <cellStyle name="40% - Énfasis2 8 8" xfId="3896" xr:uid="{00000000-0005-0000-0000-0000260F0000}"/>
    <cellStyle name="40% - Énfasis2 8 9" xfId="3897" xr:uid="{00000000-0005-0000-0000-0000270F0000}"/>
    <cellStyle name="40% - Énfasis2 80" xfId="3898" xr:uid="{00000000-0005-0000-0000-0000280F0000}"/>
    <cellStyle name="40% - Énfasis2 81" xfId="3899" xr:uid="{00000000-0005-0000-0000-0000290F0000}"/>
    <cellStyle name="40% - Énfasis2 82" xfId="3900" xr:uid="{00000000-0005-0000-0000-00002A0F0000}"/>
    <cellStyle name="40% - Énfasis2 83" xfId="3901" xr:uid="{00000000-0005-0000-0000-00002B0F0000}"/>
    <cellStyle name="40% - Énfasis2 84" xfId="3902" xr:uid="{00000000-0005-0000-0000-00002C0F0000}"/>
    <cellStyle name="40% - Énfasis2 85" xfId="3903" xr:uid="{00000000-0005-0000-0000-00002D0F0000}"/>
    <cellStyle name="40% - Énfasis2 86" xfId="3904" xr:uid="{00000000-0005-0000-0000-00002E0F0000}"/>
    <cellStyle name="40% - Énfasis2 87" xfId="3905" xr:uid="{00000000-0005-0000-0000-00002F0F0000}"/>
    <cellStyle name="40% - Énfasis2 88" xfId="3906" xr:uid="{00000000-0005-0000-0000-0000300F0000}"/>
    <cellStyle name="40% - Énfasis2 89" xfId="3907" xr:uid="{00000000-0005-0000-0000-0000310F0000}"/>
    <cellStyle name="40% - Énfasis2 9" xfId="3908" xr:uid="{00000000-0005-0000-0000-0000320F0000}"/>
    <cellStyle name="40% - Énfasis2 9 2" xfId="3909" xr:uid="{00000000-0005-0000-0000-0000330F0000}"/>
    <cellStyle name="40% - Énfasis2 9 3" xfId="3910" xr:uid="{00000000-0005-0000-0000-0000340F0000}"/>
    <cellStyle name="40% - Énfasis2 9 4" xfId="3911" xr:uid="{00000000-0005-0000-0000-0000350F0000}"/>
    <cellStyle name="40% - Énfasis2 9 5" xfId="3912" xr:uid="{00000000-0005-0000-0000-0000360F0000}"/>
    <cellStyle name="40% - Énfasis2 9 6" xfId="3913" xr:uid="{00000000-0005-0000-0000-0000370F0000}"/>
    <cellStyle name="40% - Énfasis2 9 7" xfId="3914" xr:uid="{00000000-0005-0000-0000-0000380F0000}"/>
    <cellStyle name="40% - Énfasis2 9 8" xfId="3915" xr:uid="{00000000-0005-0000-0000-0000390F0000}"/>
    <cellStyle name="40% - Énfasis2 9 9" xfId="3916" xr:uid="{00000000-0005-0000-0000-00003A0F0000}"/>
    <cellStyle name="40% - Énfasis2 90" xfId="3917" xr:uid="{00000000-0005-0000-0000-00003B0F0000}"/>
    <cellStyle name="40% - Énfasis2 91" xfId="3918" xr:uid="{00000000-0005-0000-0000-00003C0F0000}"/>
    <cellStyle name="40% - Énfasis2 92" xfId="3919" xr:uid="{00000000-0005-0000-0000-00003D0F0000}"/>
    <cellStyle name="40% - Énfasis2 93" xfId="3920" xr:uid="{00000000-0005-0000-0000-00003E0F0000}"/>
    <cellStyle name="40% - Énfasis2 94" xfId="3921" xr:uid="{00000000-0005-0000-0000-00003F0F0000}"/>
    <cellStyle name="40% - Énfasis2 95" xfId="3922" xr:uid="{00000000-0005-0000-0000-0000400F0000}"/>
    <cellStyle name="40% - Énfasis2 96" xfId="3923" xr:uid="{00000000-0005-0000-0000-0000410F0000}"/>
    <cellStyle name="40% - Énfasis2 97" xfId="3924" xr:uid="{00000000-0005-0000-0000-0000420F0000}"/>
    <cellStyle name="40% - Énfasis2 98" xfId="3925" xr:uid="{00000000-0005-0000-0000-0000430F0000}"/>
    <cellStyle name="40% - Énfasis2 99" xfId="3926" xr:uid="{00000000-0005-0000-0000-0000440F0000}"/>
    <cellStyle name="40% - Énfasis3 10" xfId="3927" xr:uid="{00000000-0005-0000-0000-0000450F0000}"/>
    <cellStyle name="40% - Énfasis3 10 2" xfId="3928" xr:uid="{00000000-0005-0000-0000-0000460F0000}"/>
    <cellStyle name="40% - Énfasis3 10 3" xfId="3929" xr:uid="{00000000-0005-0000-0000-0000470F0000}"/>
    <cellStyle name="40% - Énfasis3 10 4" xfId="3930" xr:uid="{00000000-0005-0000-0000-0000480F0000}"/>
    <cellStyle name="40% - Énfasis3 10 5" xfId="3931" xr:uid="{00000000-0005-0000-0000-0000490F0000}"/>
    <cellStyle name="40% - Énfasis3 10 6" xfId="3932" xr:uid="{00000000-0005-0000-0000-00004A0F0000}"/>
    <cellStyle name="40% - Énfasis3 10 7" xfId="3933" xr:uid="{00000000-0005-0000-0000-00004B0F0000}"/>
    <cellStyle name="40% - Énfasis3 10 8" xfId="3934" xr:uid="{00000000-0005-0000-0000-00004C0F0000}"/>
    <cellStyle name="40% - Énfasis3 10 9" xfId="3935" xr:uid="{00000000-0005-0000-0000-00004D0F0000}"/>
    <cellStyle name="40% - Énfasis3 100" xfId="3936" xr:uid="{00000000-0005-0000-0000-00004E0F0000}"/>
    <cellStyle name="40% - Énfasis3 101" xfId="3937" xr:uid="{00000000-0005-0000-0000-00004F0F0000}"/>
    <cellStyle name="40% - Énfasis3 102" xfId="3938" xr:uid="{00000000-0005-0000-0000-0000500F0000}"/>
    <cellStyle name="40% - Énfasis3 103" xfId="3939" xr:uid="{00000000-0005-0000-0000-0000510F0000}"/>
    <cellStyle name="40% - Énfasis3 104" xfId="3940" xr:uid="{00000000-0005-0000-0000-0000520F0000}"/>
    <cellStyle name="40% - Énfasis3 105" xfId="3941" xr:uid="{00000000-0005-0000-0000-0000530F0000}"/>
    <cellStyle name="40% - Énfasis3 106" xfId="3942" xr:uid="{00000000-0005-0000-0000-0000540F0000}"/>
    <cellStyle name="40% - Énfasis3 107" xfId="3943" xr:uid="{00000000-0005-0000-0000-0000550F0000}"/>
    <cellStyle name="40% - Énfasis3 108" xfId="3944" xr:uid="{00000000-0005-0000-0000-0000560F0000}"/>
    <cellStyle name="40% - Énfasis3 109" xfId="3945" xr:uid="{00000000-0005-0000-0000-0000570F0000}"/>
    <cellStyle name="40% - Énfasis3 11" xfId="3946" xr:uid="{00000000-0005-0000-0000-0000580F0000}"/>
    <cellStyle name="40% - Énfasis3 11 2" xfId="3947" xr:uid="{00000000-0005-0000-0000-0000590F0000}"/>
    <cellStyle name="40% - Énfasis3 11 3" xfId="3948" xr:uid="{00000000-0005-0000-0000-00005A0F0000}"/>
    <cellStyle name="40% - Énfasis3 11 4" xfId="3949" xr:uid="{00000000-0005-0000-0000-00005B0F0000}"/>
    <cellStyle name="40% - Énfasis3 11 5" xfId="3950" xr:uid="{00000000-0005-0000-0000-00005C0F0000}"/>
    <cellStyle name="40% - Énfasis3 11 6" xfId="3951" xr:uid="{00000000-0005-0000-0000-00005D0F0000}"/>
    <cellStyle name="40% - Énfasis3 11 7" xfId="3952" xr:uid="{00000000-0005-0000-0000-00005E0F0000}"/>
    <cellStyle name="40% - Énfasis3 11 8" xfId="3953" xr:uid="{00000000-0005-0000-0000-00005F0F0000}"/>
    <cellStyle name="40% - Énfasis3 11 9" xfId="3954" xr:uid="{00000000-0005-0000-0000-0000600F0000}"/>
    <cellStyle name="40% - Énfasis3 110" xfId="3955" xr:uid="{00000000-0005-0000-0000-0000610F0000}"/>
    <cellStyle name="40% - Énfasis3 111" xfId="3956" xr:uid="{00000000-0005-0000-0000-0000620F0000}"/>
    <cellStyle name="40% - Énfasis3 112" xfId="3957" xr:uid="{00000000-0005-0000-0000-0000630F0000}"/>
    <cellStyle name="40% - Énfasis3 113" xfId="3958" xr:uid="{00000000-0005-0000-0000-0000640F0000}"/>
    <cellStyle name="40% - Énfasis3 114" xfId="3959" xr:uid="{00000000-0005-0000-0000-0000650F0000}"/>
    <cellStyle name="40% - Énfasis3 115" xfId="3960" xr:uid="{00000000-0005-0000-0000-0000660F0000}"/>
    <cellStyle name="40% - Énfasis3 116" xfId="3961" xr:uid="{00000000-0005-0000-0000-0000670F0000}"/>
    <cellStyle name="40% - Énfasis3 117" xfId="3962" xr:uid="{00000000-0005-0000-0000-0000680F0000}"/>
    <cellStyle name="40% - Énfasis3 118" xfId="3963" xr:uid="{00000000-0005-0000-0000-0000690F0000}"/>
    <cellStyle name="40% - Énfasis3 119" xfId="3964" xr:uid="{00000000-0005-0000-0000-00006A0F0000}"/>
    <cellStyle name="40% - Énfasis3 12" xfId="3965" xr:uid="{00000000-0005-0000-0000-00006B0F0000}"/>
    <cellStyle name="40% - Énfasis3 12 2" xfId="3966" xr:uid="{00000000-0005-0000-0000-00006C0F0000}"/>
    <cellStyle name="40% - Énfasis3 120" xfId="3967" xr:uid="{00000000-0005-0000-0000-00006D0F0000}"/>
    <cellStyle name="40% - Énfasis3 121" xfId="3968" xr:uid="{00000000-0005-0000-0000-00006E0F0000}"/>
    <cellStyle name="40% - Énfasis3 122" xfId="3969" xr:uid="{00000000-0005-0000-0000-00006F0F0000}"/>
    <cellStyle name="40% - Énfasis3 123" xfId="3970" xr:uid="{00000000-0005-0000-0000-0000700F0000}"/>
    <cellStyle name="40% - Énfasis3 124" xfId="3971" xr:uid="{00000000-0005-0000-0000-0000710F0000}"/>
    <cellStyle name="40% - Énfasis3 125" xfId="3972" xr:uid="{00000000-0005-0000-0000-0000720F0000}"/>
    <cellStyle name="40% - Énfasis3 126" xfId="3973" xr:uid="{00000000-0005-0000-0000-0000730F0000}"/>
    <cellStyle name="40% - Énfasis3 127" xfId="3974" xr:uid="{00000000-0005-0000-0000-0000740F0000}"/>
    <cellStyle name="40% - Énfasis3 128" xfId="3975" xr:uid="{00000000-0005-0000-0000-0000750F0000}"/>
    <cellStyle name="40% - Énfasis3 129" xfId="3976" xr:uid="{00000000-0005-0000-0000-0000760F0000}"/>
    <cellStyle name="40% - Énfasis3 13" xfId="3977" xr:uid="{00000000-0005-0000-0000-0000770F0000}"/>
    <cellStyle name="40% - Énfasis3 13 10" xfId="3978" xr:uid="{00000000-0005-0000-0000-0000780F0000}"/>
    <cellStyle name="40% - Énfasis3 13 11" xfId="3979" xr:uid="{00000000-0005-0000-0000-0000790F0000}"/>
    <cellStyle name="40% - Énfasis3 13 12" xfId="3980" xr:uid="{00000000-0005-0000-0000-00007A0F0000}"/>
    <cellStyle name="40% - Énfasis3 13 13" xfId="3981" xr:uid="{00000000-0005-0000-0000-00007B0F0000}"/>
    <cellStyle name="40% - Énfasis3 13 14" xfId="3982" xr:uid="{00000000-0005-0000-0000-00007C0F0000}"/>
    <cellStyle name="40% - Énfasis3 13 15" xfId="3983" xr:uid="{00000000-0005-0000-0000-00007D0F0000}"/>
    <cellStyle name="40% - Énfasis3 13 16" xfId="3984" xr:uid="{00000000-0005-0000-0000-00007E0F0000}"/>
    <cellStyle name="40% - Énfasis3 13 17" xfId="3985" xr:uid="{00000000-0005-0000-0000-00007F0F0000}"/>
    <cellStyle name="40% - Énfasis3 13 18" xfId="3986" xr:uid="{00000000-0005-0000-0000-0000800F0000}"/>
    <cellStyle name="40% - Énfasis3 13 19" xfId="3987" xr:uid="{00000000-0005-0000-0000-0000810F0000}"/>
    <cellStyle name="40% - Énfasis3 13 2" xfId="3988" xr:uid="{00000000-0005-0000-0000-0000820F0000}"/>
    <cellStyle name="40% - Énfasis3 13 20" xfId="3989" xr:uid="{00000000-0005-0000-0000-0000830F0000}"/>
    <cellStyle name="40% - Énfasis3 13 21" xfId="3990" xr:uid="{00000000-0005-0000-0000-0000840F0000}"/>
    <cellStyle name="40% - Énfasis3 13 22" xfId="3991" xr:uid="{00000000-0005-0000-0000-0000850F0000}"/>
    <cellStyle name="40% - Énfasis3 13 23" xfId="3992" xr:uid="{00000000-0005-0000-0000-0000860F0000}"/>
    <cellStyle name="40% - Énfasis3 13 24" xfId="3993" xr:uid="{00000000-0005-0000-0000-0000870F0000}"/>
    <cellStyle name="40% - Énfasis3 13 25" xfId="3994" xr:uid="{00000000-0005-0000-0000-0000880F0000}"/>
    <cellStyle name="40% - Énfasis3 13 26" xfId="3995" xr:uid="{00000000-0005-0000-0000-0000890F0000}"/>
    <cellStyle name="40% - Énfasis3 13 27" xfId="3996" xr:uid="{00000000-0005-0000-0000-00008A0F0000}"/>
    <cellStyle name="40% - Énfasis3 13 28" xfId="3997" xr:uid="{00000000-0005-0000-0000-00008B0F0000}"/>
    <cellStyle name="40% - Énfasis3 13 29" xfId="3998" xr:uid="{00000000-0005-0000-0000-00008C0F0000}"/>
    <cellStyle name="40% - Énfasis3 13 3" xfId="3999" xr:uid="{00000000-0005-0000-0000-00008D0F0000}"/>
    <cellStyle name="40% - Énfasis3 13 30" xfId="4000" xr:uid="{00000000-0005-0000-0000-00008E0F0000}"/>
    <cellStyle name="40% - Énfasis3 13 31" xfId="4001" xr:uid="{00000000-0005-0000-0000-00008F0F0000}"/>
    <cellStyle name="40% - Énfasis3 13 32" xfId="4002" xr:uid="{00000000-0005-0000-0000-0000900F0000}"/>
    <cellStyle name="40% - Énfasis3 13 33" xfId="4003" xr:uid="{00000000-0005-0000-0000-0000910F0000}"/>
    <cellStyle name="40% - Énfasis3 13 34" xfId="4004" xr:uid="{00000000-0005-0000-0000-0000920F0000}"/>
    <cellStyle name="40% - Énfasis3 13 35" xfId="4005" xr:uid="{00000000-0005-0000-0000-0000930F0000}"/>
    <cellStyle name="40% - Énfasis3 13 36" xfId="4006" xr:uid="{00000000-0005-0000-0000-0000940F0000}"/>
    <cellStyle name="40% - Énfasis3 13 37" xfId="4007" xr:uid="{00000000-0005-0000-0000-0000950F0000}"/>
    <cellStyle name="40% - Énfasis3 13 38" xfId="4008" xr:uid="{00000000-0005-0000-0000-0000960F0000}"/>
    <cellStyle name="40% - Énfasis3 13 39" xfId="4009" xr:uid="{00000000-0005-0000-0000-0000970F0000}"/>
    <cellStyle name="40% - Énfasis3 13 4" xfId="4010" xr:uid="{00000000-0005-0000-0000-0000980F0000}"/>
    <cellStyle name="40% - Énfasis3 13 40" xfId="4011" xr:uid="{00000000-0005-0000-0000-0000990F0000}"/>
    <cellStyle name="40% - Énfasis3 13 41" xfId="4012" xr:uid="{00000000-0005-0000-0000-00009A0F0000}"/>
    <cellStyle name="40% - Énfasis3 13 42" xfId="4013" xr:uid="{00000000-0005-0000-0000-00009B0F0000}"/>
    <cellStyle name="40% - Énfasis3 13 43" xfId="4014" xr:uid="{00000000-0005-0000-0000-00009C0F0000}"/>
    <cellStyle name="40% - Énfasis3 13 44" xfId="4015" xr:uid="{00000000-0005-0000-0000-00009D0F0000}"/>
    <cellStyle name="40% - Énfasis3 13 45" xfId="4016" xr:uid="{00000000-0005-0000-0000-00009E0F0000}"/>
    <cellStyle name="40% - Énfasis3 13 46" xfId="4017" xr:uid="{00000000-0005-0000-0000-00009F0F0000}"/>
    <cellStyle name="40% - Énfasis3 13 47" xfId="4018" xr:uid="{00000000-0005-0000-0000-0000A00F0000}"/>
    <cellStyle name="40% - Énfasis3 13 48" xfId="4019" xr:uid="{00000000-0005-0000-0000-0000A10F0000}"/>
    <cellStyle name="40% - Énfasis3 13 49" xfId="4020" xr:uid="{00000000-0005-0000-0000-0000A20F0000}"/>
    <cellStyle name="40% - Énfasis3 13 5" xfId="4021" xr:uid="{00000000-0005-0000-0000-0000A30F0000}"/>
    <cellStyle name="40% - Énfasis3 13 50" xfId="4022" xr:uid="{00000000-0005-0000-0000-0000A40F0000}"/>
    <cellStyle name="40% - Énfasis3 13 51" xfId="4023" xr:uid="{00000000-0005-0000-0000-0000A50F0000}"/>
    <cellStyle name="40% - Énfasis3 13 52" xfId="4024" xr:uid="{00000000-0005-0000-0000-0000A60F0000}"/>
    <cellStyle name="40% - Énfasis3 13 53" xfId="4025" xr:uid="{00000000-0005-0000-0000-0000A70F0000}"/>
    <cellStyle name="40% - Énfasis3 13 54" xfId="4026" xr:uid="{00000000-0005-0000-0000-0000A80F0000}"/>
    <cellStyle name="40% - Énfasis3 13 55" xfId="4027" xr:uid="{00000000-0005-0000-0000-0000A90F0000}"/>
    <cellStyle name="40% - Énfasis3 13 56" xfId="4028" xr:uid="{00000000-0005-0000-0000-0000AA0F0000}"/>
    <cellStyle name="40% - Énfasis3 13 57" xfId="4029" xr:uid="{00000000-0005-0000-0000-0000AB0F0000}"/>
    <cellStyle name="40% - Énfasis3 13 58" xfId="4030" xr:uid="{00000000-0005-0000-0000-0000AC0F0000}"/>
    <cellStyle name="40% - Énfasis3 13 59" xfId="4031" xr:uid="{00000000-0005-0000-0000-0000AD0F0000}"/>
    <cellStyle name="40% - Énfasis3 13 6" xfId="4032" xr:uid="{00000000-0005-0000-0000-0000AE0F0000}"/>
    <cellStyle name="40% - Énfasis3 13 60" xfId="4033" xr:uid="{00000000-0005-0000-0000-0000AF0F0000}"/>
    <cellStyle name="40% - Énfasis3 13 7" xfId="4034" xr:uid="{00000000-0005-0000-0000-0000B00F0000}"/>
    <cellStyle name="40% - Énfasis3 13 8" xfId="4035" xr:uid="{00000000-0005-0000-0000-0000B10F0000}"/>
    <cellStyle name="40% - Énfasis3 13 9" xfId="4036" xr:uid="{00000000-0005-0000-0000-0000B20F0000}"/>
    <cellStyle name="40% - Énfasis3 130" xfId="4037" xr:uid="{00000000-0005-0000-0000-0000B30F0000}"/>
    <cellStyle name="40% - Énfasis3 131" xfId="4038" xr:uid="{00000000-0005-0000-0000-0000B40F0000}"/>
    <cellStyle name="40% - Énfasis3 132" xfId="4039" xr:uid="{00000000-0005-0000-0000-0000B50F0000}"/>
    <cellStyle name="40% - Énfasis3 133" xfId="4040" xr:uid="{00000000-0005-0000-0000-0000B60F0000}"/>
    <cellStyle name="40% - Énfasis3 134" xfId="4041" xr:uid="{00000000-0005-0000-0000-0000B70F0000}"/>
    <cellStyle name="40% - Énfasis3 135" xfId="4042" xr:uid="{00000000-0005-0000-0000-0000B80F0000}"/>
    <cellStyle name="40% - Énfasis3 136" xfId="4043" xr:uid="{00000000-0005-0000-0000-0000B90F0000}"/>
    <cellStyle name="40% - Énfasis3 137" xfId="4044" xr:uid="{00000000-0005-0000-0000-0000BA0F0000}"/>
    <cellStyle name="40% - Énfasis3 138" xfId="4045" xr:uid="{00000000-0005-0000-0000-0000BB0F0000}"/>
    <cellStyle name="40% - Énfasis3 139" xfId="4046" xr:uid="{00000000-0005-0000-0000-0000BC0F0000}"/>
    <cellStyle name="40% - Énfasis3 14" xfId="4047" xr:uid="{00000000-0005-0000-0000-0000BD0F0000}"/>
    <cellStyle name="40% - Énfasis3 14 2" xfId="4048" xr:uid="{00000000-0005-0000-0000-0000BE0F0000}"/>
    <cellStyle name="40% - Énfasis3 140" xfId="4049" xr:uid="{00000000-0005-0000-0000-0000BF0F0000}"/>
    <cellStyle name="40% - Énfasis3 141" xfId="4050" xr:uid="{00000000-0005-0000-0000-0000C00F0000}"/>
    <cellStyle name="40% - Énfasis3 142" xfId="4051" xr:uid="{00000000-0005-0000-0000-0000C10F0000}"/>
    <cellStyle name="40% - Énfasis3 143" xfId="4052" xr:uid="{00000000-0005-0000-0000-0000C20F0000}"/>
    <cellStyle name="40% - Énfasis3 144" xfId="4053" xr:uid="{00000000-0005-0000-0000-0000C30F0000}"/>
    <cellStyle name="40% - Énfasis3 145" xfId="4054" xr:uid="{00000000-0005-0000-0000-0000C40F0000}"/>
    <cellStyle name="40% - Énfasis3 146" xfId="4055" xr:uid="{00000000-0005-0000-0000-0000C50F0000}"/>
    <cellStyle name="40% - Énfasis3 147" xfId="4056" xr:uid="{00000000-0005-0000-0000-0000C60F0000}"/>
    <cellStyle name="40% - Énfasis3 148" xfId="4057" xr:uid="{00000000-0005-0000-0000-0000C70F0000}"/>
    <cellStyle name="40% - Énfasis3 149" xfId="4058" xr:uid="{00000000-0005-0000-0000-0000C80F0000}"/>
    <cellStyle name="40% - Énfasis3 15" xfId="4059" xr:uid="{00000000-0005-0000-0000-0000C90F0000}"/>
    <cellStyle name="40% - Énfasis3 15 2" xfId="4060" xr:uid="{00000000-0005-0000-0000-0000CA0F0000}"/>
    <cellStyle name="40% - Énfasis3 15 3" xfId="4061" xr:uid="{00000000-0005-0000-0000-0000CB0F0000}"/>
    <cellStyle name="40% - Énfasis3 15 4" xfId="4062" xr:uid="{00000000-0005-0000-0000-0000CC0F0000}"/>
    <cellStyle name="40% - Énfasis3 15 5" xfId="4063" xr:uid="{00000000-0005-0000-0000-0000CD0F0000}"/>
    <cellStyle name="40% - Énfasis3 15 6" xfId="4064" xr:uid="{00000000-0005-0000-0000-0000CE0F0000}"/>
    <cellStyle name="40% - Énfasis3 15 7" xfId="4065" xr:uid="{00000000-0005-0000-0000-0000CF0F0000}"/>
    <cellStyle name="40% - Énfasis3 15 8" xfId="4066" xr:uid="{00000000-0005-0000-0000-0000D00F0000}"/>
    <cellStyle name="40% - Énfasis3 15 9" xfId="4067" xr:uid="{00000000-0005-0000-0000-0000D10F0000}"/>
    <cellStyle name="40% - Énfasis3 150" xfId="4068" xr:uid="{00000000-0005-0000-0000-0000D20F0000}"/>
    <cellStyle name="40% - Énfasis3 151" xfId="4069" xr:uid="{00000000-0005-0000-0000-0000D30F0000}"/>
    <cellStyle name="40% - Énfasis3 152" xfId="4070" xr:uid="{00000000-0005-0000-0000-0000D40F0000}"/>
    <cellStyle name="40% - Énfasis3 153" xfId="4071" xr:uid="{00000000-0005-0000-0000-0000D50F0000}"/>
    <cellStyle name="40% - Énfasis3 154" xfId="4072" xr:uid="{00000000-0005-0000-0000-0000D60F0000}"/>
    <cellStyle name="40% - Énfasis3 155" xfId="4073" xr:uid="{00000000-0005-0000-0000-0000D70F0000}"/>
    <cellStyle name="40% - Énfasis3 156" xfId="4074" xr:uid="{00000000-0005-0000-0000-0000D80F0000}"/>
    <cellStyle name="40% - Énfasis3 157" xfId="4075" xr:uid="{00000000-0005-0000-0000-0000D90F0000}"/>
    <cellStyle name="40% - Énfasis3 158" xfId="4076" xr:uid="{00000000-0005-0000-0000-0000DA0F0000}"/>
    <cellStyle name="40% - Énfasis3 159" xfId="4077" xr:uid="{00000000-0005-0000-0000-0000DB0F0000}"/>
    <cellStyle name="40% - Énfasis3 16" xfId="4078" xr:uid="{00000000-0005-0000-0000-0000DC0F0000}"/>
    <cellStyle name="40% - Énfasis3 16 2" xfId="4079" xr:uid="{00000000-0005-0000-0000-0000DD0F0000}"/>
    <cellStyle name="40% - Énfasis3 16 3" xfId="4080" xr:uid="{00000000-0005-0000-0000-0000DE0F0000}"/>
    <cellStyle name="40% - Énfasis3 16 4" xfId="4081" xr:uid="{00000000-0005-0000-0000-0000DF0F0000}"/>
    <cellStyle name="40% - Énfasis3 16 5" xfId="4082" xr:uid="{00000000-0005-0000-0000-0000E00F0000}"/>
    <cellStyle name="40% - Énfasis3 16 6" xfId="4083" xr:uid="{00000000-0005-0000-0000-0000E10F0000}"/>
    <cellStyle name="40% - Énfasis3 16 7" xfId="4084" xr:uid="{00000000-0005-0000-0000-0000E20F0000}"/>
    <cellStyle name="40% - Énfasis3 16 8" xfId="4085" xr:uid="{00000000-0005-0000-0000-0000E30F0000}"/>
    <cellStyle name="40% - Énfasis3 16 9" xfId="4086" xr:uid="{00000000-0005-0000-0000-0000E40F0000}"/>
    <cellStyle name="40% - Énfasis3 160" xfId="4087" xr:uid="{00000000-0005-0000-0000-0000E50F0000}"/>
    <cellStyle name="40% - Énfasis3 161" xfId="4088" xr:uid="{00000000-0005-0000-0000-0000E60F0000}"/>
    <cellStyle name="40% - Énfasis3 162" xfId="4089" xr:uid="{00000000-0005-0000-0000-0000E70F0000}"/>
    <cellStyle name="40% - Énfasis3 163" xfId="4090" xr:uid="{00000000-0005-0000-0000-0000E80F0000}"/>
    <cellStyle name="40% - Énfasis3 164" xfId="4091" xr:uid="{00000000-0005-0000-0000-0000E90F0000}"/>
    <cellStyle name="40% - Énfasis3 165" xfId="4092" xr:uid="{00000000-0005-0000-0000-0000EA0F0000}"/>
    <cellStyle name="40% - Énfasis3 166" xfId="4093" xr:uid="{00000000-0005-0000-0000-0000EB0F0000}"/>
    <cellStyle name="40% - Énfasis3 167" xfId="4094" xr:uid="{00000000-0005-0000-0000-0000EC0F0000}"/>
    <cellStyle name="40% - Énfasis3 168" xfId="4095" xr:uid="{00000000-0005-0000-0000-0000ED0F0000}"/>
    <cellStyle name="40% - Énfasis3 169" xfId="4096" xr:uid="{00000000-0005-0000-0000-0000EE0F0000}"/>
    <cellStyle name="40% - Énfasis3 17" xfId="4097" xr:uid="{00000000-0005-0000-0000-0000EF0F0000}"/>
    <cellStyle name="40% - Énfasis3 17 2" xfId="4098" xr:uid="{00000000-0005-0000-0000-0000F00F0000}"/>
    <cellStyle name="40% - Énfasis3 17 3" xfId="4099" xr:uid="{00000000-0005-0000-0000-0000F10F0000}"/>
    <cellStyle name="40% - Énfasis3 17 4" xfId="4100" xr:uid="{00000000-0005-0000-0000-0000F20F0000}"/>
    <cellStyle name="40% - Énfasis3 17 5" xfId="4101" xr:uid="{00000000-0005-0000-0000-0000F30F0000}"/>
    <cellStyle name="40% - Énfasis3 17 6" xfId="4102" xr:uid="{00000000-0005-0000-0000-0000F40F0000}"/>
    <cellStyle name="40% - Énfasis3 17 7" xfId="4103" xr:uid="{00000000-0005-0000-0000-0000F50F0000}"/>
    <cellStyle name="40% - Énfasis3 17 8" xfId="4104" xr:uid="{00000000-0005-0000-0000-0000F60F0000}"/>
    <cellStyle name="40% - Énfasis3 17 9" xfId="4105" xr:uid="{00000000-0005-0000-0000-0000F70F0000}"/>
    <cellStyle name="40% - Énfasis3 170" xfId="4106" xr:uid="{00000000-0005-0000-0000-0000F80F0000}"/>
    <cellStyle name="40% - Énfasis3 171" xfId="4107" xr:uid="{00000000-0005-0000-0000-0000F90F0000}"/>
    <cellStyle name="40% - Énfasis3 172" xfId="4108" xr:uid="{00000000-0005-0000-0000-0000FA0F0000}"/>
    <cellStyle name="40% - Énfasis3 173" xfId="4109" xr:uid="{00000000-0005-0000-0000-0000FB0F0000}"/>
    <cellStyle name="40% - Énfasis3 18" xfId="4110" xr:uid="{00000000-0005-0000-0000-0000FC0F0000}"/>
    <cellStyle name="40% - Énfasis3 18 2" xfId="4111" xr:uid="{00000000-0005-0000-0000-0000FD0F0000}"/>
    <cellStyle name="40% - Énfasis3 18 3" xfId="4112" xr:uid="{00000000-0005-0000-0000-0000FE0F0000}"/>
    <cellStyle name="40% - Énfasis3 18 4" xfId="4113" xr:uid="{00000000-0005-0000-0000-0000FF0F0000}"/>
    <cellStyle name="40% - Énfasis3 18 5" xfId="4114" xr:uid="{00000000-0005-0000-0000-000000100000}"/>
    <cellStyle name="40% - Énfasis3 18 6" xfId="4115" xr:uid="{00000000-0005-0000-0000-000001100000}"/>
    <cellStyle name="40% - Énfasis3 18 7" xfId="4116" xr:uid="{00000000-0005-0000-0000-000002100000}"/>
    <cellStyle name="40% - Énfasis3 18 8" xfId="4117" xr:uid="{00000000-0005-0000-0000-000003100000}"/>
    <cellStyle name="40% - Énfasis3 18 9" xfId="4118" xr:uid="{00000000-0005-0000-0000-000004100000}"/>
    <cellStyle name="40% - Énfasis3 19" xfId="4119" xr:uid="{00000000-0005-0000-0000-000005100000}"/>
    <cellStyle name="40% - Énfasis3 19 2" xfId="4120" xr:uid="{00000000-0005-0000-0000-000006100000}"/>
    <cellStyle name="40% - Énfasis3 19 3" xfId="4121" xr:uid="{00000000-0005-0000-0000-000007100000}"/>
    <cellStyle name="40% - Énfasis3 19 4" xfId="4122" xr:uid="{00000000-0005-0000-0000-000008100000}"/>
    <cellStyle name="40% - Énfasis3 19 5" xfId="4123" xr:uid="{00000000-0005-0000-0000-000009100000}"/>
    <cellStyle name="40% - Énfasis3 19 6" xfId="4124" xr:uid="{00000000-0005-0000-0000-00000A100000}"/>
    <cellStyle name="40% - Énfasis3 19 7" xfId="4125" xr:uid="{00000000-0005-0000-0000-00000B100000}"/>
    <cellStyle name="40% - Énfasis3 19 8" xfId="4126" xr:uid="{00000000-0005-0000-0000-00000C100000}"/>
    <cellStyle name="40% - Énfasis3 19 9" xfId="4127" xr:uid="{00000000-0005-0000-0000-00000D100000}"/>
    <cellStyle name="40% - Énfasis3 2" xfId="4128" xr:uid="{00000000-0005-0000-0000-00000E100000}"/>
    <cellStyle name="40% - Énfasis3 2 10" xfId="4129" xr:uid="{00000000-0005-0000-0000-00000F100000}"/>
    <cellStyle name="40% - Énfasis3 2 2" xfId="4130" xr:uid="{00000000-0005-0000-0000-000010100000}"/>
    <cellStyle name="40% - Énfasis3 2 2 2" xfId="4131" xr:uid="{00000000-0005-0000-0000-000011100000}"/>
    <cellStyle name="40% - Énfasis3 2 2 3" xfId="4132" xr:uid="{00000000-0005-0000-0000-000012100000}"/>
    <cellStyle name="40% - Énfasis3 2 2 4" xfId="4133" xr:uid="{00000000-0005-0000-0000-000013100000}"/>
    <cellStyle name="40% - Énfasis3 2 3" xfId="4134" xr:uid="{00000000-0005-0000-0000-000014100000}"/>
    <cellStyle name="40% - Énfasis3 2 3 2" xfId="4135" xr:uid="{00000000-0005-0000-0000-000015100000}"/>
    <cellStyle name="40% - Énfasis3 2 4" xfId="4136" xr:uid="{00000000-0005-0000-0000-000016100000}"/>
    <cellStyle name="40% - Énfasis3 2 4 2" xfId="4137" xr:uid="{00000000-0005-0000-0000-000017100000}"/>
    <cellStyle name="40% - Énfasis3 2 5" xfId="4138" xr:uid="{00000000-0005-0000-0000-000018100000}"/>
    <cellStyle name="40% - Énfasis3 2 5 2" xfId="4139" xr:uid="{00000000-0005-0000-0000-000019100000}"/>
    <cellStyle name="40% - Énfasis3 2 6" xfId="4140" xr:uid="{00000000-0005-0000-0000-00001A100000}"/>
    <cellStyle name="40% - Énfasis3 2 7" xfId="4141" xr:uid="{00000000-0005-0000-0000-00001B100000}"/>
    <cellStyle name="40% - Énfasis3 2 8" xfId="4142" xr:uid="{00000000-0005-0000-0000-00001C100000}"/>
    <cellStyle name="40% - Énfasis3 2 9" xfId="4143" xr:uid="{00000000-0005-0000-0000-00001D100000}"/>
    <cellStyle name="40% - Énfasis3 2_CIERRE 2 CCS UF_USD ANTARCHILE" xfId="4144" xr:uid="{00000000-0005-0000-0000-00001E100000}"/>
    <cellStyle name="40% - Énfasis3 20" xfId="4145" xr:uid="{00000000-0005-0000-0000-00001F100000}"/>
    <cellStyle name="40% - Énfasis3 20 2" xfId="4146" xr:uid="{00000000-0005-0000-0000-000020100000}"/>
    <cellStyle name="40% - Énfasis3 20 3" xfId="4147" xr:uid="{00000000-0005-0000-0000-000021100000}"/>
    <cellStyle name="40% - Énfasis3 20 4" xfId="4148" xr:uid="{00000000-0005-0000-0000-000022100000}"/>
    <cellStyle name="40% - Énfasis3 20 5" xfId="4149" xr:uid="{00000000-0005-0000-0000-000023100000}"/>
    <cellStyle name="40% - Énfasis3 20 6" xfId="4150" xr:uid="{00000000-0005-0000-0000-000024100000}"/>
    <cellStyle name="40% - Énfasis3 20 7" xfId="4151" xr:uid="{00000000-0005-0000-0000-000025100000}"/>
    <cellStyle name="40% - Énfasis3 20 8" xfId="4152" xr:uid="{00000000-0005-0000-0000-000026100000}"/>
    <cellStyle name="40% - Énfasis3 20 9" xfId="4153" xr:uid="{00000000-0005-0000-0000-000027100000}"/>
    <cellStyle name="40% - Énfasis3 21" xfId="4154" xr:uid="{00000000-0005-0000-0000-000028100000}"/>
    <cellStyle name="40% - Énfasis3 21 2" xfId="4155" xr:uid="{00000000-0005-0000-0000-000029100000}"/>
    <cellStyle name="40% - Énfasis3 21 3" xfId="4156" xr:uid="{00000000-0005-0000-0000-00002A100000}"/>
    <cellStyle name="40% - Énfasis3 21 4" xfId="4157" xr:uid="{00000000-0005-0000-0000-00002B100000}"/>
    <cellStyle name="40% - Énfasis3 21 5" xfId="4158" xr:uid="{00000000-0005-0000-0000-00002C100000}"/>
    <cellStyle name="40% - Énfasis3 21 6" xfId="4159" xr:uid="{00000000-0005-0000-0000-00002D100000}"/>
    <cellStyle name="40% - Énfasis3 21 7" xfId="4160" xr:uid="{00000000-0005-0000-0000-00002E100000}"/>
    <cellStyle name="40% - Énfasis3 21 8" xfId="4161" xr:uid="{00000000-0005-0000-0000-00002F100000}"/>
    <cellStyle name="40% - Énfasis3 21 9" xfId="4162" xr:uid="{00000000-0005-0000-0000-000030100000}"/>
    <cellStyle name="40% - Énfasis3 22" xfId="4163" xr:uid="{00000000-0005-0000-0000-000031100000}"/>
    <cellStyle name="40% - Énfasis3 23" xfId="4164" xr:uid="{00000000-0005-0000-0000-000032100000}"/>
    <cellStyle name="40% - Énfasis3 24" xfId="4165" xr:uid="{00000000-0005-0000-0000-000033100000}"/>
    <cellStyle name="40% - Énfasis3 25" xfId="4166" xr:uid="{00000000-0005-0000-0000-000034100000}"/>
    <cellStyle name="40% - Énfasis3 26" xfId="4167" xr:uid="{00000000-0005-0000-0000-000035100000}"/>
    <cellStyle name="40% - Énfasis3 27" xfId="4168" xr:uid="{00000000-0005-0000-0000-000036100000}"/>
    <cellStyle name="40% - Énfasis3 28" xfId="4169" xr:uid="{00000000-0005-0000-0000-000037100000}"/>
    <cellStyle name="40% - Énfasis3 29" xfId="4170" xr:uid="{00000000-0005-0000-0000-000038100000}"/>
    <cellStyle name="40% - Énfasis3 3" xfId="4171" xr:uid="{00000000-0005-0000-0000-000039100000}"/>
    <cellStyle name="40% - Énfasis3 3 10" xfId="4172" xr:uid="{00000000-0005-0000-0000-00003A100000}"/>
    <cellStyle name="40% - Énfasis3 3 11" xfId="4173" xr:uid="{00000000-0005-0000-0000-00003B100000}"/>
    <cellStyle name="40% - Énfasis3 3 2" xfId="4174" xr:uid="{00000000-0005-0000-0000-00003C100000}"/>
    <cellStyle name="40% - Énfasis3 3 2 10" xfId="4175" xr:uid="{00000000-0005-0000-0000-00003D100000}"/>
    <cellStyle name="40% - Énfasis3 3 2 11" xfId="4176" xr:uid="{00000000-0005-0000-0000-00003E100000}"/>
    <cellStyle name="40% - Énfasis3 3 2 12" xfId="4177" xr:uid="{00000000-0005-0000-0000-00003F100000}"/>
    <cellStyle name="40% - Énfasis3 3 2 13" xfId="4178" xr:uid="{00000000-0005-0000-0000-000040100000}"/>
    <cellStyle name="40% - Énfasis3 3 2 14" xfId="4179" xr:uid="{00000000-0005-0000-0000-000041100000}"/>
    <cellStyle name="40% - Énfasis3 3 2 15" xfId="4180" xr:uid="{00000000-0005-0000-0000-000042100000}"/>
    <cellStyle name="40% - Énfasis3 3 2 16" xfId="4181" xr:uid="{00000000-0005-0000-0000-000043100000}"/>
    <cellStyle name="40% - Énfasis3 3 2 17" xfId="4182" xr:uid="{00000000-0005-0000-0000-000044100000}"/>
    <cellStyle name="40% - Énfasis3 3 2 18" xfId="4183" xr:uid="{00000000-0005-0000-0000-000045100000}"/>
    <cellStyle name="40% - Énfasis3 3 2 19" xfId="4184" xr:uid="{00000000-0005-0000-0000-000046100000}"/>
    <cellStyle name="40% - Énfasis3 3 2 2" xfId="4185" xr:uid="{00000000-0005-0000-0000-000047100000}"/>
    <cellStyle name="40% - Énfasis3 3 2 20" xfId="4186" xr:uid="{00000000-0005-0000-0000-000048100000}"/>
    <cellStyle name="40% - Énfasis3 3 2 21" xfId="4187" xr:uid="{00000000-0005-0000-0000-000049100000}"/>
    <cellStyle name="40% - Énfasis3 3 2 22" xfId="4188" xr:uid="{00000000-0005-0000-0000-00004A100000}"/>
    <cellStyle name="40% - Énfasis3 3 2 23" xfId="4189" xr:uid="{00000000-0005-0000-0000-00004B100000}"/>
    <cellStyle name="40% - Énfasis3 3 2 24" xfId="4190" xr:uid="{00000000-0005-0000-0000-00004C100000}"/>
    <cellStyle name="40% - Énfasis3 3 2 25" xfId="4191" xr:uid="{00000000-0005-0000-0000-00004D100000}"/>
    <cellStyle name="40% - Énfasis3 3 2 26" xfId="4192" xr:uid="{00000000-0005-0000-0000-00004E100000}"/>
    <cellStyle name="40% - Énfasis3 3 2 27" xfId="4193" xr:uid="{00000000-0005-0000-0000-00004F100000}"/>
    <cellStyle name="40% - Énfasis3 3 2 28" xfId="4194" xr:uid="{00000000-0005-0000-0000-000050100000}"/>
    <cellStyle name="40% - Énfasis3 3 2 29" xfId="4195" xr:uid="{00000000-0005-0000-0000-000051100000}"/>
    <cellStyle name="40% - Énfasis3 3 2 3" xfId="4196" xr:uid="{00000000-0005-0000-0000-000052100000}"/>
    <cellStyle name="40% - Énfasis3 3 2 30" xfId="4197" xr:uid="{00000000-0005-0000-0000-000053100000}"/>
    <cellStyle name="40% - Énfasis3 3 2 31" xfId="4198" xr:uid="{00000000-0005-0000-0000-000054100000}"/>
    <cellStyle name="40% - Énfasis3 3 2 32" xfId="4199" xr:uid="{00000000-0005-0000-0000-000055100000}"/>
    <cellStyle name="40% - Énfasis3 3 2 33" xfId="4200" xr:uid="{00000000-0005-0000-0000-000056100000}"/>
    <cellStyle name="40% - Énfasis3 3 2 34" xfId="4201" xr:uid="{00000000-0005-0000-0000-000057100000}"/>
    <cellStyle name="40% - Énfasis3 3 2 35" xfId="4202" xr:uid="{00000000-0005-0000-0000-000058100000}"/>
    <cellStyle name="40% - Énfasis3 3 2 36" xfId="4203" xr:uid="{00000000-0005-0000-0000-000059100000}"/>
    <cellStyle name="40% - Énfasis3 3 2 37" xfId="4204" xr:uid="{00000000-0005-0000-0000-00005A100000}"/>
    <cellStyle name="40% - Énfasis3 3 2 38" xfId="4205" xr:uid="{00000000-0005-0000-0000-00005B100000}"/>
    <cellStyle name="40% - Énfasis3 3 2 39" xfId="4206" xr:uid="{00000000-0005-0000-0000-00005C100000}"/>
    <cellStyle name="40% - Énfasis3 3 2 4" xfId="4207" xr:uid="{00000000-0005-0000-0000-00005D100000}"/>
    <cellStyle name="40% - Énfasis3 3 2 40" xfId="4208" xr:uid="{00000000-0005-0000-0000-00005E100000}"/>
    <cellStyle name="40% - Énfasis3 3 2 41" xfId="4209" xr:uid="{00000000-0005-0000-0000-00005F100000}"/>
    <cellStyle name="40% - Énfasis3 3 2 42" xfId="4210" xr:uid="{00000000-0005-0000-0000-000060100000}"/>
    <cellStyle name="40% - Énfasis3 3 2 43" xfId="4211" xr:uid="{00000000-0005-0000-0000-000061100000}"/>
    <cellStyle name="40% - Énfasis3 3 2 44" xfId="4212" xr:uid="{00000000-0005-0000-0000-000062100000}"/>
    <cellStyle name="40% - Énfasis3 3 2 45" xfId="4213" xr:uid="{00000000-0005-0000-0000-000063100000}"/>
    <cellStyle name="40% - Énfasis3 3 2 46" xfId="4214" xr:uid="{00000000-0005-0000-0000-000064100000}"/>
    <cellStyle name="40% - Énfasis3 3 2 47" xfId="4215" xr:uid="{00000000-0005-0000-0000-000065100000}"/>
    <cellStyle name="40% - Énfasis3 3 2 48" xfId="4216" xr:uid="{00000000-0005-0000-0000-000066100000}"/>
    <cellStyle name="40% - Énfasis3 3 2 49" xfId="4217" xr:uid="{00000000-0005-0000-0000-000067100000}"/>
    <cellStyle name="40% - Énfasis3 3 2 5" xfId="4218" xr:uid="{00000000-0005-0000-0000-000068100000}"/>
    <cellStyle name="40% - Énfasis3 3 2 50" xfId="4219" xr:uid="{00000000-0005-0000-0000-000069100000}"/>
    <cellStyle name="40% - Énfasis3 3 2 51" xfId="4220" xr:uid="{00000000-0005-0000-0000-00006A100000}"/>
    <cellStyle name="40% - Énfasis3 3 2 52" xfId="4221" xr:uid="{00000000-0005-0000-0000-00006B100000}"/>
    <cellStyle name="40% - Énfasis3 3 2 53" xfId="4222" xr:uid="{00000000-0005-0000-0000-00006C100000}"/>
    <cellStyle name="40% - Énfasis3 3 2 6" xfId="4223" xr:uid="{00000000-0005-0000-0000-00006D100000}"/>
    <cellStyle name="40% - Énfasis3 3 2 7" xfId="4224" xr:uid="{00000000-0005-0000-0000-00006E100000}"/>
    <cellStyle name="40% - Énfasis3 3 2 8" xfId="4225" xr:uid="{00000000-0005-0000-0000-00006F100000}"/>
    <cellStyle name="40% - Énfasis3 3 2 9" xfId="4226" xr:uid="{00000000-0005-0000-0000-000070100000}"/>
    <cellStyle name="40% - Énfasis3 3 3" xfId="4227" xr:uid="{00000000-0005-0000-0000-000071100000}"/>
    <cellStyle name="40% - Énfasis3 3 4" xfId="4228" xr:uid="{00000000-0005-0000-0000-000072100000}"/>
    <cellStyle name="40% - Énfasis3 3 5" xfId="4229" xr:uid="{00000000-0005-0000-0000-000073100000}"/>
    <cellStyle name="40% - Énfasis3 3 6" xfId="4230" xr:uid="{00000000-0005-0000-0000-000074100000}"/>
    <cellStyle name="40% - Énfasis3 3 7" xfId="4231" xr:uid="{00000000-0005-0000-0000-000075100000}"/>
    <cellStyle name="40% - Énfasis3 3 8" xfId="4232" xr:uid="{00000000-0005-0000-0000-000076100000}"/>
    <cellStyle name="40% - Énfasis3 3 9" xfId="4233" xr:uid="{00000000-0005-0000-0000-000077100000}"/>
    <cellStyle name="40% - Énfasis3 3_CIERRE 2 CCS UF_USD ANTARCHILE" xfId="4234" xr:uid="{00000000-0005-0000-0000-000078100000}"/>
    <cellStyle name="40% - Énfasis3 30" xfId="4235" xr:uid="{00000000-0005-0000-0000-000079100000}"/>
    <cellStyle name="40% - Énfasis3 31" xfId="4236" xr:uid="{00000000-0005-0000-0000-00007A100000}"/>
    <cellStyle name="40% - Énfasis3 32" xfId="4237" xr:uid="{00000000-0005-0000-0000-00007B100000}"/>
    <cellStyle name="40% - Énfasis3 33" xfId="4238" xr:uid="{00000000-0005-0000-0000-00007C100000}"/>
    <cellStyle name="40% - Énfasis3 34" xfId="4239" xr:uid="{00000000-0005-0000-0000-00007D100000}"/>
    <cellStyle name="40% - Énfasis3 35" xfId="4240" xr:uid="{00000000-0005-0000-0000-00007E100000}"/>
    <cellStyle name="40% - Énfasis3 36" xfId="4241" xr:uid="{00000000-0005-0000-0000-00007F100000}"/>
    <cellStyle name="40% - Énfasis3 37" xfId="4242" xr:uid="{00000000-0005-0000-0000-000080100000}"/>
    <cellStyle name="40% - Énfasis3 38" xfId="4243" xr:uid="{00000000-0005-0000-0000-000081100000}"/>
    <cellStyle name="40% - Énfasis3 39" xfId="4244" xr:uid="{00000000-0005-0000-0000-000082100000}"/>
    <cellStyle name="40% - Énfasis3 4" xfId="4245" xr:uid="{00000000-0005-0000-0000-000083100000}"/>
    <cellStyle name="40% - Énfasis3 4 2" xfId="4246" xr:uid="{00000000-0005-0000-0000-000084100000}"/>
    <cellStyle name="40% - Énfasis3 4 2 2" xfId="4247" xr:uid="{00000000-0005-0000-0000-000085100000}"/>
    <cellStyle name="40% - Énfasis3 4 3" xfId="4248" xr:uid="{00000000-0005-0000-0000-000086100000}"/>
    <cellStyle name="40% - Énfasis3 4 3 2" xfId="4249" xr:uid="{00000000-0005-0000-0000-000087100000}"/>
    <cellStyle name="40% - Énfasis3 4 4" xfId="4250" xr:uid="{00000000-0005-0000-0000-000088100000}"/>
    <cellStyle name="40% - Énfasis3 4 5" xfId="4251" xr:uid="{00000000-0005-0000-0000-000089100000}"/>
    <cellStyle name="40% - Énfasis3 4 6" xfId="4252" xr:uid="{00000000-0005-0000-0000-00008A100000}"/>
    <cellStyle name="40% - Énfasis3 4 7" xfId="4253" xr:uid="{00000000-0005-0000-0000-00008B100000}"/>
    <cellStyle name="40% - Énfasis3 4 8" xfId="4254" xr:uid="{00000000-0005-0000-0000-00008C100000}"/>
    <cellStyle name="40% - Énfasis3 4 9" xfId="4255" xr:uid="{00000000-0005-0000-0000-00008D100000}"/>
    <cellStyle name="40% - Énfasis3 40" xfId="4256" xr:uid="{00000000-0005-0000-0000-00008E100000}"/>
    <cellStyle name="40% - Énfasis3 41" xfId="4257" xr:uid="{00000000-0005-0000-0000-00008F100000}"/>
    <cellStyle name="40% - Énfasis3 42" xfId="4258" xr:uid="{00000000-0005-0000-0000-000090100000}"/>
    <cellStyle name="40% - Énfasis3 43" xfId="4259" xr:uid="{00000000-0005-0000-0000-000091100000}"/>
    <cellStyle name="40% - Énfasis3 44" xfId="4260" xr:uid="{00000000-0005-0000-0000-000092100000}"/>
    <cellStyle name="40% - Énfasis3 45" xfId="4261" xr:uid="{00000000-0005-0000-0000-000093100000}"/>
    <cellStyle name="40% - Énfasis3 46" xfId="4262" xr:uid="{00000000-0005-0000-0000-000094100000}"/>
    <cellStyle name="40% - Énfasis3 47" xfId="4263" xr:uid="{00000000-0005-0000-0000-000095100000}"/>
    <cellStyle name="40% - Énfasis3 48" xfId="4264" xr:uid="{00000000-0005-0000-0000-000096100000}"/>
    <cellStyle name="40% - Énfasis3 49" xfId="4265" xr:uid="{00000000-0005-0000-0000-000097100000}"/>
    <cellStyle name="40% - Énfasis3 5" xfId="4266" xr:uid="{00000000-0005-0000-0000-000098100000}"/>
    <cellStyle name="40% - Énfasis3 5 2" xfId="4267" xr:uid="{00000000-0005-0000-0000-000099100000}"/>
    <cellStyle name="40% - Énfasis3 5 3" xfId="4268" xr:uid="{00000000-0005-0000-0000-00009A100000}"/>
    <cellStyle name="40% - Énfasis3 5 4" xfId="4269" xr:uid="{00000000-0005-0000-0000-00009B100000}"/>
    <cellStyle name="40% - Énfasis3 5 5" xfId="4270" xr:uid="{00000000-0005-0000-0000-00009C100000}"/>
    <cellStyle name="40% - Énfasis3 5 6" xfId="4271" xr:uid="{00000000-0005-0000-0000-00009D100000}"/>
    <cellStyle name="40% - Énfasis3 5 7" xfId="4272" xr:uid="{00000000-0005-0000-0000-00009E100000}"/>
    <cellStyle name="40% - Énfasis3 5 8" xfId="4273" xr:uid="{00000000-0005-0000-0000-00009F100000}"/>
    <cellStyle name="40% - Énfasis3 5 9" xfId="4274" xr:uid="{00000000-0005-0000-0000-0000A0100000}"/>
    <cellStyle name="40% - Énfasis3 50" xfId="4275" xr:uid="{00000000-0005-0000-0000-0000A1100000}"/>
    <cellStyle name="40% - Énfasis3 51" xfId="4276" xr:uid="{00000000-0005-0000-0000-0000A2100000}"/>
    <cellStyle name="40% - Énfasis3 52" xfId="4277" xr:uid="{00000000-0005-0000-0000-0000A3100000}"/>
    <cellStyle name="40% - Énfasis3 53" xfId="4278" xr:uid="{00000000-0005-0000-0000-0000A4100000}"/>
    <cellStyle name="40% - Énfasis3 54" xfId="4279" xr:uid="{00000000-0005-0000-0000-0000A5100000}"/>
    <cellStyle name="40% - Énfasis3 55" xfId="4280" xr:uid="{00000000-0005-0000-0000-0000A6100000}"/>
    <cellStyle name="40% - Énfasis3 56" xfId="4281" xr:uid="{00000000-0005-0000-0000-0000A7100000}"/>
    <cellStyle name="40% - Énfasis3 57" xfId="4282" xr:uid="{00000000-0005-0000-0000-0000A8100000}"/>
    <cellStyle name="40% - Énfasis3 58" xfId="4283" xr:uid="{00000000-0005-0000-0000-0000A9100000}"/>
    <cellStyle name="40% - Énfasis3 59" xfId="4284" xr:uid="{00000000-0005-0000-0000-0000AA100000}"/>
    <cellStyle name="40% - Énfasis3 6" xfId="4285" xr:uid="{00000000-0005-0000-0000-0000AB100000}"/>
    <cellStyle name="40% - Énfasis3 6 2" xfId="4286" xr:uid="{00000000-0005-0000-0000-0000AC100000}"/>
    <cellStyle name="40% - Énfasis3 6 3" xfId="4287" xr:uid="{00000000-0005-0000-0000-0000AD100000}"/>
    <cellStyle name="40% - Énfasis3 6 4" xfId="4288" xr:uid="{00000000-0005-0000-0000-0000AE100000}"/>
    <cellStyle name="40% - Énfasis3 6 5" xfId="4289" xr:uid="{00000000-0005-0000-0000-0000AF100000}"/>
    <cellStyle name="40% - Énfasis3 6 6" xfId="4290" xr:uid="{00000000-0005-0000-0000-0000B0100000}"/>
    <cellStyle name="40% - Énfasis3 6 7" xfId="4291" xr:uid="{00000000-0005-0000-0000-0000B1100000}"/>
    <cellStyle name="40% - Énfasis3 6 8" xfId="4292" xr:uid="{00000000-0005-0000-0000-0000B2100000}"/>
    <cellStyle name="40% - Énfasis3 6 9" xfId="4293" xr:uid="{00000000-0005-0000-0000-0000B3100000}"/>
    <cellStyle name="40% - Énfasis3 60" xfId="4294" xr:uid="{00000000-0005-0000-0000-0000B4100000}"/>
    <cellStyle name="40% - Énfasis3 61" xfId="4295" xr:uid="{00000000-0005-0000-0000-0000B5100000}"/>
    <cellStyle name="40% - Énfasis3 62" xfId="4296" xr:uid="{00000000-0005-0000-0000-0000B6100000}"/>
    <cellStyle name="40% - Énfasis3 63" xfId="4297" xr:uid="{00000000-0005-0000-0000-0000B7100000}"/>
    <cellStyle name="40% - Énfasis3 64" xfId="4298" xr:uid="{00000000-0005-0000-0000-0000B8100000}"/>
    <cellStyle name="40% - Énfasis3 65" xfId="4299" xr:uid="{00000000-0005-0000-0000-0000B9100000}"/>
    <cellStyle name="40% - Énfasis3 66" xfId="4300" xr:uid="{00000000-0005-0000-0000-0000BA100000}"/>
    <cellStyle name="40% - Énfasis3 67" xfId="4301" xr:uid="{00000000-0005-0000-0000-0000BB100000}"/>
    <cellStyle name="40% - Énfasis3 68" xfId="4302" xr:uid="{00000000-0005-0000-0000-0000BC100000}"/>
    <cellStyle name="40% - Énfasis3 69" xfId="4303" xr:uid="{00000000-0005-0000-0000-0000BD100000}"/>
    <cellStyle name="40% - Énfasis3 7" xfId="4304" xr:uid="{00000000-0005-0000-0000-0000BE100000}"/>
    <cellStyle name="40% - Énfasis3 7 2" xfId="4305" xr:uid="{00000000-0005-0000-0000-0000BF100000}"/>
    <cellStyle name="40% - Énfasis3 7 3" xfId="4306" xr:uid="{00000000-0005-0000-0000-0000C0100000}"/>
    <cellStyle name="40% - Énfasis3 7 4" xfId="4307" xr:uid="{00000000-0005-0000-0000-0000C1100000}"/>
    <cellStyle name="40% - Énfasis3 7 5" xfId="4308" xr:uid="{00000000-0005-0000-0000-0000C2100000}"/>
    <cellStyle name="40% - Énfasis3 7 6" xfId="4309" xr:uid="{00000000-0005-0000-0000-0000C3100000}"/>
    <cellStyle name="40% - Énfasis3 7 7" xfId="4310" xr:uid="{00000000-0005-0000-0000-0000C4100000}"/>
    <cellStyle name="40% - Énfasis3 7 8" xfId="4311" xr:uid="{00000000-0005-0000-0000-0000C5100000}"/>
    <cellStyle name="40% - Énfasis3 7 9" xfId="4312" xr:uid="{00000000-0005-0000-0000-0000C6100000}"/>
    <cellStyle name="40% - Énfasis3 70" xfId="4313" xr:uid="{00000000-0005-0000-0000-0000C7100000}"/>
    <cellStyle name="40% - Énfasis3 71" xfId="4314" xr:uid="{00000000-0005-0000-0000-0000C8100000}"/>
    <cellStyle name="40% - Énfasis3 72" xfId="4315" xr:uid="{00000000-0005-0000-0000-0000C9100000}"/>
    <cellStyle name="40% - Énfasis3 73" xfId="4316" xr:uid="{00000000-0005-0000-0000-0000CA100000}"/>
    <cellStyle name="40% - Énfasis3 74" xfId="4317" xr:uid="{00000000-0005-0000-0000-0000CB100000}"/>
    <cellStyle name="40% - Énfasis3 75" xfId="4318" xr:uid="{00000000-0005-0000-0000-0000CC100000}"/>
    <cellStyle name="40% - Énfasis3 76" xfId="4319" xr:uid="{00000000-0005-0000-0000-0000CD100000}"/>
    <cellStyle name="40% - Énfasis3 77" xfId="4320" xr:uid="{00000000-0005-0000-0000-0000CE100000}"/>
    <cellStyle name="40% - Énfasis3 78" xfId="4321" xr:uid="{00000000-0005-0000-0000-0000CF100000}"/>
    <cellStyle name="40% - Énfasis3 79" xfId="4322" xr:uid="{00000000-0005-0000-0000-0000D0100000}"/>
    <cellStyle name="40% - Énfasis3 8" xfId="4323" xr:uid="{00000000-0005-0000-0000-0000D1100000}"/>
    <cellStyle name="40% - Énfasis3 8 2" xfId="4324" xr:uid="{00000000-0005-0000-0000-0000D2100000}"/>
    <cellStyle name="40% - Énfasis3 8 3" xfId="4325" xr:uid="{00000000-0005-0000-0000-0000D3100000}"/>
    <cellStyle name="40% - Énfasis3 8 4" xfId="4326" xr:uid="{00000000-0005-0000-0000-0000D4100000}"/>
    <cellStyle name="40% - Énfasis3 8 5" xfId="4327" xr:uid="{00000000-0005-0000-0000-0000D5100000}"/>
    <cellStyle name="40% - Énfasis3 8 6" xfId="4328" xr:uid="{00000000-0005-0000-0000-0000D6100000}"/>
    <cellStyle name="40% - Énfasis3 8 7" xfId="4329" xr:uid="{00000000-0005-0000-0000-0000D7100000}"/>
    <cellStyle name="40% - Énfasis3 8 8" xfId="4330" xr:uid="{00000000-0005-0000-0000-0000D8100000}"/>
    <cellStyle name="40% - Énfasis3 8 9" xfId="4331" xr:uid="{00000000-0005-0000-0000-0000D9100000}"/>
    <cellStyle name="40% - Énfasis3 80" xfId="4332" xr:uid="{00000000-0005-0000-0000-0000DA100000}"/>
    <cellStyle name="40% - Énfasis3 81" xfId="4333" xr:uid="{00000000-0005-0000-0000-0000DB100000}"/>
    <cellStyle name="40% - Énfasis3 82" xfId="4334" xr:uid="{00000000-0005-0000-0000-0000DC100000}"/>
    <cellStyle name="40% - Énfasis3 83" xfId="4335" xr:uid="{00000000-0005-0000-0000-0000DD100000}"/>
    <cellStyle name="40% - Énfasis3 84" xfId="4336" xr:uid="{00000000-0005-0000-0000-0000DE100000}"/>
    <cellStyle name="40% - Énfasis3 85" xfId="4337" xr:uid="{00000000-0005-0000-0000-0000DF100000}"/>
    <cellStyle name="40% - Énfasis3 86" xfId="4338" xr:uid="{00000000-0005-0000-0000-0000E0100000}"/>
    <cellStyle name="40% - Énfasis3 87" xfId="4339" xr:uid="{00000000-0005-0000-0000-0000E1100000}"/>
    <cellStyle name="40% - Énfasis3 88" xfId="4340" xr:uid="{00000000-0005-0000-0000-0000E2100000}"/>
    <cellStyle name="40% - Énfasis3 89" xfId="4341" xr:uid="{00000000-0005-0000-0000-0000E3100000}"/>
    <cellStyle name="40% - Énfasis3 9" xfId="4342" xr:uid="{00000000-0005-0000-0000-0000E4100000}"/>
    <cellStyle name="40% - Énfasis3 9 2" xfId="4343" xr:uid="{00000000-0005-0000-0000-0000E5100000}"/>
    <cellStyle name="40% - Énfasis3 9 3" xfId="4344" xr:uid="{00000000-0005-0000-0000-0000E6100000}"/>
    <cellStyle name="40% - Énfasis3 9 4" xfId="4345" xr:uid="{00000000-0005-0000-0000-0000E7100000}"/>
    <cellStyle name="40% - Énfasis3 9 5" xfId="4346" xr:uid="{00000000-0005-0000-0000-0000E8100000}"/>
    <cellStyle name="40% - Énfasis3 9 6" xfId="4347" xr:uid="{00000000-0005-0000-0000-0000E9100000}"/>
    <cellStyle name="40% - Énfasis3 9 7" xfId="4348" xr:uid="{00000000-0005-0000-0000-0000EA100000}"/>
    <cellStyle name="40% - Énfasis3 9 8" xfId="4349" xr:uid="{00000000-0005-0000-0000-0000EB100000}"/>
    <cellStyle name="40% - Énfasis3 9 9" xfId="4350" xr:uid="{00000000-0005-0000-0000-0000EC100000}"/>
    <cellStyle name="40% - Énfasis3 90" xfId="4351" xr:uid="{00000000-0005-0000-0000-0000ED100000}"/>
    <cellStyle name="40% - Énfasis3 91" xfId="4352" xr:uid="{00000000-0005-0000-0000-0000EE100000}"/>
    <cellStyle name="40% - Énfasis3 92" xfId="4353" xr:uid="{00000000-0005-0000-0000-0000EF100000}"/>
    <cellStyle name="40% - Énfasis3 93" xfId="4354" xr:uid="{00000000-0005-0000-0000-0000F0100000}"/>
    <cellStyle name="40% - Énfasis3 94" xfId="4355" xr:uid="{00000000-0005-0000-0000-0000F1100000}"/>
    <cellStyle name="40% - Énfasis3 95" xfId="4356" xr:uid="{00000000-0005-0000-0000-0000F2100000}"/>
    <cellStyle name="40% - Énfasis3 96" xfId="4357" xr:uid="{00000000-0005-0000-0000-0000F3100000}"/>
    <cellStyle name="40% - Énfasis3 97" xfId="4358" xr:uid="{00000000-0005-0000-0000-0000F4100000}"/>
    <cellStyle name="40% - Énfasis3 98" xfId="4359" xr:uid="{00000000-0005-0000-0000-0000F5100000}"/>
    <cellStyle name="40% - Énfasis3 99" xfId="4360" xr:uid="{00000000-0005-0000-0000-0000F6100000}"/>
    <cellStyle name="40% - Énfasis4 10" xfId="4361" xr:uid="{00000000-0005-0000-0000-0000F7100000}"/>
    <cellStyle name="40% - Énfasis4 10 2" xfId="4362" xr:uid="{00000000-0005-0000-0000-0000F8100000}"/>
    <cellStyle name="40% - Énfasis4 10 3" xfId="4363" xr:uid="{00000000-0005-0000-0000-0000F9100000}"/>
    <cellStyle name="40% - Énfasis4 10 4" xfId="4364" xr:uid="{00000000-0005-0000-0000-0000FA100000}"/>
    <cellStyle name="40% - Énfasis4 10 5" xfId="4365" xr:uid="{00000000-0005-0000-0000-0000FB100000}"/>
    <cellStyle name="40% - Énfasis4 10 6" xfId="4366" xr:uid="{00000000-0005-0000-0000-0000FC100000}"/>
    <cellStyle name="40% - Énfasis4 10 7" xfId="4367" xr:uid="{00000000-0005-0000-0000-0000FD100000}"/>
    <cellStyle name="40% - Énfasis4 10 8" xfId="4368" xr:uid="{00000000-0005-0000-0000-0000FE100000}"/>
    <cellStyle name="40% - Énfasis4 10 9" xfId="4369" xr:uid="{00000000-0005-0000-0000-0000FF100000}"/>
    <cellStyle name="40% - Énfasis4 100" xfId="4370" xr:uid="{00000000-0005-0000-0000-000000110000}"/>
    <cellStyle name="40% - Énfasis4 101" xfId="4371" xr:uid="{00000000-0005-0000-0000-000001110000}"/>
    <cellStyle name="40% - Énfasis4 102" xfId="4372" xr:uid="{00000000-0005-0000-0000-000002110000}"/>
    <cellStyle name="40% - Énfasis4 103" xfId="4373" xr:uid="{00000000-0005-0000-0000-000003110000}"/>
    <cellStyle name="40% - Énfasis4 104" xfId="4374" xr:uid="{00000000-0005-0000-0000-000004110000}"/>
    <cellStyle name="40% - Énfasis4 105" xfId="4375" xr:uid="{00000000-0005-0000-0000-000005110000}"/>
    <cellStyle name="40% - Énfasis4 106" xfId="4376" xr:uid="{00000000-0005-0000-0000-000006110000}"/>
    <cellStyle name="40% - Énfasis4 107" xfId="4377" xr:uid="{00000000-0005-0000-0000-000007110000}"/>
    <cellStyle name="40% - Énfasis4 108" xfId="4378" xr:uid="{00000000-0005-0000-0000-000008110000}"/>
    <cellStyle name="40% - Énfasis4 109" xfId="4379" xr:uid="{00000000-0005-0000-0000-000009110000}"/>
    <cellStyle name="40% - Énfasis4 11" xfId="4380" xr:uid="{00000000-0005-0000-0000-00000A110000}"/>
    <cellStyle name="40% - Énfasis4 11 2" xfId="4381" xr:uid="{00000000-0005-0000-0000-00000B110000}"/>
    <cellStyle name="40% - Énfasis4 11 3" xfId="4382" xr:uid="{00000000-0005-0000-0000-00000C110000}"/>
    <cellStyle name="40% - Énfasis4 11 4" xfId="4383" xr:uid="{00000000-0005-0000-0000-00000D110000}"/>
    <cellStyle name="40% - Énfasis4 11 5" xfId="4384" xr:uid="{00000000-0005-0000-0000-00000E110000}"/>
    <cellStyle name="40% - Énfasis4 11 6" xfId="4385" xr:uid="{00000000-0005-0000-0000-00000F110000}"/>
    <cellStyle name="40% - Énfasis4 11 7" xfId="4386" xr:uid="{00000000-0005-0000-0000-000010110000}"/>
    <cellStyle name="40% - Énfasis4 11 8" xfId="4387" xr:uid="{00000000-0005-0000-0000-000011110000}"/>
    <cellStyle name="40% - Énfasis4 11 9" xfId="4388" xr:uid="{00000000-0005-0000-0000-000012110000}"/>
    <cellStyle name="40% - Énfasis4 110" xfId="4389" xr:uid="{00000000-0005-0000-0000-000013110000}"/>
    <cellStyle name="40% - Énfasis4 111" xfId="4390" xr:uid="{00000000-0005-0000-0000-000014110000}"/>
    <cellStyle name="40% - Énfasis4 112" xfId="4391" xr:uid="{00000000-0005-0000-0000-000015110000}"/>
    <cellStyle name="40% - Énfasis4 113" xfId="4392" xr:uid="{00000000-0005-0000-0000-000016110000}"/>
    <cellStyle name="40% - Énfasis4 114" xfId="4393" xr:uid="{00000000-0005-0000-0000-000017110000}"/>
    <cellStyle name="40% - Énfasis4 115" xfId="4394" xr:uid="{00000000-0005-0000-0000-000018110000}"/>
    <cellStyle name="40% - Énfasis4 116" xfId="4395" xr:uid="{00000000-0005-0000-0000-000019110000}"/>
    <cellStyle name="40% - Énfasis4 117" xfId="4396" xr:uid="{00000000-0005-0000-0000-00001A110000}"/>
    <cellStyle name="40% - Énfasis4 118" xfId="4397" xr:uid="{00000000-0005-0000-0000-00001B110000}"/>
    <cellStyle name="40% - Énfasis4 119" xfId="4398" xr:uid="{00000000-0005-0000-0000-00001C110000}"/>
    <cellStyle name="40% - Énfasis4 12" xfId="4399" xr:uid="{00000000-0005-0000-0000-00001D110000}"/>
    <cellStyle name="40% - Énfasis4 12 2" xfId="4400" xr:uid="{00000000-0005-0000-0000-00001E110000}"/>
    <cellStyle name="40% - Énfasis4 120" xfId="4401" xr:uid="{00000000-0005-0000-0000-00001F110000}"/>
    <cellStyle name="40% - Énfasis4 121" xfId="4402" xr:uid="{00000000-0005-0000-0000-000020110000}"/>
    <cellStyle name="40% - Énfasis4 122" xfId="4403" xr:uid="{00000000-0005-0000-0000-000021110000}"/>
    <cellStyle name="40% - Énfasis4 123" xfId="4404" xr:uid="{00000000-0005-0000-0000-000022110000}"/>
    <cellStyle name="40% - Énfasis4 124" xfId="4405" xr:uid="{00000000-0005-0000-0000-000023110000}"/>
    <cellStyle name="40% - Énfasis4 125" xfId="4406" xr:uid="{00000000-0005-0000-0000-000024110000}"/>
    <cellStyle name="40% - Énfasis4 126" xfId="4407" xr:uid="{00000000-0005-0000-0000-000025110000}"/>
    <cellStyle name="40% - Énfasis4 127" xfId="4408" xr:uid="{00000000-0005-0000-0000-000026110000}"/>
    <cellStyle name="40% - Énfasis4 128" xfId="4409" xr:uid="{00000000-0005-0000-0000-000027110000}"/>
    <cellStyle name="40% - Énfasis4 129" xfId="4410" xr:uid="{00000000-0005-0000-0000-000028110000}"/>
    <cellStyle name="40% - Énfasis4 13" xfId="4411" xr:uid="{00000000-0005-0000-0000-000029110000}"/>
    <cellStyle name="40% - Énfasis4 13 10" xfId="4412" xr:uid="{00000000-0005-0000-0000-00002A110000}"/>
    <cellStyle name="40% - Énfasis4 13 11" xfId="4413" xr:uid="{00000000-0005-0000-0000-00002B110000}"/>
    <cellStyle name="40% - Énfasis4 13 12" xfId="4414" xr:uid="{00000000-0005-0000-0000-00002C110000}"/>
    <cellStyle name="40% - Énfasis4 13 13" xfId="4415" xr:uid="{00000000-0005-0000-0000-00002D110000}"/>
    <cellStyle name="40% - Énfasis4 13 14" xfId="4416" xr:uid="{00000000-0005-0000-0000-00002E110000}"/>
    <cellStyle name="40% - Énfasis4 13 15" xfId="4417" xr:uid="{00000000-0005-0000-0000-00002F110000}"/>
    <cellStyle name="40% - Énfasis4 13 16" xfId="4418" xr:uid="{00000000-0005-0000-0000-000030110000}"/>
    <cellStyle name="40% - Énfasis4 13 17" xfId="4419" xr:uid="{00000000-0005-0000-0000-000031110000}"/>
    <cellStyle name="40% - Énfasis4 13 18" xfId="4420" xr:uid="{00000000-0005-0000-0000-000032110000}"/>
    <cellStyle name="40% - Énfasis4 13 19" xfId="4421" xr:uid="{00000000-0005-0000-0000-000033110000}"/>
    <cellStyle name="40% - Énfasis4 13 2" xfId="4422" xr:uid="{00000000-0005-0000-0000-000034110000}"/>
    <cellStyle name="40% - Énfasis4 13 20" xfId="4423" xr:uid="{00000000-0005-0000-0000-000035110000}"/>
    <cellStyle name="40% - Énfasis4 13 21" xfId="4424" xr:uid="{00000000-0005-0000-0000-000036110000}"/>
    <cellStyle name="40% - Énfasis4 13 22" xfId="4425" xr:uid="{00000000-0005-0000-0000-000037110000}"/>
    <cellStyle name="40% - Énfasis4 13 23" xfId="4426" xr:uid="{00000000-0005-0000-0000-000038110000}"/>
    <cellStyle name="40% - Énfasis4 13 24" xfId="4427" xr:uid="{00000000-0005-0000-0000-000039110000}"/>
    <cellStyle name="40% - Énfasis4 13 25" xfId="4428" xr:uid="{00000000-0005-0000-0000-00003A110000}"/>
    <cellStyle name="40% - Énfasis4 13 26" xfId="4429" xr:uid="{00000000-0005-0000-0000-00003B110000}"/>
    <cellStyle name="40% - Énfasis4 13 27" xfId="4430" xr:uid="{00000000-0005-0000-0000-00003C110000}"/>
    <cellStyle name="40% - Énfasis4 13 28" xfId="4431" xr:uid="{00000000-0005-0000-0000-00003D110000}"/>
    <cellStyle name="40% - Énfasis4 13 29" xfId="4432" xr:uid="{00000000-0005-0000-0000-00003E110000}"/>
    <cellStyle name="40% - Énfasis4 13 3" xfId="4433" xr:uid="{00000000-0005-0000-0000-00003F110000}"/>
    <cellStyle name="40% - Énfasis4 13 30" xfId="4434" xr:uid="{00000000-0005-0000-0000-000040110000}"/>
    <cellStyle name="40% - Énfasis4 13 31" xfId="4435" xr:uid="{00000000-0005-0000-0000-000041110000}"/>
    <cellStyle name="40% - Énfasis4 13 32" xfId="4436" xr:uid="{00000000-0005-0000-0000-000042110000}"/>
    <cellStyle name="40% - Énfasis4 13 33" xfId="4437" xr:uid="{00000000-0005-0000-0000-000043110000}"/>
    <cellStyle name="40% - Énfasis4 13 34" xfId="4438" xr:uid="{00000000-0005-0000-0000-000044110000}"/>
    <cellStyle name="40% - Énfasis4 13 35" xfId="4439" xr:uid="{00000000-0005-0000-0000-000045110000}"/>
    <cellStyle name="40% - Énfasis4 13 36" xfId="4440" xr:uid="{00000000-0005-0000-0000-000046110000}"/>
    <cellStyle name="40% - Énfasis4 13 37" xfId="4441" xr:uid="{00000000-0005-0000-0000-000047110000}"/>
    <cellStyle name="40% - Énfasis4 13 38" xfId="4442" xr:uid="{00000000-0005-0000-0000-000048110000}"/>
    <cellStyle name="40% - Énfasis4 13 39" xfId="4443" xr:uid="{00000000-0005-0000-0000-000049110000}"/>
    <cellStyle name="40% - Énfasis4 13 4" xfId="4444" xr:uid="{00000000-0005-0000-0000-00004A110000}"/>
    <cellStyle name="40% - Énfasis4 13 40" xfId="4445" xr:uid="{00000000-0005-0000-0000-00004B110000}"/>
    <cellStyle name="40% - Énfasis4 13 41" xfId="4446" xr:uid="{00000000-0005-0000-0000-00004C110000}"/>
    <cellStyle name="40% - Énfasis4 13 42" xfId="4447" xr:uid="{00000000-0005-0000-0000-00004D110000}"/>
    <cellStyle name="40% - Énfasis4 13 43" xfId="4448" xr:uid="{00000000-0005-0000-0000-00004E110000}"/>
    <cellStyle name="40% - Énfasis4 13 44" xfId="4449" xr:uid="{00000000-0005-0000-0000-00004F110000}"/>
    <cellStyle name="40% - Énfasis4 13 45" xfId="4450" xr:uid="{00000000-0005-0000-0000-000050110000}"/>
    <cellStyle name="40% - Énfasis4 13 46" xfId="4451" xr:uid="{00000000-0005-0000-0000-000051110000}"/>
    <cellStyle name="40% - Énfasis4 13 47" xfId="4452" xr:uid="{00000000-0005-0000-0000-000052110000}"/>
    <cellStyle name="40% - Énfasis4 13 48" xfId="4453" xr:uid="{00000000-0005-0000-0000-000053110000}"/>
    <cellStyle name="40% - Énfasis4 13 49" xfId="4454" xr:uid="{00000000-0005-0000-0000-000054110000}"/>
    <cellStyle name="40% - Énfasis4 13 5" xfId="4455" xr:uid="{00000000-0005-0000-0000-000055110000}"/>
    <cellStyle name="40% - Énfasis4 13 50" xfId="4456" xr:uid="{00000000-0005-0000-0000-000056110000}"/>
    <cellStyle name="40% - Énfasis4 13 51" xfId="4457" xr:uid="{00000000-0005-0000-0000-000057110000}"/>
    <cellStyle name="40% - Énfasis4 13 52" xfId="4458" xr:uid="{00000000-0005-0000-0000-000058110000}"/>
    <cellStyle name="40% - Énfasis4 13 53" xfId="4459" xr:uid="{00000000-0005-0000-0000-000059110000}"/>
    <cellStyle name="40% - Énfasis4 13 54" xfId="4460" xr:uid="{00000000-0005-0000-0000-00005A110000}"/>
    <cellStyle name="40% - Énfasis4 13 55" xfId="4461" xr:uid="{00000000-0005-0000-0000-00005B110000}"/>
    <cellStyle name="40% - Énfasis4 13 56" xfId="4462" xr:uid="{00000000-0005-0000-0000-00005C110000}"/>
    <cellStyle name="40% - Énfasis4 13 57" xfId="4463" xr:uid="{00000000-0005-0000-0000-00005D110000}"/>
    <cellStyle name="40% - Énfasis4 13 58" xfId="4464" xr:uid="{00000000-0005-0000-0000-00005E110000}"/>
    <cellStyle name="40% - Énfasis4 13 59" xfId="4465" xr:uid="{00000000-0005-0000-0000-00005F110000}"/>
    <cellStyle name="40% - Énfasis4 13 6" xfId="4466" xr:uid="{00000000-0005-0000-0000-000060110000}"/>
    <cellStyle name="40% - Énfasis4 13 60" xfId="4467" xr:uid="{00000000-0005-0000-0000-000061110000}"/>
    <cellStyle name="40% - Énfasis4 13 7" xfId="4468" xr:uid="{00000000-0005-0000-0000-000062110000}"/>
    <cellStyle name="40% - Énfasis4 13 8" xfId="4469" xr:uid="{00000000-0005-0000-0000-000063110000}"/>
    <cellStyle name="40% - Énfasis4 13 9" xfId="4470" xr:uid="{00000000-0005-0000-0000-000064110000}"/>
    <cellStyle name="40% - Énfasis4 130" xfId="4471" xr:uid="{00000000-0005-0000-0000-000065110000}"/>
    <cellStyle name="40% - Énfasis4 131" xfId="4472" xr:uid="{00000000-0005-0000-0000-000066110000}"/>
    <cellStyle name="40% - Énfasis4 132" xfId="4473" xr:uid="{00000000-0005-0000-0000-000067110000}"/>
    <cellStyle name="40% - Énfasis4 133" xfId="4474" xr:uid="{00000000-0005-0000-0000-000068110000}"/>
    <cellStyle name="40% - Énfasis4 134" xfId="4475" xr:uid="{00000000-0005-0000-0000-000069110000}"/>
    <cellStyle name="40% - Énfasis4 135" xfId="4476" xr:uid="{00000000-0005-0000-0000-00006A110000}"/>
    <cellStyle name="40% - Énfasis4 136" xfId="4477" xr:uid="{00000000-0005-0000-0000-00006B110000}"/>
    <cellStyle name="40% - Énfasis4 137" xfId="4478" xr:uid="{00000000-0005-0000-0000-00006C110000}"/>
    <cellStyle name="40% - Énfasis4 138" xfId="4479" xr:uid="{00000000-0005-0000-0000-00006D110000}"/>
    <cellStyle name="40% - Énfasis4 139" xfId="4480" xr:uid="{00000000-0005-0000-0000-00006E110000}"/>
    <cellStyle name="40% - Énfasis4 14" xfId="4481" xr:uid="{00000000-0005-0000-0000-00006F110000}"/>
    <cellStyle name="40% - Énfasis4 14 2" xfId="4482" xr:uid="{00000000-0005-0000-0000-000070110000}"/>
    <cellStyle name="40% - Énfasis4 140" xfId="4483" xr:uid="{00000000-0005-0000-0000-000071110000}"/>
    <cellStyle name="40% - Énfasis4 141" xfId="4484" xr:uid="{00000000-0005-0000-0000-000072110000}"/>
    <cellStyle name="40% - Énfasis4 142" xfId="4485" xr:uid="{00000000-0005-0000-0000-000073110000}"/>
    <cellStyle name="40% - Énfasis4 143" xfId="4486" xr:uid="{00000000-0005-0000-0000-000074110000}"/>
    <cellStyle name="40% - Énfasis4 144" xfId="4487" xr:uid="{00000000-0005-0000-0000-000075110000}"/>
    <cellStyle name="40% - Énfasis4 145" xfId="4488" xr:uid="{00000000-0005-0000-0000-000076110000}"/>
    <cellStyle name="40% - Énfasis4 146" xfId="4489" xr:uid="{00000000-0005-0000-0000-000077110000}"/>
    <cellStyle name="40% - Énfasis4 147" xfId="4490" xr:uid="{00000000-0005-0000-0000-000078110000}"/>
    <cellStyle name="40% - Énfasis4 148" xfId="4491" xr:uid="{00000000-0005-0000-0000-000079110000}"/>
    <cellStyle name="40% - Énfasis4 149" xfId="4492" xr:uid="{00000000-0005-0000-0000-00007A110000}"/>
    <cellStyle name="40% - Énfasis4 15" xfId="4493" xr:uid="{00000000-0005-0000-0000-00007B110000}"/>
    <cellStyle name="40% - Énfasis4 15 2" xfId="4494" xr:uid="{00000000-0005-0000-0000-00007C110000}"/>
    <cellStyle name="40% - Énfasis4 15 3" xfId="4495" xr:uid="{00000000-0005-0000-0000-00007D110000}"/>
    <cellStyle name="40% - Énfasis4 15 4" xfId="4496" xr:uid="{00000000-0005-0000-0000-00007E110000}"/>
    <cellStyle name="40% - Énfasis4 15 5" xfId="4497" xr:uid="{00000000-0005-0000-0000-00007F110000}"/>
    <cellStyle name="40% - Énfasis4 15 6" xfId="4498" xr:uid="{00000000-0005-0000-0000-000080110000}"/>
    <cellStyle name="40% - Énfasis4 15 7" xfId="4499" xr:uid="{00000000-0005-0000-0000-000081110000}"/>
    <cellStyle name="40% - Énfasis4 15 8" xfId="4500" xr:uid="{00000000-0005-0000-0000-000082110000}"/>
    <cellStyle name="40% - Énfasis4 15 9" xfId="4501" xr:uid="{00000000-0005-0000-0000-000083110000}"/>
    <cellStyle name="40% - Énfasis4 150" xfId="4502" xr:uid="{00000000-0005-0000-0000-000084110000}"/>
    <cellStyle name="40% - Énfasis4 151" xfId="4503" xr:uid="{00000000-0005-0000-0000-000085110000}"/>
    <cellStyle name="40% - Énfasis4 152" xfId="4504" xr:uid="{00000000-0005-0000-0000-000086110000}"/>
    <cellStyle name="40% - Énfasis4 153" xfId="4505" xr:uid="{00000000-0005-0000-0000-000087110000}"/>
    <cellStyle name="40% - Énfasis4 154" xfId="4506" xr:uid="{00000000-0005-0000-0000-000088110000}"/>
    <cellStyle name="40% - Énfasis4 155" xfId="4507" xr:uid="{00000000-0005-0000-0000-000089110000}"/>
    <cellStyle name="40% - Énfasis4 156" xfId="4508" xr:uid="{00000000-0005-0000-0000-00008A110000}"/>
    <cellStyle name="40% - Énfasis4 157" xfId="4509" xr:uid="{00000000-0005-0000-0000-00008B110000}"/>
    <cellStyle name="40% - Énfasis4 158" xfId="4510" xr:uid="{00000000-0005-0000-0000-00008C110000}"/>
    <cellStyle name="40% - Énfasis4 159" xfId="4511" xr:uid="{00000000-0005-0000-0000-00008D110000}"/>
    <cellStyle name="40% - Énfasis4 16" xfId="4512" xr:uid="{00000000-0005-0000-0000-00008E110000}"/>
    <cellStyle name="40% - Énfasis4 16 2" xfId="4513" xr:uid="{00000000-0005-0000-0000-00008F110000}"/>
    <cellStyle name="40% - Énfasis4 16 3" xfId="4514" xr:uid="{00000000-0005-0000-0000-000090110000}"/>
    <cellStyle name="40% - Énfasis4 16 4" xfId="4515" xr:uid="{00000000-0005-0000-0000-000091110000}"/>
    <cellStyle name="40% - Énfasis4 16 5" xfId="4516" xr:uid="{00000000-0005-0000-0000-000092110000}"/>
    <cellStyle name="40% - Énfasis4 16 6" xfId="4517" xr:uid="{00000000-0005-0000-0000-000093110000}"/>
    <cellStyle name="40% - Énfasis4 16 7" xfId="4518" xr:uid="{00000000-0005-0000-0000-000094110000}"/>
    <cellStyle name="40% - Énfasis4 16 8" xfId="4519" xr:uid="{00000000-0005-0000-0000-000095110000}"/>
    <cellStyle name="40% - Énfasis4 16 9" xfId="4520" xr:uid="{00000000-0005-0000-0000-000096110000}"/>
    <cellStyle name="40% - Énfasis4 160" xfId="4521" xr:uid="{00000000-0005-0000-0000-000097110000}"/>
    <cellStyle name="40% - Énfasis4 161" xfId="4522" xr:uid="{00000000-0005-0000-0000-000098110000}"/>
    <cellStyle name="40% - Énfasis4 162" xfId="4523" xr:uid="{00000000-0005-0000-0000-000099110000}"/>
    <cellStyle name="40% - Énfasis4 163" xfId="4524" xr:uid="{00000000-0005-0000-0000-00009A110000}"/>
    <cellStyle name="40% - Énfasis4 164" xfId="4525" xr:uid="{00000000-0005-0000-0000-00009B110000}"/>
    <cellStyle name="40% - Énfasis4 165" xfId="4526" xr:uid="{00000000-0005-0000-0000-00009C110000}"/>
    <cellStyle name="40% - Énfasis4 166" xfId="4527" xr:uid="{00000000-0005-0000-0000-00009D110000}"/>
    <cellStyle name="40% - Énfasis4 167" xfId="4528" xr:uid="{00000000-0005-0000-0000-00009E110000}"/>
    <cellStyle name="40% - Énfasis4 168" xfId="4529" xr:uid="{00000000-0005-0000-0000-00009F110000}"/>
    <cellStyle name="40% - Énfasis4 169" xfId="4530" xr:uid="{00000000-0005-0000-0000-0000A0110000}"/>
    <cellStyle name="40% - Énfasis4 17" xfId="4531" xr:uid="{00000000-0005-0000-0000-0000A1110000}"/>
    <cellStyle name="40% - Énfasis4 17 2" xfId="4532" xr:uid="{00000000-0005-0000-0000-0000A2110000}"/>
    <cellStyle name="40% - Énfasis4 17 3" xfId="4533" xr:uid="{00000000-0005-0000-0000-0000A3110000}"/>
    <cellStyle name="40% - Énfasis4 17 4" xfId="4534" xr:uid="{00000000-0005-0000-0000-0000A4110000}"/>
    <cellStyle name="40% - Énfasis4 17 5" xfId="4535" xr:uid="{00000000-0005-0000-0000-0000A5110000}"/>
    <cellStyle name="40% - Énfasis4 17 6" xfId="4536" xr:uid="{00000000-0005-0000-0000-0000A6110000}"/>
    <cellStyle name="40% - Énfasis4 17 7" xfId="4537" xr:uid="{00000000-0005-0000-0000-0000A7110000}"/>
    <cellStyle name="40% - Énfasis4 17 8" xfId="4538" xr:uid="{00000000-0005-0000-0000-0000A8110000}"/>
    <cellStyle name="40% - Énfasis4 17 9" xfId="4539" xr:uid="{00000000-0005-0000-0000-0000A9110000}"/>
    <cellStyle name="40% - Énfasis4 170" xfId="4540" xr:uid="{00000000-0005-0000-0000-0000AA110000}"/>
    <cellStyle name="40% - Énfasis4 171" xfId="4541" xr:uid="{00000000-0005-0000-0000-0000AB110000}"/>
    <cellStyle name="40% - Énfasis4 172" xfId="4542" xr:uid="{00000000-0005-0000-0000-0000AC110000}"/>
    <cellStyle name="40% - Énfasis4 173" xfId="4543" xr:uid="{00000000-0005-0000-0000-0000AD110000}"/>
    <cellStyle name="40% - Énfasis4 18" xfId="4544" xr:uid="{00000000-0005-0000-0000-0000AE110000}"/>
    <cellStyle name="40% - Énfasis4 18 2" xfId="4545" xr:uid="{00000000-0005-0000-0000-0000AF110000}"/>
    <cellStyle name="40% - Énfasis4 18 3" xfId="4546" xr:uid="{00000000-0005-0000-0000-0000B0110000}"/>
    <cellStyle name="40% - Énfasis4 18 4" xfId="4547" xr:uid="{00000000-0005-0000-0000-0000B1110000}"/>
    <cellStyle name="40% - Énfasis4 18 5" xfId="4548" xr:uid="{00000000-0005-0000-0000-0000B2110000}"/>
    <cellStyle name="40% - Énfasis4 18 6" xfId="4549" xr:uid="{00000000-0005-0000-0000-0000B3110000}"/>
    <cellStyle name="40% - Énfasis4 18 7" xfId="4550" xr:uid="{00000000-0005-0000-0000-0000B4110000}"/>
    <cellStyle name="40% - Énfasis4 18 8" xfId="4551" xr:uid="{00000000-0005-0000-0000-0000B5110000}"/>
    <cellStyle name="40% - Énfasis4 18 9" xfId="4552" xr:uid="{00000000-0005-0000-0000-0000B6110000}"/>
    <cellStyle name="40% - Énfasis4 19" xfId="4553" xr:uid="{00000000-0005-0000-0000-0000B7110000}"/>
    <cellStyle name="40% - Énfasis4 19 2" xfId="4554" xr:uid="{00000000-0005-0000-0000-0000B8110000}"/>
    <cellStyle name="40% - Énfasis4 19 3" xfId="4555" xr:uid="{00000000-0005-0000-0000-0000B9110000}"/>
    <cellStyle name="40% - Énfasis4 19 4" xfId="4556" xr:uid="{00000000-0005-0000-0000-0000BA110000}"/>
    <cellStyle name="40% - Énfasis4 19 5" xfId="4557" xr:uid="{00000000-0005-0000-0000-0000BB110000}"/>
    <cellStyle name="40% - Énfasis4 19 6" xfId="4558" xr:uid="{00000000-0005-0000-0000-0000BC110000}"/>
    <cellStyle name="40% - Énfasis4 19 7" xfId="4559" xr:uid="{00000000-0005-0000-0000-0000BD110000}"/>
    <cellStyle name="40% - Énfasis4 19 8" xfId="4560" xr:uid="{00000000-0005-0000-0000-0000BE110000}"/>
    <cellStyle name="40% - Énfasis4 19 9" xfId="4561" xr:uid="{00000000-0005-0000-0000-0000BF110000}"/>
    <cellStyle name="40% - Énfasis4 2" xfId="4562" xr:uid="{00000000-0005-0000-0000-0000C0110000}"/>
    <cellStyle name="40% - Énfasis4 2 10" xfId="4563" xr:uid="{00000000-0005-0000-0000-0000C1110000}"/>
    <cellStyle name="40% - Énfasis4 2 2" xfId="4564" xr:uid="{00000000-0005-0000-0000-0000C2110000}"/>
    <cellStyle name="40% - Énfasis4 2 2 2" xfId="4565" xr:uid="{00000000-0005-0000-0000-0000C3110000}"/>
    <cellStyle name="40% - Énfasis4 2 2 3" xfId="4566" xr:uid="{00000000-0005-0000-0000-0000C4110000}"/>
    <cellStyle name="40% - Énfasis4 2 2 4" xfId="4567" xr:uid="{00000000-0005-0000-0000-0000C5110000}"/>
    <cellStyle name="40% - Énfasis4 2 3" xfId="4568" xr:uid="{00000000-0005-0000-0000-0000C6110000}"/>
    <cellStyle name="40% - Énfasis4 2 3 2" xfId="4569" xr:uid="{00000000-0005-0000-0000-0000C7110000}"/>
    <cellStyle name="40% - Énfasis4 2 4" xfId="4570" xr:uid="{00000000-0005-0000-0000-0000C8110000}"/>
    <cellStyle name="40% - Énfasis4 2 4 2" xfId="4571" xr:uid="{00000000-0005-0000-0000-0000C9110000}"/>
    <cellStyle name="40% - Énfasis4 2 5" xfId="4572" xr:uid="{00000000-0005-0000-0000-0000CA110000}"/>
    <cellStyle name="40% - Énfasis4 2 5 2" xfId="4573" xr:uid="{00000000-0005-0000-0000-0000CB110000}"/>
    <cellStyle name="40% - Énfasis4 2 6" xfId="4574" xr:uid="{00000000-0005-0000-0000-0000CC110000}"/>
    <cellStyle name="40% - Énfasis4 2 7" xfId="4575" xr:uid="{00000000-0005-0000-0000-0000CD110000}"/>
    <cellStyle name="40% - Énfasis4 2 8" xfId="4576" xr:uid="{00000000-0005-0000-0000-0000CE110000}"/>
    <cellStyle name="40% - Énfasis4 2 9" xfId="4577" xr:uid="{00000000-0005-0000-0000-0000CF110000}"/>
    <cellStyle name="40% - Énfasis4 2_CIERRE 2 CCS UF_USD ANTARCHILE" xfId="4578" xr:uid="{00000000-0005-0000-0000-0000D0110000}"/>
    <cellStyle name="40% - Énfasis4 20" xfId="4579" xr:uid="{00000000-0005-0000-0000-0000D1110000}"/>
    <cellStyle name="40% - Énfasis4 20 2" xfId="4580" xr:uid="{00000000-0005-0000-0000-0000D2110000}"/>
    <cellStyle name="40% - Énfasis4 20 3" xfId="4581" xr:uid="{00000000-0005-0000-0000-0000D3110000}"/>
    <cellStyle name="40% - Énfasis4 20 4" xfId="4582" xr:uid="{00000000-0005-0000-0000-0000D4110000}"/>
    <cellStyle name="40% - Énfasis4 20 5" xfId="4583" xr:uid="{00000000-0005-0000-0000-0000D5110000}"/>
    <cellStyle name="40% - Énfasis4 20 6" xfId="4584" xr:uid="{00000000-0005-0000-0000-0000D6110000}"/>
    <cellStyle name="40% - Énfasis4 20 7" xfId="4585" xr:uid="{00000000-0005-0000-0000-0000D7110000}"/>
    <cellStyle name="40% - Énfasis4 20 8" xfId="4586" xr:uid="{00000000-0005-0000-0000-0000D8110000}"/>
    <cellStyle name="40% - Énfasis4 20 9" xfId="4587" xr:uid="{00000000-0005-0000-0000-0000D9110000}"/>
    <cellStyle name="40% - Énfasis4 21" xfId="4588" xr:uid="{00000000-0005-0000-0000-0000DA110000}"/>
    <cellStyle name="40% - Énfasis4 21 2" xfId="4589" xr:uid="{00000000-0005-0000-0000-0000DB110000}"/>
    <cellStyle name="40% - Énfasis4 21 3" xfId="4590" xr:uid="{00000000-0005-0000-0000-0000DC110000}"/>
    <cellStyle name="40% - Énfasis4 21 4" xfId="4591" xr:uid="{00000000-0005-0000-0000-0000DD110000}"/>
    <cellStyle name="40% - Énfasis4 21 5" xfId="4592" xr:uid="{00000000-0005-0000-0000-0000DE110000}"/>
    <cellStyle name="40% - Énfasis4 21 6" xfId="4593" xr:uid="{00000000-0005-0000-0000-0000DF110000}"/>
    <cellStyle name="40% - Énfasis4 21 7" xfId="4594" xr:uid="{00000000-0005-0000-0000-0000E0110000}"/>
    <cellStyle name="40% - Énfasis4 21 8" xfId="4595" xr:uid="{00000000-0005-0000-0000-0000E1110000}"/>
    <cellStyle name="40% - Énfasis4 21 9" xfId="4596" xr:uid="{00000000-0005-0000-0000-0000E2110000}"/>
    <cellStyle name="40% - Énfasis4 22" xfId="4597" xr:uid="{00000000-0005-0000-0000-0000E3110000}"/>
    <cellStyle name="40% - Énfasis4 23" xfId="4598" xr:uid="{00000000-0005-0000-0000-0000E4110000}"/>
    <cellStyle name="40% - Énfasis4 24" xfId="4599" xr:uid="{00000000-0005-0000-0000-0000E5110000}"/>
    <cellStyle name="40% - Énfasis4 25" xfId="4600" xr:uid="{00000000-0005-0000-0000-0000E6110000}"/>
    <cellStyle name="40% - Énfasis4 26" xfId="4601" xr:uid="{00000000-0005-0000-0000-0000E7110000}"/>
    <cellStyle name="40% - Énfasis4 27" xfId="4602" xr:uid="{00000000-0005-0000-0000-0000E8110000}"/>
    <cellStyle name="40% - Énfasis4 28" xfId="4603" xr:uid="{00000000-0005-0000-0000-0000E9110000}"/>
    <cellStyle name="40% - Énfasis4 29" xfId="4604" xr:uid="{00000000-0005-0000-0000-0000EA110000}"/>
    <cellStyle name="40% - Énfasis4 3" xfId="4605" xr:uid="{00000000-0005-0000-0000-0000EB110000}"/>
    <cellStyle name="40% - Énfasis4 3 10" xfId="4606" xr:uid="{00000000-0005-0000-0000-0000EC110000}"/>
    <cellStyle name="40% - Énfasis4 3 11" xfId="4607" xr:uid="{00000000-0005-0000-0000-0000ED110000}"/>
    <cellStyle name="40% - Énfasis4 3 2" xfId="4608" xr:uid="{00000000-0005-0000-0000-0000EE110000}"/>
    <cellStyle name="40% - Énfasis4 3 2 10" xfId="4609" xr:uid="{00000000-0005-0000-0000-0000EF110000}"/>
    <cellStyle name="40% - Énfasis4 3 2 11" xfId="4610" xr:uid="{00000000-0005-0000-0000-0000F0110000}"/>
    <cellStyle name="40% - Énfasis4 3 2 12" xfId="4611" xr:uid="{00000000-0005-0000-0000-0000F1110000}"/>
    <cellStyle name="40% - Énfasis4 3 2 13" xfId="4612" xr:uid="{00000000-0005-0000-0000-0000F2110000}"/>
    <cellStyle name="40% - Énfasis4 3 2 14" xfId="4613" xr:uid="{00000000-0005-0000-0000-0000F3110000}"/>
    <cellStyle name="40% - Énfasis4 3 2 15" xfId="4614" xr:uid="{00000000-0005-0000-0000-0000F4110000}"/>
    <cellStyle name="40% - Énfasis4 3 2 16" xfId="4615" xr:uid="{00000000-0005-0000-0000-0000F5110000}"/>
    <cellStyle name="40% - Énfasis4 3 2 17" xfId="4616" xr:uid="{00000000-0005-0000-0000-0000F6110000}"/>
    <cellStyle name="40% - Énfasis4 3 2 18" xfId="4617" xr:uid="{00000000-0005-0000-0000-0000F7110000}"/>
    <cellStyle name="40% - Énfasis4 3 2 19" xfId="4618" xr:uid="{00000000-0005-0000-0000-0000F8110000}"/>
    <cellStyle name="40% - Énfasis4 3 2 2" xfId="4619" xr:uid="{00000000-0005-0000-0000-0000F9110000}"/>
    <cellStyle name="40% - Énfasis4 3 2 20" xfId="4620" xr:uid="{00000000-0005-0000-0000-0000FA110000}"/>
    <cellStyle name="40% - Énfasis4 3 2 21" xfId="4621" xr:uid="{00000000-0005-0000-0000-0000FB110000}"/>
    <cellStyle name="40% - Énfasis4 3 2 22" xfId="4622" xr:uid="{00000000-0005-0000-0000-0000FC110000}"/>
    <cellStyle name="40% - Énfasis4 3 2 23" xfId="4623" xr:uid="{00000000-0005-0000-0000-0000FD110000}"/>
    <cellStyle name="40% - Énfasis4 3 2 24" xfId="4624" xr:uid="{00000000-0005-0000-0000-0000FE110000}"/>
    <cellStyle name="40% - Énfasis4 3 2 25" xfId="4625" xr:uid="{00000000-0005-0000-0000-0000FF110000}"/>
    <cellStyle name="40% - Énfasis4 3 2 26" xfId="4626" xr:uid="{00000000-0005-0000-0000-000000120000}"/>
    <cellStyle name="40% - Énfasis4 3 2 27" xfId="4627" xr:uid="{00000000-0005-0000-0000-000001120000}"/>
    <cellStyle name="40% - Énfasis4 3 2 28" xfId="4628" xr:uid="{00000000-0005-0000-0000-000002120000}"/>
    <cellStyle name="40% - Énfasis4 3 2 29" xfId="4629" xr:uid="{00000000-0005-0000-0000-000003120000}"/>
    <cellStyle name="40% - Énfasis4 3 2 3" xfId="4630" xr:uid="{00000000-0005-0000-0000-000004120000}"/>
    <cellStyle name="40% - Énfasis4 3 2 30" xfId="4631" xr:uid="{00000000-0005-0000-0000-000005120000}"/>
    <cellStyle name="40% - Énfasis4 3 2 31" xfId="4632" xr:uid="{00000000-0005-0000-0000-000006120000}"/>
    <cellStyle name="40% - Énfasis4 3 2 32" xfId="4633" xr:uid="{00000000-0005-0000-0000-000007120000}"/>
    <cellStyle name="40% - Énfasis4 3 2 33" xfId="4634" xr:uid="{00000000-0005-0000-0000-000008120000}"/>
    <cellStyle name="40% - Énfasis4 3 2 34" xfId="4635" xr:uid="{00000000-0005-0000-0000-000009120000}"/>
    <cellStyle name="40% - Énfasis4 3 2 35" xfId="4636" xr:uid="{00000000-0005-0000-0000-00000A120000}"/>
    <cellStyle name="40% - Énfasis4 3 2 36" xfId="4637" xr:uid="{00000000-0005-0000-0000-00000B120000}"/>
    <cellStyle name="40% - Énfasis4 3 2 37" xfId="4638" xr:uid="{00000000-0005-0000-0000-00000C120000}"/>
    <cellStyle name="40% - Énfasis4 3 2 38" xfId="4639" xr:uid="{00000000-0005-0000-0000-00000D120000}"/>
    <cellStyle name="40% - Énfasis4 3 2 39" xfId="4640" xr:uid="{00000000-0005-0000-0000-00000E120000}"/>
    <cellStyle name="40% - Énfasis4 3 2 4" xfId="4641" xr:uid="{00000000-0005-0000-0000-00000F120000}"/>
    <cellStyle name="40% - Énfasis4 3 2 40" xfId="4642" xr:uid="{00000000-0005-0000-0000-000010120000}"/>
    <cellStyle name="40% - Énfasis4 3 2 41" xfId="4643" xr:uid="{00000000-0005-0000-0000-000011120000}"/>
    <cellStyle name="40% - Énfasis4 3 2 42" xfId="4644" xr:uid="{00000000-0005-0000-0000-000012120000}"/>
    <cellStyle name="40% - Énfasis4 3 2 43" xfId="4645" xr:uid="{00000000-0005-0000-0000-000013120000}"/>
    <cellStyle name="40% - Énfasis4 3 2 44" xfId="4646" xr:uid="{00000000-0005-0000-0000-000014120000}"/>
    <cellStyle name="40% - Énfasis4 3 2 45" xfId="4647" xr:uid="{00000000-0005-0000-0000-000015120000}"/>
    <cellStyle name="40% - Énfasis4 3 2 46" xfId="4648" xr:uid="{00000000-0005-0000-0000-000016120000}"/>
    <cellStyle name="40% - Énfasis4 3 2 47" xfId="4649" xr:uid="{00000000-0005-0000-0000-000017120000}"/>
    <cellStyle name="40% - Énfasis4 3 2 48" xfId="4650" xr:uid="{00000000-0005-0000-0000-000018120000}"/>
    <cellStyle name="40% - Énfasis4 3 2 49" xfId="4651" xr:uid="{00000000-0005-0000-0000-000019120000}"/>
    <cellStyle name="40% - Énfasis4 3 2 5" xfId="4652" xr:uid="{00000000-0005-0000-0000-00001A120000}"/>
    <cellStyle name="40% - Énfasis4 3 2 50" xfId="4653" xr:uid="{00000000-0005-0000-0000-00001B120000}"/>
    <cellStyle name="40% - Énfasis4 3 2 51" xfId="4654" xr:uid="{00000000-0005-0000-0000-00001C120000}"/>
    <cellStyle name="40% - Énfasis4 3 2 52" xfId="4655" xr:uid="{00000000-0005-0000-0000-00001D120000}"/>
    <cellStyle name="40% - Énfasis4 3 2 53" xfId="4656" xr:uid="{00000000-0005-0000-0000-00001E120000}"/>
    <cellStyle name="40% - Énfasis4 3 2 6" xfId="4657" xr:uid="{00000000-0005-0000-0000-00001F120000}"/>
    <cellStyle name="40% - Énfasis4 3 2 7" xfId="4658" xr:uid="{00000000-0005-0000-0000-000020120000}"/>
    <cellStyle name="40% - Énfasis4 3 2 8" xfId="4659" xr:uid="{00000000-0005-0000-0000-000021120000}"/>
    <cellStyle name="40% - Énfasis4 3 2 9" xfId="4660" xr:uid="{00000000-0005-0000-0000-000022120000}"/>
    <cellStyle name="40% - Énfasis4 3 3" xfId="4661" xr:uid="{00000000-0005-0000-0000-000023120000}"/>
    <cellStyle name="40% - Énfasis4 3 4" xfId="4662" xr:uid="{00000000-0005-0000-0000-000024120000}"/>
    <cellStyle name="40% - Énfasis4 3 5" xfId="4663" xr:uid="{00000000-0005-0000-0000-000025120000}"/>
    <cellStyle name="40% - Énfasis4 3 6" xfId="4664" xr:uid="{00000000-0005-0000-0000-000026120000}"/>
    <cellStyle name="40% - Énfasis4 3 7" xfId="4665" xr:uid="{00000000-0005-0000-0000-000027120000}"/>
    <cellStyle name="40% - Énfasis4 3 8" xfId="4666" xr:uid="{00000000-0005-0000-0000-000028120000}"/>
    <cellStyle name="40% - Énfasis4 3 9" xfId="4667" xr:uid="{00000000-0005-0000-0000-000029120000}"/>
    <cellStyle name="40% - Énfasis4 3_CIERRE 2 CCS UF_USD ANTARCHILE" xfId="4668" xr:uid="{00000000-0005-0000-0000-00002A120000}"/>
    <cellStyle name="40% - Énfasis4 30" xfId="4669" xr:uid="{00000000-0005-0000-0000-00002B120000}"/>
    <cellStyle name="40% - Énfasis4 31" xfId="4670" xr:uid="{00000000-0005-0000-0000-00002C120000}"/>
    <cellStyle name="40% - Énfasis4 32" xfId="4671" xr:uid="{00000000-0005-0000-0000-00002D120000}"/>
    <cellStyle name="40% - Énfasis4 33" xfId="4672" xr:uid="{00000000-0005-0000-0000-00002E120000}"/>
    <cellStyle name="40% - Énfasis4 34" xfId="4673" xr:uid="{00000000-0005-0000-0000-00002F120000}"/>
    <cellStyle name="40% - Énfasis4 35" xfId="4674" xr:uid="{00000000-0005-0000-0000-000030120000}"/>
    <cellStyle name="40% - Énfasis4 36" xfId="4675" xr:uid="{00000000-0005-0000-0000-000031120000}"/>
    <cellStyle name="40% - Énfasis4 37" xfId="4676" xr:uid="{00000000-0005-0000-0000-000032120000}"/>
    <cellStyle name="40% - Énfasis4 38" xfId="4677" xr:uid="{00000000-0005-0000-0000-000033120000}"/>
    <cellStyle name="40% - Énfasis4 39" xfId="4678" xr:uid="{00000000-0005-0000-0000-000034120000}"/>
    <cellStyle name="40% - Énfasis4 4" xfId="4679" xr:uid="{00000000-0005-0000-0000-000035120000}"/>
    <cellStyle name="40% - Énfasis4 4 2" xfId="4680" xr:uid="{00000000-0005-0000-0000-000036120000}"/>
    <cellStyle name="40% - Énfasis4 4 2 2" xfId="4681" xr:uid="{00000000-0005-0000-0000-000037120000}"/>
    <cellStyle name="40% - Énfasis4 4 3" xfId="4682" xr:uid="{00000000-0005-0000-0000-000038120000}"/>
    <cellStyle name="40% - Énfasis4 4 3 2" xfId="4683" xr:uid="{00000000-0005-0000-0000-000039120000}"/>
    <cellStyle name="40% - Énfasis4 4 4" xfId="4684" xr:uid="{00000000-0005-0000-0000-00003A120000}"/>
    <cellStyle name="40% - Énfasis4 4 5" xfId="4685" xr:uid="{00000000-0005-0000-0000-00003B120000}"/>
    <cellStyle name="40% - Énfasis4 4 6" xfId="4686" xr:uid="{00000000-0005-0000-0000-00003C120000}"/>
    <cellStyle name="40% - Énfasis4 4 7" xfId="4687" xr:uid="{00000000-0005-0000-0000-00003D120000}"/>
    <cellStyle name="40% - Énfasis4 4 8" xfId="4688" xr:uid="{00000000-0005-0000-0000-00003E120000}"/>
    <cellStyle name="40% - Énfasis4 4 9" xfId="4689" xr:uid="{00000000-0005-0000-0000-00003F120000}"/>
    <cellStyle name="40% - Énfasis4 40" xfId="4690" xr:uid="{00000000-0005-0000-0000-000040120000}"/>
    <cellStyle name="40% - Énfasis4 41" xfId="4691" xr:uid="{00000000-0005-0000-0000-000041120000}"/>
    <cellStyle name="40% - Énfasis4 42" xfId="4692" xr:uid="{00000000-0005-0000-0000-000042120000}"/>
    <cellStyle name="40% - Énfasis4 43" xfId="4693" xr:uid="{00000000-0005-0000-0000-000043120000}"/>
    <cellStyle name="40% - Énfasis4 44" xfId="4694" xr:uid="{00000000-0005-0000-0000-000044120000}"/>
    <cellStyle name="40% - Énfasis4 45" xfId="4695" xr:uid="{00000000-0005-0000-0000-000045120000}"/>
    <cellStyle name="40% - Énfasis4 46" xfId="4696" xr:uid="{00000000-0005-0000-0000-000046120000}"/>
    <cellStyle name="40% - Énfasis4 47" xfId="4697" xr:uid="{00000000-0005-0000-0000-000047120000}"/>
    <cellStyle name="40% - Énfasis4 48" xfId="4698" xr:uid="{00000000-0005-0000-0000-000048120000}"/>
    <cellStyle name="40% - Énfasis4 49" xfId="4699" xr:uid="{00000000-0005-0000-0000-000049120000}"/>
    <cellStyle name="40% - Énfasis4 5" xfId="4700" xr:uid="{00000000-0005-0000-0000-00004A120000}"/>
    <cellStyle name="40% - Énfasis4 5 2" xfId="4701" xr:uid="{00000000-0005-0000-0000-00004B120000}"/>
    <cellStyle name="40% - Énfasis4 5 3" xfId="4702" xr:uid="{00000000-0005-0000-0000-00004C120000}"/>
    <cellStyle name="40% - Énfasis4 5 4" xfId="4703" xr:uid="{00000000-0005-0000-0000-00004D120000}"/>
    <cellStyle name="40% - Énfasis4 5 5" xfId="4704" xr:uid="{00000000-0005-0000-0000-00004E120000}"/>
    <cellStyle name="40% - Énfasis4 5 6" xfId="4705" xr:uid="{00000000-0005-0000-0000-00004F120000}"/>
    <cellStyle name="40% - Énfasis4 5 7" xfId="4706" xr:uid="{00000000-0005-0000-0000-000050120000}"/>
    <cellStyle name="40% - Énfasis4 5 8" xfId="4707" xr:uid="{00000000-0005-0000-0000-000051120000}"/>
    <cellStyle name="40% - Énfasis4 5 9" xfId="4708" xr:uid="{00000000-0005-0000-0000-000052120000}"/>
    <cellStyle name="40% - Énfasis4 50" xfId="4709" xr:uid="{00000000-0005-0000-0000-000053120000}"/>
    <cellStyle name="40% - Énfasis4 51" xfId="4710" xr:uid="{00000000-0005-0000-0000-000054120000}"/>
    <cellStyle name="40% - Énfasis4 52" xfId="4711" xr:uid="{00000000-0005-0000-0000-000055120000}"/>
    <cellStyle name="40% - Énfasis4 53" xfId="4712" xr:uid="{00000000-0005-0000-0000-000056120000}"/>
    <cellStyle name="40% - Énfasis4 54" xfId="4713" xr:uid="{00000000-0005-0000-0000-000057120000}"/>
    <cellStyle name="40% - Énfasis4 55" xfId="4714" xr:uid="{00000000-0005-0000-0000-000058120000}"/>
    <cellStyle name="40% - Énfasis4 56" xfId="4715" xr:uid="{00000000-0005-0000-0000-000059120000}"/>
    <cellStyle name="40% - Énfasis4 57" xfId="4716" xr:uid="{00000000-0005-0000-0000-00005A120000}"/>
    <cellStyle name="40% - Énfasis4 58" xfId="4717" xr:uid="{00000000-0005-0000-0000-00005B120000}"/>
    <cellStyle name="40% - Énfasis4 59" xfId="4718" xr:uid="{00000000-0005-0000-0000-00005C120000}"/>
    <cellStyle name="40% - Énfasis4 6" xfId="4719" xr:uid="{00000000-0005-0000-0000-00005D120000}"/>
    <cellStyle name="40% - Énfasis4 6 2" xfId="4720" xr:uid="{00000000-0005-0000-0000-00005E120000}"/>
    <cellStyle name="40% - Énfasis4 6 3" xfId="4721" xr:uid="{00000000-0005-0000-0000-00005F120000}"/>
    <cellStyle name="40% - Énfasis4 6 4" xfId="4722" xr:uid="{00000000-0005-0000-0000-000060120000}"/>
    <cellStyle name="40% - Énfasis4 6 5" xfId="4723" xr:uid="{00000000-0005-0000-0000-000061120000}"/>
    <cellStyle name="40% - Énfasis4 6 6" xfId="4724" xr:uid="{00000000-0005-0000-0000-000062120000}"/>
    <cellStyle name="40% - Énfasis4 6 7" xfId="4725" xr:uid="{00000000-0005-0000-0000-000063120000}"/>
    <cellStyle name="40% - Énfasis4 6 8" xfId="4726" xr:uid="{00000000-0005-0000-0000-000064120000}"/>
    <cellStyle name="40% - Énfasis4 6 9" xfId="4727" xr:uid="{00000000-0005-0000-0000-000065120000}"/>
    <cellStyle name="40% - Énfasis4 60" xfId="4728" xr:uid="{00000000-0005-0000-0000-000066120000}"/>
    <cellStyle name="40% - Énfasis4 61" xfId="4729" xr:uid="{00000000-0005-0000-0000-000067120000}"/>
    <cellStyle name="40% - Énfasis4 62" xfId="4730" xr:uid="{00000000-0005-0000-0000-000068120000}"/>
    <cellStyle name="40% - Énfasis4 63" xfId="4731" xr:uid="{00000000-0005-0000-0000-000069120000}"/>
    <cellStyle name="40% - Énfasis4 64" xfId="4732" xr:uid="{00000000-0005-0000-0000-00006A120000}"/>
    <cellStyle name="40% - Énfasis4 65" xfId="4733" xr:uid="{00000000-0005-0000-0000-00006B120000}"/>
    <cellStyle name="40% - Énfasis4 66" xfId="4734" xr:uid="{00000000-0005-0000-0000-00006C120000}"/>
    <cellStyle name="40% - Énfasis4 67" xfId="4735" xr:uid="{00000000-0005-0000-0000-00006D120000}"/>
    <cellStyle name="40% - Énfasis4 68" xfId="4736" xr:uid="{00000000-0005-0000-0000-00006E120000}"/>
    <cellStyle name="40% - Énfasis4 69" xfId="4737" xr:uid="{00000000-0005-0000-0000-00006F120000}"/>
    <cellStyle name="40% - Énfasis4 7" xfId="4738" xr:uid="{00000000-0005-0000-0000-000070120000}"/>
    <cellStyle name="40% - Énfasis4 7 2" xfId="4739" xr:uid="{00000000-0005-0000-0000-000071120000}"/>
    <cellStyle name="40% - Énfasis4 7 3" xfId="4740" xr:uid="{00000000-0005-0000-0000-000072120000}"/>
    <cellStyle name="40% - Énfasis4 7 4" xfId="4741" xr:uid="{00000000-0005-0000-0000-000073120000}"/>
    <cellStyle name="40% - Énfasis4 7 5" xfId="4742" xr:uid="{00000000-0005-0000-0000-000074120000}"/>
    <cellStyle name="40% - Énfasis4 7 6" xfId="4743" xr:uid="{00000000-0005-0000-0000-000075120000}"/>
    <cellStyle name="40% - Énfasis4 7 7" xfId="4744" xr:uid="{00000000-0005-0000-0000-000076120000}"/>
    <cellStyle name="40% - Énfasis4 7 8" xfId="4745" xr:uid="{00000000-0005-0000-0000-000077120000}"/>
    <cellStyle name="40% - Énfasis4 7 9" xfId="4746" xr:uid="{00000000-0005-0000-0000-000078120000}"/>
    <cellStyle name="40% - Énfasis4 70" xfId="4747" xr:uid="{00000000-0005-0000-0000-000079120000}"/>
    <cellStyle name="40% - Énfasis4 71" xfId="4748" xr:uid="{00000000-0005-0000-0000-00007A120000}"/>
    <cellStyle name="40% - Énfasis4 72" xfId="4749" xr:uid="{00000000-0005-0000-0000-00007B120000}"/>
    <cellStyle name="40% - Énfasis4 73" xfId="4750" xr:uid="{00000000-0005-0000-0000-00007C120000}"/>
    <cellStyle name="40% - Énfasis4 74" xfId="4751" xr:uid="{00000000-0005-0000-0000-00007D120000}"/>
    <cellStyle name="40% - Énfasis4 75" xfId="4752" xr:uid="{00000000-0005-0000-0000-00007E120000}"/>
    <cellStyle name="40% - Énfasis4 76" xfId="4753" xr:uid="{00000000-0005-0000-0000-00007F120000}"/>
    <cellStyle name="40% - Énfasis4 77" xfId="4754" xr:uid="{00000000-0005-0000-0000-000080120000}"/>
    <cellStyle name="40% - Énfasis4 78" xfId="4755" xr:uid="{00000000-0005-0000-0000-000081120000}"/>
    <cellStyle name="40% - Énfasis4 79" xfId="4756" xr:uid="{00000000-0005-0000-0000-000082120000}"/>
    <cellStyle name="40% - Énfasis4 8" xfId="4757" xr:uid="{00000000-0005-0000-0000-000083120000}"/>
    <cellStyle name="40% - Énfasis4 8 2" xfId="4758" xr:uid="{00000000-0005-0000-0000-000084120000}"/>
    <cellStyle name="40% - Énfasis4 8 3" xfId="4759" xr:uid="{00000000-0005-0000-0000-000085120000}"/>
    <cellStyle name="40% - Énfasis4 8 4" xfId="4760" xr:uid="{00000000-0005-0000-0000-000086120000}"/>
    <cellStyle name="40% - Énfasis4 8 5" xfId="4761" xr:uid="{00000000-0005-0000-0000-000087120000}"/>
    <cellStyle name="40% - Énfasis4 8 6" xfId="4762" xr:uid="{00000000-0005-0000-0000-000088120000}"/>
    <cellStyle name="40% - Énfasis4 8 7" xfId="4763" xr:uid="{00000000-0005-0000-0000-000089120000}"/>
    <cellStyle name="40% - Énfasis4 8 8" xfId="4764" xr:uid="{00000000-0005-0000-0000-00008A120000}"/>
    <cellStyle name="40% - Énfasis4 8 9" xfId="4765" xr:uid="{00000000-0005-0000-0000-00008B120000}"/>
    <cellStyle name="40% - Énfasis4 80" xfId="4766" xr:uid="{00000000-0005-0000-0000-00008C120000}"/>
    <cellStyle name="40% - Énfasis4 81" xfId="4767" xr:uid="{00000000-0005-0000-0000-00008D120000}"/>
    <cellStyle name="40% - Énfasis4 82" xfId="4768" xr:uid="{00000000-0005-0000-0000-00008E120000}"/>
    <cellStyle name="40% - Énfasis4 83" xfId="4769" xr:uid="{00000000-0005-0000-0000-00008F120000}"/>
    <cellStyle name="40% - Énfasis4 84" xfId="4770" xr:uid="{00000000-0005-0000-0000-000090120000}"/>
    <cellStyle name="40% - Énfasis4 85" xfId="4771" xr:uid="{00000000-0005-0000-0000-000091120000}"/>
    <cellStyle name="40% - Énfasis4 86" xfId="4772" xr:uid="{00000000-0005-0000-0000-000092120000}"/>
    <cellStyle name="40% - Énfasis4 87" xfId="4773" xr:uid="{00000000-0005-0000-0000-000093120000}"/>
    <cellStyle name="40% - Énfasis4 88" xfId="4774" xr:uid="{00000000-0005-0000-0000-000094120000}"/>
    <cellStyle name="40% - Énfasis4 89" xfId="4775" xr:uid="{00000000-0005-0000-0000-000095120000}"/>
    <cellStyle name="40% - Énfasis4 9" xfId="4776" xr:uid="{00000000-0005-0000-0000-000096120000}"/>
    <cellStyle name="40% - Énfasis4 9 2" xfId="4777" xr:uid="{00000000-0005-0000-0000-000097120000}"/>
    <cellStyle name="40% - Énfasis4 9 3" xfId="4778" xr:uid="{00000000-0005-0000-0000-000098120000}"/>
    <cellStyle name="40% - Énfasis4 9 4" xfId="4779" xr:uid="{00000000-0005-0000-0000-000099120000}"/>
    <cellStyle name="40% - Énfasis4 9 5" xfId="4780" xr:uid="{00000000-0005-0000-0000-00009A120000}"/>
    <cellStyle name="40% - Énfasis4 9 6" xfId="4781" xr:uid="{00000000-0005-0000-0000-00009B120000}"/>
    <cellStyle name="40% - Énfasis4 9 7" xfId="4782" xr:uid="{00000000-0005-0000-0000-00009C120000}"/>
    <cellStyle name="40% - Énfasis4 9 8" xfId="4783" xr:uid="{00000000-0005-0000-0000-00009D120000}"/>
    <cellStyle name="40% - Énfasis4 9 9" xfId="4784" xr:uid="{00000000-0005-0000-0000-00009E120000}"/>
    <cellStyle name="40% - Énfasis4 90" xfId="4785" xr:uid="{00000000-0005-0000-0000-00009F120000}"/>
    <cellStyle name="40% - Énfasis4 91" xfId="4786" xr:uid="{00000000-0005-0000-0000-0000A0120000}"/>
    <cellStyle name="40% - Énfasis4 92" xfId="4787" xr:uid="{00000000-0005-0000-0000-0000A1120000}"/>
    <cellStyle name="40% - Énfasis4 93" xfId="4788" xr:uid="{00000000-0005-0000-0000-0000A2120000}"/>
    <cellStyle name="40% - Énfasis4 94" xfId="4789" xr:uid="{00000000-0005-0000-0000-0000A3120000}"/>
    <cellStyle name="40% - Énfasis4 95" xfId="4790" xr:uid="{00000000-0005-0000-0000-0000A4120000}"/>
    <cellStyle name="40% - Énfasis4 96" xfId="4791" xr:uid="{00000000-0005-0000-0000-0000A5120000}"/>
    <cellStyle name="40% - Énfasis4 97" xfId="4792" xr:uid="{00000000-0005-0000-0000-0000A6120000}"/>
    <cellStyle name="40% - Énfasis4 98" xfId="4793" xr:uid="{00000000-0005-0000-0000-0000A7120000}"/>
    <cellStyle name="40% - Énfasis4 99" xfId="4794" xr:uid="{00000000-0005-0000-0000-0000A8120000}"/>
    <cellStyle name="40% - Énfasis5 10" xfId="4795" xr:uid="{00000000-0005-0000-0000-0000A9120000}"/>
    <cellStyle name="40% - Énfasis5 10 2" xfId="4796" xr:uid="{00000000-0005-0000-0000-0000AA120000}"/>
    <cellStyle name="40% - Énfasis5 10 3" xfId="4797" xr:uid="{00000000-0005-0000-0000-0000AB120000}"/>
    <cellStyle name="40% - Énfasis5 10 4" xfId="4798" xr:uid="{00000000-0005-0000-0000-0000AC120000}"/>
    <cellStyle name="40% - Énfasis5 10 5" xfId="4799" xr:uid="{00000000-0005-0000-0000-0000AD120000}"/>
    <cellStyle name="40% - Énfasis5 10 6" xfId="4800" xr:uid="{00000000-0005-0000-0000-0000AE120000}"/>
    <cellStyle name="40% - Énfasis5 10 7" xfId="4801" xr:uid="{00000000-0005-0000-0000-0000AF120000}"/>
    <cellStyle name="40% - Énfasis5 10 8" xfId="4802" xr:uid="{00000000-0005-0000-0000-0000B0120000}"/>
    <cellStyle name="40% - Énfasis5 10 9" xfId="4803" xr:uid="{00000000-0005-0000-0000-0000B1120000}"/>
    <cellStyle name="40% - Énfasis5 100" xfId="4804" xr:uid="{00000000-0005-0000-0000-0000B2120000}"/>
    <cellStyle name="40% - Énfasis5 101" xfId="4805" xr:uid="{00000000-0005-0000-0000-0000B3120000}"/>
    <cellStyle name="40% - Énfasis5 102" xfId="4806" xr:uid="{00000000-0005-0000-0000-0000B4120000}"/>
    <cellStyle name="40% - Énfasis5 103" xfId="4807" xr:uid="{00000000-0005-0000-0000-0000B5120000}"/>
    <cellStyle name="40% - Énfasis5 104" xfId="4808" xr:uid="{00000000-0005-0000-0000-0000B6120000}"/>
    <cellStyle name="40% - Énfasis5 105" xfId="4809" xr:uid="{00000000-0005-0000-0000-0000B7120000}"/>
    <cellStyle name="40% - Énfasis5 106" xfId="4810" xr:uid="{00000000-0005-0000-0000-0000B8120000}"/>
    <cellStyle name="40% - Énfasis5 107" xfId="4811" xr:uid="{00000000-0005-0000-0000-0000B9120000}"/>
    <cellStyle name="40% - Énfasis5 108" xfId="4812" xr:uid="{00000000-0005-0000-0000-0000BA120000}"/>
    <cellStyle name="40% - Énfasis5 109" xfId="4813" xr:uid="{00000000-0005-0000-0000-0000BB120000}"/>
    <cellStyle name="40% - Énfasis5 11" xfId="4814" xr:uid="{00000000-0005-0000-0000-0000BC120000}"/>
    <cellStyle name="40% - Énfasis5 11 2" xfId="4815" xr:uid="{00000000-0005-0000-0000-0000BD120000}"/>
    <cellStyle name="40% - Énfasis5 11 3" xfId="4816" xr:uid="{00000000-0005-0000-0000-0000BE120000}"/>
    <cellStyle name="40% - Énfasis5 11 4" xfId="4817" xr:uid="{00000000-0005-0000-0000-0000BF120000}"/>
    <cellStyle name="40% - Énfasis5 11 5" xfId="4818" xr:uid="{00000000-0005-0000-0000-0000C0120000}"/>
    <cellStyle name="40% - Énfasis5 11 6" xfId="4819" xr:uid="{00000000-0005-0000-0000-0000C1120000}"/>
    <cellStyle name="40% - Énfasis5 11 7" xfId="4820" xr:uid="{00000000-0005-0000-0000-0000C2120000}"/>
    <cellStyle name="40% - Énfasis5 11 8" xfId="4821" xr:uid="{00000000-0005-0000-0000-0000C3120000}"/>
    <cellStyle name="40% - Énfasis5 11 9" xfId="4822" xr:uid="{00000000-0005-0000-0000-0000C4120000}"/>
    <cellStyle name="40% - Énfasis5 110" xfId="4823" xr:uid="{00000000-0005-0000-0000-0000C5120000}"/>
    <cellStyle name="40% - Énfasis5 111" xfId="4824" xr:uid="{00000000-0005-0000-0000-0000C6120000}"/>
    <cellStyle name="40% - Énfasis5 112" xfId="4825" xr:uid="{00000000-0005-0000-0000-0000C7120000}"/>
    <cellStyle name="40% - Énfasis5 113" xfId="4826" xr:uid="{00000000-0005-0000-0000-0000C8120000}"/>
    <cellStyle name="40% - Énfasis5 114" xfId="4827" xr:uid="{00000000-0005-0000-0000-0000C9120000}"/>
    <cellStyle name="40% - Énfasis5 115" xfId="4828" xr:uid="{00000000-0005-0000-0000-0000CA120000}"/>
    <cellStyle name="40% - Énfasis5 116" xfId="4829" xr:uid="{00000000-0005-0000-0000-0000CB120000}"/>
    <cellStyle name="40% - Énfasis5 117" xfId="4830" xr:uid="{00000000-0005-0000-0000-0000CC120000}"/>
    <cellStyle name="40% - Énfasis5 118" xfId="4831" xr:uid="{00000000-0005-0000-0000-0000CD120000}"/>
    <cellStyle name="40% - Énfasis5 119" xfId="4832" xr:uid="{00000000-0005-0000-0000-0000CE120000}"/>
    <cellStyle name="40% - Énfasis5 12" xfId="4833" xr:uid="{00000000-0005-0000-0000-0000CF120000}"/>
    <cellStyle name="40% - Énfasis5 12 2" xfId="4834" xr:uid="{00000000-0005-0000-0000-0000D0120000}"/>
    <cellStyle name="40% - Énfasis5 120" xfId="4835" xr:uid="{00000000-0005-0000-0000-0000D1120000}"/>
    <cellStyle name="40% - Énfasis5 121" xfId="4836" xr:uid="{00000000-0005-0000-0000-0000D2120000}"/>
    <cellStyle name="40% - Énfasis5 122" xfId="4837" xr:uid="{00000000-0005-0000-0000-0000D3120000}"/>
    <cellStyle name="40% - Énfasis5 123" xfId="4838" xr:uid="{00000000-0005-0000-0000-0000D4120000}"/>
    <cellStyle name="40% - Énfasis5 124" xfId="4839" xr:uid="{00000000-0005-0000-0000-0000D5120000}"/>
    <cellStyle name="40% - Énfasis5 125" xfId="4840" xr:uid="{00000000-0005-0000-0000-0000D6120000}"/>
    <cellStyle name="40% - Énfasis5 126" xfId="4841" xr:uid="{00000000-0005-0000-0000-0000D7120000}"/>
    <cellStyle name="40% - Énfasis5 127" xfId="4842" xr:uid="{00000000-0005-0000-0000-0000D8120000}"/>
    <cellStyle name="40% - Énfasis5 128" xfId="4843" xr:uid="{00000000-0005-0000-0000-0000D9120000}"/>
    <cellStyle name="40% - Énfasis5 129" xfId="4844" xr:uid="{00000000-0005-0000-0000-0000DA120000}"/>
    <cellStyle name="40% - Énfasis5 13" xfId="4845" xr:uid="{00000000-0005-0000-0000-0000DB120000}"/>
    <cellStyle name="40% - Énfasis5 13 10" xfId="4846" xr:uid="{00000000-0005-0000-0000-0000DC120000}"/>
    <cellStyle name="40% - Énfasis5 13 11" xfId="4847" xr:uid="{00000000-0005-0000-0000-0000DD120000}"/>
    <cellStyle name="40% - Énfasis5 13 12" xfId="4848" xr:uid="{00000000-0005-0000-0000-0000DE120000}"/>
    <cellStyle name="40% - Énfasis5 13 13" xfId="4849" xr:uid="{00000000-0005-0000-0000-0000DF120000}"/>
    <cellStyle name="40% - Énfasis5 13 14" xfId="4850" xr:uid="{00000000-0005-0000-0000-0000E0120000}"/>
    <cellStyle name="40% - Énfasis5 13 15" xfId="4851" xr:uid="{00000000-0005-0000-0000-0000E1120000}"/>
    <cellStyle name="40% - Énfasis5 13 16" xfId="4852" xr:uid="{00000000-0005-0000-0000-0000E2120000}"/>
    <cellStyle name="40% - Énfasis5 13 17" xfId="4853" xr:uid="{00000000-0005-0000-0000-0000E3120000}"/>
    <cellStyle name="40% - Énfasis5 13 18" xfId="4854" xr:uid="{00000000-0005-0000-0000-0000E4120000}"/>
    <cellStyle name="40% - Énfasis5 13 19" xfId="4855" xr:uid="{00000000-0005-0000-0000-0000E5120000}"/>
    <cellStyle name="40% - Énfasis5 13 2" xfId="4856" xr:uid="{00000000-0005-0000-0000-0000E6120000}"/>
    <cellStyle name="40% - Énfasis5 13 20" xfId="4857" xr:uid="{00000000-0005-0000-0000-0000E7120000}"/>
    <cellStyle name="40% - Énfasis5 13 21" xfId="4858" xr:uid="{00000000-0005-0000-0000-0000E8120000}"/>
    <cellStyle name="40% - Énfasis5 13 22" xfId="4859" xr:uid="{00000000-0005-0000-0000-0000E9120000}"/>
    <cellStyle name="40% - Énfasis5 13 23" xfId="4860" xr:uid="{00000000-0005-0000-0000-0000EA120000}"/>
    <cellStyle name="40% - Énfasis5 13 24" xfId="4861" xr:uid="{00000000-0005-0000-0000-0000EB120000}"/>
    <cellStyle name="40% - Énfasis5 13 25" xfId="4862" xr:uid="{00000000-0005-0000-0000-0000EC120000}"/>
    <cellStyle name="40% - Énfasis5 13 26" xfId="4863" xr:uid="{00000000-0005-0000-0000-0000ED120000}"/>
    <cellStyle name="40% - Énfasis5 13 27" xfId="4864" xr:uid="{00000000-0005-0000-0000-0000EE120000}"/>
    <cellStyle name="40% - Énfasis5 13 28" xfId="4865" xr:uid="{00000000-0005-0000-0000-0000EF120000}"/>
    <cellStyle name="40% - Énfasis5 13 29" xfId="4866" xr:uid="{00000000-0005-0000-0000-0000F0120000}"/>
    <cellStyle name="40% - Énfasis5 13 3" xfId="4867" xr:uid="{00000000-0005-0000-0000-0000F1120000}"/>
    <cellStyle name="40% - Énfasis5 13 30" xfId="4868" xr:uid="{00000000-0005-0000-0000-0000F2120000}"/>
    <cellStyle name="40% - Énfasis5 13 31" xfId="4869" xr:uid="{00000000-0005-0000-0000-0000F3120000}"/>
    <cellStyle name="40% - Énfasis5 13 32" xfId="4870" xr:uid="{00000000-0005-0000-0000-0000F4120000}"/>
    <cellStyle name="40% - Énfasis5 13 33" xfId="4871" xr:uid="{00000000-0005-0000-0000-0000F5120000}"/>
    <cellStyle name="40% - Énfasis5 13 34" xfId="4872" xr:uid="{00000000-0005-0000-0000-0000F6120000}"/>
    <cellStyle name="40% - Énfasis5 13 35" xfId="4873" xr:uid="{00000000-0005-0000-0000-0000F7120000}"/>
    <cellStyle name="40% - Énfasis5 13 36" xfId="4874" xr:uid="{00000000-0005-0000-0000-0000F8120000}"/>
    <cellStyle name="40% - Énfasis5 13 37" xfId="4875" xr:uid="{00000000-0005-0000-0000-0000F9120000}"/>
    <cellStyle name="40% - Énfasis5 13 38" xfId="4876" xr:uid="{00000000-0005-0000-0000-0000FA120000}"/>
    <cellStyle name="40% - Énfasis5 13 39" xfId="4877" xr:uid="{00000000-0005-0000-0000-0000FB120000}"/>
    <cellStyle name="40% - Énfasis5 13 4" xfId="4878" xr:uid="{00000000-0005-0000-0000-0000FC120000}"/>
    <cellStyle name="40% - Énfasis5 13 40" xfId="4879" xr:uid="{00000000-0005-0000-0000-0000FD120000}"/>
    <cellStyle name="40% - Énfasis5 13 41" xfId="4880" xr:uid="{00000000-0005-0000-0000-0000FE120000}"/>
    <cellStyle name="40% - Énfasis5 13 42" xfId="4881" xr:uid="{00000000-0005-0000-0000-0000FF120000}"/>
    <cellStyle name="40% - Énfasis5 13 43" xfId="4882" xr:uid="{00000000-0005-0000-0000-000000130000}"/>
    <cellStyle name="40% - Énfasis5 13 44" xfId="4883" xr:uid="{00000000-0005-0000-0000-000001130000}"/>
    <cellStyle name="40% - Énfasis5 13 45" xfId="4884" xr:uid="{00000000-0005-0000-0000-000002130000}"/>
    <cellStyle name="40% - Énfasis5 13 46" xfId="4885" xr:uid="{00000000-0005-0000-0000-000003130000}"/>
    <cellStyle name="40% - Énfasis5 13 47" xfId="4886" xr:uid="{00000000-0005-0000-0000-000004130000}"/>
    <cellStyle name="40% - Énfasis5 13 48" xfId="4887" xr:uid="{00000000-0005-0000-0000-000005130000}"/>
    <cellStyle name="40% - Énfasis5 13 49" xfId="4888" xr:uid="{00000000-0005-0000-0000-000006130000}"/>
    <cellStyle name="40% - Énfasis5 13 5" xfId="4889" xr:uid="{00000000-0005-0000-0000-000007130000}"/>
    <cellStyle name="40% - Énfasis5 13 50" xfId="4890" xr:uid="{00000000-0005-0000-0000-000008130000}"/>
    <cellStyle name="40% - Énfasis5 13 51" xfId="4891" xr:uid="{00000000-0005-0000-0000-000009130000}"/>
    <cellStyle name="40% - Énfasis5 13 52" xfId="4892" xr:uid="{00000000-0005-0000-0000-00000A130000}"/>
    <cellStyle name="40% - Énfasis5 13 53" xfId="4893" xr:uid="{00000000-0005-0000-0000-00000B130000}"/>
    <cellStyle name="40% - Énfasis5 13 54" xfId="4894" xr:uid="{00000000-0005-0000-0000-00000C130000}"/>
    <cellStyle name="40% - Énfasis5 13 55" xfId="4895" xr:uid="{00000000-0005-0000-0000-00000D130000}"/>
    <cellStyle name="40% - Énfasis5 13 56" xfId="4896" xr:uid="{00000000-0005-0000-0000-00000E130000}"/>
    <cellStyle name="40% - Énfasis5 13 57" xfId="4897" xr:uid="{00000000-0005-0000-0000-00000F130000}"/>
    <cellStyle name="40% - Énfasis5 13 58" xfId="4898" xr:uid="{00000000-0005-0000-0000-000010130000}"/>
    <cellStyle name="40% - Énfasis5 13 59" xfId="4899" xr:uid="{00000000-0005-0000-0000-000011130000}"/>
    <cellStyle name="40% - Énfasis5 13 6" xfId="4900" xr:uid="{00000000-0005-0000-0000-000012130000}"/>
    <cellStyle name="40% - Énfasis5 13 60" xfId="4901" xr:uid="{00000000-0005-0000-0000-000013130000}"/>
    <cellStyle name="40% - Énfasis5 13 7" xfId="4902" xr:uid="{00000000-0005-0000-0000-000014130000}"/>
    <cellStyle name="40% - Énfasis5 13 8" xfId="4903" xr:uid="{00000000-0005-0000-0000-000015130000}"/>
    <cellStyle name="40% - Énfasis5 13 9" xfId="4904" xr:uid="{00000000-0005-0000-0000-000016130000}"/>
    <cellStyle name="40% - Énfasis5 130" xfId="4905" xr:uid="{00000000-0005-0000-0000-000017130000}"/>
    <cellStyle name="40% - Énfasis5 131" xfId="4906" xr:uid="{00000000-0005-0000-0000-000018130000}"/>
    <cellStyle name="40% - Énfasis5 132" xfId="4907" xr:uid="{00000000-0005-0000-0000-000019130000}"/>
    <cellStyle name="40% - Énfasis5 133" xfId="4908" xr:uid="{00000000-0005-0000-0000-00001A130000}"/>
    <cellStyle name="40% - Énfasis5 134" xfId="4909" xr:uid="{00000000-0005-0000-0000-00001B130000}"/>
    <cellStyle name="40% - Énfasis5 135" xfId="4910" xr:uid="{00000000-0005-0000-0000-00001C130000}"/>
    <cellStyle name="40% - Énfasis5 136" xfId="4911" xr:uid="{00000000-0005-0000-0000-00001D130000}"/>
    <cellStyle name="40% - Énfasis5 137" xfId="4912" xr:uid="{00000000-0005-0000-0000-00001E130000}"/>
    <cellStyle name="40% - Énfasis5 138" xfId="4913" xr:uid="{00000000-0005-0000-0000-00001F130000}"/>
    <cellStyle name="40% - Énfasis5 139" xfId="4914" xr:uid="{00000000-0005-0000-0000-000020130000}"/>
    <cellStyle name="40% - Énfasis5 14" xfId="4915" xr:uid="{00000000-0005-0000-0000-000021130000}"/>
    <cellStyle name="40% - Énfasis5 14 2" xfId="4916" xr:uid="{00000000-0005-0000-0000-000022130000}"/>
    <cellStyle name="40% - Énfasis5 140" xfId="4917" xr:uid="{00000000-0005-0000-0000-000023130000}"/>
    <cellStyle name="40% - Énfasis5 141" xfId="4918" xr:uid="{00000000-0005-0000-0000-000024130000}"/>
    <cellStyle name="40% - Énfasis5 142" xfId="4919" xr:uid="{00000000-0005-0000-0000-000025130000}"/>
    <cellStyle name="40% - Énfasis5 143" xfId="4920" xr:uid="{00000000-0005-0000-0000-000026130000}"/>
    <cellStyle name="40% - Énfasis5 144" xfId="4921" xr:uid="{00000000-0005-0000-0000-000027130000}"/>
    <cellStyle name="40% - Énfasis5 145" xfId="4922" xr:uid="{00000000-0005-0000-0000-000028130000}"/>
    <cellStyle name="40% - Énfasis5 146" xfId="4923" xr:uid="{00000000-0005-0000-0000-000029130000}"/>
    <cellStyle name="40% - Énfasis5 147" xfId="4924" xr:uid="{00000000-0005-0000-0000-00002A130000}"/>
    <cellStyle name="40% - Énfasis5 148" xfId="4925" xr:uid="{00000000-0005-0000-0000-00002B130000}"/>
    <cellStyle name="40% - Énfasis5 149" xfId="4926" xr:uid="{00000000-0005-0000-0000-00002C130000}"/>
    <cellStyle name="40% - Énfasis5 15" xfId="4927" xr:uid="{00000000-0005-0000-0000-00002D130000}"/>
    <cellStyle name="40% - Énfasis5 15 2" xfId="4928" xr:uid="{00000000-0005-0000-0000-00002E130000}"/>
    <cellStyle name="40% - Énfasis5 15 3" xfId="4929" xr:uid="{00000000-0005-0000-0000-00002F130000}"/>
    <cellStyle name="40% - Énfasis5 15 4" xfId="4930" xr:uid="{00000000-0005-0000-0000-000030130000}"/>
    <cellStyle name="40% - Énfasis5 15 5" xfId="4931" xr:uid="{00000000-0005-0000-0000-000031130000}"/>
    <cellStyle name="40% - Énfasis5 15 6" xfId="4932" xr:uid="{00000000-0005-0000-0000-000032130000}"/>
    <cellStyle name="40% - Énfasis5 15 7" xfId="4933" xr:uid="{00000000-0005-0000-0000-000033130000}"/>
    <cellStyle name="40% - Énfasis5 15 8" xfId="4934" xr:uid="{00000000-0005-0000-0000-000034130000}"/>
    <cellStyle name="40% - Énfasis5 15 9" xfId="4935" xr:uid="{00000000-0005-0000-0000-000035130000}"/>
    <cellStyle name="40% - Énfasis5 150" xfId="4936" xr:uid="{00000000-0005-0000-0000-000036130000}"/>
    <cellStyle name="40% - Énfasis5 151" xfId="4937" xr:uid="{00000000-0005-0000-0000-000037130000}"/>
    <cellStyle name="40% - Énfasis5 152" xfId="4938" xr:uid="{00000000-0005-0000-0000-000038130000}"/>
    <cellStyle name="40% - Énfasis5 153" xfId="4939" xr:uid="{00000000-0005-0000-0000-000039130000}"/>
    <cellStyle name="40% - Énfasis5 154" xfId="4940" xr:uid="{00000000-0005-0000-0000-00003A130000}"/>
    <cellStyle name="40% - Énfasis5 155" xfId="4941" xr:uid="{00000000-0005-0000-0000-00003B130000}"/>
    <cellStyle name="40% - Énfasis5 156" xfId="4942" xr:uid="{00000000-0005-0000-0000-00003C130000}"/>
    <cellStyle name="40% - Énfasis5 157" xfId="4943" xr:uid="{00000000-0005-0000-0000-00003D130000}"/>
    <cellStyle name="40% - Énfasis5 158" xfId="4944" xr:uid="{00000000-0005-0000-0000-00003E130000}"/>
    <cellStyle name="40% - Énfasis5 159" xfId="4945" xr:uid="{00000000-0005-0000-0000-00003F130000}"/>
    <cellStyle name="40% - Énfasis5 16" xfId="4946" xr:uid="{00000000-0005-0000-0000-000040130000}"/>
    <cellStyle name="40% - Énfasis5 16 2" xfId="4947" xr:uid="{00000000-0005-0000-0000-000041130000}"/>
    <cellStyle name="40% - Énfasis5 16 3" xfId="4948" xr:uid="{00000000-0005-0000-0000-000042130000}"/>
    <cellStyle name="40% - Énfasis5 16 4" xfId="4949" xr:uid="{00000000-0005-0000-0000-000043130000}"/>
    <cellStyle name="40% - Énfasis5 16 5" xfId="4950" xr:uid="{00000000-0005-0000-0000-000044130000}"/>
    <cellStyle name="40% - Énfasis5 16 6" xfId="4951" xr:uid="{00000000-0005-0000-0000-000045130000}"/>
    <cellStyle name="40% - Énfasis5 16 7" xfId="4952" xr:uid="{00000000-0005-0000-0000-000046130000}"/>
    <cellStyle name="40% - Énfasis5 16 8" xfId="4953" xr:uid="{00000000-0005-0000-0000-000047130000}"/>
    <cellStyle name="40% - Énfasis5 16 9" xfId="4954" xr:uid="{00000000-0005-0000-0000-000048130000}"/>
    <cellStyle name="40% - Énfasis5 160" xfId="4955" xr:uid="{00000000-0005-0000-0000-000049130000}"/>
    <cellStyle name="40% - Énfasis5 161" xfId="4956" xr:uid="{00000000-0005-0000-0000-00004A130000}"/>
    <cellStyle name="40% - Énfasis5 162" xfId="4957" xr:uid="{00000000-0005-0000-0000-00004B130000}"/>
    <cellStyle name="40% - Énfasis5 163" xfId="4958" xr:uid="{00000000-0005-0000-0000-00004C130000}"/>
    <cellStyle name="40% - Énfasis5 164" xfId="4959" xr:uid="{00000000-0005-0000-0000-00004D130000}"/>
    <cellStyle name="40% - Énfasis5 165" xfId="4960" xr:uid="{00000000-0005-0000-0000-00004E130000}"/>
    <cellStyle name="40% - Énfasis5 166" xfId="4961" xr:uid="{00000000-0005-0000-0000-00004F130000}"/>
    <cellStyle name="40% - Énfasis5 167" xfId="4962" xr:uid="{00000000-0005-0000-0000-000050130000}"/>
    <cellStyle name="40% - Énfasis5 168" xfId="4963" xr:uid="{00000000-0005-0000-0000-000051130000}"/>
    <cellStyle name="40% - Énfasis5 169" xfId="4964" xr:uid="{00000000-0005-0000-0000-000052130000}"/>
    <cellStyle name="40% - Énfasis5 17" xfId="4965" xr:uid="{00000000-0005-0000-0000-000053130000}"/>
    <cellStyle name="40% - Énfasis5 17 2" xfId="4966" xr:uid="{00000000-0005-0000-0000-000054130000}"/>
    <cellStyle name="40% - Énfasis5 17 3" xfId="4967" xr:uid="{00000000-0005-0000-0000-000055130000}"/>
    <cellStyle name="40% - Énfasis5 17 4" xfId="4968" xr:uid="{00000000-0005-0000-0000-000056130000}"/>
    <cellStyle name="40% - Énfasis5 17 5" xfId="4969" xr:uid="{00000000-0005-0000-0000-000057130000}"/>
    <cellStyle name="40% - Énfasis5 17 6" xfId="4970" xr:uid="{00000000-0005-0000-0000-000058130000}"/>
    <cellStyle name="40% - Énfasis5 17 7" xfId="4971" xr:uid="{00000000-0005-0000-0000-000059130000}"/>
    <cellStyle name="40% - Énfasis5 17 8" xfId="4972" xr:uid="{00000000-0005-0000-0000-00005A130000}"/>
    <cellStyle name="40% - Énfasis5 17 9" xfId="4973" xr:uid="{00000000-0005-0000-0000-00005B130000}"/>
    <cellStyle name="40% - Énfasis5 170" xfId="4974" xr:uid="{00000000-0005-0000-0000-00005C130000}"/>
    <cellStyle name="40% - Énfasis5 171" xfId="4975" xr:uid="{00000000-0005-0000-0000-00005D130000}"/>
    <cellStyle name="40% - Énfasis5 172" xfId="4976" xr:uid="{00000000-0005-0000-0000-00005E130000}"/>
    <cellStyle name="40% - Énfasis5 173" xfId="4977" xr:uid="{00000000-0005-0000-0000-00005F130000}"/>
    <cellStyle name="40% - Énfasis5 18" xfId="4978" xr:uid="{00000000-0005-0000-0000-000060130000}"/>
    <cellStyle name="40% - Énfasis5 18 2" xfId="4979" xr:uid="{00000000-0005-0000-0000-000061130000}"/>
    <cellStyle name="40% - Énfasis5 18 3" xfId="4980" xr:uid="{00000000-0005-0000-0000-000062130000}"/>
    <cellStyle name="40% - Énfasis5 18 4" xfId="4981" xr:uid="{00000000-0005-0000-0000-000063130000}"/>
    <cellStyle name="40% - Énfasis5 18 5" xfId="4982" xr:uid="{00000000-0005-0000-0000-000064130000}"/>
    <cellStyle name="40% - Énfasis5 18 6" xfId="4983" xr:uid="{00000000-0005-0000-0000-000065130000}"/>
    <cellStyle name="40% - Énfasis5 18 7" xfId="4984" xr:uid="{00000000-0005-0000-0000-000066130000}"/>
    <cellStyle name="40% - Énfasis5 18 8" xfId="4985" xr:uid="{00000000-0005-0000-0000-000067130000}"/>
    <cellStyle name="40% - Énfasis5 18 9" xfId="4986" xr:uid="{00000000-0005-0000-0000-000068130000}"/>
    <cellStyle name="40% - Énfasis5 19" xfId="4987" xr:uid="{00000000-0005-0000-0000-000069130000}"/>
    <cellStyle name="40% - Énfasis5 19 2" xfId="4988" xr:uid="{00000000-0005-0000-0000-00006A130000}"/>
    <cellStyle name="40% - Énfasis5 19 3" xfId="4989" xr:uid="{00000000-0005-0000-0000-00006B130000}"/>
    <cellStyle name="40% - Énfasis5 19 4" xfId="4990" xr:uid="{00000000-0005-0000-0000-00006C130000}"/>
    <cellStyle name="40% - Énfasis5 19 5" xfId="4991" xr:uid="{00000000-0005-0000-0000-00006D130000}"/>
    <cellStyle name="40% - Énfasis5 19 6" xfId="4992" xr:uid="{00000000-0005-0000-0000-00006E130000}"/>
    <cellStyle name="40% - Énfasis5 19 7" xfId="4993" xr:uid="{00000000-0005-0000-0000-00006F130000}"/>
    <cellStyle name="40% - Énfasis5 19 8" xfId="4994" xr:uid="{00000000-0005-0000-0000-000070130000}"/>
    <cellStyle name="40% - Énfasis5 19 9" xfId="4995" xr:uid="{00000000-0005-0000-0000-000071130000}"/>
    <cellStyle name="40% - Énfasis5 2" xfId="4996" xr:uid="{00000000-0005-0000-0000-000072130000}"/>
    <cellStyle name="40% - Énfasis5 2 10" xfId="4997" xr:uid="{00000000-0005-0000-0000-000073130000}"/>
    <cellStyle name="40% - Énfasis5 2 2" xfId="4998" xr:uid="{00000000-0005-0000-0000-000074130000}"/>
    <cellStyle name="40% - Énfasis5 2 2 2" xfId="4999" xr:uid="{00000000-0005-0000-0000-000075130000}"/>
    <cellStyle name="40% - Énfasis5 2 2 3" xfId="5000" xr:uid="{00000000-0005-0000-0000-000076130000}"/>
    <cellStyle name="40% - Énfasis5 2 2 4" xfId="5001" xr:uid="{00000000-0005-0000-0000-000077130000}"/>
    <cellStyle name="40% - Énfasis5 2 3" xfId="5002" xr:uid="{00000000-0005-0000-0000-000078130000}"/>
    <cellStyle name="40% - Énfasis5 2 3 2" xfId="5003" xr:uid="{00000000-0005-0000-0000-000079130000}"/>
    <cellStyle name="40% - Énfasis5 2 4" xfId="5004" xr:uid="{00000000-0005-0000-0000-00007A130000}"/>
    <cellStyle name="40% - Énfasis5 2 4 2" xfId="5005" xr:uid="{00000000-0005-0000-0000-00007B130000}"/>
    <cellStyle name="40% - Énfasis5 2 5" xfId="5006" xr:uid="{00000000-0005-0000-0000-00007C130000}"/>
    <cellStyle name="40% - Énfasis5 2 5 2" xfId="5007" xr:uid="{00000000-0005-0000-0000-00007D130000}"/>
    <cellStyle name="40% - Énfasis5 2 6" xfId="5008" xr:uid="{00000000-0005-0000-0000-00007E130000}"/>
    <cellStyle name="40% - Énfasis5 2 7" xfId="5009" xr:uid="{00000000-0005-0000-0000-00007F130000}"/>
    <cellStyle name="40% - Énfasis5 2 8" xfId="5010" xr:uid="{00000000-0005-0000-0000-000080130000}"/>
    <cellStyle name="40% - Énfasis5 2 9" xfId="5011" xr:uid="{00000000-0005-0000-0000-000081130000}"/>
    <cellStyle name="40% - Énfasis5 2_CIERRE 2 CCS UF_USD ANTARCHILE" xfId="5012" xr:uid="{00000000-0005-0000-0000-000082130000}"/>
    <cellStyle name="40% - Énfasis5 20" xfId="5013" xr:uid="{00000000-0005-0000-0000-000083130000}"/>
    <cellStyle name="40% - Énfasis5 20 2" xfId="5014" xr:uid="{00000000-0005-0000-0000-000084130000}"/>
    <cellStyle name="40% - Énfasis5 20 3" xfId="5015" xr:uid="{00000000-0005-0000-0000-000085130000}"/>
    <cellStyle name="40% - Énfasis5 20 4" xfId="5016" xr:uid="{00000000-0005-0000-0000-000086130000}"/>
    <cellStyle name="40% - Énfasis5 20 5" xfId="5017" xr:uid="{00000000-0005-0000-0000-000087130000}"/>
    <cellStyle name="40% - Énfasis5 20 6" xfId="5018" xr:uid="{00000000-0005-0000-0000-000088130000}"/>
    <cellStyle name="40% - Énfasis5 20 7" xfId="5019" xr:uid="{00000000-0005-0000-0000-000089130000}"/>
    <cellStyle name="40% - Énfasis5 20 8" xfId="5020" xr:uid="{00000000-0005-0000-0000-00008A130000}"/>
    <cellStyle name="40% - Énfasis5 20 9" xfId="5021" xr:uid="{00000000-0005-0000-0000-00008B130000}"/>
    <cellStyle name="40% - Énfasis5 21" xfId="5022" xr:uid="{00000000-0005-0000-0000-00008C130000}"/>
    <cellStyle name="40% - Énfasis5 21 2" xfId="5023" xr:uid="{00000000-0005-0000-0000-00008D130000}"/>
    <cellStyle name="40% - Énfasis5 21 3" xfId="5024" xr:uid="{00000000-0005-0000-0000-00008E130000}"/>
    <cellStyle name="40% - Énfasis5 21 4" xfId="5025" xr:uid="{00000000-0005-0000-0000-00008F130000}"/>
    <cellStyle name="40% - Énfasis5 21 5" xfId="5026" xr:uid="{00000000-0005-0000-0000-000090130000}"/>
    <cellStyle name="40% - Énfasis5 21 6" xfId="5027" xr:uid="{00000000-0005-0000-0000-000091130000}"/>
    <cellStyle name="40% - Énfasis5 21 7" xfId="5028" xr:uid="{00000000-0005-0000-0000-000092130000}"/>
    <cellStyle name="40% - Énfasis5 21 8" xfId="5029" xr:uid="{00000000-0005-0000-0000-000093130000}"/>
    <cellStyle name="40% - Énfasis5 21 9" xfId="5030" xr:uid="{00000000-0005-0000-0000-000094130000}"/>
    <cellStyle name="40% - Énfasis5 22" xfId="5031" xr:uid="{00000000-0005-0000-0000-000095130000}"/>
    <cellStyle name="40% - Énfasis5 23" xfId="5032" xr:uid="{00000000-0005-0000-0000-000096130000}"/>
    <cellStyle name="40% - Énfasis5 24" xfId="5033" xr:uid="{00000000-0005-0000-0000-000097130000}"/>
    <cellStyle name="40% - Énfasis5 25" xfId="5034" xr:uid="{00000000-0005-0000-0000-000098130000}"/>
    <cellStyle name="40% - Énfasis5 26" xfId="5035" xr:uid="{00000000-0005-0000-0000-000099130000}"/>
    <cellStyle name="40% - Énfasis5 27" xfId="5036" xr:uid="{00000000-0005-0000-0000-00009A130000}"/>
    <cellStyle name="40% - Énfasis5 28" xfId="5037" xr:uid="{00000000-0005-0000-0000-00009B130000}"/>
    <cellStyle name="40% - Énfasis5 29" xfId="5038" xr:uid="{00000000-0005-0000-0000-00009C130000}"/>
    <cellStyle name="40% - Énfasis5 3" xfId="5039" xr:uid="{00000000-0005-0000-0000-00009D130000}"/>
    <cellStyle name="40% - Énfasis5 3 10" xfId="5040" xr:uid="{00000000-0005-0000-0000-00009E130000}"/>
    <cellStyle name="40% - Énfasis5 3 11" xfId="5041" xr:uid="{00000000-0005-0000-0000-00009F130000}"/>
    <cellStyle name="40% - Énfasis5 3 2" xfId="5042" xr:uid="{00000000-0005-0000-0000-0000A0130000}"/>
    <cellStyle name="40% - Énfasis5 3 2 10" xfId="5043" xr:uid="{00000000-0005-0000-0000-0000A1130000}"/>
    <cellStyle name="40% - Énfasis5 3 2 11" xfId="5044" xr:uid="{00000000-0005-0000-0000-0000A2130000}"/>
    <cellStyle name="40% - Énfasis5 3 2 12" xfId="5045" xr:uid="{00000000-0005-0000-0000-0000A3130000}"/>
    <cellStyle name="40% - Énfasis5 3 2 13" xfId="5046" xr:uid="{00000000-0005-0000-0000-0000A4130000}"/>
    <cellStyle name="40% - Énfasis5 3 2 14" xfId="5047" xr:uid="{00000000-0005-0000-0000-0000A5130000}"/>
    <cellStyle name="40% - Énfasis5 3 2 15" xfId="5048" xr:uid="{00000000-0005-0000-0000-0000A6130000}"/>
    <cellStyle name="40% - Énfasis5 3 2 16" xfId="5049" xr:uid="{00000000-0005-0000-0000-0000A7130000}"/>
    <cellStyle name="40% - Énfasis5 3 2 17" xfId="5050" xr:uid="{00000000-0005-0000-0000-0000A8130000}"/>
    <cellStyle name="40% - Énfasis5 3 2 18" xfId="5051" xr:uid="{00000000-0005-0000-0000-0000A9130000}"/>
    <cellStyle name="40% - Énfasis5 3 2 19" xfId="5052" xr:uid="{00000000-0005-0000-0000-0000AA130000}"/>
    <cellStyle name="40% - Énfasis5 3 2 2" xfId="5053" xr:uid="{00000000-0005-0000-0000-0000AB130000}"/>
    <cellStyle name="40% - Énfasis5 3 2 20" xfId="5054" xr:uid="{00000000-0005-0000-0000-0000AC130000}"/>
    <cellStyle name="40% - Énfasis5 3 2 21" xfId="5055" xr:uid="{00000000-0005-0000-0000-0000AD130000}"/>
    <cellStyle name="40% - Énfasis5 3 2 22" xfId="5056" xr:uid="{00000000-0005-0000-0000-0000AE130000}"/>
    <cellStyle name="40% - Énfasis5 3 2 23" xfId="5057" xr:uid="{00000000-0005-0000-0000-0000AF130000}"/>
    <cellStyle name="40% - Énfasis5 3 2 24" xfId="5058" xr:uid="{00000000-0005-0000-0000-0000B0130000}"/>
    <cellStyle name="40% - Énfasis5 3 2 25" xfId="5059" xr:uid="{00000000-0005-0000-0000-0000B1130000}"/>
    <cellStyle name="40% - Énfasis5 3 2 26" xfId="5060" xr:uid="{00000000-0005-0000-0000-0000B2130000}"/>
    <cellStyle name="40% - Énfasis5 3 2 27" xfId="5061" xr:uid="{00000000-0005-0000-0000-0000B3130000}"/>
    <cellStyle name="40% - Énfasis5 3 2 28" xfId="5062" xr:uid="{00000000-0005-0000-0000-0000B4130000}"/>
    <cellStyle name="40% - Énfasis5 3 2 29" xfId="5063" xr:uid="{00000000-0005-0000-0000-0000B5130000}"/>
    <cellStyle name="40% - Énfasis5 3 2 3" xfId="5064" xr:uid="{00000000-0005-0000-0000-0000B6130000}"/>
    <cellStyle name="40% - Énfasis5 3 2 30" xfId="5065" xr:uid="{00000000-0005-0000-0000-0000B7130000}"/>
    <cellStyle name="40% - Énfasis5 3 2 31" xfId="5066" xr:uid="{00000000-0005-0000-0000-0000B8130000}"/>
    <cellStyle name="40% - Énfasis5 3 2 32" xfId="5067" xr:uid="{00000000-0005-0000-0000-0000B9130000}"/>
    <cellStyle name="40% - Énfasis5 3 2 33" xfId="5068" xr:uid="{00000000-0005-0000-0000-0000BA130000}"/>
    <cellStyle name="40% - Énfasis5 3 2 34" xfId="5069" xr:uid="{00000000-0005-0000-0000-0000BB130000}"/>
    <cellStyle name="40% - Énfasis5 3 2 35" xfId="5070" xr:uid="{00000000-0005-0000-0000-0000BC130000}"/>
    <cellStyle name="40% - Énfasis5 3 2 36" xfId="5071" xr:uid="{00000000-0005-0000-0000-0000BD130000}"/>
    <cellStyle name="40% - Énfasis5 3 2 37" xfId="5072" xr:uid="{00000000-0005-0000-0000-0000BE130000}"/>
    <cellStyle name="40% - Énfasis5 3 2 38" xfId="5073" xr:uid="{00000000-0005-0000-0000-0000BF130000}"/>
    <cellStyle name="40% - Énfasis5 3 2 39" xfId="5074" xr:uid="{00000000-0005-0000-0000-0000C0130000}"/>
    <cellStyle name="40% - Énfasis5 3 2 4" xfId="5075" xr:uid="{00000000-0005-0000-0000-0000C1130000}"/>
    <cellStyle name="40% - Énfasis5 3 2 40" xfId="5076" xr:uid="{00000000-0005-0000-0000-0000C2130000}"/>
    <cellStyle name="40% - Énfasis5 3 2 41" xfId="5077" xr:uid="{00000000-0005-0000-0000-0000C3130000}"/>
    <cellStyle name="40% - Énfasis5 3 2 42" xfId="5078" xr:uid="{00000000-0005-0000-0000-0000C4130000}"/>
    <cellStyle name="40% - Énfasis5 3 2 43" xfId="5079" xr:uid="{00000000-0005-0000-0000-0000C5130000}"/>
    <cellStyle name="40% - Énfasis5 3 2 44" xfId="5080" xr:uid="{00000000-0005-0000-0000-0000C6130000}"/>
    <cellStyle name="40% - Énfasis5 3 2 45" xfId="5081" xr:uid="{00000000-0005-0000-0000-0000C7130000}"/>
    <cellStyle name="40% - Énfasis5 3 2 46" xfId="5082" xr:uid="{00000000-0005-0000-0000-0000C8130000}"/>
    <cellStyle name="40% - Énfasis5 3 2 47" xfId="5083" xr:uid="{00000000-0005-0000-0000-0000C9130000}"/>
    <cellStyle name="40% - Énfasis5 3 2 48" xfId="5084" xr:uid="{00000000-0005-0000-0000-0000CA130000}"/>
    <cellStyle name="40% - Énfasis5 3 2 49" xfId="5085" xr:uid="{00000000-0005-0000-0000-0000CB130000}"/>
    <cellStyle name="40% - Énfasis5 3 2 5" xfId="5086" xr:uid="{00000000-0005-0000-0000-0000CC130000}"/>
    <cellStyle name="40% - Énfasis5 3 2 50" xfId="5087" xr:uid="{00000000-0005-0000-0000-0000CD130000}"/>
    <cellStyle name="40% - Énfasis5 3 2 51" xfId="5088" xr:uid="{00000000-0005-0000-0000-0000CE130000}"/>
    <cellStyle name="40% - Énfasis5 3 2 52" xfId="5089" xr:uid="{00000000-0005-0000-0000-0000CF130000}"/>
    <cellStyle name="40% - Énfasis5 3 2 53" xfId="5090" xr:uid="{00000000-0005-0000-0000-0000D0130000}"/>
    <cellStyle name="40% - Énfasis5 3 2 6" xfId="5091" xr:uid="{00000000-0005-0000-0000-0000D1130000}"/>
    <cellStyle name="40% - Énfasis5 3 2 7" xfId="5092" xr:uid="{00000000-0005-0000-0000-0000D2130000}"/>
    <cellStyle name="40% - Énfasis5 3 2 8" xfId="5093" xr:uid="{00000000-0005-0000-0000-0000D3130000}"/>
    <cellStyle name="40% - Énfasis5 3 2 9" xfId="5094" xr:uid="{00000000-0005-0000-0000-0000D4130000}"/>
    <cellStyle name="40% - Énfasis5 3 3" xfId="5095" xr:uid="{00000000-0005-0000-0000-0000D5130000}"/>
    <cellStyle name="40% - Énfasis5 3 4" xfId="5096" xr:uid="{00000000-0005-0000-0000-0000D6130000}"/>
    <cellStyle name="40% - Énfasis5 3 5" xfId="5097" xr:uid="{00000000-0005-0000-0000-0000D7130000}"/>
    <cellStyle name="40% - Énfasis5 3 6" xfId="5098" xr:uid="{00000000-0005-0000-0000-0000D8130000}"/>
    <cellStyle name="40% - Énfasis5 3 7" xfId="5099" xr:uid="{00000000-0005-0000-0000-0000D9130000}"/>
    <cellStyle name="40% - Énfasis5 3 8" xfId="5100" xr:uid="{00000000-0005-0000-0000-0000DA130000}"/>
    <cellStyle name="40% - Énfasis5 3 9" xfId="5101" xr:uid="{00000000-0005-0000-0000-0000DB130000}"/>
    <cellStyle name="40% - Énfasis5 3_CIERRE 2 CCS UF_USD ANTARCHILE" xfId="5102" xr:uid="{00000000-0005-0000-0000-0000DC130000}"/>
    <cellStyle name="40% - Énfasis5 30" xfId="5103" xr:uid="{00000000-0005-0000-0000-0000DD130000}"/>
    <cellStyle name="40% - Énfasis5 31" xfId="5104" xr:uid="{00000000-0005-0000-0000-0000DE130000}"/>
    <cellStyle name="40% - Énfasis5 32" xfId="5105" xr:uid="{00000000-0005-0000-0000-0000DF130000}"/>
    <cellStyle name="40% - Énfasis5 33" xfId="5106" xr:uid="{00000000-0005-0000-0000-0000E0130000}"/>
    <cellStyle name="40% - Énfasis5 34" xfId="5107" xr:uid="{00000000-0005-0000-0000-0000E1130000}"/>
    <cellStyle name="40% - Énfasis5 35" xfId="5108" xr:uid="{00000000-0005-0000-0000-0000E2130000}"/>
    <cellStyle name="40% - Énfasis5 36" xfId="5109" xr:uid="{00000000-0005-0000-0000-0000E3130000}"/>
    <cellStyle name="40% - Énfasis5 37" xfId="5110" xr:uid="{00000000-0005-0000-0000-0000E4130000}"/>
    <cellStyle name="40% - Énfasis5 38" xfId="5111" xr:uid="{00000000-0005-0000-0000-0000E5130000}"/>
    <cellStyle name="40% - Énfasis5 39" xfId="5112" xr:uid="{00000000-0005-0000-0000-0000E6130000}"/>
    <cellStyle name="40% - Énfasis5 4" xfId="5113" xr:uid="{00000000-0005-0000-0000-0000E7130000}"/>
    <cellStyle name="40% - Énfasis5 4 2" xfId="5114" xr:uid="{00000000-0005-0000-0000-0000E8130000}"/>
    <cellStyle name="40% - Énfasis5 4 2 2" xfId="5115" xr:uid="{00000000-0005-0000-0000-0000E9130000}"/>
    <cellStyle name="40% - Énfasis5 4 3" xfId="5116" xr:uid="{00000000-0005-0000-0000-0000EA130000}"/>
    <cellStyle name="40% - Énfasis5 4 3 2" xfId="5117" xr:uid="{00000000-0005-0000-0000-0000EB130000}"/>
    <cellStyle name="40% - Énfasis5 4 4" xfId="5118" xr:uid="{00000000-0005-0000-0000-0000EC130000}"/>
    <cellStyle name="40% - Énfasis5 4 5" xfId="5119" xr:uid="{00000000-0005-0000-0000-0000ED130000}"/>
    <cellStyle name="40% - Énfasis5 4 6" xfId="5120" xr:uid="{00000000-0005-0000-0000-0000EE130000}"/>
    <cellStyle name="40% - Énfasis5 4 7" xfId="5121" xr:uid="{00000000-0005-0000-0000-0000EF130000}"/>
    <cellStyle name="40% - Énfasis5 4 8" xfId="5122" xr:uid="{00000000-0005-0000-0000-0000F0130000}"/>
    <cellStyle name="40% - Énfasis5 4 9" xfId="5123" xr:uid="{00000000-0005-0000-0000-0000F1130000}"/>
    <cellStyle name="40% - Énfasis5 40" xfId="5124" xr:uid="{00000000-0005-0000-0000-0000F2130000}"/>
    <cellStyle name="40% - Énfasis5 41" xfId="5125" xr:uid="{00000000-0005-0000-0000-0000F3130000}"/>
    <cellStyle name="40% - Énfasis5 42" xfId="5126" xr:uid="{00000000-0005-0000-0000-0000F4130000}"/>
    <cellStyle name="40% - Énfasis5 43" xfId="5127" xr:uid="{00000000-0005-0000-0000-0000F5130000}"/>
    <cellStyle name="40% - Énfasis5 44" xfId="5128" xr:uid="{00000000-0005-0000-0000-0000F6130000}"/>
    <cellStyle name="40% - Énfasis5 45" xfId="5129" xr:uid="{00000000-0005-0000-0000-0000F7130000}"/>
    <cellStyle name="40% - Énfasis5 46" xfId="5130" xr:uid="{00000000-0005-0000-0000-0000F8130000}"/>
    <cellStyle name="40% - Énfasis5 47" xfId="5131" xr:uid="{00000000-0005-0000-0000-0000F9130000}"/>
    <cellStyle name="40% - Énfasis5 48" xfId="5132" xr:uid="{00000000-0005-0000-0000-0000FA130000}"/>
    <cellStyle name="40% - Énfasis5 49" xfId="5133" xr:uid="{00000000-0005-0000-0000-0000FB130000}"/>
    <cellStyle name="40% - Énfasis5 5" xfId="5134" xr:uid="{00000000-0005-0000-0000-0000FC130000}"/>
    <cellStyle name="40% - Énfasis5 5 2" xfId="5135" xr:uid="{00000000-0005-0000-0000-0000FD130000}"/>
    <cellStyle name="40% - Énfasis5 5 3" xfId="5136" xr:uid="{00000000-0005-0000-0000-0000FE130000}"/>
    <cellStyle name="40% - Énfasis5 5 4" xfId="5137" xr:uid="{00000000-0005-0000-0000-0000FF130000}"/>
    <cellStyle name="40% - Énfasis5 5 5" xfId="5138" xr:uid="{00000000-0005-0000-0000-000000140000}"/>
    <cellStyle name="40% - Énfasis5 5 6" xfId="5139" xr:uid="{00000000-0005-0000-0000-000001140000}"/>
    <cellStyle name="40% - Énfasis5 5 7" xfId="5140" xr:uid="{00000000-0005-0000-0000-000002140000}"/>
    <cellStyle name="40% - Énfasis5 5 8" xfId="5141" xr:uid="{00000000-0005-0000-0000-000003140000}"/>
    <cellStyle name="40% - Énfasis5 5 9" xfId="5142" xr:uid="{00000000-0005-0000-0000-000004140000}"/>
    <cellStyle name="40% - Énfasis5 50" xfId="5143" xr:uid="{00000000-0005-0000-0000-000005140000}"/>
    <cellStyle name="40% - Énfasis5 51" xfId="5144" xr:uid="{00000000-0005-0000-0000-000006140000}"/>
    <cellStyle name="40% - Énfasis5 52" xfId="5145" xr:uid="{00000000-0005-0000-0000-000007140000}"/>
    <cellStyle name="40% - Énfasis5 53" xfId="5146" xr:uid="{00000000-0005-0000-0000-000008140000}"/>
    <cellStyle name="40% - Énfasis5 54" xfId="5147" xr:uid="{00000000-0005-0000-0000-000009140000}"/>
    <cellStyle name="40% - Énfasis5 55" xfId="5148" xr:uid="{00000000-0005-0000-0000-00000A140000}"/>
    <cellStyle name="40% - Énfasis5 56" xfId="5149" xr:uid="{00000000-0005-0000-0000-00000B140000}"/>
    <cellStyle name="40% - Énfasis5 57" xfId="5150" xr:uid="{00000000-0005-0000-0000-00000C140000}"/>
    <cellStyle name="40% - Énfasis5 58" xfId="5151" xr:uid="{00000000-0005-0000-0000-00000D140000}"/>
    <cellStyle name="40% - Énfasis5 59" xfId="5152" xr:uid="{00000000-0005-0000-0000-00000E140000}"/>
    <cellStyle name="40% - Énfasis5 6" xfId="5153" xr:uid="{00000000-0005-0000-0000-00000F140000}"/>
    <cellStyle name="40% - Énfasis5 6 2" xfId="5154" xr:uid="{00000000-0005-0000-0000-000010140000}"/>
    <cellStyle name="40% - Énfasis5 6 3" xfId="5155" xr:uid="{00000000-0005-0000-0000-000011140000}"/>
    <cellStyle name="40% - Énfasis5 6 4" xfId="5156" xr:uid="{00000000-0005-0000-0000-000012140000}"/>
    <cellStyle name="40% - Énfasis5 6 5" xfId="5157" xr:uid="{00000000-0005-0000-0000-000013140000}"/>
    <cellStyle name="40% - Énfasis5 6 6" xfId="5158" xr:uid="{00000000-0005-0000-0000-000014140000}"/>
    <cellStyle name="40% - Énfasis5 6 7" xfId="5159" xr:uid="{00000000-0005-0000-0000-000015140000}"/>
    <cellStyle name="40% - Énfasis5 6 8" xfId="5160" xr:uid="{00000000-0005-0000-0000-000016140000}"/>
    <cellStyle name="40% - Énfasis5 6 9" xfId="5161" xr:uid="{00000000-0005-0000-0000-000017140000}"/>
    <cellStyle name="40% - Énfasis5 60" xfId="5162" xr:uid="{00000000-0005-0000-0000-000018140000}"/>
    <cellStyle name="40% - Énfasis5 61" xfId="5163" xr:uid="{00000000-0005-0000-0000-000019140000}"/>
    <cellStyle name="40% - Énfasis5 62" xfId="5164" xr:uid="{00000000-0005-0000-0000-00001A140000}"/>
    <cellStyle name="40% - Énfasis5 63" xfId="5165" xr:uid="{00000000-0005-0000-0000-00001B140000}"/>
    <cellStyle name="40% - Énfasis5 64" xfId="5166" xr:uid="{00000000-0005-0000-0000-00001C140000}"/>
    <cellStyle name="40% - Énfasis5 65" xfId="5167" xr:uid="{00000000-0005-0000-0000-00001D140000}"/>
    <cellStyle name="40% - Énfasis5 66" xfId="5168" xr:uid="{00000000-0005-0000-0000-00001E140000}"/>
    <cellStyle name="40% - Énfasis5 67" xfId="5169" xr:uid="{00000000-0005-0000-0000-00001F140000}"/>
    <cellStyle name="40% - Énfasis5 68" xfId="5170" xr:uid="{00000000-0005-0000-0000-000020140000}"/>
    <cellStyle name="40% - Énfasis5 69" xfId="5171" xr:uid="{00000000-0005-0000-0000-000021140000}"/>
    <cellStyle name="40% - Énfasis5 7" xfId="5172" xr:uid="{00000000-0005-0000-0000-000022140000}"/>
    <cellStyle name="40% - Énfasis5 7 2" xfId="5173" xr:uid="{00000000-0005-0000-0000-000023140000}"/>
    <cellStyle name="40% - Énfasis5 7 3" xfId="5174" xr:uid="{00000000-0005-0000-0000-000024140000}"/>
    <cellStyle name="40% - Énfasis5 7 4" xfId="5175" xr:uid="{00000000-0005-0000-0000-000025140000}"/>
    <cellStyle name="40% - Énfasis5 7 5" xfId="5176" xr:uid="{00000000-0005-0000-0000-000026140000}"/>
    <cellStyle name="40% - Énfasis5 7 6" xfId="5177" xr:uid="{00000000-0005-0000-0000-000027140000}"/>
    <cellStyle name="40% - Énfasis5 7 7" xfId="5178" xr:uid="{00000000-0005-0000-0000-000028140000}"/>
    <cellStyle name="40% - Énfasis5 7 8" xfId="5179" xr:uid="{00000000-0005-0000-0000-000029140000}"/>
    <cellStyle name="40% - Énfasis5 7 9" xfId="5180" xr:uid="{00000000-0005-0000-0000-00002A140000}"/>
    <cellStyle name="40% - Énfasis5 70" xfId="5181" xr:uid="{00000000-0005-0000-0000-00002B140000}"/>
    <cellStyle name="40% - Énfasis5 71" xfId="5182" xr:uid="{00000000-0005-0000-0000-00002C140000}"/>
    <cellStyle name="40% - Énfasis5 72" xfId="5183" xr:uid="{00000000-0005-0000-0000-00002D140000}"/>
    <cellStyle name="40% - Énfasis5 73" xfId="5184" xr:uid="{00000000-0005-0000-0000-00002E140000}"/>
    <cellStyle name="40% - Énfasis5 74" xfId="5185" xr:uid="{00000000-0005-0000-0000-00002F140000}"/>
    <cellStyle name="40% - Énfasis5 75" xfId="5186" xr:uid="{00000000-0005-0000-0000-000030140000}"/>
    <cellStyle name="40% - Énfasis5 76" xfId="5187" xr:uid="{00000000-0005-0000-0000-000031140000}"/>
    <cellStyle name="40% - Énfasis5 77" xfId="5188" xr:uid="{00000000-0005-0000-0000-000032140000}"/>
    <cellStyle name="40% - Énfasis5 78" xfId="5189" xr:uid="{00000000-0005-0000-0000-000033140000}"/>
    <cellStyle name="40% - Énfasis5 79" xfId="5190" xr:uid="{00000000-0005-0000-0000-000034140000}"/>
    <cellStyle name="40% - Énfasis5 8" xfId="5191" xr:uid="{00000000-0005-0000-0000-000035140000}"/>
    <cellStyle name="40% - Énfasis5 8 2" xfId="5192" xr:uid="{00000000-0005-0000-0000-000036140000}"/>
    <cellStyle name="40% - Énfasis5 8 3" xfId="5193" xr:uid="{00000000-0005-0000-0000-000037140000}"/>
    <cellStyle name="40% - Énfasis5 8 4" xfId="5194" xr:uid="{00000000-0005-0000-0000-000038140000}"/>
    <cellStyle name="40% - Énfasis5 8 5" xfId="5195" xr:uid="{00000000-0005-0000-0000-000039140000}"/>
    <cellStyle name="40% - Énfasis5 8 6" xfId="5196" xr:uid="{00000000-0005-0000-0000-00003A140000}"/>
    <cellStyle name="40% - Énfasis5 8 7" xfId="5197" xr:uid="{00000000-0005-0000-0000-00003B140000}"/>
    <cellStyle name="40% - Énfasis5 8 8" xfId="5198" xr:uid="{00000000-0005-0000-0000-00003C140000}"/>
    <cellStyle name="40% - Énfasis5 8 9" xfId="5199" xr:uid="{00000000-0005-0000-0000-00003D140000}"/>
    <cellStyle name="40% - Énfasis5 80" xfId="5200" xr:uid="{00000000-0005-0000-0000-00003E140000}"/>
    <cellStyle name="40% - Énfasis5 81" xfId="5201" xr:uid="{00000000-0005-0000-0000-00003F140000}"/>
    <cellStyle name="40% - Énfasis5 82" xfId="5202" xr:uid="{00000000-0005-0000-0000-000040140000}"/>
    <cellStyle name="40% - Énfasis5 83" xfId="5203" xr:uid="{00000000-0005-0000-0000-000041140000}"/>
    <cellStyle name="40% - Énfasis5 84" xfId="5204" xr:uid="{00000000-0005-0000-0000-000042140000}"/>
    <cellStyle name="40% - Énfasis5 85" xfId="5205" xr:uid="{00000000-0005-0000-0000-000043140000}"/>
    <cellStyle name="40% - Énfasis5 86" xfId="5206" xr:uid="{00000000-0005-0000-0000-000044140000}"/>
    <cellStyle name="40% - Énfasis5 87" xfId="5207" xr:uid="{00000000-0005-0000-0000-000045140000}"/>
    <cellStyle name="40% - Énfasis5 88" xfId="5208" xr:uid="{00000000-0005-0000-0000-000046140000}"/>
    <cellStyle name="40% - Énfasis5 89" xfId="5209" xr:uid="{00000000-0005-0000-0000-000047140000}"/>
    <cellStyle name="40% - Énfasis5 9" xfId="5210" xr:uid="{00000000-0005-0000-0000-000048140000}"/>
    <cellStyle name="40% - Énfasis5 9 2" xfId="5211" xr:uid="{00000000-0005-0000-0000-000049140000}"/>
    <cellStyle name="40% - Énfasis5 9 3" xfId="5212" xr:uid="{00000000-0005-0000-0000-00004A140000}"/>
    <cellStyle name="40% - Énfasis5 9 4" xfId="5213" xr:uid="{00000000-0005-0000-0000-00004B140000}"/>
    <cellStyle name="40% - Énfasis5 9 5" xfId="5214" xr:uid="{00000000-0005-0000-0000-00004C140000}"/>
    <cellStyle name="40% - Énfasis5 9 6" xfId="5215" xr:uid="{00000000-0005-0000-0000-00004D140000}"/>
    <cellStyle name="40% - Énfasis5 9 7" xfId="5216" xr:uid="{00000000-0005-0000-0000-00004E140000}"/>
    <cellStyle name="40% - Énfasis5 9 8" xfId="5217" xr:uid="{00000000-0005-0000-0000-00004F140000}"/>
    <cellStyle name="40% - Énfasis5 9 9" xfId="5218" xr:uid="{00000000-0005-0000-0000-000050140000}"/>
    <cellStyle name="40% - Énfasis5 90" xfId="5219" xr:uid="{00000000-0005-0000-0000-000051140000}"/>
    <cellStyle name="40% - Énfasis5 91" xfId="5220" xr:uid="{00000000-0005-0000-0000-000052140000}"/>
    <cellStyle name="40% - Énfasis5 92" xfId="5221" xr:uid="{00000000-0005-0000-0000-000053140000}"/>
    <cellStyle name="40% - Énfasis5 93" xfId="5222" xr:uid="{00000000-0005-0000-0000-000054140000}"/>
    <cellStyle name="40% - Énfasis5 94" xfId="5223" xr:uid="{00000000-0005-0000-0000-000055140000}"/>
    <cellStyle name="40% - Énfasis5 95" xfId="5224" xr:uid="{00000000-0005-0000-0000-000056140000}"/>
    <cellStyle name="40% - Énfasis5 96" xfId="5225" xr:uid="{00000000-0005-0000-0000-000057140000}"/>
    <cellStyle name="40% - Énfasis5 97" xfId="5226" xr:uid="{00000000-0005-0000-0000-000058140000}"/>
    <cellStyle name="40% - Énfasis5 98" xfId="5227" xr:uid="{00000000-0005-0000-0000-000059140000}"/>
    <cellStyle name="40% - Énfasis5 99" xfId="5228" xr:uid="{00000000-0005-0000-0000-00005A140000}"/>
    <cellStyle name="40% - Énfasis6 10" xfId="5229" xr:uid="{00000000-0005-0000-0000-00005B140000}"/>
    <cellStyle name="40% - Énfasis6 10 2" xfId="5230" xr:uid="{00000000-0005-0000-0000-00005C140000}"/>
    <cellStyle name="40% - Énfasis6 10 3" xfId="5231" xr:uid="{00000000-0005-0000-0000-00005D140000}"/>
    <cellStyle name="40% - Énfasis6 10 4" xfId="5232" xr:uid="{00000000-0005-0000-0000-00005E140000}"/>
    <cellStyle name="40% - Énfasis6 10 5" xfId="5233" xr:uid="{00000000-0005-0000-0000-00005F140000}"/>
    <cellStyle name="40% - Énfasis6 10 6" xfId="5234" xr:uid="{00000000-0005-0000-0000-000060140000}"/>
    <cellStyle name="40% - Énfasis6 10 7" xfId="5235" xr:uid="{00000000-0005-0000-0000-000061140000}"/>
    <cellStyle name="40% - Énfasis6 10 8" xfId="5236" xr:uid="{00000000-0005-0000-0000-000062140000}"/>
    <cellStyle name="40% - Énfasis6 10 9" xfId="5237" xr:uid="{00000000-0005-0000-0000-000063140000}"/>
    <cellStyle name="40% - Énfasis6 100" xfId="5238" xr:uid="{00000000-0005-0000-0000-000064140000}"/>
    <cellStyle name="40% - Énfasis6 101" xfId="5239" xr:uid="{00000000-0005-0000-0000-000065140000}"/>
    <cellStyle name="40% - Énfasis6 102" xfId="5240" xr:uid="{00000000-0005-0000-0000-000066140000}"/>
    <cellStyle name="40% - Énfasis6 103" xfId="5241" xr:uid="{00000000-0005-0000-0000-000067140000}"/>
    <cellStyle name="40% - Énfasis6 104" xfId="5242" xr:uid="{00000000-0005-0000-0000-000068140000}"/>
    <cellStyle name="40% - Énfasis6 105" xfId="5243" xr:uid="{00000000-0005-0000-0000-000069140000}"/>
    <cellStyle name="40% - Énfasis6 106" xfId="5244" xr:uid="{00000000-0005-0000-0000-00006A140000}"/>
    <cellStyle name="40% - Énfasis6 107" xfId="5245" xr:uid="{00000000-0005-0000-0000-00006B140000}"/>
    <cellStyle name="40% - Énfasis6 108" xfId="5246" xr:uid="{00000000-0005-0000-0000-00006C140000}"/>
    <cellStyle name="40% - Énfasis6 109" xfId="5247" xr:uid="{00000000-0005-0000-0000-00006D140000}"/>
    <cellStyle name="40% - Énfasis6 11" xfId="5248" xr:uid="{00000000-0005-0000-0000-00006E140000}"/>
    <cellStyle name="40% - Énfasis6 11 2" xfId="5249" xr:uid="{00000000-0005-0000-0000-00006F140000}"/>
    <cellStyle name="40% - Énfasis6 11 3" xfId="5250" xr:uid="{00000000-0005-0000-0000-000070140000}"/>
    <cellStyle name="40% - Énfasis6 11 4" xfId="5251" xr:uid="{00000000-0005-0000-0000-000071140000}"/>
    <cellStyle name="40% - Énfasis6 11 5" xfId="5252" xr:uid="{00000000-0005-0000-0000-000072140000}"/>
    <cellStyle name="40% - Énfasis6 11 6" xfId="5253" xr:uid="{00000000-0005-0000-0000-000073140000}"/>
    <cellStyle name="40% - Énfasis6 11 7" xfId="5254" xr:uid="{00000000-0005-0000-0000-000074140000}"/>
    <cellStyle name="40% - Énfasis6 11 8" xfId="5255" xr:uid="{00000000-0005-0000-0000-000075140000}"/>
    <cellStyle name="40% - Énfasis6 11 9" xfId="5256" xr:uid="{00000000-0005-0000-0000-000076140000}"/>
    <cellStyle name="40% - Énfasis6 110" xfId="5257" xr:uid="{00000000-0005-0000-0000-000077140000}"/>
    <cellStyle name="40% - Énfasis6 111" xfId="5258" xr:uid="{00000000-0005-0000-0000-000078140000}"/>
    <cellStyle name="40% - Énfasis6 112" xfId="5259" xr:uid="{00000000-0005-0000-0000-000079140000}"/>
    <cellStyle name="40% - Énfasis6 113" xfId="5260" xr:uid="{00000000-0005-0000-0000-00007A140000}"/>
    <cellStyle name="40% - Énfasis6 114" xfId="5261" xr:uid="{00000000-0005-0000-0000-00007B140000}"/>
    <cellStyle name="40% - Énfasis6 115" xfId="5262" xr:uid="{00000000-0005-0000-0000-00007C140000}"/>
    <cellStyle name="40% - Énfasis6 116" xfId="5263" xr:uid="{00000000-0005-0000-0000-00007D140000}"/>
    <cellStyle name="40% - Énfasis6 117" xfId="5264" xr:uid="{00000000-0005-0000-0000-00007E140000}"/>
    <cellStyle name="40% - Énfasis6 118" xfId="5265" xr:uid="{00000000-0005-0000-0000-00007F140000}"/>
    <cellStyle name="40% - Énfasis6 119" xfId="5266" xr:uid="{00000000-0005-0000-0000-000080140000}"/>
    <cellStyle name="40% - Énfasis6 12" xfId="5267" xr:uid="{00000000-0005-0000-0000-000081140000}"/>
    <cellStyle name="40% - Énfasis6 12 2" xfId="5268" xr:uid="{00000000-0005-0000-0000-000082140000}"/>
    <cellStyle name="40% - Énfasis6 120" xfId="5269" xr:uid="{00000000-0005-0000-0000-000083140000}"/>
    <cellStyle name="40% - Énfasis6 121" xfId="5270" xr:uid="{00000000-0005-0000-0000-000084140000}"/>
    <cellStyle name="40% - Énfasis6 122" xfId="5271" xr:uid="{00000000-0005-0000-0000-000085140000}"/>
    <cellStyle name="40% - Énfasis6 123" xfId="5272" xr:uid="{00000000-0005-0000-0000-000086140000}"/>
    <cellStyle name="40% - Énfasis6 124" xfId="5273" xr:uid="{00000000-0005-0000-0000-000087140000}"/>
    <cellStyle name="40% - Énfasis6 125" xfId="5274" xr:uid="{00000000-0005-0000-0000-000088140000}"/>
    <cellStyle name="40% - Énfasis6 126" xfId="5275" xr:uid="{00000000-0005-0000-0000-000089140000}"/>
    <cellStyle name="40% - Énfasis6 127" xfId="5276" xr:uid="{00000000-0005-0000-0000-00008A140000}"/>
    <cellStyle name="40% - Énfasis6 128" xfId="5277" xr:uid="{00000000-0005-0000-0000-00008B140000}"/>
    <cellStyle name="40% - Énfasis6 129" xfId="5278" xr:uid="{00000000-0005-0000-0000-00008C140000}"/>
    <cellStyle name="40% - Énfasis6 13" xfId="5279" xr:uid="{00000000-0005-0000-0000-00008D140000}"/>
    <cellStyle name="40% - Énfasis6 13 10" xfId="5280" xr:uid="{00000000-0005-0000-0000-00008E140000}"/>
    <cellStyle name="40% - Énfasis6 13 11" xfId="5281" xr:uid="{00000000-0005-0000-0000-00008F140000}"/>
    <cellStyle name="40% - Énfasis6 13 12" xfId="5282" xr:uid="{00000000-0005-0000-0000-000090140000}"/>
    <cellStyle name="40% - Énfasis6 13 13" xfId="5283" xr:uid="{00000000-0005-0000-0000-000091140000}"/>
    <cellStyle name="40% - Énfasis6 13 14" xfId="5284" xr:uid="{00000000-0005-0000-0000-000092140000}"/>
    <cellStyle name="40% - Énfasis6 13 15" xfId="5285" xr:uid="{00000000-0005-0000-0000-000093140000}"/>
    <cellStyle name="40% - Énfasis6 13 16" xfId="5286" xr:uid="{00000000-0005-0000-0000-000094140000}"/>
    <cellStyle name="40% - Énfasis6 13 17" xfId="5287" xr:uid="{00000000-0005-0000-0000-000095140000}"/>
    <cellStyle name="40% - Énfasis6 13 18" xfId="5288" xr:uid="{00000000-0005-0000-0000-000096140000}"/>
    <cellStyle name="40% - Énfasis6 13 19" xfId="5289" xr:uid="{00000000-0005-0000-0000-000097140000}"/>
    <cellStyle name="40% - Énfasis6 13 2" xfId="5290" xr:uid="{00000000-0005-0000-0000-000098140000}"/>
    <cellStyle name="40% - Énfasis6 13 20" xfId="5291" xr:uid="{00000000-0005-0000-0000-000099140000}"/>
    <cellStyle name="40% - Énfasis6 13 21" xfId="5292" xr:uid="{00000000-0005-0000-0000-00009A140000}"/>
    <cellStyle name="40% - Énfasis6 13 22" xfId="5293" xr:uid="{00000000-0005-0000-0000-00009B140000}"/>
    <cellStyle name="40% - Énfasis6 13 23" xfId="5294" xr:uid="{00000000-0005-0000-0000-00009C140000}"/>
    <cellStyle name="40% - Énfasis6 13 24" xfId="5295" xr:uid="{00000000-0005-0000-0000-00009D140000}"/>
    <cellStyle name="40% - Énfasis6 13 25" xfId="5296" xr:uid="{00000000-0005-0000-0000-00009E140000}"/>
    <cellStyle name="40% - Énfasis6 13 26" xfId="5297" xr:uid="{00000000-0005-0000-0000-00009F140000}"/>
    <cellStyle name="40% - Énfasis6 13 27" xfId="5298" xr:uid="{00000000-0005-0000-0000-0000A0140000}"/>
    <cellStyle name="40% - Énfasis6 13 28" xfId="5299" xr:uid="{00000000-0005-0000-0000-0000A1140000}"/>
    <cellStyle name="40% - Énfasis6 13 29" xfId="5300" xr:uid="{00000000-0005-0000-0000-0000A2140000}"/>
    <cellStyle name="40% - Énfasis6 13 3" xfId="5301" xr:uid="{00000000-0005-0000-0000-0000A3140000}"/>
    <cellStyle name="40% - Énfasis6 13 30" xfId="5302" xr:uid="{00000000-0005-0000-0000-0000A4140000}"/>
    <cellStyle name="40% - Énfasis6 13 31" xfId="5303" xr:uid="{00000000-0005-0000-0000-0000A5140000}"/>
    <cellStyle name="40% - Énfasis6 13 32" xfId="5304" xr:uid="{00000000-0005-0000-0000-0000A6140000}"/>
    <cellStyle name="40% - Énfasis6 13 33" xfId="5305" xr:uid="{00000000-0005-0000-0000-0000A7140000}"/>
    <cellStyle name="40% - Énfasis6 13 34" xfId="5306" xr:uid="{00000000-0005-0000-0000-0000A8140000}"/>
    <cellStyle name="40% - Énfasis6 13 35" xfId="5307" xr:uid="{00000000-0005-0000-0000-0000A9140000}"/>
    <cellStyle name="40% - Énfasis6 13 36" xfId="5308" xr:uid="{00000000-0005-0000-0000-0000AA140000}"/>
    <cellStyle name="40% - Énfasis6 13 37" xfId="5309" xr:uid="{00000000-0005-0000-0000-0000AB140000}"/>
    <cellStyle name="40% - Énfasis6 13 38" xfId="5310" xr:uid="{00000000-0005-0000-0000-0000AC140000}"/>
    <cellStyle name="40% - Énfasis6 13 39" xfId="5311" xr:uid="{00000000-0005-0000-0000-0000AD140000}"/>
    <cellStyle name="40% - Énfasis6 13 4" xfId="5312" xr:uid="{00000000-0005-0000-0000-0000AE140000}"/>
    <cellStyle name="40% - Énfasis6 13 40" xfId="5313" xr:uid="{00000000-0005-0000-0000-0000AF140000}"/>
    <cellStyle name="40% - Énfasis6 13 41" xfId="5314" xr:uid="{00000000-0005-0000-0000-0000B0140000}"/>
    <cellStyle name="40% - Énfasis6 13 42" xfId="5315" xr:uid="{00000000-0005-0000-0000-0000B1140000}"/>
    <cellStyle name="40% - Énfasis6 13 43" xfId="5316" xr:uid="{00000000-0005-0000-0000-0000B2140000}"/>
    <cellStyle name="40% - Énfasis6 13 44" xfId="5317" xr:uid="{00000000-0005-0000-0000-0000B3140000}"/>
    <cellStyle name="40% - Énfasis6 13 45" xfId="5318" xr:uid="{00000000-0005-0000-0000-0000B4140000}"/>
    <cellStyle name="40% - Énfasis6 13 46" xfId="5319" xr:uid="{00000000-0005-0000-0000-0000B5140000}"/>
    <cellStyle name="40% - Énfasis6 13 47" xfId="5320" xr:uid="{00000000-0005-0000-0000-0000B6140000}"/>
    <cellStyle name="40% - Énfasis6 13 48" xfId="5321" xr:uid="{00000000-0005-0000-0000-0000B7140000}"/>
    <cellStyle name="40% - Énfasis6 13 49" xfId="5322" xr:uid="{00000000-0005-0000-0000-0000B8140000}"/>
    <cellStyle name="40% - Énfasis6 13 5" xfId="5323" xr:uid="{00000000-0005-0000-0000-0000B9140000}"/>
    <cellStyle name="40% - Énfasis6 13 50" xfId="5324" xr:uid="{00000000-0005-0000-0000-0000BA140000}"/>
    <cellStyle name="40% - Énfasis6 13 51" xfId="5325" xr:uid="{00000000-0005-0000-0000-0000BB140000}"/>
    <cellStyle name="40% - Énfasis6 13 52" xfId="5326" xr:uid="{00000000-0005-0000-0000-0000BC140000}"/>
    <cellStyle name="40% - Énfasis6 13 53" xfId="5327" xr:uid="{00000000-0005-0000-0000-0000BD140000}"/>
    <cellStyle name="40% - Énfasis6 13 54" xfId="5328" xr:uid="{00000000-0005-0000-0000-0000BE140000}"/>
    <cellStyle name="40% - Énfasis6 13 55" xfId="5329" xr:uid="{00000000-0005-0000-0000-0000BF140000}"/>
    <cellStyle name="40% - Énfasis6 13 56" xfId="5330" xr:uid="{00000000-0005-0000-0000-0000C0140000}"/>
    <cellStyle name="40% - Énfasis6 13 57" xfId="5331" xr:uid="{00000000-0005-0000-0000-0000C1140000}"/>
    <cellStyle name="40% - Énfasis6 13 58" xfId="5332" xr:uid="{00000000-0005-0000-0000-0000C2140000}"/>
    <cellStyle name="40% - Énfasis6 13 59" xfId="5333" xr:uid="{00000000-0005-0000-0000-0000C3140000}"/>
    <cellStyle name="40% - Énfasis6 13 6" xfId="5334" xr:uid="{00000000-0005-0000-0000-0000C4140000}"/>
    <cellStyle name="40% - Énfasis6 13 60" xfId="5335" xr:uid="{00000000-0005-0000-0000-0000C5140000}"/>
    <cellStyle name="40% - Énfasis6 13 7" xfId="5336" xr:uid="{00000000-0005-0000-0000-0000C6140000}"/>
    <cellStyle name="40% - Énfasis6 13 8" xfId="5337" xr:uid="{00000000-0005-0000-0000-0000C7140000}"/>
    <cellStyle name="40% - Énfasis6 13 9" xfId="5338" xr:uid="{00000000-0005-0000-0000-0000C8140000}"/>
    <cellStyle name="40% - Énfasis6 130" xfId="5339" xr:uid="{00000000-0005-0000-0000-0000C9140000}"/>
    <cellStyle name="40% - Énfasis6 131" xfId="5340" xr:uid="{00000000-0005-0000-0000-0000CA140000}"/>
    <cellStyle name="40% - Énfasis6 132" xfId="5341" xr:uid="{00000000-0005-0000-0000-0000CB140000}"/>
    <cellStyle name="40% - Énfasis6 133" xfId="5342" xr:uid="{00000000-0005-0000-0000-0000CC140000}"/>
    <cellStyle name="40% - Énfasis6 134" xfId="5343" xr:uid="{00000000-0005-0000-0000-0000CD140000}"/>
    <cellStyle name="40% - Énfasis6 135" xfId="5344" xr:uid="{00000000-0005-0000-0000-0000CE140000}"/>
    <cellStyle name="40% - Énfasis6 136" xfId="5345" xr:uid="{00000000-0005-0000-0000-0000CF140000}"/>
    <cellStyle name="40% - Énfasis6 137" xfId="5346" xr:uid="{00000000-0005-0000-0000-0000D0140000}"/>
    <cellStyle name="40% - Énfasis6 138" xfId="5347" xr:uid="{00000000-0005-0000-0000-0000D1140000}"/>
    <cellStyle name="40% - Énfasis6 139" xfId="5348" xr:uid="{00000000-0005-0000-0000-0000D2140000}"/>
    <cellStyle name="40% - Énfasis6 14" xfId="5349" xr:uid="{00000000-0005-0000-0000-0000D3140000}"/>
    <cellStyle name="40% - Énfasis6 14 2" xfId="5350" xr:uid="{00000000-0005-0000-0000-0000D4140000}"/>
    <cellStyle name="40% - Énfasis6 140" xfId="5351" xr:uid="{00000000-0005-0000-0000-0000D5140000}"/>
    <cellStyle name="40% - Énfasis6 141" xfId="5352" xr:uid="{00000000-0005-0000-0000-0000D6140000}"/>
    <cellStyle name="40% - Énfasis6 142" xfId="5353" xr:uid="{00000000-0005-0000-0000-0000D7140000}"/>
    <cellStyle name="40% - Énfasis6 143" xfId="5354" xr:uid="{00000000-0005-0000-0000-0000D8140000}"/>
    <cellStyle name="40% - Énfasis6 144" xfId="5355" xr:uid="{00000000-0005-0000-0000-0000D9140000}"/>
    <cellStyle name="40% - Énfasis6 145" xfId="5356" xr:uid="{00000000-0005-0000-0000-0000DA140000}"/>
    <cellStyle name="40% - Énfasis6 146" xfId="5357" xr:uid="{00000000-0005-0000-0000-0000DB140000}"/>
    <cellStyle name="40% - Énfasis6 147" xfId="5358" xr:uid="{00000000-0005-0000-0000-0000DC140000}"/>
    <cellStyle name="40% - Énfasis6 148" xfId="5359" xr:uid="{00000000-0005-0000-0000-0000DD140000}"/>
    <cellStyle name="40% - Énfasis6 149" xfId="5360" xr:uid="{00000000-0005-0000-0000-0000DE140000}"/>
    <cellStyle name="40% - Énfasis6 15" xfId="5361" xr:uid="{00000000-0005-0000-0000-0000DF140000}"/>
    <cellStyle name="40% - Énfasis6 15 2" xfId="5362" xr:uid="{00000000-0005-0000-0000-0000E0140000}"/>
    <cellStyle name="40% - Énfasis6 15 3" xfId="5363" xr:uid="{00000000-0005-0000-0000-0000E1140000}"/>
    <cellStyle name="40% - Énfasis6 15 4" xfId="5364" xr:uid="{00000000-0005-0000-0000-0000E2140000}"/>
    <cellStyle name="40% - Énfasis6 15 5" xfId="5365" xr:uid="{00000000-0005-0000-0000-0000E3140000}"/>
    <cellStyle name="40% - Énfasis6 15 6" xfId="5366" xr:uid="{00000000-0005-0000-0000-0000E4140000}"/>
    <cellStyle name="40% - Énfasis6 15 7" xfId="5367" xr:uid="{00000000-0005-0000-0000-0000E5140000}"/>
    <cellStyle name="40% - Énfasis6 15 8" xfId="5368" xr:uid="{00000000-0005-0000-0000-0000E6140000}"/>
    <cellStyle name="40% - Énfasis6 15 9" xfId="5369" xr:uid="{00000000-0005-0000-0000-0000E7140000}"/>
    <cellStyle name="40% - Énfasis6 150" xfId="5370" xr:uid="{00000000-0005-0000-0000-0000E8140000}"/>
    <cellStyle name="40% - Énfasis6 151" xfId="5371" xr:uid="{00000000-0005-0000-0000-0000E9140000}"/>
    <cellStyle name="40% - Énfasis6 152" xfId="5372" xr:uid="{00000000-0005-0000-0000-0000EA140000}"/>
    <cellStyle name="40% - Énfasis6 153" xfId="5373" xr:uid="{00000000-0005-0000-0000-0000EB140000}"/>
    <cellStyle name="40% - Énfasis6 154" xfId="5374" xr:uid="{00000000-0005-0000-0000-0000EC140000}"/>
    <cellStyle name="40% - Énfasis6 155" xfId="5375" xr:uid="{00000000-0005-0000-0000-0000ED140000}"/>
    <cellStyle name="40% - Énfasis6 156" xfId="5376" xr:uid="{00000000-0005-0000-0000-0000EE140000}"/>
    <cellStyle name="40% - Énfasis6 157" xfId="5377" xr:uid="{00000000-0005-0000-0000-0000EF140000}"/>
    <cellStyle name="40% - Énfasis6 158" xfId="5378" xr:uid="{00000000-0005-0000-0000-0000F0140000}"/>
    <cellStyle name="40% - Énfasis6 159" xfId="5379" xr:uid="{00000000-0005-0000-0000-0000F1140000}"/>
    <cellStyle name="40% - Énfasis6 16" xfId="5380" xr:uid="{00000000-0005-0000-0000-0000F2140000}"/>
    <cellStyle name="40% - Énfasis6 16 2" xfId="5381" xr:uid="{00000000-0005-0000-0000-0000F3140000}"/>
    <cellStyle name="40% - Énfasis6 16 3" xfId="5382" xr:uid="{00000000-0005-0000-0000-0000F4140000}"/>
    <cellStyle name="40% - Énfasis6 16 4" xfId="5383" xr:uid="{00000000-0005-0000-0000-0000F5140000}"/>
    <cellStyle name="40% - Énfasis6 16 5" xfId="5384" xr:uid="{00000000-0005-0000-0000-0000F6140000}"/>
    <cellStyle name="40% - Énfasis6 16 6" xfId="5385" xr:uid="{00000000-0005-0000-0000-0000F7140000}"/>
    <cellStyle name="40% - Énfasis6 16 7" xfId="5386" xr:uid="{00000000-0005-0000-0000-0000F8140000}"/>
    <cellStyle name="40% - Énfasis6 16 8" xfId="5387" xr:uid="{00000000-0005-0000-0000-0000F9140000}"/>
    <cellStyle name="40% - Énfasis6 16 9" xfId="5388" xr:uid="{00000000-0005-0000-0000-0000FA140000}"/>
    <cellStyle name="40% - Énfasis6 160" xfId="5389" xr:uid="{00000000-0005-0000-0000-0000FB140000}"/>
    <cellStyle name="40% - Énfasis6 161" xfId="5390" xr:uid="{00000000-0005-0000-0000-0000FC140000}"/>
    <cellStyle name="40% - Énfasis6 162" xfId="5391" xr:uid="{00000000-0005-0000-0000-0000FD140000}"/>
    <cellStyle name="40% - Énfasis6 163" xfId="5392" xr:uid="{00000000-0005-0000-0000-0000FE140000}"/>
    <cellStyle name="40% - Énfasis6 164" xfId="5393" xr:uid="{00000000-0005-0000-0000-0000FF140000}"/>
    <cellStyle name="40% - Énfasis6 165" xfId="5394" xr:uid="{00000000-0005-0000-0000-000000150000}"/>
    <cellStyle name="40% - Énfasis6 166" xfId="5395" xr:uid="{00000000-0005-0000-0000-000001150000}"/>
    <cellStyle name="40% - Énfasis6 167" xfId="5396" xr:uid="{00000000-0005-0000-0000-000002150000}"/>
    <cellStyle name="40% - Énfasis6 168" xfId="5397" xr:uid="{00000000-0005-0000-0000-000003150000}"/>
    <cellStyle name="40% - Énfasis6 169" xfId="5398" xr:uid="{00000000-0005-0000-0000-000004150000}"/>
    <cellStyle name="40% - Énfasis6 17" xfId="5399" xr:uid="{00000000-0005-0000-0000-000005150000}"/>
    <cellStyle name="40% - Énfasis6 17 2" xfId="5400" xr:uid="{00000000-0005-0000-0000-000006150000}"/>
    <cellStyle name="40% - Énfasis6 17 3" xfId="5401" xr:uid="{00000000-0005-0000-0000-000007150000}"/>
    <cellStyle name="40% - Énfasis6 17 4" xfId="5402" xr:uid="{00000000-0005-0000-0000-000008150000}"/>
    <cellStyle name="40% - Énfasis6 17 5" xfId="5403" xr:uid="{00000000-0005-0000-0000-000009150000}"/>
    <cellStyle name="40% - Énfasis6 17 6" xfId="5404" xr:uid="{00000000-0005-0000-0000-00000A150000}"/>
    <cellStyle name="40% - Énfasis6 17 7" xfId="5405" xr:uid="{00000000-0005-0000-0000-00000B150000}"/>
    <cellStyle name="40% - Énfasis6 17 8" xfId="5406" xr:uid="{00000000-0005-0000-0000-00000C150000}"/>
    <cellStyle name="40% - Énfasis6 17 9" xfId="5407" xr:uid="{00000000-0005-0000-0000-00000D150000}"/>
    <cellStyle name="40% - Énfasis6 170" xfId="5408" xr:uid="{00000000-0005-0000-0000-00000E150000}"/>
    <cellStyle name="40% - Énfasis6 171" xfId="5409" xr:uid="{00000000-0005-0000-0000-00000F150000}"/>
    <cellStyle name="40% - Énfasis6 172" xfId="5410" xr:uid="{00000000-0005-0000-0000-000010150000}"/>
    <cellStyle name="40% - Énfasis6 173" xfId="5411" xr:uid="{00000000-0005-0000-0000-000011150000}"/>
    <cellStyle name="40% - Énfasis6 18" xfId="5412" xr:uid="{00000000-0005-0000-0000-000012150000}"/>
    <cellStyle name="40% - Énfasis6 18 2" xfId="5413" xr:uid="{00000000-0005-0000-0000-000013150000}"/>
    <cellStyle name="40% - Énfasis6 18 3" xfId="5414" xr:uid="{00000000-0005-0000-0000-000014150000}"/>
    <cellStyle name="40% - Énfasis6 18 4" xfId="5415" xr:uid="{00000000-0005-0000-0000-000015150000}"/>
    <cellStyle name="40% - Énfasis6 18 5" xfId="5416" xr:uid="{00000000-0005-0000-0000-000016150000}"/>
    <cellStyle name="40% - Énfasis6 18 6" xfId="5417" xr:uid="{00000000-0005-0000-0000-000017150000}"/>
    <cellStyle name="40% - Énfasis6 18 7" xfId="5418" xr:uid="{00000000-0005-0000-0000-000018150000}"/>
    <cellStyle name="40% - Énfasis6 18 8" xfId="5419" xr:uid="{00000000-0005-0000-0000-000019150000}"/>
    <cellStyle name="40% - Énfasis6 18 9" xfId="5420" xr:uid="{00000000-0005-0000-0000-00001A150000}"/>
    <cellStyle name="40% - Énfasis6 19" xfId="5421" xr:uid="{00000000-0005-0000-0000-00001B150000}"/>
    <cellStyle name="40% - Énfasis6 19 2" xfId="5422" xr:uid="{00000000-0005-0000-0000-00001C150000}"/>
    <cellStyle name="40% - Énfasis6 19 3" xfId="5423" xr:uid="{00000000-0005-0000-0000-00001D150000}"/>
    <cellStyle name="40% - Énfasis6 19 4" xfId="5424" xr:uid="{00000000-0005-0000-0000-00001E150000}"/>
    <cellStyle name="40% - Énfasis6 19 5" xfId="5425" xr:uid="{00000000-0005-0000-0000-00001F150000}"/>
    <cellStyle name="40% - Énfasis6 19 6" xfId="5426" xr:uid="{00000000-0005-0000-0000-000020150000}"/>
    <cellStyle name="40% - Énfasis6 19 7" xfId="5427" xr:uid="{00000000-0005-0000-0000-000021150000}"/>
    <cellStyle name="40% - Énfasis6 19 8" xfId="5428" xr:uid="{00000000-0005-0000-0000-000022150000}"/>
    <cellStyle name="40% - Énfasis6 19 9" xfId="5429" xr:uid="{00000000-0005-0000-0000-000023150000}"/>
    <cellStyle name="40% - Énfasis6 2" xfId="5430" xr:uid="{00000000-0005-0000-0000-000024150000}"/>
    <cellStyle name="40% - Énfasis6 2 10" xfId="5431" xr:uid="{00000000-0005-0000-0000-000025150000}"/>
    <cellStyle name="40% - Énfasis6 2 2" xfId="5432" xr:uid="{00000000-0005-0000-0000-000026150000}"/>
    <cellStyle name="40% - Énfasis6 2 2 2" xfId="5433" xr:uid="{00000000-0005-0000-0000-000027150000}"/>
    <cellStyle name="40% - Énfasis6 2 2 3" xfId="5434" xr:uid="{00000000-0005-0000-0000-000028150000}"/>
    <cellStyle name="40% - Énfasis6 2 2 4" xfId="5435" xr:uid="{00000000-0005-0000-0000-000029150000}"/>
    <cellStyle name="40% - Énfasis6 2 3" xfId="5436" xr:uid="{00000000-0005-0000-0000-00002A150000}"/>
    <cellStyle name="40% - Énfasis6 2 3 2" xfId="5437" xr:uid="{00000000-0005-0000-0000-00002B150000}"/>
    <cellStyle name="40% - Énfasis6 2 4" xfId="5438" xr:uid="{00000000-0005-0000-0000-00002C150000}"/>
    <cellStyle name="40% - Énfasis6 2 4 2" xfId="5439" xr:uid="{00000000-0005-0000-0000-00002D150000}"/>
    <cellStyle name="40% - Énfasis6 2 5" xfId="5440" xr:uid="{00000000-0005-0000-0000-00002E150000}"/>
    <cellStyle name="40% - Énfasis6 2 5 2" xfId="5441" xr:uid="{00000000-0005-0000-0000-00002F150000}"/>
    <cellStyle name="40% - Énfasis6 2 6" xfId="5442" xr:uid="{00000000-0005-0000-0000-000030150000}"/>
    <cellStyle name="40% - Énfasis6 2 7" xfId="5443" xr:uid="{00000000-0005-0000-0000-000031150000}"/>
    <cellStyle name="40% - Énfasis6 2 8" xfId="5444" xr:uid="{00000000-0005-0000-0000-000032150000}"/>
    <cellStyle name="40% - Énfasis6 2 9" xfId="5445" xr:uid="{00000000-0005-0000-0000-000033150000}"/>
    <cellStyle name="40% - Énfasis6 2_CIERRE 2 CCS UF_USD ANTARCHILE" xfId="5446" xr:uid="{00000000-0005-0000-0000-000034150000}"/>
    <cellStyle name="40% - Énfasis6 20" xfId="5447" xr:uid="{00000000-0005-0000-0000-000035150000}"/>
    <cellStyle name="40% - Énfasis6 20 2" xfId="5448" xr:uid="{00000000-0005-0000-0000-000036150000}"/>
    <cellStyle name="40% - Énfasis6 20 3" xfId="5449" xr:uid="{00000000-0005-0000-0000-000037150000}"/>
    <cellStyle name="40% - Énfasis6 20 4" xfId="5450" xr:uid="{00000000-0005-0000-0000-000038150000}"/>
    <cellStyle name="40% - Énfasis6 20 5" xfId="5451" xr:uid="{00000000-0005-0000-0000-000039150000}"/>
    <cellStyle name="40% - Énfasis6 20 6" xfId="5452" xr:uid="{00000000-0005-0000-0000-00003A150000}"/>
    <cellStyle name="40% - Énfasis6 20 7" xfId="5453" xr:uid="{00000000-0005-0000-0000-00003B150000}"/>
    <cellStyle name="40% - Énfasis6 20 8" xfId="5454" xr:uid="{00000000-0005-0000-0000-00003C150000}"/>
    <cellStyle name="40% - Énfasis6 20 9" xfId="5455" xr:uid="{00000000-0005-0000-0000-00003D150000}"/>
    <cellStyle name="40% - Énfasis6 21" xfId="5456" xr:uid="{00000000-0005-0000-0000-00003E150000}"/>
    <cellStyle name="40% - Énfasis6 21 2" xfId="5457" xr:uid="{00000000-0005-0000-0000-00003F150000}"/>
    <cellStyle name="40% - Énfasis6 21 3" xfId="5458" xr:uid="{00000000-0005-0000-0000-000040150000}"/>
    <cellStyle name="40% - Énfasis6 21 4" xfId="5459" xr:uid="{00000000-0005-0000-0000-000041150000}"/>
    <cellStyle name="40% - Énfasis6 21 5" xfId="5460" xr:uid="{00000000-0005-0000-0000-000042150000}"/>
    <cellStyle name="40% - Énfasis6 21 6" xfId="5461" xr:uid="{00000000-0005-0000-0000-000043150000}"/>
    <cellStyle name="40% - Énfasis6 21 7" xfId="5462" xr:uid="{00000000-0005-0000-0000-000044150000}"/>
    <cellStyle name="40% - Énfasis6 21 8" xfId="5463" xr:uid="{00000000-0005-0000-0000-000045150000}"/>
    <cellStyle name="40% - Énfasis6 21 9" xfId="5464" xr:uid="{00000000-0005-0000-0000-000046150000}"/>
    <cellStyle name="40% - Énfasis6 22" xfId="5465" xr:uid="{00000000-0005-0000-0000-000047150000}"/>
    <cellStyle name="40% - Énfasis6 23" xfId="5466" xr:uid="{00000000-0005-0000-0000-000048150000}"/>
    <cellStyle name="40% - Énfasis6 24" xfId="5467" xr:uid="{00000000-0005-0000-0000-000049150000}"/>
    <cellStyle name="40% - Énfasis6 25" xfId="5468" xr:uid="{00000000-0005-0000-0000-00004A150000}"/>
    <cellStyle name="40% - Énfasis6 26" xfId="5469" xr:uid="{00000000-0005-0000-0000-00004B150000}"/>
    <cellStyle name="40% - Énfasis6 27" xfId="5470" xr:uid="{00000000-0005-0000-0000-00004C150000}"/>
    <cellStyle name="40% - Énfasis6 28" xfId="5471" xr:uid="{00000000-0005-0000-0000-00004D150000}"/>
    <cellStyle name="40% - Énfasis6 29" xfId="5472" xr:uid="{00000000-0005-0000-0000-00004E150000}"/>
    <cellStyle name="40% - Énfasis6 3" xfId="5473" xr:uid="{00000000-0005-0000-0000-00004F150000}"/>
    <cellStyle name="40% - Énfasis6 3 10" xfId="5474" xr:uid="{00000000-0005-0000-0000-000050150000}"/>
    <cellStyle name="40% - Énfasis6 3 11" xfId="5475" xr:uid="{00000000-0005-0000-0000-000051150000}"/>
    <cellStyle name="40% - Énfasis6 3 2" xfId="5476" xr:uid="{00000000-0005-0000-0000-000052150000}"/>
    <cellStyle name="40% - Énfasis6 3 2 10" xfId="5477" xr:uid="{00000000-0005-0000-0000-000053150000}"/>
    <cellStyle name="40% - Énfasis6 3 2 11" xfId="5478" xr:uid="{00000000-0005-0000-0000-000054150000}"/>
    <cellStyle name="40% - Énfasis6 3 2 12" xfId="5479" xr:uid="{00000000-0005-0000-0000-000055150000}"/>
    <cellStyle name="40% - Énfasis6 3 2 13" xfId="5480" xr:uid="{00000000-0005-0000-0000-000056150000}"/>
    <cellStyle name="40% - Énfasis6 3 2 14" xfId="5481" xr:uid="{00000000-0005-0000-0000-000057150000}"/>
    <cellStyle name="40% - Énfasis6 3 2 15" xfId="5482" xr:uid="{00000000-0005-0000-0000-000058150000}"/>
    <cellStyle name="40% - Énfasis6 3 2 16" xfId="5483" xr:uid="{00000000-0005-0000-0000-000059150000}"/>
    <cellStyle name="40% - Énfasis6 3 2 17" xfId="5484" xr:uid="{00000000-0005-0000-0000-00005A150000}"/>
    <cellStyle name="40% - Énfasis6 3 2 18" xfId="5485" xr:uid="{00000000-0005-0000-0000-00005B150000}"/>
    <cellStyle name="40% - Énfasis6 3 2 19" xfId="5486" xr:uid="{00000000-0005-0000-0000-00005C150000}"/>
    <cellStyle name="40% - Énfasis6 3 2 2" xfId="5487" xr:uid="{00000000-0005-0000-0000-00005D150000}"/>
    <cellStyle name="40% - Énfasis6 3 2 20" xfId="5488" xr:uid="{00000000-0005-0000-0000-00005E150000}"/>
    <cellStyle name="40% - Énfasis6 3 2 21" xfId="5489" xr:uid="{00000000-0005-0000-0000-00005F150000}"/>
    <cellStyle name="40% - Énfasis6 3 2 22" xfId="5490" xr:uid="{00000000-0005-0000-0000-000060150000}"/>
    <cellStyle name="40% - Énfasis6 3 2 23" xfId="5491" xr:uid="{00000000-0005-0000-0000-000061150000}"/>
    <cellStyle name="40% - Énfasis6 3 2 24" xfId="5492" xr:uid="{00000000-0005-0000-0000-000062150000}"/>
    <cellStyle name="40% - Énfasis6 3 2 25" xfId="5493" xr:uid="{00000000-0005-0000-0000-000063150000}"/>
    <cellStyle name="40% - Énfasis6 3 2 26" xfId="5494" xr:uid="{00000000-0005-0000-0000-000064150000}"/>
    <cellStyle name="40% - Énfasis6 3 2 27" xfId="5495" xr:uid="{00000000-0005-0000-0000-000065150000}"/>
    <cellStyle name="40% - Énfasis6 3 2 28" xfId="5496" xr:uid="{00000000-0005-0000-0000-000066150000}"/>
    <cellStyle name="40% - Énfasis6 3 2 29" xfId="5497" xr:uid="{00000000-0005-0000-0000-000067150000}"/>
    <cellStyle name="40% - Énfasis6 3 2 3" xfId="5498" xr:uid="{00000000-0005-0000-0000-000068150000}"/>
    <cellStyle name="40% - Énfasis6 3 2 30" xfId="5499" xr:uid="{00000000-0005-0000-0000-000069150000}"/>
    <cellStyle name="40% - Énfasis6 3 2 31" xfId="5500" xr:uid="{00000000-0005-0000-0000-00006A150000}"/>
    <cellStyle name="40% - Énfasis6 3 2 32" xfId="5501" xr:uid="{00000000-0005-0000-0000-00006B150000}"/>
    <cellStyle name="40% - Énfasis6 3 2 33" xfId="5502" xr:uid="{00000000-0005-0000-0000-00006C150000}"/>
    <cellStyle name="40% - Énfasis6 3 2 34" xfId="5503" xr:uid="{00000000-0005-0000-0000-00006D150000}"/>
    <cellStyle name="40% - Énfasis6 3 2 35" xfId="5504" xr:uid="{00000000-0005-0000-0000-00006E150000}"/>
    <cellStyle name="40% - Énfasis6 3 2 36" xfId="5505" xr:uid="{00000000-0005-0000-0000-00006F150000}"/>
    <cellStyle name="40% - Énfasis6 3 2 37" xfId="5506" xr:uid="{00000000-0005-0000-0000-000070150000}"/>
    <cellStyle name="40% - Énfasis6 3 2 38" xfId="5507" xr:uid="{00000000-0005-0000-0000-000071150000}"/>
    <cellStyle name="40% - Énfasis6 3 2 39" xfId="5508" xr:uid="{00000000-0005-0000-0000-000072150000}"/>
    <cellStyle name="40% - Énfasis6 3 2 4" xfId="5509" xr:uid="{00000000-0005-0000-0000-000073150000}"/>
    <cellStyle name="40% - Énfasis6 3 2 40" xfId="5510" xr:uid="{00000000-0005-0000-0000-000074150000}"/>
    <cellStyle name="40% - Énfasis6 3 2 41" xfId="5511" xr:uid="{00000000-0005-0000-0000-000075150000}"/>
    <cellStyle name="40% - Énfasis6 3 2 42" xfId="5512" xr:uid="{00000000-0005-0000-0000-000076150000}"/>
    <cellStyle name="40% - Énfasis6 3 2 43" xfId="5513" xr:uid="{00000000-0005-0000-0000-000077150000}"/>
    <cellStyle name="40% - Énfasis6 3 2 44" xfId="5514" xr:uid="{00000000-0005-0000-0000-000078150000}"/>
    <cellStyle name="40% - Énfasis6 3 2 45" xfId="5515" xr:uid="{00000000-0005-0000-0000-000079150000}"/>
    <cellStyle name="40% - Énfasis6 3 2 46" xfId="5516" xr:uid="{00000000-0005-0000-0000-00007A150000}"/>
    <cellStyle name="40% - Énfasis6 3 2 47" xfId="5517" xr:uid="{00000000-0005-0000-0000-00007B150000}"/>
    <cellStyle name="40% - Énfasis6 3 2 48" xfId="5518" xr:uid="{00000000-0005-0000-0000-00007C150000}"/>
    <cellStyle name="40% - Énfasis6 3 2 49" xfId="5519" xr:uid="{00000000-0005-0000-0000-00007D150000}"/>
    <cellStyle name="40% - Énfasis6 3 2 5" xfId="5520" xr:uid="{00000000-0005-0000-0000-00007E150000}"/>
    <cellStyle name="40% - Énfasis6 3 2 50" xfId="5521" xr:uid="{00000000-0005-0000-0000-00007F150000}"/>
    <cellStyle name="40% - Énfasis6 3 2 51" xfId="5522" xr:uid="{00000000-0005-0000-0000-000080150000}"/>
    <cellStyle name="40% - Énfasis6 3 2 52" xfId="5523" xr:uid="{00000000-0005-0000-0000-000081150000}"/>
    <cellStyle name="40% - Énfasis6 3 2 53" xfId="5524" xr:uid="{00000000-0005-0000-0000-000082150000}"/>
    <cellStyle name="40% - Énfasis6 3 2 6" xfId="5525" xr:uid="{00000000-0005-0000-0000-000083150000}"/>
    <cellStyle name="40% - Énfasis6 3 2 7" xfId="5526" xr:uid="{00000000-0005-0000-0000-000084150000}"/>
    <cellStyle name="40% - Énfasis6 3 2 8" xfId="5527" xr:uid="{00000000-0005-0000-0000-000085150000}"/>
    <cellStyle name="40% - Énfasis6 3 2 9" xfId="5528" xr:uid="{00000000-0005-0000-0000-000086150000}"/>
    <cellStyle name="40% - Énfasis6 3 3" xfId="5529" xr:uid="{00000000-0005-0000-0000-000087150000}"/>
    <cellStyle name="40% - Énfasis6 3 4" xfId="5530" xr:uid="{00000000-0005-0000-0000-000088150000}"/>
    <cellStyle name="40% - Énfasis6 3 5" xfId="5531" xr:uid="{00000000-0005-0000-0000-000089150000}"/>
    <cellStyle name="40% - Énfasis6 3 6" xfId="5532" xr:uid="{00000000-0005-0000-0000-00008A150000}"/>
    <cellStyle name="40% - Énfasis6 3 7" xfId="5533" xr:uid="{00000000-0005-0000-0000-00008B150000}"/>
    <cellStyle name="40% - Énfasis6 3 8" xfId="5534" xr:uid="{00000000-0005-0000-0000-00008C150000}"/>
    <cellStyle name="40% - Énfasis6 3 9" xfId="5535" xr:uid="{00000000-0005-0000-0000-00008D150000}"/>
    <cellStyle name="40% - Énfasis6 3_CIERRE 2 CCS UF_USD ANTARCHILE" xfId="5536" xr:uid="{00000000-0005-0000-0000-00008E150000}"/>
    <cellStyle name="40% - Énfasis6 30" xfId="5537" xr:uid="{00000000-0005-0000-0000-00008F150000}"/>
    <cellStyle name="40% - Énfasis6 31" xfId="5538" xr:uid="{00000000-0005-0000-0000-000090150000}"/>
    <cellStyle name="40% - Énfasis6 32" xfId="5539" xr:uid="{00000000-0005-0000-0000-000091150000}"/>
    <cellStyle name="40% - Énfasis6 33" xfId="5540" xr:uid="{00000000-0005-0000-0000-000092150000}"/>
    <cellStyle name="40% - Énfasis6 34" xfId="5541" xr:uid="{00000000-0005-0000-0000-000093150000}"/>
    <cellStyle name="40% - Énfasis6 35" xfId="5542" xr:uid="{00000000-0005-0000-0000-000094150000}"/>
    <cellStyle name="40% - Énfasis6 36" xfId="5543" xr:uid="{00000000-0005-0000-0000-000095150000}"/>
    <cellStyle name="40% - Énfasis6 37" xfId="5544" xr:uid="{00000000-0005-0000-0000-000096150000}"/>
    <cellStyle name="40% - Énfasis6 38" xfId="5545" xr:uid="{00000000-0005-0000-0000-000097150000}"/>
    <cellStyle name="40% - Énfasis6 39" xfId="5546" xr:uid="{00000000-0005-0000-0000-000098150000}"/>
    <cellStyle name="40% - Énfasis6 4" xfId="5547" xr:uid="{00000000-0005-0000-0000-000099150000}"/>
    <cellStyle name="40% - Énfasis6 4 2" xfId="5548" xr:uid="{00000000-0005-0000-0000-00009A150000}"/>
    <cellStyle name="40% - Énfasis6 4 2 2" xfId="5549" xr:uid="{00000000-0005-0000-0000-00009B150000}"/>
    <cellStyle name="40% - Énfasis6 4 3" xfId="5550" xr:uid="{00000000-0005-0000-0000-00009C150000}"/>
    <cellStyle name="40% - Énfasis6 4 3 2" xfId="5551" xr:uid="{00000000-0005-0000-0000-00009D150000}"/>
    <cellStyle name="40% - Énfasis6 4 4" xfId="5552" xr:uid="{00000000-0005-0000-0000-00009E150000}"/>
    <cellStyle name="40% - Énfasis6 4 5" xfId="5553" xr:uid="{00000000-0005-0000-0000-00009F150000}"/>
    <cellStyle name="40% - Énfasis6 4 6" xfId="5554" xr:uid="{00000000-0005-0000-0000-0000A0150000}"/>
    <cellStyle name="40% - Énfasis6 4 7" xfId="5555" xr:uid="{00000000-0005-0000-0000-0000A1150000}"/>
    <cellStyle name="40% - Énfasis6 4 8" xfId="5556" xr:uid="{00000000-0005-0000-0000-0000A2150000}"/>
    <cellStyle name="40% - Énfasis6 4 9" xfId="5557" xr:uid="{00000000-0005-0000-0000-0000A3150000}"/>
    <cellStyle name="40% - Énfasis6 40" xfId="5558" xr:uid="{00000000-0005-0000-0000-0000A4150000}"/>
    <cellStyle name="40% - Énfasis6 41" xfId="5559" xr:uid="{00000000-0005-0000-0000-0000A5150000}"/>
    <cellStyle name="40% - Énfasis6 42" xfId="5560" xr:uid="{00000000-0005-0000-0000-0000A6150000}"/>
    <cellStyle name="40% - Énfasis6 43" xfId="5561" xr:uid="{00000000-0005-0000-0000-0000A7150000}"/>
    <cellStyle name="40% - Énfasis6 44" xfId="5562" xr:uid="{00000000-0005-0000-0000-0000A8150000}"/>
    <cellStyle name="40% - Énfasis6 45" xfId="5563" xr:uid="{00000000-0005-0000-0000-0000A9150000}"/>
    <cellStyle name="40% - Énfasis6 46" xfId="5564" xr:uid="{00000000-0005-0000-0000-0000AA150000}"/>
    <cellStyle name="40% - Énfasis6 47" xfId="5565" xr:uid="{00000000-0005-0000-0000-0000AB150000}"/>
    <cellStyle name="40% - Énfasis6 48" xfId="5566" xr:uid="{00000000-0005-0000-0000-0000AC150000}"/>
    <cellStyle name="40% - Énfasis6 49" xfId="5567" xr:uid="{00000000-0005-0000-0000-0000AD150000}"/>
    <cellStyle name="40% - Énfasis6 5" xfId="5568" xr:uid="{00000000-0005-0000-0000-0000AE150000}"/>
    <cellStyle name="40% - Énfasis6 5 2" xfId="5569" xr:uid="{00000000-0005-0000-0000-0000AF150000}"/>
    <cellStyle name="40% - Énfasis6 5 3" xfId="5570" xr:uid="{00000000-0005-0000-0000-0000B0150000}"/>
    <cellStyle name="40% - Énfasis6 5 4" xfId="5571" xr:uid="{00000000-0005-0000-0000-0000B1150000}"/>
    <cellStyle name="40% - Énfasis6 5 5" xfId="5572" xr:uid="{00000000-0005-0000-0000-0000B2150000}"/>
    <cellStyle name="40% - Énfasis6 5 6" xfId="5573" xr:uid="{00000000-0005-0000-0000-0000B3150000}"/>
    <cellStyle name="40% - Énfasis6 5 7" xfId="5574" xr:uid="{00000000-0005-0000-0000-0000B4150000}"/>
    <cellStyle name="40% - Énfasis6 5 8" xfId="5575" xr:uid="{00000000-0005-0000-0000-0000B5150000}"/>
    <cellStyle name="40% - Énfasis6 5 9" xfId="5576" xr:uid="{00000000-0005-0000-0000-0000B6150000}"/>
    <cellStyle name="40% - Énfasis6 50" xfId="5577" xr:uid="{00000000-0005-0000-0000-0000B7150000}"/>
    <cellStyle name="40% - Énfasis6 51" xfId="5578" xr:uid="{00000000-0005-0000-0000-0000B8150000}"/>
    <cellStyle name="40% - Énfasis6 52" xfId="5579" xr:uid="{00000000-0005-0000-0000-0000B9150000}"/>
    <cellStyle name="40% - Énfasis6 53" xfId="5580" xr:uid="{00000000-0005-0000-0000-0000BA150000}"/>
    <cellStyle name="40% - Énfasis6 54" xfId="5581" xr:uid="{00000000-0005-0000-0000-0000BB150000}"/>
    <cellStyle name="40% - Énfasis6 55" xfId="5582" xr:uid="{00000000-0005-0000-0000-0000BC150000}"/>
    <cellStyle name="40% - Énfasis6 56" xfId="5583" xr:uid="{00000000-0005-0000-0000-0000BD150000}"/>
    <cellStyle name="40% - Énfasis6 57" xfId="5584" xr:uid="{00000000-0005-0000-0000-0000BE150000}"/>
    <cellStyle name="40% - Énfasis6 58" xfId="5585" xr:uid="{00000000-0005-0000-0000-0000BF150000}"/>
    <cellStyle name="40% - Énfasis6 59" xfId="5586" xr:uid="{00000000-0005-0000-0000-0000C0150000}"/>
    <cellStyle name="40% - Énfasis6 6" xfId="5587" xr:uid="{00000000-0005-0000-0000-0000C1150000}"/>
    <cellStyle name="40% - Énfasis6 6 2" xfId="5588" xr:uid="{00000000-0005-0000-0000-0000C2150000}"/>
    <cellStyle name="40% - Énfasis6 6 3" xfId="5589" xr:uid="{00000000-0005-0000-0000-0000C3150000}"/>
    <cellStyle name="40% - Énfasis6 6 4" xfId="5590" xr:uid="{00000000-0005-0000-0000-0000C4150000}"/>
    <cellStyle name="40% - Énfasis6 6 5" xfId="5591" xr:uid="{00000000-0005-0000-0000-0000C5150000}"/>
    <cellStyle name="40% - Énfasis6 6 6" xfId="5592" xr:uid="{00000000-0005-0000-0000-0000C6150000}"/>
    <cellStyle name="40% - Énfasis6 6 7" xfId="5593" xr:uid="{00000000-0005-0000-0000-0000C7150000}"/>
    <cellStyle name="40% - Énfasis6 6 8" xfId="5594" xr:uid="{00000000-0005-0000-0000-0000C8150000}"/>
    <cellStyle name="40% - Énfasis6 6 9" xfId="5595" xr:uid="{00000000-0005-0000-0000-0000C9150000}"/>
    <cellStyle name="40% - Énfasis6 60" xfId="5596" xr:uid="{00000000-0005-0000-0000-0000CA150000}"/>
    <cellStyle name="40% - Énfasis6 61" xfId="5597" xr:uid="{00000000-0005-0000-0000-0000CB150000}"/>
    <cellStyle name="40% - Énfasis6 62" xfId="5598" xr:uid="{00000000-0005-0000-0000-0000CC150000}"/>
    <cellStyle name="40% - Énfasis6 63" xfId="5599" xr:uid="{00000000-0005-0000-0000-0000CD150000}"/>
    <cellStyle name="40% - Énfasis6 64" xfId="5600" xr:uid="{00000000-0005-0000-0000-0000CE150000}"/>
    <cellStyle name="40% - Énfasis6 65" xfId="5601" xr:uid="{00000000-0005-0000-0000-0000CF150000}"/>
    <cellStyle name="40% - Énfasis6 66" xfId="5602" xr:uid="{00000000-0005-0000-0000-0000D0150000}"/>
    <cellStyle name="40% - Énfasis6 67" xfId="5603" xr:uid="{00000000-0005-0000-0000-0000D1150000}"/>
    <cellStyle name="40% - Énfasis6 68" xfId="5604" xr:uid="{00000000-0005-0000-0000-0000D2150000}"/>
    <cellStyle name="40% - Énfasis6 69" xfId="5605" xr:uid="{00000000-0005-0000-0000-0000D3150000}"/>
    <cellStyle name="40% - Énfasis6 7" xfId="5606" xr:uid="{00000000-0005-0000-0000-0000D4150000}"/>
    <cellStyle name="40% - Énfasis6 7 2" xfId="5607" xr:uid="{00000000-0005-0000-0000-0000D5150000}"/>
    <cellStyle name="40% - Énfasis6 7 3" xfId="5608" xr:uid="{00000000-0005-0000-0000-0000D6150000}"/>
    <cellStyle name="40% - Énfasis6 7 4" xfId="5609" xr:uid="{00000000-0005-0000-0000-0000D7150000}"/>
    <cellStyle name="40% - Énfasis6 7 5" xfId="5610" xr:uid="{00000000-0005-0000-0000-0000D8150000}"/>
    <cellStyle name="40% - Énfasis6 7 6" xfId="5611" xr:uid="{00000000-0005-0000-0000-0000D9150000}"/>
    <cellStyle name="40% - Énfasis6 7 7" xfId="5612" xr:uid="{00000000-0005-0000-0000-0000DA150000}"/>
    <cellStyle name="40% - Énfasis6 7 8" xfId="5613" xr:uid="{00000000-0005-0000-0000-0000DB150000}"/>
    <cellStyle name="40% - Énfasis6 7 9" xfId="5614" xr:uid="{00000000-0005-0000-0000-0000DC150000}"/>
    <cellStyle name="40% - Énfasis6 70" xfId="5615" xr:uid="{00000000-0005-0000-0000-0000DD150000}"/>
    <cellStyle name="40% - Énfasis6 71" xfId="5616" xr:uid="{00000000-0005-0000-0000-0000DE150000}"/>
    <cellStyle name="40% - Énfasis6 72" xfId="5617" xr:uid="{00000000-0005-0000-0000-0000DF150000}"/>
    <cellStyle name="40% - Énfasis6 73" xfId="5618" xr:uid="{00000000-0005-0000-0000-0000E0150000}"/>
    <cellStyle name="40% - Énfasis6 74" xfId="5619" xr:uid="{00000000-0005-0000-0000-0000E1150000}"/>
    <cellStyle name="40% - Énfasis6 75" xfId="5620" xr:uid="{00000000-0005-0000-0000-0000E2150000}"/>
    <cellStyle name="40% - Énfasis6 76" xfId="5621" xr:uid="{00000000-0005-0000-0000-0000E3150000}"/>
    <cellStyle name="40% - Énfasis6 77" xfId="5622" xr:uid="{00000000-0005-0000-0000-0000E4150000}"/>
    <cellStyle name="40% - Énfasis6 78" xfId="5623" xr:uid="{00000000-0005-0000-0000-0000E5150000}"/>
    <cellStyle name="40% - Énfasis6 79" xfId="5624" xr:uid="{00000000-0005-0000-0000-0000E6150000}"/>
    <cellStyle name="40% - Énfasis6 8" xfId="5625" xr:uid="{00000000-0005-0000-0000-0000E7150000}"/>
    <cellStyle name="40% - Énfasis6 8 2" xfId="5626" xr:uid="{00000000-0005-0000-0000-0000E8150000}"/>
    <cellStyle name="40% - Énfasis6 8 3" xfId="5627" xr:uid="{00000000-0005-0000-0000-0000E9150000}"/>
    <cellStyle name="40% - Énfasis6 8 4" xfId="5628" xr:uid="{00000000-0005-0000-0000-0000EA150000}"/>
    <cellStyle name="40% - Énfasis6 8 5" xfId="5629" xr:uid="{00000000-0005-0000-0000-0000EB150000}"/>
    <cellStyle name="40% - Énfasis6 8 6" xfId="5630" xr:uid="{00000000-0005-0000-0000-0000EC150000}"/>
    <cellStyle name="40% - Énfasis6 8 7" xfId="5631" xr:uid="{00000000-0005-0000-0000-0000ED150000}"/>
    <cellStyle name="40% - Énfasis6 8 8" xfId="5632" xr:uid="{00000000-0005-0000-0000-0000EE150000}"/>
    <cellStyle name="40% - Énfasis6 8 9" xfId="5633" xr:uid="{00000000-0005-0000-0000-0000EF150000}"/>
    <cellStyle name="40% - Énfasis6 80" xfId="5634" xr:uid="{00000000-0005-0000-0000-0000F0150000}"/>
    <cellStyle name="40% - Énfasis6 81" xfId="5635" xr:uid="{00000000-0005-0000-0000-0000F1150000}"/>
    <cellStyle name="40% - Énfasis6 82" xfId="5636" xr:uid="{00000000-0005-0000-0000-0000F2150000}"/>
    <cellStyle name="40% - Énfasis6 83" xfId="5637" xr:uid="{00000000-0005-0000-0000-0000F3150000}"/>
    <cellStyle name="40% - Énfasis6 84" xfId="5638" xr:uid="{00000000-0005-0000-0000-0000F4150000}"/>
    <cellStyle name="40% - Énfasis6 85" xfId="5639" xr:uid="{00000000-0005-0000-0000-0000F5150000}"/>
    <cellStyle name="40% - Énfasis6 86" xfId="5640" xr:uid="{00000000-0005-0000-0000-0000F6150000}"/>
    <cellStyle name="40% - Énfasis6 87" xfId="5641" xr:uid="{00000000-0005-0000-0000-0000F7150000}"/>
    <cellStyle name="40% - Énfasis6 88" xfId="5642" xr:uid="{00000000-0005-0000-0000-0000F8150000}"/>
    <cellStyle name="40% - Énfasis6 89" xfId="5643" xr:uid="{00000000-0005-0000-0000-0000F9150000}"/>
    <cellStyle name="40% - Énfasis6 9" xfId="5644" xr:uid="{00000000-0005-0000-0000-0000FA150000}"/>
    <cellStyle name="40% - Énfasis6 9 2" xfId="5645" xr:uid="{00000000-0005-0000-0000-0000FB150000}"/>
    <cellStyle name="40% - Énfasis6 9 3" xfId="5646" xr:uid="{00000000-0005-0000-0000-0000FC150000}"/>
    <cellStyle name="40% - Énfasis6 9 4" xfId="5647" xr:uid="{00000000-0005-0000-0000-0000FD150000}"/>
    <cellStyle name="40% - Énfasis6 9 5" xfId="5648" xr:uid="{00000000-0005-0000-0000-0000FE150000}"/>
    <cellStyle name="40% - Énfasis6 9 6" xfId="5649" xr:uid="{00000000-0005-0000-0000-0000FF150000}"/>
    <cellStyle name="40% - Énfasis6 9 7" xfId="5650" xr:uid="{00000000-0005-0000-0000-000000160000}"/>
    <cellStyle name="40% - Énfasis6 9 8" xfId="5651" xr:uid="{00000000-0005-0000-0000-000001160000}"/>
    <cellStyle name="40% - Énfasis6 9 9" xfId="5652" xr:uid="{00000000-0005-0000-0000-000002160000}"/>
    <cellStyle name="40% - Énfasis6 90" xfId="5653" xr:uid="{00000000-0005-0000-0000-000003160000}"/>
    <cellStyle name="40% - Énfasis6 91" xfId="5654" xr:uid="{00000000-0005-0000-0000-000004160000}"/>
    <cellStyle name="40% - Énfasis6 92" xfId="5655" xr:uid="{00000000-0005-0000-0000-000005160000}"/>
    <cellStyle name="40% - Énfasis6 93" xfId="5656" xr:uid="{00000000-0005-0000-0000-000006160000}"/>
    <cellStyle name="40% - Énfasis6 94" xfId="5657" xr:uid="{00000000-0005-0000-0000-000007160000}"/>
    <cellStyle name="40% - Énfasis6 95" xfId="5658" xr:uid="{00000000-0005-0000-0000-000008160000}"/>
    <cellStyle name="40% - Énfasis6 96" xfId="5659" xr:uid="{00000000-0005-0000-0000-000009160000}"/>
    <cellStyle name="40% - Énfasis6 97" xfId="5660" xr:uid="{00000000-0005-0000-0000-00000A160000}"/>
    <cellStyle name="40% - Énfasis6 98" xfId="5661" xr:uid="{00000000-0005-0000-0000-00000B160000}"/>
    <cellStyle name="40% - Énfasis6 99" xfId="5662" xr:uid="{00000000-0005-0000-0000-00000C160000}"/>
    <cellStyle name="60% - Accent1" xfId="5663" xr:uid="{00000000-0005-0000-0000-00000D160000}"/>
    <cellStyle name="60% - Accent1 2" xfId="5664" xr:uid="{00000000-0005-0000-0000-00000E160000}"/>
    <cellStyle name="60% - Accent2" xfId="5665" xr:uid="{00000000-0005-0000-0000-00000F160000}"/>
    <cellStyle name="60% - Accent2 10" xfId="5666" xr:uid="{00000000-0005-0000-0000-000010160000}"/>
    <cellStyle name="60% - Accent2 11" xfId="5667" xr:uid="{00000000-0005-0000-0000-000011160000}"/>
    <cellStyle name="60% - Accent2 12" xfId="5668" xr:uid="{00000000-0005-0000-0000-000012160000}"/>
    <cellStyle name="60% - Accent2 13" xfId="5669" xr:uid="{00000000-0005-0000-0000-000013160000}"/>
    <cellStyle name="60% - Accent2 2" xfId="5670" xr:uid="{00000000-0005-0000-0000-000014160000}"/>
    <cellStyle name="60% - Accent2 3" xfId="5671" xr:uid="{00000000-0005-0000-0000-000015160000}"/>
    <cellStyle name="60% - Accent2 4" xfId="5672" xr:uid="{00000000-0005-0000-0000-000016160000}"/>
    <cellStyle name="60% - Accent2 5" xfId="5673" xr:uid="{00000000-0005-0000-0000-000017160000}"/>
    <cellStyle name="60% - Accent2 6" xfId="5674" xr:uid="{00000000-0005-0000-0000-000018160000}"/>
    <cellStyle name="60% - Accent2 7" xfId="5675" xr:uid="{00000000-0005-0000-0000-000019160000}"/>
    <cellStyle name="60% - Accent2 8" xfId="5676" xr:uid="{00000000-0005-0000-0000-00001A160000}"/>
    <cellStyle name="60% - Accent2 9" xfId="5677" xr:uid="{00000000-0005-0000-0000-00001B160000}"/>
    <cellStyle name="60% - Accent3" xfId="5678" xr:uid="{00000000-0005-0000-0000-00001C160000}"/>
    <cellStyle name="60% - Accent3 10" xfId="5679" xr:uid="{00000000-0005-0000-0000-00001D160000}"/>
    <cellStyle name="60% - Accent3 11" xfId="5680" xr:uid="{00000000-0005-0000-0000-00001E160000}"/>
    <cellStyle name="60% - Accent3 12" xfId="5681" xr:uid="{00000000-0005-0000-0000-00001F160000}"/>
    <cellStyle name="60% - Accent3 13" xfId="5682" xr:uid="{00000000-0005-0000-0000-000020160000}"/>
    <cellStyle name="60% - Accent3 2" xfId="5683" xr:uid="{00000000-0005-0000-0000-000021160000}"/>
    <cellStyle name="60% - Accent3 3" xfId="5684" xr:uid="{00000000-0005-0000-0000-000022160000}"/>
    <cellStyle name="60% - Accent3 4" xfId="5685" xr:uid="{00000000-0005-0000-0000-000023160000}"/>
    <cellStyle name="60% - Accent3 5" xfId="5686" xr:uid="{00000000-0005-0000-0000-000024160000}"/>
    <cellStyle name="60% - Accent3 6" xfId="5687" xr:uid="{00000000-0005-0000-0000-000025160000}"/>
    <cellStyle name="60% - Accent3 7" xfId="5688" xr:uid="{00000000-0005-0000-0000-000026160000}"/>
    <cellStyle name="60% - Accent3 8" xfId="5689" xr:uid="{00000000-0005-0000-0000-000027160000}"/>
    <cellStyle name="60% - Accent3 9" xfId="5690" xr:uid="{00000000-0005-0000-0000-000028160000}"/>
    <cellStyle name="60% - Accent4" xfId="5691" xr:uid="{00000000-0005-0000-0000-000029160000}"/>
    <cellStyle name="60% - Accent4 10" xfId="5692" xr:uid="{00000000-0005-0000-0000-00002A160000}"/>
    <cellStyle name="60% - Accent4 11" xfId="5693" xr:uid="{00000000-0005-0000-0000-00002B160000}"/>
    <cellStyle name="60% - Accent4 12" xfId="5694" xr:uid="{00000000-0005-0000-0000-00002C160000}"/>
    <cellStyle name="60% - Accent4 13" xfId="5695" xr:uid="{00000000-0005-0000-0000-00002D160000}"/>
    <cellStyle name="60% - Accent4 2" xfId="5696" xr:uid="{00000000-0005-0000-0000-00002E160000}"/>
    <cellStyle name="60% - Accent4 3" xfId="5697" xr:uid="{00000000-0005-0000-0000-00002F160000}"/>
    <cellStyle name="60% - Accent4 4" xfId="5698" xr:uid="{00000000-0005-0000-0000-000030160000}"/>
    <cellStyle name="60% - Accent4 5" xfId="5699" xr:uid="{00000000-0005-0000-0000-000031160000}"/>
    <cellStyle name="60% - Accent4 6" xfId="5700" xr:uid="{00000000-0005-0000-0000-000032160000}"/>
    <cellStyle name="60% - Accent4 7" xfId="5701" xr:uid="{00000000-0005-0000-0000-000033160000}"/>
    <cellStyle name="60% - Accent4 8" xfId="5702" xr:uid="{00000000-0005-0000-0000-000034160000}"/>
    <cellStyle name="60% - Accent4 9" xfId="5703" xr:uid="{00000000-0005-0000-0000-000035160000}"/>
    <cellStyle name="60% - Accent5" xfId="5704" xr:uid="{00000000-0005-0000-0000-000036160000}"/>
    <cellStyle name="60% - Accent5 10" xfId="5705" xr:uid="{00000000-0005-0000-0000-000037160000}"/>
    <cellStyle name="60% - Accent5 11" xfId="5706" xr:uid="{00000000-0005-0000-0000-000038160000}"/>
    <cellStyle name="60% - Accent5 12" xfId="5707" xr:uid="{00000000-0005-0000-0000-000039160000}"/>
    <cellStyle name="60% - Accent5 13" xfId="5708" xr:uid="{00000000-0005-0000-0000-00003A160000}"/>
    <cellStyle name="60% - Accent5 2" xfId="5709" xr:uid="{00000000-0005-0000-0000-00003B160000}"/>
    <cellStyle name="60% - Accent5 3" xfId="5710" xr:uid="{00000000-0005-0000-0000-00003C160000}"/>
    <cellStyle name="60% - Accent5 4" xfId="5711" xr:uid="{00000000-0005-0000-0000-00003D160000}"/>
    <cellStyle name="60% - Accent5 5" xfId="5712" xr:uid="{00000000-0005-0000-0000-00003E160000}"/>
    <cellStyle name="60% - Accent5 6" xfId="5713" xr:uid="{00000000-0005-0000-0000-00003F160000}"/>
    <cellStyle name="60% - Accent5 7" xfId="5714" xr:uid="{00000000-0005-0000-0000-000040160000}"/>
    <cellStyle name="60% - Accent5 8" xfId="5715" xr:uid="{00000000-0005-0000-0000-000041160000}"/>
    <cellStyle name="60% - Accent5 9" xfId="5716" xr:uid="{00000000-0005-0000-0000-000042160000}"/>
    <cellStyle name="60% - Accent6" xfId="5717" xr:uid="{00000000-0005-0000-0000-000043160000}"/>
    <cellStyle name="60% - Accent6 10" xfId="5718" xr:uid="{00000000-0005-0000-0000-000044160000}"/>
    <cellStyle name="60% - Accent6 11" xfId="5719" xr:uid="{00000000-0005-0000-0000-000045160000}"/>
    <cellStyle name="60% - Accent6 12" xfId="5720" xr:uid="{00000000-0005-0000-0000-000046160000}"/>
    <cellStyle name="60% - Accent6 13" xfId="5721" xr:uid="{00000000-0005-0000-0000-000047160000}"/>
    <cellStyle name="60% - Accent6 2" xfId="5722" xr:uid="{00000000-0005-0000-0000-000048160000}"/>
    <cellStyle name="60% - Accent6 3" xfId="5723" xr:uid="{00000000-0005-0000-0000-000049160000}"/>
    <cellStyle name="60% - Accent6 4" xfId="5724" xr:uid="{00000000-0005-0000-0000-00004A160000}"/>
    <cellStyle name="60% - Accent6 5" xfId="5725" xr:uid="{00000000-0005-0000-0000-00004B160000}"/>
    <cellStyle name="60% - Accent6 6" xfId="5726" xr:uid="{00000000-0005-0000-0000-00004C160000}"/>
    <cellStyle name="60% - Accent6 7" xfId="5727" xr:uid="{00000000-0005-0000-0000-00004D160000}"/>
    <cellStyle name="60% - Accent6 8" xfId="5728" xr:uid="{00000000-0005-0000-0000-00004E160000}"/>
    <cellStyle name="60% - Accent6 9" xfId="5729" xr:uid="{00000000-0005-0000-0000-00004F160000}"/>
    <cellStyle name="60% - akcent 1" xfId="5730" xr:uid="{00000000-0005-0000-0000-000050160000}"/>
    <cellStyle name="60% - akcent 1 10" xfId="5731" xr:uid="{00000000-0005-0000-0000-000051160000}"/>
    <cellStyle name="60% - akcent 1 11" xfId="5732" xr:uid="{00000000-0005-0000-0000-000052160000}"/>
    <cellStyle name="60% - akcent 1 12" xfId="5733" xr:uid="{00000000-0005-0000-0000-000053160000}"/>
    <cellStyle name="60% - akcent 1 13" xfId="5734" xr:uid="{00000000-0005-0000-0000-000054160000}"/>
    <cellStyle name="60% - akcent 1 14" xfId="5735" xr:uid="{00000000-0005-0000-0000-000055160000}"/>
    <cellStyle name="60% - akcent 1 15" xfId="5736" xr:uid="{00000000-0005-0000-0000-000056160000}"/>
    <cellStyle name="60% - akcent 1 16" xfId="5737" xr:uid="{00000000-0005-0000-0000-000057160000}"/>
    <cellStyle name="60% - akcent 1 17" xfId="5738" xr:uid="{00000000-0005-0000-0000-000058160000}"/>
    <cellStyle name="60% - akcent 1 18" xfId="5739" xr:uid="{00000000-0005-0000-0000-000059160000}"/>
    <cellStyle name="60% - akcent 1 19" xfId="5740" xr:uid="{00000000-0005-0000-0000-00005A160000}"/>
    <cellStyle name="60% - akcent 1 2" xfId="5741" xr:uid="{00000000-0005-0000-0000-00005B160000}"/>
    <cellStyle name="60% - akcent 1 20" xfId="5742" xr:uid="{00000000-0005-0000-0000-00005C160000}"/>
    <cellStyle name="60% - akcent 1 3" xfId="5743" xr:uid="{00000000-0005-0000-0000-00005D160000}"/>
    <cellStyle name="60% - akcent 1 4" xfId="5744" xr:uid="{00000000-0005-0000-0000-00005E160000}"/>
    <cellStyle name="60% - akcent 1 5" xfId="5745" xr:uid="{00000000-0005-0000-0000-00005F160000}"/>
    <cellStyle name="60% - akcent 1 6" xfId="5746" xr:uid="{00000000-0005-0000-0000-000060160000}"/>
    <cellStyle name="60% - akcent 1 7" xfId="5747" xr:uid="{00000000-0005-0000-0000-000061160000}"/>
    <cellStyle name="60% - akcent 1 8" xfId="5748" xr:uid="{00000000-0005-0000-0000-000062160000}"/>
    <cellStyle name="60% - akcent 1 9" xfId="5749" xr:uid="{00000000-0005-0000-0000-000063160000}"/>
    <cellStyle name="60% - akcent 2" xfId="5750" xr:uid="{00000000-0005-0000-0000-000064160000}"/>
    <cellStyle name="60% - akcent 3" xfId="5751" xr:uid="{00000000-0005-0000-0000-000065160000}"/>
    <cellStyle name="60% - akcent 4" xfId="5752" xr:uid="{00000000-0005-0000-0000-000066160000}"/>
    <cellStyle name="60% - akcent 5" xfId="5753" xr:uid="{00000000-0005-0000-0000-000067160000}"/>
    <cellStyle name="60% - akcent 6" xfId="5754" xr:uid="{00000000-0005-0000-0000-000068160000}"/>
    <cellStyle name="60% - Énfasis1 10" xfId="5755" xr:uid="{00000000-0005-0000-0000-000069160000}"/>
    <cellStyle name="60% - Énfasis1 10 2" xfId="5756" xr:uid="{00000000-0005-0000-0000-00006A160000}"/>
    <cellStyle name="60% - Énfasis1 10 3" xfId="5757" xr:uid="{00000000-0005-0000-0000-00006B160000}"/>
    <cellStyle name="60% - Énfasis1 10 4" xfId="5758" xr:uid="{00000000-0005-0000-0000-00006C160000}"/>
    <cellStyle name="60% - Énfasis1 10 5" xfId="5759" xr:uid="{00000000-0005-0000-0000-00006D160000}"/>
    <cellStyle name="60% - Énfasis1 10 6" xfId="5760" xr:uid="{00000000-0005-0000-0000-00006E160000}"/>
    <cellStyle name="60% - Énfasis1 10 7" xfId="5761" xr:uid="{00000000-0005-0000-0000-00006F160000}"/>
    <cellStyle name="60% - Énfasis1 10 8" xfId="5762" xr:uid="{00000000-0005-0000-0000-000070160000}"/>
    <cellStyle name="60% - Énfasis1 10 9" xfId="5763" xr:uid="{00000000-0005-0000-0000-000071160000}"/>
    <cellStyle name="60% - Énfasis1 100" xfId="5764" xr:uid="{00000000-0005-0000-0000-000072160000}"/>
    <cellStyle name="60% - Énfasis1 101" xfId="5765" xr:uid="{00000000-0005-0000-0000-000073160000}"/>
    <cellStyle name="60% - Énfasis1 102" xfId="5766" xr:uid="{00000000-0005-0000-0000-000074160000}"/>
    <cellStyle name="60% - Énfasis1 103" xfId="5767" xr:uid="{00000000-0005-0000-0000-000075160000}"/>
    <cellStyle name="60% - Énfasis1 104" xfId="5768" xr:uid="{00000000-0005-0000-0000-000076160000}"/>
    <cellStyle name="60% - Énfasis1 105" xfId="5769" xr:uid="{00000000-0005-0000-0000-000077160000}"/>
    <cellStyle name="60% - Énfasis1 106" xfId="5770" xr:uid="{00000000-0005-0000-0000-000078160000}"/>
    <cellStyle name="60% - Énfasis1 107" xfId="5771" xr:uid="{00000000-0005-0000-0000-000079160000}"/>
    <cellStyle name="60% - Énfasis1 108" xfId="5772" xr:uid="{00000000-0005-0000-0000-00007A160000}"/>
    <cellStyle name="60% - Énfasis1 109" xfId="5773" xr:uid="{00000000-0005-0000-0000-00007B160000}"/>
    <cellStyle name="60% - Énfasis1 11" xfId="5774" xr:uid="{00000000-0005-0000-0000-00007C160000}"/>
    <cellStyle name="60% - Énfasis1 11 2" xfId="5775" xr:uid="{00000000-0005-0000-0000-00007D160000}"/>
    <cellStyle name="60% - Énfasis1 11 3" xfId="5776" xr:uid="{00000000-0005-0000-0000-00007E160000}"/>
    <cellStyle name="60% - Énfasis1 11 4" xfId="5777" xr:uid="{00000000-0005-0000-0000-00007F160000}"/>
    <cellStyle name="60% - Énfasis1 11 5" xfId="5778" xr:uid="{00000000-0005-0000-0000-000080160000}"/>
    <cellStyle name="60% - Énfasis1 11 6" xfId="5779" xr:uid="{00000000-0005-0000-0000-000081160000}"/>
    <cellStyle name="60% - Énfasis1 11 7" xfId="5780" xr:uid="{00000000-0005-0000-0000-000082160000}"/>
    <cellStyle name="60% - Énfasis1 11 8" xfId="5781" xr:uid="{00000000-0005-0000-0000-000083160000}"/>
    <cellStyle name="60% - Énfasis1 11 9" xfId="5782" xr:uid="{00000000-0005-0000-0000-000084160000}"/>
    <cellStyle name="60% - Énfasis1 110" xfId="5783" xr:uid="{00000000-0005-0000-0000-000085160000}"/>
    <cellStyle name="60% - Énfasis1 111" xfId="5784" xr:uid="{00000000-0005-0000-0000-000086160000}"/>
    <cellStyle name="60% - Énfasis1 112" xfId="5785" xr:uid="{00000000-0005-0000-0000-000087160000}"/>
    <cellStyle name="60% - Énfasis1 113" xfId="5786" xr:uid="{00000000-0005-0000-0000-000088160000}"/>
    <cellStyle name="60% - Énfasis1 114" xfId="5787" xr:uid="{00000000-0005-0000-0000-000089160000}"/>
    <cellStyle name="60% - Énfasis1 115" xfId="5788" xr:uid="{00000000-0005-0000-0000-00008A160000}"/>
    <cellStyle name="60% - Énfasis1 116" xfId="5789" xr:uid="{00000000-0005-0000-0000-00008B160000}"/>
    <cellStyle name="60% - Énfasis1 117" xfId="5790" xr:uid="{00000000-0005-0000-0000-00008C160000}"/>
    <cellStyle name="60% - Énfasis1 118" xfId="5791" xr:uid="{00000000-0005-0000-0000-00008D160000}"/>
    <cellStyle name="60% - Énfasis1 119" xfId="5792" xr:uid="{00000000-0005-0000-0000-00008E160000}"/>
    <cellStyle name="60% - Énfasis1 12" xfId="5793" xr:uid="{00000000-0005-0000-0000-00008F160000}"/>
    <cellStyle name="60% - Énfasis1 12 2" xfId="5794" xr:uid="{00000000-0005-0000-0000-000090160000}"/>
    <cellStyle name="60% - Énfasis1 12 3" xfId="5795" xr:uid="{00000000-0005-0000-0000-000091160000}"/>
    <cellStyle name="60% - Énfasis1 12 4" xfId="5796" xr:uid="{00000000-0005-0000-0000-000092160000}"/>
    <cellStyle name="60% - Énfasis1 12 5" xfId="5797" xr:uid="{00000000-0005-0000-0000-000093160000}"/>
    <cellStyle name="60% - Énfasis1 12 6" xfId="5798" xr:uid="{00000000-0005-0000-0000-000094160000}"/>
    <cellStyle name="60% - Énfasis1 12 7" xfId="5799" xr:uid="{00000000-0005-0000-0000-000095160000}"/>
    <cellStyle name="60% - Énfasis1 12 8" xfId="5800" xr:uid="{00000000-0005-0000-0000-000096160000}"/>
    <cellStyle name="60% - Énfasis1 12 9" xfId="5801" xr:uid="{00000000-0005-0000-0000-000097160000}"/>
    <cellStyle name="60% - Énfasis1 120" xfId="5802" xr:uid="{00000000-0005-0000-0000-000098160000}"/>
    <cellStyle name="60% - Énfasis1 121" xfId="5803" xr:uid="{00000000-0005-0000-0000-000099160000}"/>
    <cellStyle name="60% - Énfasis1 122" xfId="5804" xr:uid="{00000000-0005-0000-0000-00009A160000}"/>
    <cellStyle name="60% - Énfasis1 123" xfId="5805" xr:uid="{00000000-0005-0000-0000-00009B160000}"/>
    <cellStyle name="60% - Énfasis1 124" xfId="5806" xr:uid="{00000000-0005-0000-0000-00009C160000}"/>
    <cellStyle name="60% - Énfasis1 125" xfId="5807" xr:uid="{00000000-0005-0000-0000-00009D160000}"/>
    <cellStyle name="60% - Énfasis1 126" xfId="5808" xr:uid="{00000000-0005-0000-0000-00009E160000}"/>
    <cellStyle name="60% - Énfasis1 127" xfId="5809" xr:uid="{00000000-0005-0000-0000-00009F160000}"/>
    <cellStyle name="60% - Énfasis1 128" xfId="5810" xr:uid="{00000000-0005-0000-0000-0000A0160000}"/>
    <cellStyle name="60% - Énfasis1 129" xfId="5811" xr:uid="{00000000-0005-0000-0000-0000A1160000}"/>
    <cellStyle name="60% - Énfasis1 13" xfId="5812" xr:uid="{00000000-0005-0000-0000-0000A2160000}"/>
    <cellStyle name="60% - Énfasis1 13 10" xfId="5813" xr:uid="{00000000-0005-0000-0000-0000A3160000}"/>
    <cellStyle name="60% - Énfasis1 13 11" xfId="5814" xr:uid="{00000000-0005-0000-0000-0000A4160000}"/>
    <cellStyle name="60% - Énfasis1 13 12" xfId="5815" xr:uid="{00000000-0005-0000-0000-0000A5160000}"/>
    <cellStyle name="60% - Énfasis1 13 13" xfId="5816" xr:uid="{00000000-0005-0000-0000-0000A6160000}"/>
    <cellStyle name="60% - Énfasis1 13 14" xfId="5817" xr:uid="{00000000-0005-0000-0000-0000A7160000}"/>
    <cellStyle name="60% - Énfasis1 13 15" xfId="5818" xr:uid="{00000000-0005-0000-0000-0000A8160000}"/>
    <cellStyle name="60% - Énfasis1 13 16" xfId="5819" xr:uid="{00000000-0005-0000-0000-0000A9160000}"/>
    <cellStyle name="60% - Énfasis1 13 17" xfId="5820" xr:uid="{00000000-0005-0000-0000-0000AA160000}"/>
    <cellStyle name="60% - Énfasis1 13 18" xfId="5821" xr:uid="{00000000-0005-0000-0000-0000AB160000}"/>
    <cellStyle name="60% - Énfasis1 13 19" xfId="5822" xr:uid="{00000000-0005-0000-0000-0000AC160000}"/>
    <cellStyle name="60% - Énfasis1 13 2" xfId="5823" xr:uid="{00000000-0005-0000-0000-0000AD160000}"/>
    <cellStyle name="60% - Énfasis1 13 2 10" xfId="5824" xr:uid="{00000000-0005-0000-0000-0000AE160000}"/>
    <cellStyle name="60% - Énfasis1 13 2 11" xfId="5825" xr:uid="{00000000-0005-0000-0000-0000AF160000}"/>
    <cellStyle name="60% - Énfasis1 13 2 12" xfId="5826" xr:uid="{00000000-0005-0000-0000-0000B0160000}"/>
    <cellStyle name="60% - Énfasis1 13 2 13" xfId="5827" xr:uid="{00000000-0005-0000-0000-0000B1160000}"/>
    <cellStyle name="60% - Énfasis1 13 2 14" xfId="5828" xr:uid="{00000000-0005-0000-0000-0000B2160000}"/>
    <cellStyle name="60% - Énfasis1 13 2 15" xfId="5829" xr:uid="{00000000-0005-0000-0000-0000B3160000}"/>
    <cellStyle name="60% - Énfasis1 13 2 16" xfId="5830" xr:uid="{00000000-0005-0000-0000-0000B4160000}"/>
    <cellStyle name="60% - Énfasis1 13 2 17" xfId="5831" xr:uid="{00000000-0005-0000-0000-0000B5160000}"/>
    <cellStyle name="60% - Énfasis1 13 2 18" xfId="5832" xr:uid="{00000000-0005-0000-0000-0000B6160000}"/>
    <cellStyle name="60% - Énfasis1 13 2 19" xfId="5833" xr:uid="{00000000-0005-0000-0000-0000B7160000}"/>
    <cellStyle name="60% - Énfasis1 13 2 2" xfId="5834" xr:uid="{00000000-0005-0000-0000-0000B8160000}"/>
    <cellStyle name="60% - Énfasis1 13 2 20" xfId="5835" xr:uid="{00000000-0005-0000-0000-0000B9160000}"/>
    <cellStyle name="60% - Énfasis1 13 2 21" xfId="5836" xr:uid="{00000000-0005-0000-0000-0000BA160000}"/>
    <cellStyle name="60% - Énfasis1 13 2 22" xfId="5837" xr:uid="{00000000-0005-0000-0000-0000BB160000}"/>
    <cellStyle name="60% - Énfasis1 13 2 23" xfId="5838" xr:uid="{00000000-0005-0000-0000-0000BC160000}"/>
    <cellStyle name="60% - Énfasis1 13 2 24" xfId="5839" xr:uid="{00000000-0005-0000-0000-0000BD160000}"/>
    <cellStyle name="60% - Énfasis1 13 2 25" xfId="5840" xr:uid="{00000000-0005-0000-0000-0000BE160000}"/>
    <cellStyle name="60% - Énfasis1 13 2 26" xfId="5841" xr:uid="{00000000-0005-0000-0000-0000BF160000}"/>
    <cellStyle name="60% - Énfasis1 13 2 27" xfId="5842" xr:uid="{00000000-0005-0000-0000-0000C0160000}"/>
    <cellStyle name="60% - Énfasis1 13 2 28" xfId="5843" xr:uid="{00000000-0005-0000-0000-0000C1160000}"/>
    <cellStyle name="60% - Énfasis1 13 2 29" xfId="5844" xr:uid="{00000000-0005-0000-0000-0000C2160000}"/>
    <cellStyle name="60% - Énfasis1 13 2 3" xfId="5845" xr:uid="{00000000-0005-0000-0000-0000C3160000}"/>
    <cellStyle name="60% - Énfasis1 13 2 30" xfId="5846" xr:uid="{00000000-0005-0000-0000-0000C4160000}"/>
    <cellStyle name="60% - Énfasis1 13 2 31" xfId="5847" xr:uid="{00000000-0005-0000-0000-0000C5160000}"/>
    <cellStyle name="60% - Énfasis1 13 2 32" xfId="5848" xr:uid="{00000000-0005-0000-0000-0000C6160000}"/>
    <cellStyle name="60% - Énfasis1 13 2 33" xfId="5849" xr:uid="{00000000-0005-0000-0000-0000C7160000}"/>
    <cellStyle name="60% - Énfasis1 13 2 34" xfId="5850" xr:uid="{00000000-0005-0000-0000-0000C8160000}"/>
    <cellStyle name="60% - Énfasis1 13 2 35" xfId="5851" xr:uid="{00000000-0005-0000-0000-0000C9160000}"/>
    <cellStyle name="60% - Énfasis1 13 2 36" xfId="5852" xr:uid="{00000000-0005-0000-0000-0000CA160000}"/>
    <cellStyle name="60% - Énfasis1 13 2 37" xfId="5853" xr:uid="{00000000-0005-0000-0000-0000CB160000}"/>
    <cellStyle name="60% - Énfasis1 13 2 38" xfId="5854" xr:uid="{00000000-0005-0000-0000-0000CC160000}"/>
    <cellStyle name="60% - Énfasis1 13 2 39" xfId="5855" xr:uid="{00000000-0005-0000-0000-0000CD160000}"/>
    <cellStyle name="60% - Énfasis1 13 2 4" xfId="5856" xr:uid="{00000000-0005-0000-0000-0000CE160000}"/>
    <cellStyle name="60% - Énfasis1 13 2 40" xfId="5857" xr:uid="{00000000-0005-0000-0000-0000CF160000}"/>
    <cellStyle name="60% - Énfasis1 13 2 41" xfId="5858" xr:uid="{00000000-0005-0000-0000-0000D0160000}"/>
    <cellStyle name="60% - Énfasis1 13 2 42" xfId="5859" xr:uid="{00000000-0005-0000-0000-0000D1160000}"/>
    <cellStyle name="60% - Énfasis1 13 2 43" xfId="5860" xr:uid="{00000000-0005-0000-0000-0000D2160000}"/>
    <cellStyle name="60% - Énfasis1 13 2 44" xfId="5861" xr:uid="{00000000-0005-0000-0000-0000D3160000}"/>
    <cellStyle name="60% - Énfasis1 13 2 45" xfId="5862" xr:uid="{00000000-0005-0000-0000-0000D4160000}"/>
    <cellStyle name="60% - Énfasis1 13 2 46" xfId="5863" xr:uid="{00000000-0005-0000-0000-0000D5160000}"/>
    <cellStyle name="60% - Énfasis1 13 2 47" xfId="5864" xr:uid="{00000000-0005-0000-0000-0000D6160000}"/>
    <cellStyle name="60% - Énfasis1 13 2 48" xfId="5865" xr:uid="{00000000-0005-0000-0000-0000D7160000}"/>
    <cellStyle name="60% - Énfasis1 13 2 49" xfId="5866" xr:uid="{00000000-0005-0000-0000-0000D8160000}"/>
    <cellStyle name="60% - Énfasis1 13 2 5" xfId="5867" xr:uid="{00000000-0005-0000-0000-0000D9160000}"/>
    <cellStyle name="60% - Énfasis1 13 2 50" xfId="5868" xr:uid="{00000000-0005-0000-0000-0000DA160000}"/>
    <cellStyle name="60% - Énfasis1 13 2 51" xfId="5869" xr:uid="{00000000-0005-0000-0000-0000DB160000}"/>
    <cellStyle name="60% - Énfasis1 13 2 52" xfId="5870" xr:uid="{00000000-0005-0000-0000-0000DC160000}"/>
    <cellStyle name="60% - Énfasis1 13 2 53" xfId="5871" xr:uid="{00000000-0005-0000-0000-0000DD160000}"/>
    <cellStyle name="60% - Énfasis1 13 2 6" xfId="5872" xr:uid="{00000000-0005-0000-0000-0000DE160000}"/>
    <cellStyle name="60% - Énfasis1 13 2 7" xfId="5873" xr:uid="{00000000-0005-0000-0000-0000DF160000}"/>
    <cellStyle name="60% - Énfasis1 13 2 8" xfId="5874" xr:uid="{00000000-0005-0000-0000-0000E0160000}"/>
    <cellStyle name="60% - Énfasis1 13 2 9" xfId="5875" xr:uid="{00000000-0005-0000-0000-0000E1160000}"/>
    <cellStyle name="60% - Énfasis1 13 20" xfId="5876" xr:uid="{00000000-0005-0000-0000-0000E2160000}"/>
    <cellStyle name="60% - Énfasis1 13 21" xfId="5877" xr:uid="{00000000-0005-0000-0000-0000E3160000}"/>
    <cellStyle name="60% - Énfasis1 13 22" xfId="5878" xr:uid="{00000000-0005-0000-0000-0000E4160000}"/>
    <cellStyle name="60% - Énfasis1 13 23" xfId="5879" xr:uid="{00000000-0005-0000-0000-0000E5160000}"/>
    <cellStyle name="60% - Énfasis1 13 24" xfId="5880" xr:uid="{00000000-0005-0000-0000-0000E6160000}"/>
    <cellStyle name="60% - Énfasis1 13 25" xfId="5881" xr:uid="{00000000-0005-0000-0000-0000E7160000}"/>
    <cellStyle name="60% - Énfasis1 13 26" xfId="5882" xr:uid="{00000000-0005-0000-0000-0000E8160000}"/>
    <cellStyle name="60% - Énfasis1 13 27" xfId="5883" xr:uid="{00000000-0005-0000-0000-0000E9160000}"/>
    <cellStyle name="60% - Énfasis1 13 28" xfId="5884" xr:uid="{00000000-0005-0000-0000-0000EA160000}"/>
    <cellStyle name="60% - Énfasis1 13 29" xfId="5885" xr:uid="{00000000-0005-0000-0000-0000EB160000}"/>
    <cellStyle name="60% - Énfasis1 13 3" xfId="5886" xr:uid="{00000000-0005-0000-0000-0000EC160000}"/>
    <cellStyle name="60% - Énfasis1 13 30" xfId="5887" xr:uid="{00000000-0005-0000-0000-0000ED160000}"/>
    <cellStyle name="60% - Énfasis1 13 31" xfId="5888" xr:uid="{00000000-0005-0000-0000-0000EE160000}"/>
    <cellStyle name="60% - Énfasis1 13 32" xfId="5889" xr:uid="{00000000-0005-0000-0000-0000EF160000}"/>
    <cellStyle name="60% - Énfasis1 13 33" xfId="5890" xr:uid="{00000000-0005-0000-0000-0000F0160000}"/>
    <cellStyle name="60% - Énfasis1 13 34" xfId="5891" xr:uid="{00000000-0005-0000-0000-0000F1160000}"/>
    <cellStyle name="60% - Énfasis1 13 35" xfId="5892" xr:uid="{00000000-0005-0000-0000-0000F2160000}"/>
    <cellStyle name="60% - Énfasis1 13 36" xfId="5893" xr:uid="{00000000-0005-0000-0000-0000F3160000}"/>
    <cellStyle name="60% - Énfasis1 13 37" xfId="5894" xr:uid="{00000000-0005-0000-0000-0000F4160000}"/>
    <cellStyle name="60% - Énfasis1 13 38" xfId="5895" xr:uid="{00000000-0005-0000-0000-0000F5160000}"/>
    <cellStyle name="60% - Énfasis1 13 39" xfId="5896" xr:uid="{00000000-0005-0000-0000-0000F6160000}"/>
    <cellStyle name="60% - Énfasis1 13 4" xfId="5897" xr:uid="{00000000-0005-0000-0000-0000F7160000}"/>
    <cellStyle name="60% - Énfasis1 13 40" xfId="5898" xr:uid="{00000000-0005-0000-0000-0000F8160000}"/>
    <cellStyle name="60% - Énfasis1 13 41" xfId="5899" xr:uid="{00000000-0005-0000-0000-0000F9160000}"/>
    <cellStyle name="60% - Énfasis1 13 42" xfId="5900" xr:uid="{00000000-0005-0000-0000-0000FA160000}"/>
    <cellStyle name="60% - Énfasis1 13 43" xfId="5901" xr:uid="{00000000-0005-0000-0000-0000FB160000}"/>
    <cellStyle name="60% - Énfasis1 13 44" xfId="5902" xr:uid="{00000000-0005-0000-0000-0000FC160000}"/>
    <cellStyle name="60% - Énfasis1 13 45" xfId="5903" xr:uid="{00000000-0005-0000-0000-0000FD160000}"/>
    <cellStyle name="60% - Énfasis1 13 46" xfId="5904" xr:uid="{00000000-0005-0000-0000-0000FE160000}"/>
    <cellStyle name="60% - Énfasis1 13 47" xfId="5905" xr:uid="{00000000-0005-0000-0000-0000FF160000}"/>
    <cellStyle name="60% - Énfasis1 13 48" xfId="5906" xr:uid="{00000000-0005-0000-0000-000000170000}"/>
    <cellStyle name="60% - Énfasis1 13 49" xfId="5907" xr:uid="{00000000-0005-0000-0000-000001170000}"/>
    <cellStyle name="60% - Énfasis1 13 5" xfId="5908" xr:uid="{00000000-0005-0000-0000-000002170000}"/>
    <cellStyle name="60% - Énfasis1 13 50" xfId="5909" xr:uid="{00000000-0005-0000-0000-000003170000}"/>
    <cellStyle name="60% - Énfasis1 13 51" xfId="5910" xr:uid="{00000000-0005-0000-0000-000004170000}"/>
    <cellStyle name="60% - Énfasis1 13 52" xfId="5911" xr:uid="{00000000-0005-0000-0000-000005170000}"/>
    <cellStyle name="60% - Énfasis1 13 53" xfId="5912" xr:uid="{00000000-0005-0000-0000-000006170000}"/>
    <cellStyle name="60% - Énfasis1 13 6" xfId="5913" xr:uid="{00000000-0005-0000-0000-000007170000}"/>
    <cellStyle name="60% - Énfasis1 13 7" xfId="5914" xr:uid="{00000000-0005-0000-0000-000008170000}"/>
    <cellStyle name="60% - Énfasis1 13 8" xfId="5915" xr:uid="{00000000-0005-0000-0000-000009170000}"/>
    <cellStyle name="60% - Énfasis1 13 9" xfId="5916" xr:uid="{00000000-0005-0000-0000-00000A170000}"/>
    <cellStyle name="60% - Énfasis1 130" xfId="5917" xr:uid="{00000000-0005-0000-0000-00000B170000}"/>
    <cellStyle name="60% - Énfasis1 131" xfId="5918" xr:uid="{00000000-0005-0000-0000-00000C170000}"/>
    <cellStyle name="60% - Énfasis1 132" xfId="5919" xr:uid="{00000000-0005-0000-0000-00000D170000}"/>
    <cellStyle name="60% - Énfasis1 133" xfId="5920" xr:uid="{00000000-0005-0000-0000-00000E170000}"/>
    <cellStyle name="60% - Énfasis1 134" xfId="5921" xr:uid="{00000000-0005-0000-0000-00000F170000}"/>
    <cellStyle name="60% - Énfasis1 135" xfId="5922" xr:uid="{00000000-0005-0000-0000-000010170000}"/>
    <cellStyle name="60% - Énfasis1 136" xfId="5923" xr:uid="{00000000-0005-0000-0000-000011170000}"/>
    <cellStyle name="60% - Énfasis1 137" xfId="5924" xr:uid="{00000000-0005-0000-0000-000012170000}"/>
    <cellStyle name="60% - Énfasis1 138" xfId="5925" xr:uid="{00000000-0005-0000-0000-000013170000}"/>
    <cellStyle name="60% - Énfasis1 139" xfId="5926" xr:uid="{00000000-0005-0000-0000-000014170000}"/>
    <cellStyle name="60% - Énfasis1 14" xfId="5927" xr:uid="{00000000-0005-0000-0000-000015170000}"/>
    <cellStyle name="60% - Énfasis1 14 2" xfId="5928" xr:uid="{00000000-0005-0000-0000-000016170000}"/>
    <cellStyle name="60% - Énfasis1 14 3" xfId="5929" xr:uid="{00000000-0005-0000-0000-000017170000}"/>
    <cellStyle name="60% - Énfasis1 14 4" xfId="5930" xr:uid="{00000000-0005-0000-0000-000018170000}"/>
    <cellStyle name="60% - Énfasis1 14 5" xfId="5931" xr:uid="{00000000-0005-0000-0000-000019170000}"/>
    <cellStyle name="60% - Énfasis1 14 6" xfId="5932" xr:uid="{00000000-0005-0000-0000-00001A170000}"/>
    <cellStyle name="60% - Énfasis1 14 7" xfId="5933" xr:uid="{00000000-0005-0000-0000-00001B170000}"/>
    <cellStyle name="60% - Énfasis1 14 8" xfId="5934" xr:uid="{00000000-0005-0000-0000-00001C170000}"/>
    <cellStyle name="60% - Énfasis1 14 9" xfId="5935" xr:uid="{00000000-0005-0000-0000-00001D170000}"/>
    <cellStyle name="60% - Énfasis1 140" xfId="5936" xr:uid="{00000000-0005-0000-0000-00001E170000}"/>
    <cellStyle name="60% - Énfasis1 141" xfId="5937" xr:uid="{00000000-0005-0000-0000-00001F170000}"/>
    <cellStyle name="60% - Énfasis1 142" xfId="5938" xr:uid="{00000000-0005-0000-0000-000020170000}"/>
    <cellStyle name="60% - Énfasis1 143" xfId="5939" xr:uid="{00000000-0005-0000-0000-000021170000}"/>
    <cellStyle name="60% - Énfasis1 144" xfId="5940" xr:uid="{00000000-0005-0000-0000-000022170000}"/>
    <cellStyle name="60% - Énfasis1 145" xfId="5941" xr:uid="{00000000-0005-0000-0000-000023170000}"/>
    <cellStyle name="60% - Énfasis1 146" xfId="5942" xr:uid="{00000000-0005-0000-0000-000024170000}"/>
    <cellStyle name="60% - Énfasis1 147" xfId="5943" xr:uid="{00000000-0005-0000-0000-000025170000}"/>
    <cellStyle name="60% - Énfasis1 148" xfId="5944" xr:uid="{00000000-0005-0000-0000-000026170000}"/>
    <cellStyle name="60% - Énfasis1 149" xfId="5945" xr:uid="{00000000-0005-0000-0000-000027170000}"/>
    <cellStyle name="60% - Énfasis1 15" xfId="5946" xr:uid="{00000000-0005-0000-0000-000028170000}"/>
    <cellStyle name="60% - Énfasis1 15 2" xfId="5947" xr:uid="{00000000-0005-0000-0000-000029170000}"/>
    <cellStyle name="60% - Énfasis1 15 3" xfId="5948" xr:uid="{00000000-0005-0000-0000-00002A170000}"/>
    <cellStyle name="60% - Énfasis1 15 4" xfId="5949" xr:uid="{00000000-0005-0000-0000-00002B170000}"/>
    <cellStyle name="60% - Énfasis1 15 5" xfId="5950" xr:uid="{00000000-0005-0000-0000-00002C170000}"/>
    <cellStyle name="60% - Énfasis1 15 6" xfId="5951" xr:uid="{00000000-0005-0000-0000-00002D170000}"/>
    <cellStyle name="60% - Énfasis1 15 7" xfId="5952" xr:uid="{00000000-0005-0000-0000-00002E170000}"/>
    <cellStyle name="60% - Énfasis1 15 8" xfId="5953" xr:uid="{00000000-0005-0000-0000-00002F170000}"/>
    <cellStyle name="60% - Énfasis1 15 9" xfId="5954" xr:uid="{00000000-0005-0000-0000-000030170000}"/>
    <cellStyle name="60% - Énfasis1 150" xfId="5955" xr:uid="{00000000-0005-0000-0000-000031170000}"/>
    <cellStyle name="60% - Énfasis1 151" xfId="5956" xr:uid="{00000000-0005-0000-0000-000032170000}"/>
    <cellStyle name="60% - Énfasis1 152" xfId="5957" xr:uid="{00000000-0005-0000-0000-000033170000}"/>
    <cellStyle name="60% - Énfasis1 153" xfId="5958" xr:uid="{00000000-0005-0000-0000-000034170000}"/>
    <cellStyle name="60% - Énfasis1 154" xfId="5959" xr:uid="{00000000-0005-0000-0000-000035170000}"/>
    <cellStyle name="60% - Énfasis1 155" xfId="5960" xr:uid="{00000000-0005-0000-0000-000036170000}"/>
    <cellStyle name="60% - Énfasis1 156" xfId="5961" xr:uid="{00000000-0005-0000-0000-000037170000}"/>
    <cellStyle name="60% - Énfasis1 157" xfId="5962" xr:uid="{00000000-0005-0000-0000-000038170000}"/>
    <cellStyle name="60% - Énfasis1 158" xfId="5963" xr:uid="{00000000-0005-0000-0000-000039170000}"/>
    <cellStyle name="60% - Énfasis1 159" xfId="5964" xr:uid="{00000000-0005-0000-0000-00003A170000}"/>
    <cellStyle name="60% - Énfasis1 16" xfId="5965" xr:uid="{00000000-0005-0000-0000-00003B170000}"/>
    <cellStyle name="60% - Énfasis1 16 2" xfId="5966" xr:uid="{00000000-0005-0000-0000-00003C170000}"/>
    <cellStyle name="60% - Énfasis1 16 3" xfId="5967" xr:uid="{00000000-0005-0000-0000-00003D170000}"/>
    <cellStyle name="60% - Énfasis1 16 4" xfId="5968" xr:uid="{00000000-0005-0000-0000-00003E170000}"/>
    <cellStyle name="60% - Énfasis1 16 5" xfId="5969" xr:uid="{00000000-0005-0000-0000-00003F170000}"/>
    <cellStyle name="60% - Énfasis1 16 6" xfId="5970" xr:uid="{00000000-0005-0000-0000-000040170000}"/>
    <cellStyle name="60% - Énfasis1 16 7" xfId="5971" xr:uid="{00000000-0005-0000-0000-000041170000}"/>
    <cellStyle name="60% - Énfasis1 16 8" xfId="5972" xr:uid="{00000000-0005-0000-0000-000042170000}"/>
    <cellStyle name="60% - Énfasis1 16 9" xfId="5973" xr:uid="{00000000-0005-0000-0000-000043170000}"/>
    <cellStyle name="60% - Énfasis1 160" xfId="5974" xr:uid="{00000000-0005-0000-0000-000044170000}"/>
    <cellStyle name="60% - Énfasis1 161" xfId="5975" xr:uid="{00000000-0005-0000-0000-000045170000}"/>
    <cellStyle name="60% - Énfasis1 162" xfId="5976" xr:uid="{00000000-0005-0000-0000-000046170000}"/>
    <cellStyle name="60% - Énfasis1 163" xfId="5977" xr:uid="{00000000-0005-0000-0000-000047170000}"/>
    <cellStyle name="60% - Énfasis1 164" xfId="5978" xr:uid="{00000000-0005-0000-0000-000048170000}"/>
    <cellStyle name="60% - Énfasis1 165" xfId="5979" xr:uid="{00000000-0005-0000-0000-000049170000}"/>
    <cellStyle name="60% - Énfasis1 166" xfId="5980" xr:uid="{00000000-0005-0000-0000-00004A170000}"/>
    <cellStyle name="60% - Énfasis1 167" xfId="5981" xr:uid="{00000000-0005-0000-0000-00004B170000}"/>
    <cellStyle name="60% - Énfasis1 168" xfId="5982" xr:uid="{00000000-0005-0000-0000-00004C170000}"/>
    <cellStyle name="60% - Énfasis1 169" xfId="5983" xr:uid="{00000000-0005-0000-0000-00004D170000}"/>
    <cellStyle name="60% - Énfasis1 17" xfId="5984" xr:uid="{00000000-0005-0000-0000-00004E170000}"/>
    <cellStyle name="60% - Énfasis1 17 2" xfId="5985" xr:uid="{00000000-0005-0000-0000-00004F170000}"/>
    <cellStyle name="60% - Énfasis1 17 3" xfId="5986" xr:uid="{00000000-0005-0000-0000-000050170000}"/>
    <cellStyle name="60% - Énfasis1 17 4" xfId="5987" xr:uid="{00000000-0005-0000-0000-000051170000}"/>
    <cellStyle name="60% - Énfasis1 17 5" xfId="5988" xr:uid="{00000000-0005-0000-0000-000052170000}"/>
    <cellStyle name="60% - Énfasis1 17 6" xfId="5989" xr:uid="{00000000-0005-0000-0000-000053170000}"/>
    <cellStyle name="60% - Énfasis1 17 7" xfId="5990" xr:uid="{00000000-0005-0000-0000-000054170000}"/>
    <cellStyle name="60% - Énfasis1 17 8" xfId="5991" xr:uid="{00000000-0005-0000-0000-000055170000}"/>
    <cellStyle name="60% - Énfasis1 17 9" xfId="5992" xr:uid="{00000000-0005-0000-0000-000056170000}"/>
    <cellStyle name="60% - Énfasis1 170" xfId="5993" xr:uid="{00000000-0005-0000-0000-000057170000}"/>
    <cellStyle name="60% - Énfasis1 171" xfId="5994" xr:uid="{00000000-0005-0000-0000-000058170000}"/>
    <cellStyle name="60% - Énfasis1 172" xfId="5995" xr:uid="{00000000-0005-0000-0000-000059170000}"/>
    <cellStyle name="60% - Énfasis1 18" xfId="5996" xr:uid="{00000000-0005-0000-0000-00005A170000}"/>
    <cellStyle name="60% - Énfasis1 18 2" xfId="5997" xr:uid="{00000000-0005-0000-0000-00005B170000}"/>
    <cellStyle name="60% - Énfasis1 18 3" xfId="5998" xr:uid="{00000000-0005-0000-0000-00005C170000}"/>
    <cellStyle name="60% - Énfasis1 18 4" xfId="5999" xr:uid="{00000000-0005-0000-0000-00005D170000}"/>
    <cellStyle name="60% - Énfasis1 18 5" xfId="6000" xr:uid="{00000000-0005-0000-0000-00005E170000}"/>
    <cellStyle name="60% - Énfasis1 18 6" xfId="6001" xr:uid="{00000000-0005-0000-0000-00005F170000}"/>
    <cellStyle name="60% - Énfasis1 18 7" xfId="6002" xr:uid="{00000000-0005-0000-0000-000060170000}"/>
    <cellStyle name="60% - Énfasis1 18 8" xfId="6003" xr:uid="{00000000-0005-0000-0000-000061170000}"/>
    <cellStyle name="60% - Énfasis1 18 9" xfId="6004" xr:uid="{00000000-0005-0000-0000-000062170000}"/>
    <cellStyle name="60% - Énfasis1 19" xfId="6005" xr:uid="{00000000-0005-0000-0000-000063170000}"/>
    <cellStyle name="60% - Énfasis1 2" xfId="6006" xr:uid="{00000000-0005-0000-0000-000064170000}"/>
    <cellStyle name="60% - Énfasis1 2 10" xfId="6007" xr:uid="{00000000-0005-0000-0000-000065170000}"/>
    <cellStyle name="60% - Énfasis1 2 2" xfId="6008" xr:uid="{00000000-0005-0000-0000-000066170000}"/>
    <cellStyle name="60% - Énfasis1 2 2 2" xfId="6009" xr:uid="{00000000-0005-0000-0000-000067170000}"/>
    <cellStyle name="60% - Énfasis1 2 3" xfId="6010" xr:uid="{00000000-0005-0000-0000-000068170000}"/>
    <cellStyle name="60% - Énfasis1 2 3 2" xfId="6011" xr:uid="{00000000-0005-0000-0000-000069170000}"/>
    <cellStyle name="60% - Énfasis1 2 4" xfId="6012" xr:uid="{00000000-0005-0000-0000-00006A170000}"/>
    <cellStyle name="60% - Énfasis1 2 4 2" xfId="6013" xr:uid="{00000000-0005-0000-0000-00006B170000}"/>
    <cellStyle name="60% - Énfasis1 2 5" xfId="6014" xr:uid="{00000000-0005-0000-0000-00006C170000}"/>
    <cellStyle name="60% - Énfasis1 2 5 2" xfId="6015" xr:uid="{00000000-0005-0000-0000-00006D170000}"/>
    <cellStyle name="60% - Énfasis1 2 6" xfId="6016" xr:uid="{00000000-0005-0000-0000-00006E170000}"/>
    <cellStyle name="60% - Énfasis1 2 7" xfId="6017" xr:uid="{00000000-0005-0000-0000-00006F170000}"/>
    <cellStyle name="60% - Énfasis1 2 8" xfId="6018" xr:uid="{00000000-0005-0000-0000-000070170000}"/>
    <cellStyle name="60% - Énfasis1 2 9" xfId="6019" xr:uid="{00000000-0005-0000-0000-000071170000}"/>
    <cellStyle name="60% - Énfasis1 2_CIERRE 2 CCS UF_USD ANTARCHILE" xfId="6020" xr:uid="{00000000-0005-0000-0000-000072170000}"/>
    <cellStyle name="60% - Énfasis1 20" xfId="6021" xr:uid="{00000000-0005-0000-0000-000073170000}"/>
    <cellStyle name="60% - Énfasis1 21" xfId="6022" xr:uid="{00000000-0005-0000-0000-000074170000}"/>
    <cellStyle name="60% - Énfasis1 22" xfId="6023" xr:uid="{00000000-0005-0000-0000-000075170000}"/>
    <cellStyle name="60% - Énfasis1 23" xfId="6024" xr:uid="{00000000-0005-0000-0000-000076170000}"/>
    <cellStyle name="60% - Énfasis1 24" xfId="6025" xr:uid="{00000000-0005-0000-0000-000077170000}"/>
    <cellStyle name="60% - Énfasis1 25" xfId="6026" xr:uid="{00000000-0005-0000-0000-000078170000}"/>
    <cellStyle name="60% - Énfasis1 26" xfId="6027" xr:uid="{00000000-0005-0000-0000-000079170000}"/>
    <cellStyle name="60% - Énfasis1 27" xfId="6028" xr:uid="{00000000-0005-0000-0000-00007A170000}"/>
    <cellStyle name="60% - Énfasis1 28" xfId="6029" xr:uid="{00000000-0005-0000-0000-00007B170000}"/>
    <cellStyle name="60% - Énfasis1 29" xfId="6030" xr:uid="{00000000-0005-0000-0000-00007C170000}"/>
    <cellStyle name="60% - Énfasis1 3" xfId="6031" xr:uid="{00000000-0005-0000-0000-00007D170000}"/>
    <cellStyle name="60% - Énfasis1 3 2" xfId="6032" xr:uid="{00000000-0005-0000-0000-00007E170000}"/>
    <cellStyle name="60% - Énfasis1 3 2 10" xfId="6033" xr:uid="{00000000-0005-0000-0000-00007F170000}"/>
    <cellStyle name="60% - Énfasis1 3 2 11" xfId="6034" xr:uid="{00000000-0005-0000-0000-000080170000}"/>
    <cellStyle name="60% - Énfasis1 3 2 12" xfId="6035" xr:uid="{00000000-0005-0000-0000-000081170000}"/>
    <cellStyle name="60% - Énfasis1 3 2 13" xfId="6036" xr:uid="{00000000-0005-0000-0000-000082170000}"/>
    <cellStyle name="60% - Énfasis1 3 2 14" xfId="6037" xr:uid="{00000000-0005-0000-0000-000083170000}"/>
    <cellStyle name="60% - Énfasis1 3 2 15" xfId="6038" xr:uid="{00000000-0005-0000-0000-000084170000}"/>
    <cellStyle name="60% - Énfasis1 3 2 16" xfId="6039" xr:uid="{00000000-0005-0000-0000-000085170000}"/>
    <cellStyle name="60% - Énfasis1 3 2 17" xfId="6040" xr:uid="{00000000-0005-0000-0000-000086170000}"/>
    <cellStyle name="60% - Énfasis1 3 2 18" xfId="6041" xr:uid="{00000000-0005-0000-0000-000087170000}"/>
    <cellStyle name="60% - Énfasis1 3 2 19" xfId="6042" xr:uid="{00000000-0005-0000-0000-000088170000}"/>
    <cellStyle name="60% - Énfasis1 3 2 2" xfId="6043" xr:uid="{00000000-0005-0000-0000-000089170000}"/>
    <cellStyle name="60% - Énfasis1 3 2 20" xfId="6044" xr:uid="{00000000-0005-0000-0000-00008A170000}"/>
    <cellStyle name="60% - Énfasis1 3 2 21" xfId="6045" xr:uid="{00000000-0005-0000-0000-00008B170000}"/>
    <cellStyle name="60% - Énfasis1 3 2 22" xfId="6046" xr:uid="{00000000-0005-0000-0000-00008C170000}"/>
    <cellStyle name="60% - Énfasis1 3 2 23" xfId="6047" xr:uid="{00000000-0005-0000-0000-00008D170000}"/>
    <cellStyle name="60% - Énfasis1 3 2 24" xfId="6048" xr:uid="{00000000-0005-0000-0000-00008E170000}"/>
    <cellStyle name="60% - Énfasis1 3 2 25" xfId="6049" xr:uid="{00000000-0005-0000-0000-00008F170000}"/>
    <cellStyle name="60% - Énfasis1 3 2 26" xfId="6050" xr:uid="{00000000-0005-0000-0000-000090170000}"/>
    <cellStyle name="60% - Énfasis1 3 2 27" xfId="6051" xr:uid="{00000000-0005-0000-0000-000091170000}"/>
    <cellStyle name="60% - Énfasis1 3 2 28" xfId="6052" xr:uid="{00000000-0005-0000-0000-000092170000}"/>
    <cellStyle name="60% - Énfasis1 3 2 29" xfId="6053" xr:uid="{00000000-0005-0000-0000-000093170000}"/>
    <cellStyle name="60% - Énfasis1 3 2 3" xfId="6054" xr:uid="{00000000-0005-0000-0000-000094170000}"/>
    <cellStyle name="60% - Énfasis1 3 2 30" xfId="6055" xr:uid="{00000000-0005-0000-0000-000095170000}"/>
    <cellStyle name="60% - Énfasis1 3 2 31" xfId="6056" xr:uid="{00000000-0005-0000-0000-000096170000}"/>
    <cellStyle name="60% - Énfasis1 3 2 32" xfId="6057" xr:uid="{00000000-0005-0000-0000-000097170000}"/>
    <cellStyle name="60% - Énfasis1 3 2 33" xfId="6058" xr:uid="{00000000-0005-0000-0000-000098170000}"/>
    <cellStyle name="60% - Énfasis1 3 2 34" xfId="6059" xr:uid="{00000000-0005-0000-0000-000099170000}"/>
    <cellStyle name="60% - Énfasis1 3 2 35" xfId="6060" xr:uid="{00000000-0005-0000-0000-00009A170000}"/>
    <cellStyle name="60% - Énfasis1 3 2 36" xfId="6061" xr:uid="{00000000-0005-0000-0000-00009B170000}"/>
    <cellStyle name="60% - Énfasis1 3 2 37" xfId="6062" xr:uid="{00000000-0005-0000-0000-00009C170000}"/>
    <cellStyle name="60% - Énfasis1 3 2 38" xfId="6063" xr:uid="{00000000-0005-0000-0000-00009D170000}"/>
    <cellStyle name="60% - Énfasis1 3 2 39" xfId="6064" xr:uid="{00000000-0005-0000-0000-00009E170000}"/>
    <cellStyle name="60% - Énfasis1 3 2 4" xfId="6065" xr:uid="{00000000-0005-0000-0000-00009F170000}"/>
    <cellStyle name="60% - Énfasis1 3 2 40" xfId="6066" xr:uid="{00000000-0005-0000-0000-0000A0170000}"/>
    <cellStyle name="60% - Énfasis1 3 2 41" xfId="6067" xr:uid="{00000000-0005-0000-0000-0000A1170000}"/>
    <cellStyle name="60% - Énfasis1 3 2 42" xfId="6068" xr:uid="{00000000-0005-0000-0000-0000A2170000}"/>
    <cellStyle name="60% - Énfasis1 3 2 43" xfId="6069" xr:uid="{00000000-0005-0000-0000-0000A3170000}"/>
    <cellStyle name="60% - Énfasis1 3 2 44" xfId="6070" xr:uid="{00000000-0005-0000-0000-0000A4170000}"/>
    <cellStyle name="60% - Énfasis1 3 2 45" xfId="6071" xr:uid="{00000000-0005-0000-0000-0000A5170000}"/>
    <cellStyle name="60% - Énfasis1 3 2 46" xfId="6072" xr:uid="{00000000-0005-0000-0000-0000A6170000}"/>
    <cellStyle name="60% - Énfasis1 3 2 47" xfId="6073" xr:uid="{00000000-0005-0000-0000-0000A7170000}"/>
    <cellStyle name="60% - Énfasis1 3 2 48" xfId="6074" xr:uid="{00000000-0005-0000-0000-0000A8170000}"/>
    <cellStyle name="60% - Énfasis1 3 2 49" xfId="6075" xr:uid="{00000000-0005-0000-0000-0000A9170000}"/>
    <cellStyle name="60% - Énfasis1 3 2 5" xfId="6076" xr:uid="{00000000-0005-0000-0000-0000AA170000}"/>
    <cellStyle name="60% - Énfasis1 3 2 50" xfId="6077" xr:uid="{00000000-0005-0000-0000-0000AB170000}"/>
    <cellStyle name="60% - Énfasis1 3 2 51" xfId="6078" xr:uid="{00000000-0005-0000-0000-0000AC170000}"/>
    <cellStyle name="60% - Énfasis1 3 2 52" xfId="6079" xr:uid="{00000000-0005-0000-0000-0000AD170000}"/>
    <cellStyle name="60% - Énfasis1 3 2 53" xfId="6080" xr:uid="{00000000-0005-0000-0000-0000AE170000}"/>
    <cellStyle name="60% - Énfasis1 3 2 6" xfId="6081" xr:uid="{00000000-0005-0000-0000-0000AF170000}"/>
    <cellStyle name="60% - Énfasis1 3 2 7" xfId="6082" xr:uid="{00000000-0005-0000-0000-0000B0170000}"/>
    <cellStyle name="60% - Énfasis1 3 2 8" xfId="6083" xr:uid="{00000000-0005-0000-0000-0000B1170000}"/>
    <cellStyle name="60% - Énfasis1 3 2 9" xfId="6084" xr:uid="{00000000-0005-0000-0000-0000B2170000}"/>
    <cellStyle name="60% - Énfasis1 3 3" xfId="6085" xr:uid="{00000000-0005-0000-0000-0000B3170000}"/>
    <cellStyle name="60% - Énfasis1 3 4" xfId="6086" xr:uid="{00000000-0005-0000-0000-0000B4170000}"/>
    <cellStyle name="60% - Énfasis1 3 5" xfId="6087" xr:uid="{00000000-0005-0000-0000-0000B5170000}"/>
    <cellStyle name="60% - Énfasis1 3 6" xfId="6088" xr:uid="{00000000-0005-0000-0000-0000B6170000}"/>
    <cellStyle name="60% - Énfasis1 3 7" xfId="6089" xr:uid="{00000000-0005-0000-0000-0000B7170000}"/>
    <cellStyle name="60% - Énfasis1 3 8" xfId="6090" xr:uid="{00000000-0005-0000-0000-0000B8170000}"/>
    <cellStyle name="60% - Énfasis1 3 9" xfId="6091" xr:uid="{00000000-0005-0000-0000-0000B9170000}"/>
    <cellStyle name="60% - Énfasis1 3_CIERRE 2 CCS UF_USD ANTARCHILE" xfId="6092" xr:uid="{00000000-0005-0000-0000-0000BA170000}"/>
    <cellStyle name="60% - Énfasis1 30" xfId="6093" xr:uid="{00000000-0005-0000-0000-0000BB170000}"/>
    <cellStyle name="60% - Énfasis1 31" xfId="6094" xr:uid="{00000000-0005-0000-0000-0000BC170000}"/>
    <cellStyle name="60% - Énfasis1 32" xfId="6095" xr:uid="{00000000-0005-0000-0000-0000BD170000}"/>
    <cellStyle name="60% - Énfasis1 33" xfId="6096" xr:uid="{00000000-0005-0000-0000-0000BE170000}"/>
    <cellStyle name="60% - Énfasis1 34" xfId="6097" xr:uid="{00000000-0005-0000-0000-0000BF170000}"/>
    <cellStyle name="60% - Énfasis1 35" xfId="6098" xr:uid="{00000000-0005-0000-0000-0000C0170000}"/>
    <cellStyle name="60% - Énfasis1 36" xfId="6099" xr:uid="{00000000-0005-0000-0000-0000C1170000}"/>
    <cellStyle name="60% - Énfasis1 37" xfId="6100" xr:uid="{00000000-0005-0000-0000-0000C2170000}"/>
    <cellStyle name="60% - Énfasis1 38" xfId="6101" xr:uid="{00000000-0005-0000-0000-0000C3170000}"/>
    <cellStyle name="60% - Énfasis1 39" xfId="6102" xr:uid="{00000000-0005-0000-0000-0000C4170000}"/>
    <cellStyle name="60% - Énfasis1 4" xfId="6103" xr:uid="{00000000-0005-0000-0000-0000C5170000}"/>
    <cellStyle name="60% - Énfasis1 4 2" xfId="6104" xr:uid="{00000000-0005-0000-0000-0000C6170000}"/>
    <cellStyle name="60% - Énfasis1 4 2 2" xfId="6105" xr:uid="{00000000-0005-0000-0000-0000C7170000}"/>
    <cellStyle name="60% - Énfasis1 4 3" xfId="6106" xr:uid="{00000000-0005-0000-0000-0000C8170000}"/>
    <cellStyle name="60% - Énfasis1 4 3 2" xfId="6107" xr:uid="{00000000-0005-0000-0000-0000C9170000}"/>
    <cellStyle name="60% - Énfasis1 4 4" xfId="6108" xr:uid="{00000000-0005-0000-0000-0000CA170000}"/>
    <cellStyle name="60% - Énfasis1 4 5" xfId="6109" xr:uid="{00000000-0005-0000-0000-0000CB170000}"/>
    <cellStyle name="60% - Énfasis1 4 6" xfId="6110" xr:uid="{00000000-0005-0000-0000-0000CC170000}"/>
    <cellStyle name="60% - Énfasis1 4 7" xfId="6111" xr:uid="{00000000-0005-0000-0000-0000CD170000}"/>
    <cellStyle name="60% - Énfasis1 4 8" xfId="6112" xr:uid="{00000000-0005-0000-0000-0000CE170000}"/>
    <cellStyle name="60% - Énfasis1 4 9" xfId="6113" xr:uid="{00000000-0005-0000-0000-0000CF170000}"/>
    <cellStyle name="60% - Énfasis1 40" xfId="6114" xr:uid="{00000000-0005-0000-0000-0000D0170000}"/>
    <cellStyle name="60% - Énfasis1 41" xfId="6115" xr:uid="{00000000-0005-0000-0000-0000D1170000}"/>
    <cellStyle name="60% - Énfasis1 42" xfId="6116" xr:uid="{00000000-0005-0000-0000-0000D2170000}"/>
    <cellStyle name="60% - Énfasis1 43" xfId="6117" xr:uid="{00000000-0005-0000-0000-0000D3170000}"/>
    <cellStyle name="60% - Énfasis1 44" xfId="6118" xr:uid="{00000000-0005-0000-0000-0000D4170000}"/>
    <cellStyle name="60% - Énfasis1 45" xfId="6119" xr:uid="{00000000-0005-0000-0000-0000D5170000}"/>
    <cellStyle name="60% - Énfasis1 46" xfId="6120" xr:uid="{00000000-0005-0000-0000-0000D6170000}"/>
    <cellStyle name="60% - Énfasis1 47" xfId="6121" xr:uid="{00000000-0005-0000-0000-0000D7170000}"/>
    <cellStyle name="60% - Énfasis1 48" xfId="6122" xr:uid="{00000000-0005-0000-0000-0000D8170000}"/>
    <cellStyle name="60% - Énfasis1 49" xfId="6123" xr:uid="{00000000-0005-0000-0000-0000D9170000}"/>
    <cellStyle name="60% - Énfasis1 5" xfId="6124" xr:uid="{00000000-0005-0000-0000-0000DA170000}"/>
    <cellStyle name="60% - Énfasis1 5 2" xfId="6125" xr:uid="{00000000-0005-0000-0000-0000DB170000}"/>
    <cellStyle name="60% - Énfasis1 5 3" xfId="6126" xr:uid="{00000000-0005-0000-0000-0000DC170000}"/>
    <cellStyle name="60% - Énfasis1 5 4" xfId="6127" xr:uid="{00000000-0005-0000-0000-0000DD170000}"/>
    <cellStyle name="60% - Énfasis1 5 5" xfId="6128" xr:uid="{00000000-0005-0000-0000-0000DE170000}"/>
    <cellStyle name="60% - Énfasis1 5 6" xfId="6129" xr:uid="{00000000-0005-0000-0000-0000DF170000}"/>
    <cellStyle name="60% - Énfasis1 5 7" xfId="6130" xr:uid="{00000000-0005-0000-0000-0000E0170000}"/>
    <cellStyle name="60% - Énfasis1 5 8" xfId="6131" xr:uid="{00000000-0005-0000-0000-0000E1170000}"/>
    <cellStyle name="60% - Énfasis1 5 9" xfId="6132" xr:uid="{00000000-0005-0000-0000-0000E2170000}"/>
    <cellStyle name="60% - Énfasis1 50" xfId="6133" xr:uid="{00000000-0005-0000-0000-0000E3170000}"/>
    <cellStyle name="60% - Énfasis1 51" xfId="6134" xr:uid="{00000000-0005-0000-0000-0000E4170000}"/>
    <cellStyle name="60% - Énfasis1 52" xfId="6135" xr:uid="{00000000-0005-0000-0000-0000E5170000}"/>
    <cellStyle name="60% - Énfasis1 53" xfId="6136" xr:uid="{00000000-0005-0000-0000-0000E6170000}"/>
    <cellStyle name="60% - Énfasis1 54" xfId="6137" xr:uid="{00000000-0005-0000-0000-0000E7170000}"/>
    <cellStyle name="60% - Énfasis1 55" xfId="6138" xr:uid="{00000000-0005-0000-0000-0000E8170000}"/>
    <cellStyle name="60% - Énfasis1 56" xfId="6139" xr:uid="{00000000-0005-0000-0000-0000E9170000}"/>
    <cellStyle name="60% - Énfasis1 57" xfId="6140" xr:uid="{00000000-0005-0000-0000-0000EA170000}"/>
    <cellStyle name="60% - Énfasis1 58" xfId="6141" xr:uid="{00000000-0005-0000-0000-0000EB170000}"/>
    <cellStyle name="60% - Énfasis1 59" xfId="6142" xr:uid="{00000000-0005-0000-0000-0000EC170000}"/>
    <cellStyle name="60% - Énfasis1 6" xfId="6143" xr:uid="{00000000-0005-0000-0000-0000ED170000}"/>
    <cellStyle name="60% - Énfasis1 6 2" xfId="6144" xr:uid="{00000000-0005-0000-0000-0000EE170000}"/>
    <cellStyle name="60% - Énfasis1 6 3" xfId="6145" xr:uid="{00000000-0005-0000-0000-0000EF170000}"/>
    <cellStyle name="60% - Énfasis1 6 4" xfId="6146" xr:uid="{00000000-0005-0000-0000-0000F0170000}"/>
    <cellStyle name="60% - Énfasis1 6 5" xfId="6147" xr:uid="{00000000-0005-0000-0000-0000F1170000}"/>
    <cellStyle name="60% - Énfasis1 6 6" xfId="6148" xr:uid="{00000000-0005-0000-0000-0000F2170000}"/>
    <cellStyle name="60% - Énfasis1 6 7" xfId="6149" xr:uid="{00000000-0005-0000-0000-0000F3170000}"/>
    <cellStyle name="60% - Énfasis1 6 8" xfId="6150" xr:uid="{00000000-0005-0000-0000-0000F4170000}"/>
    <cellStyle name="60% - Énfasis1 6 9" xfId="6151" xr:uid="{00000000-0005-0000-0000-0000F5170000}"/>
    <cellStyle name="60% - Énfasis1 60" xfId="6152" xr:uid="{00000000-0005-0000-0000-0000F6170000}"/>
    <cellStyle name="60% - Énfasis1 61" xfId="6153" xr:uid="{00000000-0005-0000-0000-0000F7170000}"/>
    <cellStyle name="60% - Énfasis1 62" xfId="6154" xr:uid="{00000000-0005-0000-0000-0000F8170000}"/>
    <cellStyle name="60% - Énfasis1 63" xfId="6155" xr:uid="{00000000-0005-0000-0000-0000F9170000}"/>
    <cellStyle name="60% - Énfasis1 64" xfId="6156" xr:uid="{00000000-0005-0000-0000-0000FA170000}"/>
    <cellStyle name="60% - Énfasis1 65" xfId="6157" xr:uid="{00000000-0005-0000-0000-0000FB170000}"/>
    <cellStyle name="60% - Énfasis1 66" xfId="6158" xr:uid="{00000000-0005-0000-0000-0000FC170000}"/>
    <cellStyle name="60% - Énfasis1 67" xfId="6159" xr:uid="{00000000-0005-0000-0000-0000FD170000}"/>
    <cellStyle name="60% - Énfasis1 68" xfId="6160" xr:uid="{00000000-0005-0000-0000-0000FE170000}"/>
    <cellStyle name="60% - Énfasis1 69" xfId="6161" xr:uid="{00000000-0005-0000-0000-0000FF170000}"/>
    <cellStyle name="60% - Énfasis1 7" xfId="6162" xr:uid="{00000000-0005-0000-0000-000000180000}"/>
    <cellStyle name="60% - Énfasis1 7 2" xfId="6163" xr:uid="{00000000-0005-0000-0000-000001180000}"/>
    <cellStyle name="60% - Énfasis1 7 3" xfId="6164" xr:uid="{00000000-0005-0000-0000-000002180000}"/>
    <cellStyle name="60% - Énfasis1 7 4" xfId="6165" xr:uid="{00000000-0005-0000-0000-000003180000}"/>
    <cellStyle name="60% - Énfasis1 7 5" xfId="6166" xr:uid="{00000000-0005-0000-0000-000004180000}"/>
    <cellStyle name="60% - Énfasis1 7 6" xfId="6167" xr:uid="{00000000-0005-0000-0000-000005180000}"/>
    <cellStyle name="60% - Énfasis1 7 7" xfId="6168" xr:uid="{00000000-0005-0000-0000-000006180000}"/>
    <cellStyle name="60% - Énfasis1 7 8" xfId="6169" xr:uid="{00000000-0005-0000-0000-000007180000}"/>
    <cellStyle name="60% - Énfasis1 7 9" xfId="6170" xr:uid="{00000000-0005-0000-0000-000008180000}"/>
    <cellStyle name="60% - Énfasis1 70" xfId="6171" xr:uid="{00000000-0005-0000-0000-000009180000}"/>
    <cellStyle name="60% - Énfasis1 71" xfId="6172" xr:uid="{00000000-0005-0000-0000-00000A180000}"/>
    <cellStyle name="60% - Énfasis1 72" xfId="6173" xr:uid="{00000000-0005-0000-0000-00000B180000}"/>
    <cellStyle name="60% - Énfasis1 73" xfId="6174" xr:uid="{00000000-0005-0000-0000-00000C180000}"/>
    <cellStyle name="60% - Énfasis1 74" xfId="6175" xr:uid="{00000000-0005-0000-0000-00000D180000}"/>
    <cellStyle name="60% - Énfasis1 75" xfId="6176" xr:uid="{00000000-0005-0000-0000-00000E180000}"/>
    <cellStyle name="60% - Énfasis1 76" xfId="6177" xr:uid="{00000000-0005-0000-0000-00000F180000}"/>
    <cellStyle name="60% - Énfasis1 77" xfId="6178" xr:uid="{00000000-0005-0000-0000-000010180000}"/>
    <cellStyle name="60% - Énfasis1 78" xfId="6179" xr:uid="{00000000-0005-0000-0000-000011180000}"/>
    <cellStyle name="60% - Énfasis1 79" xfId="6180" xr:uid="{00000000-0005-0000-0000-000012180000}"/>
    <cellStyle name="60% - Énfasis1 8" xfId="6181" xr:uid="{00000000-0005-0000-0000-000013180000}"/>
    <cellStyle name="60% - Énfasis1 8 2" xfId="6182" xr:uid="{00000000-0005-0000-0000-000014180000}"/>
    <cellStyle name="60% - Énfasis1 8 3" xfId="6183" xr:uid="{00000000-0005-0000-0000-000015180000}"/>
    <cellStyle name="60% - Énfasis1 8 4" xfId="6184" xr:uid="{00000000-0005-0000-0000-000016180000}"/>
    <cellStyle name="60% - Énfasis1 8 5" xfId="6185" xr:uid="{00000000-0005-0000-0000-000017180000}"/>
    <cellStyle name="60% - Énfasis1 8 6" xfId="6186" xr:uid="{00000000-0005-0000-0000-000018180000}"/>
    <cellStyle name="60% - Énfasis1 8 7" xfId="6187" xr:uid="{00000000-0005-0000-0000-000019180000}"/>
    <cellStyle name="60% - Énfasis1 8 8" xfId="6188" xr:uid="{00000000-0005-0000-0000-00001A180000}"/>
    <cellStyle name="60% - Énfasis1 8 9" xfId="6189" xr:uid="{00000000-0005-0000-0000-00001B180000}"/>
    <cellStyle name="60% - Énfasis1 80" xfId="6190" xr:uid="{00000000-0005-0000-0000-00001C180000}"/>
    <cellStyle name="60% - Énfasis1 81" xfId="6191" xr:uid="{00000000-0005-0000-0000-00001D180000}"/>
    <cellStyle name="60% - Énfasis1 82" xfId="6192" xr:uid="{00000000-0005-0000-0000-00001E180000}"/>
    <cellStyle name="60% - Énfasis1 83" xfId="6193" xr:uid="{00000000-0005-0000-0000-00001F180000}"/>
    <cellStyle name="60% - Énfasis1 84" xfId="6194" xr:uid="{00000000-0005-0000-0000-000020180000}"/>
    <cellStyle name="60% - Énfasis1 85" xfId="6195" xr:uid="{00000000-0005-0000-0000-000021180000}"/>
    <cellStyle name="60% - Énfasis1 86" xfId="6196" xr:uid="{00000000-0005-0000-0000-000022180000}"/>
    <cellStyle name="60% - Énfasis1 87" xfId="6197" xr:uid="{00000000-0005-0000-0000-000023180000}"/>
    <cellStyle name="60% - Énfasis1 88" xfId="6198" xr:uid="{00000000-0005-0000-0000-000024180000}"/>
    <cellStyle name="60% - Énfasis1 89" xfId="6199" xr:uid="{00000000-0005-0000-0000-000025180000}"/>
    <cellStyle name="60% - Énfasis1 9" xfId="6200" xr:uid="{00000000-0005-0000-0000-000026180000}"/>
    <cellStyle name="60% - Énfasis1 9 2" xfId="6201" xr:uid="{00000000-0005-0000-0000-000027180000}"/>
    <cellStyle name="60% - Énfasis1 9 3" xfId="6202" xr:uid="{00000000-0005-0000-0000-000028180000}"/>
    <cellStyle name="60% - Énfasis1 9 4" xfId="6203" xr:uid="{00000000-0005-0000-0000-000029180000}"/>
    <cellStyle name="60% - Énfasis1 9 5" xfId="6204" xr:uid="{00000000-0005-0000-0000-00002A180000}"/>
    <cellStyle name="60% - Énfasis1 9 6" xfId="6205" xr:uid="{00000000-0005-0000-0000-00002B180000}"/>
    <cellStyle name="60% - Énfasis1 9 7" xfId="6206" xr:uid="{00000000-0005-0000-0000-00002C180000}"/>
    <cellStyle name="60% - Énfasis1 9 8" xfId="6207" xr:uid="{00000000-0005-0000-0000-00002D180000}"/>
    <cellStyle name="60% - Énfasis1 9 9" xfId="6208" xr:uid="{00000000-0005-0000-0000-00002E180000}"/>
    <cellStyle name="60% - Énfasis1 90" xfId="6209" xr:uid="{00000000-0005-0000-0000-00002F180000}"/>
    <cellStyle name="60% - Énfasis1 91" xfId="6210" xr:uid="{00000000-0005-0000-0000-000030180000}"/>
    <cellStyle name="60% - Énfasis1 92" xfId="6211" xr:uid="{00000000-0005-0000-0000-000031180000}"/>
    <cellStyle name="60% - Énfasis1 93" xfId="6212" xr:uid="{00000000-0005-0000-0000-000032180000}"/>
    <cellStyle name="60% - Énfasis1 94" xfId="6213" xr:uid="{00000000-0005-0000-0000-000033180000}"/>
    <cellStyle name="60% - Énfasis1 95" xfId="6214" xr:uid="{00000000-0005-0000-0000-000034180000}"/>
    <cellStyle name="60% - Énfasis1 96" xfId="6215" xr:uid="{00000000-0005-0000-0000-000035180000}"/>
    <cellStyle name="60% - Énfasis1 97" xfId="6216" xr:uid="{00000000-0005-0000-0000-000036180000}"/>
    <cellStyle name="60% - Énfasis1 98" xfId="6217" xr:uid="{00000000-0005-0000-0000-000037180000}"/>
    <cellStyle name="60% - Énfasis1 99" xfId="6218" xr:uid="{00000000-0005-0000-0000-000038180000}"/>
    <cellStyle name="60% - Énfasis2 10" xfId="6219" xr:uid="{00000000-0005-0000-0000-000039180000}"/>
    <cellStyle name="60% - Énfasis2 10 2" xfId="6220" xr:uid="{00000000-0005-0000-0000-00003A180000}"/>
    <cellStyle name="60% - Énfasis2 10 3" xfId="6221" xr:uid="{00000000-0005-0000-0000-00003B180000}"/>
    <cellStyle name="60% - Énfasis2 10 4" xfId="6222" xr:uid="{00000000-0005-0000-0000-00003C180000}"/>
    <cellStyle name="60% - Énfasis2 10 5" xfId="6223" xr:uid="{00000000-0005-0000-0000-00003D180000}"/>
    <cellStyle name="60% - Énfasis2 10 6" xfId="6224" xr:uid="{00000000-0005-0000-0000-00003E180000}"/>
    <cellStyle name="60% - Énfasis2 10 7" xfId="6225" xr:uid="{00000000-0005-0000-0000-00003F180000}"/>
    <cellStyle name="60% - Énfasis2 10 8" xfId="6226" xr:uid="{00000000-0005-0000-0000-000040180000}"/>
    <cellStyle name="60% - Énfasis2 10 9" xfId="6227" xr:uid="{00000000-0005-0000-0000-000041180000}"/>
    <cellStyle name="60% - Énfasis2 100" xfId="6228" xr:uid="{00000000-0005-0000-0000-000042180000}"/>
    <cellStyle name="60% - Énfasis2 101" xfId="6229" xr:uid="{00000000-0005-0000-0000-000043180000}"/>
    <cellStyle name="60% - Énfasis2 102" xfId="6230" xr:uid="{00000000-0005-0000-0000-000044180000}"/>
    <cellStyle name="60% - Énfasis2 103" xfId="6231" xr:uid="{00000000-0005-0000-0000-000045180000}"/>
    <cellStyle name="60% - Énfasis2 104" xfId="6232" xr:uid="{00000000-0005-0000-0000-000046180000}"/>
    <cellStyle name="60% - Énfasis2 105" xfId="6233" xr:uid="{00000000-0005-0000-0000-000047180000}"/>
    <cellStyle name="60% - Énfasis2 106" xfId="6234" xr:uid="{00000000-0005-0000-0000-000048180000}"/>
    <cellStyle name="60% - Énfasis2 107" xfId="6235" xr:uid="{00000000-0005-0000-0000-000049180000}"/>
    <cellStyle name="60% - Énfasis2 108" xfId="6236" xr:uid="{00000000-0005-0000-0000-00004A180000}"/>
    <cellStyle name="60% - Énfasis2 109" xfId="6237" xr:uid="{00000000-0005-0000-0000-00004B180000}"/>
    <cellStyle name="60% - Énfasis2 11" xfId="6238" xr:uid="{00000000-0005-0000-0000-00004C180000}"/>
    <cellStyle name="60% - Énfasis2 11 2" xfId="6239" xr:uid="{00000000-0005-0000-0000-00004D180000}"/>
    <cellStyle name="60% - Énfasis2 11 3" xfId="6240" xr:uid="{00000000-0005-0000-0000-00004E180000}"/>
    <cellStyle name="60% - Énfasis2 11 4" xfId="6241" xr:uid="{00000000-0005-0000-0000-00004F180000}"/>
    <cellStyle name="60% - Énfasis2 11 5" xfId="6242" xr:uid="{00000000-0005-0000-0000-000050180000}"/>
    <cellStyle name="60% - Énfasis2 11 6" xfId="6243" xr:uid="{00000000-0005-0000-0000-000051180000}"/>
    <cellStyle name="60% - Énfasis2 11 7" xfId="6244" xr:uid="{00000000-0005-0000-0000-000052180000}"/>
    <cellStyle name="60% - Énfasis2 11 8" xfId="6245" xr:uid="{00000000-0005-0000-0000-000053180000}"/>
    <cellStyle name="60% - Énfasis2 11 9" xfId="6246" xr:uid="{00000000-0005-0000-0000-000054180000}"/>
    <cellStyle name="60% - Énfasis2 110" xfId="6247" xr:uid="{00000000-0005-0000-0000-000055180000}"/>
    <cellStyle name="60% - Énfasis2 111" xfId="6248" xr:uid="{00000000-0005-0000-0000-000056180000}"/>
    <cellStyle name="60% - Énfasis2 112" xfId="6249" xr:uid="{00000000-0005-0000-0000-000057180000}"/>
    <cellStyle name="60% - Énfasis2 113" xfId="6250" xr:uid="{00000000-0005-0000-0000-000058180000}"/>
    <cellStyle name="60% - Énfasis2 114" xfId="6251" xr:uid="{00000000-0005-0000-0000-000059180000}"/>
    <cellStyle name="60% - Énfasis2 115" xfId="6252" xr:uid="{00000000-0005-0000-0000-00005A180000}"/>
    <cellStyle name="60% - Énfasis2 116" xfId="6253" xr:uid="{00000000-0005-0000-0000-00005B180000}"/>
    <cellStyle name="60% - Énfasis2 117" xfId="6254" xr:uid="{00000000-0005-0000-0000-00005C180000}"/>
    <cellStyle name="60% - Énfasis2 118" xfId="6255" xr:uid="{00000000-0005-0000-0000-00005D180000}"/>
    <cellStyle name="60% - Énfasis2 119" xfId="6256" xr:uid="{00000000-0005-0000-0000-00005E180000}"/>
    <cellStyle name="60% - Énfasis2 12" xfId="6257" xr:uid="{00000000-0005-0000-0000-00005F180000}"/>
    <cellStyle name="60% - Énfasis2 12 2" xfId="6258" xr:uid="{00000000-0005-0000-0000-000060180000}"/>
    <cellStyle name="60% - Énfasis2 12 3" xfId="6259" xr:uid="{00000000-0005-0000-0000-000061180000}"/>
    <cellStyle name="60% - Énfasis2 12 4" xfId="6260" xr:uid="{00000000-0005-0000-0000-000062180000}"/>
    <cellStyle name="60% - Énfasis2 12 5" xfId="6261" xr:uid="{00000000-0005-0000-0000-000063180000}"/>
    <cellStyle name="60% - Énfasis2 12 6" xfId="6262" xr:uid="{00000000-0005-0000-0000-000064180000}"/>
    <cellStyle name="60% - Énfasis2 12 7" xfId="6263" xr:uid="{00000000-0005-0000-0000-000065180000}"/>
    <cellStyle name="60% - Énfasis2 12 8" xfId="6264" xr:uid="{00000000-0005-0000-0000-000066180000}"/>
    <cellStyle name="60% - Énfasis2 12 9" xfId="6265" xr:uid="{00000000-0005-0000-0000-000067180000}"/>
    <cellStyle name="60% - Énfasis2 120" xfId="6266" xr:uid="{00000000-0005-0000-0000-000068180000}"/>
    <cellStyle name="60% - Énfasis2 121" xfId="6267" xr:uid="{00000000-0005-0000-0000-000069180000}"/>
    <cellStyle name="60% - Énfasis2 122" xfId="6268" xr:uid="{00000000-0005-0000-0000-00006A180000}"/>
    <cellStyle name="60% - Énfasis2 123" xfId="6269" xr:uid="{00000000-0005-0000-0000-00006B180000}"/>
    <cellStyle name="60% - Énfasis2 124" xfId="6270" xr:uid="{00000000-0005-0000-0000-00006C180000}"/>
    <cellStyle name="60% - Énfasis2 125" xfId="6271" xr:uid="{00000000-0005-0000-0000-00006D180000}"/>
    <cellStyle name="60% - Énfasis2 126" xfId="6272" xr:uid="{00000000-0005-0000-0000-00006E180000}"/>
    <cellStyle name="60% - Énfasis2 127" xfId="6273" xr:uid="{00000000-0005-0000-0000-00006F180000}"/>
    <cellStyle name="60% - Énfasis2 128" xfId="6274" xr:uid="{00000000-0005-0000-0000-000070180000}"/>
    <cellStyle name="60% - Énfasis2 129" xfId="6275" xr:uid="{00000000-0005-0000-0000-000071180000}"/>
    <cellStyle name="60% - Énfasis2 13" xfId="6276" xr:uid="{00000000-0005-0000-0000-000072180000}"/>
    <cellStyle name="60% - Énfasis2 13 10" xfId="6277" xr:uid="{00000000-0005-0000-0000-000073180000}"/>
    <cellStyle name="60% - Énfasis2 13 11" xfId="6278" xr:uid="{00000000-0005-0000-0000-000074180000}"/>
    <cellStyle name="60% - Énfasis2 13 12" xfId="6279" xr:uid="{00000000-0005-0000-0000-000075180000}"/>
    <cellStyle name="60% - Énfasis2 13 13" xfId="6280" xr:uid="{00000000-0005-0000-0000-000076180000}"/>
    <cellStyle name="60% - Énfasis2 13 14" xfId="6281" xr:uid="{00000000-0005-0000-0000-000077180000}"/>
    <cellStyle name="60% - Énfasis2 13 15" xfId="6282" xr:uid="{00000000-0005-0000-0000-000078180000}"/>
    <cellStyle name="60% - Énfasis2 13 16" xfId="6283" xr:uid="{00000000-0005-0000-0000-000079180000}"/>
    <cellStyle name="60% - Énfasis2 13 17" xfId="6284" xr:uid="{00000000-0005-0000-0000-00007A180000}"/>
    <cellStyle name="60% - Énfasis2 13 18" xfId="6285" xr:uid="{00000000-0005-0000-0000-00007B180000}"/>
    <cellStyle name="60% - Énfasis2 13 19" xfId="6286" xr:uid="{00000000-0005-0000-0000-00007C180000}"/>
    <cellStyle name="60% - Énfasis2 13 2" xfId="6287" xr:uid="{00000000-0005-0000-0000-00007D180000}"/>
    <cellStyle name="60% - Énfasis2 13 2 10" xfId="6288" xr:uid="{00000000-0005-0000-0000-00007E180000}"/>
    <cellStyle name="60% - Énfasis2 13 2 11" xfId="6289" xr:uid="{00000000-0005-0000-0000-00007F180000}"/>
    <cellStyle name="60% - Énfasis2 13 2 12" xfId="6290" xr:uid="{00000000-0005-0000-0000-000080180000}"/>
    <cellStyle name="60% - Énfasis2 13 2 13" xfId="6291" xr:uid="{00000000-0005-0000-0000-000081180000}"/>
    <cellStyle name="60% - Énfasis2 13 2 14" xfId="6292" xr:uid="{00000000-0005-0000-0000-000082180000}"/>
    <cellStyle name="60% - Énfasis2 13 2 15" xfId="6293" xr:uid="{00000000-0005-0000-0000-000083180000}"/>
    <cellStyle name="60% - Énfasis2 13 2 16" xfId="6294" xr:uid="{00000000-0005-0000-0000-000084180000}"/>
    <cellStyle name="60% - Énfasis2 13 2 17" xfId="6295" xr:uid="{00000000-0005-0000-0000-000085180000}"/>
    <cellStyle name="60% - Énfasis2 13 2 18" xfId="6296" xr:uid="{00000000-0005-0000-0000-000086180000}"/>
    <cellStyle name="60% - Énfasis2 13 2 19" xfId="6297" xr:uid="{00000000-0005-0000-0000-000087180000}"/>
    <cellStyle name="60% - Énfasis2 13 2 2" xfId="6298" xr:uid="{00000000-0005-0000-0000-000088180000}"/>
    <cellStyle name="60% - Énfasis2 13 2 20" xfId="6299" xr:uid="{00000000-0005-0000-0000-000089180000}"/>
    <cellStyle name="60% - Énfasis2 13 2 21" xfId="6300" xr:uid="{00000000-0005-0000-0000-00008A180000}"/>
    <cellStyle name="60% - Énfasis2 13 2 22" xfId="6301" xr:uid="{00000000-0005-0000-0000-00008B180000}"/>
    <cellStyle name="60% - Énfasis2 13 2 23" xfId="6302" xr:uid="{00000000-0005-0000-0000-00008C180000}"/>
    <cellStyle name="60% - Énfasis2 13 2 24" xfId="6303" xr:uid="{00000000-0005-0000-0000-00008D180000}"/>
    <cellStyle name="60% - Énfasis2 13 2 25" xfId="6304" xr:uid="{00000000-0005-0000-0000-00008E180000}"/>
    <cellStyle name="60% - Énfasis2 13 2 26" xfId="6305" xr:uid="{00000000-0005-0000-0000-00008F180000}"/>
    <cellStyle name="60% - Énfasis2 13 2 27" xfId="6306" xr:uid="{00000000-0005-0000-0000-000090180000}"/>
    <cellStyle name="60% - Énfasis2 13 2 28" xfId="6307" xr:uid="{00000000-0005-0000-0000-000091180000}"/>
    <cellStyle name="60% - Énfasis2 13 2 29" xfId="6308" xr:uid="{00000000-0005-0000-0000-000092180000}"/>
    <cellStyle name="60% - Énfasis2 13 2 3" xfId="6309" xr:uid="{00000000-0005-0000-0000-000093180000}"/>
    <cellStyle name="60% - Énfasis2 13 2 30" xfId="6310" xr:uid="{00000000-0005-0000-0000-000094180000}"/>
    <cellStyle name="60% - Énfasis2 13 2 31" xfId="6311" xr:uid="{00000000-0005-0000-0000-000095180000}"/>
    <cellStyle name="60% - Énfasis2 13 2 32" xfId="6312" xr:uid="{00000000-0005-0000-0000-000096180000}"/>
    <cellStyle name="60% - Énfasis2 13 2 33" xfId="6313" xr:uid="{00000000-0005-0000-0000-000097180000}"/>
    <cellStyle name="60% - Énfasis2 13 2 34" xfId="6314" xr:uid="{00000000-0005-0000-0000-000098180000}"/>
    <cellStyle name="60% - Énfasis2 13 2 35" xfId="6315" xr:uid="{00000000-0005-0000-0000-000099180000}"/>
    <cellStyle name="60% - Énfasis2 13 2 36" xfId="6316" xr:uid="{00000000-0005-0000-0000-00009A180000}"/>
    <cellStyle name="60% - Énfasis2 13 2 37" xfId="6317" xr:uid="{00000000-0005-0000-0000-00009B180000}"/>
    <cellStyle name="60% - Énfasis2 13 2 38" xfId="6318" xr:uid="{00000000-0005-0000-0000-00009C180000}"/>
    <cellStyle name="60% - Énfasis2 13 2 39" xfId="6319" xr:uid="{00000000-0005-0000-0000-00009D180000}"/>
    <cellStyle name="60% - Énfasis2 13 2 4" xfId="6320" xr:uid="{00000000-0005-0000-0000-00009E180000}"/>
    <cellStyle name="60% - Énfasis2 13 2 40" xfId="6321" xr:uid="{00000000-0005-0000-0000-00009F180000}"/>
    <cellStyle name="60% - Énfasis2 13 2 41" xfId="6322" xr:uid="{00000000-0005-0000-0000-0000A0180000}"/>
    <cellStyle name="60% - Énfasis2 13 2 42" xfId="6323" xr:uid="{00000000-0005-0000-0000-0000A1180000}"/>
    <cellStyle name="60% - Énfasis2 13 2 43" xfId="6324" xr:uid="{00000000-0005-0000-0000-0000A2180000}"/>
    <cellStyle name="60% - Énfasis2 13 2 44" xfId="6325" xr:uid="{00000000-0005-0000-0000-0000A3180000}"/>
    <cellStyle name="60% - Énfasis2 13 2 45" xfId="6326" xr:uid="{00000000-0005-0000-0000-0000A4180000}"/>
    <cellStyle name="60% - Énfasis2 13 2 46" xfId="6327" xr:uid="{00000000-0005-0000-0000-0000A5180000}"/>
    <cellStyle name="60% - Énfasis2 13 2 47" xfId="6328" xr:uid="{00000000-0005-0000-0000-0000A6180000}"/>
    <cellStyle name="60% - Énfasis2 13 2 48" xfId="6329" xr:uid="{00000000-0005-0000-0000-0000A7180000}"/>
    <cellStyle name="60% - Énfasis2 13 2 49" xfId="6330" xr:uid="{00000000-0005-0000-0000-0000A8180000}"/>
    <cellStyle name="60% - Énfasis2 13 2 5" xfId="6331" xr:uid="{00000000-0005-0000-0000-0000A9180000}"/>
    <cellStyle name="60% - Énfasis2 13 2 50" xfId="6332" xr:uid="{00000000-0005-0000-0000-0000AA180000}"/>
    <cellStyle name="60% - Énfasis2 13 2 51" xfId="6333" xr:uid="{00000000-0005-0000-0000-0000AB180000}"/>
    <cellStyle name="60% - Énfasis2 13 2 52" xfId="6334" xr:uid="{00000000-0005-0000-0000-0000AC180000}"/>
    <cellStyle name="60% - Énfasis2 13 2 53" xfId="6335" xr:uid="{00000000-0005-0000-0000-0000AD180000}"/>
    <cellStyle name="60% - Énfasis2 13 2 6" xfId="6336" xr:uid="{00000000-0005-0000-0000-0000AE180000}"/>
    <cellStyle name="60% - Énfasis2 13 2 7" xfId="6337" xr:uid="{00000000-0005-0000-0000-0000AF180000}"/>
    <cellStyle name="60% - Énfasis2 13 2 8" xfId="6338" xr:uid="{00000000-0005-0000-0000-0000B0180000}"/>
    <cellStyle name="60% - Énfasis2 13 2 9" xfId="6339" xr:uid="{00000000-0005-0000-0000-0000B1180000}"/>
    <cellStyle name="60% - Énfasis2 13 20" xfId="6340" xr:uid="{00000000-0005-0000-0000-0000B2180000}"/>
    <cellStyle name="60% - Énfasis2 13 21" xfId="6341" xr:uid="{00000000-0005-0000-0000-0000B3180000}"/>
    <cellStyle name="60% - Énfasis2 13 22" xfId="6342" xr:uid="{00000000-0005-0000-0000-0000B4180000}"/>
    <cellStyle name="60% - Énfasis2 13 23" xfId="6343" xr:uid="{00000000-0005-0000-0000-0000B5180000}"/>
    <cellStyle name="60% - Énfasis2 13 24" xfId="6344" xr:uid="{00000000-0005-0000-0000-0000B6180000}"/>
    <cellStyle name="60% - Énfasis2 13 25" xfId="6345" xr:uid="{00000000-0005-0000-0000-0000B7180000}"/>
    <cellStyle name="60% - Énfasis2 13 26" xfId="6346" xr:uid="{00000000-0005-0000-0000-0000B8180000}"/>
    <cellStyle name="60% - Énfasis2 13 27" xfId="6347" xr:uid="{00000000-0005-0000-0000-0000B9180000}"/>
    <cellStyle name="60% - Énfasis2 13 28" xfId="6348" xr:uid="{00000000-0005-0000-0000-0000BA180000}"/>
    <cellStyle name="60% - Énfasis2 13 29" xfId="6349" xr:uid="{00000000-0005-0000-0000-0000BB180000}"/>
    <cellStyle name="60% - Énfasis2 13 3" xfId="6350" xr:uid="{00000000-0005-0000-0000-0000BC180000}"/>
    <cellStyle name="60% - Énfasis2 13 30" xfId="6351" xr:uid="{00000000-0005-0000-0000-0000BD180000}"/>
    <cellStyle name="60% - Énfasis2 13 31" xfId="6352" xr:uid="{00000000-0005-0000-0000-0000BE180000}"/>
    <cellStyle name="60% - Énfasis2 13 32" xfId="6353" xr:uid="{00000000-0005-0000-0000-0000BF180000}"/>
    <cellStyle name="60% - Énfasis2 13 33" xfId="6354" xr:uid="{00000000-0005-0000-0000-0000C0180000}"/>
    <cellStyle name="60% - Énfasis2 13 34" xfId="6355" xr:uid="{00000000-0005-0000-0000-0000C1180000}"/>
    <cellStyle name="60% - Énfasis2 13 35" xfId="6356" xr:uid="{00000000-0005-0000-0000-0000C2180000}"/>
    <cellStyle name="60% - Énfasis2 13 36" xfId="6357" xr:uid="{00000000-0005-0000-0000-0000C3180000}"/>
    <cellStyle name="60% - Énfasis2 13 37" xfId="6358" xr:uid="{00000000-0005-0000-0000-0000C4180000}"/>
    <cellStyle name="60% - Énfasis2 13 38" xfId="6359" xr:uid="{00000000-0005-0000-0000-0000C5180000}"/>
    <cellStyle name="60% - Énfasis2 13 39" xfId="6360" xr:uid="{00000000-0005-0000-0000-0000C6180000}"/>
    <cellStyle name="60% - Énfasis2 13 4" xfId="6361" xr:uid="{00000000-0005-0000-0000-0000C7180000}"/>
    <cellStyle name="60% - Énfasis2 13 40" xfId="6362" xr:uid="{00000000-0005-0000-0000-0000C8180000}"/>
    <cellStyle name="60% - Énfasis2 13 41" xfId="6363" xr:uid="{00000000-0005-0000-0000-0000C9180000}"/>
    <cellStyle name="60% - Énfasis2 13 42" xfId="6364" xr:uid="{00000000-0005-0000-0000-0000CA180000}"/>
    <cellStyle name="60% - Énfasis2 13 43" xfId="6365" xr:uid="{00000000-0005-0000-0000-0000CB180000}"/>
    <cellStyle name="60% - Énfasis2 13 44" xfId="6366" xr:uid="{00000000-0005-0000-0000-0000CC180000}"/>
    <cellStyle name="60% - Énfasis2 13 45" xfId="6367" xr:uid="{00000000-0005-0000-0000-0000CD180000}"/>
    <cellStyle name="60% - Énfasis2 13 46" xfId="6368" xr:uid="{00000000-0005-0000-0000-0000CE180000}"/>
    <cellStyle name="60% - Énfasis2 13 47" xfId="6369" xr:uid="{00000000-0005-0000-0000-0000CF180000}"/>
    <cellStyle name="60% - Énfasis2 13 48" xfId="6370" xr:uid="{00000000-0005-0000-0000-0000D0180000}"/>
    <cellStyle name="60% - Énfasis2 13 49" xfId="6371" xr:uid="{00000000-0005-0000-0000-0000D1180000}"/>
    <cellStyle name="60% - Énfasis2 13 5" xfId="6372" xr:uid="{00000000-0005-0000-0000-0000D2180000}"/>
    <cellStyle name="60% - Énfasis2 13 50" xfId="6373" xr:uid="{00000000-0005-0000-0000-0000D3180000}"/>
    <cellStyle name="60% - Énfasis2 13 51" xfId="6374" xr:uid="{00000000-0005-0000-0000-0000D4180000}"/>
    <cellStyle name="60% - Énfasis2 13 52" xfId="6375" xr:uid="{00000000-0005-0000-0000-0000D5180000}"/>
    <cellStyle name="60% - Énfasis2 13 53" xfId="6376" xr:uid="{00000000-0005-0000-0000-0000D6180000}"/>
    <cellStyle name="60% - Énfasis2 13 6" xfId="6377" xr:uid="{00000000-0005-0000-0000-0000D7180000}"/>
    <cellStyle name="60% - Énfasis2 13 7" xfId="6378" xr:uid="{00000000-0005-0000-0000-0000D8180000}"/>
    <cellStyle name="60% - Énfasis2 13 8" xfId="6379" xr:uid="{00000000-0005-0000-0000-0000D9180000}"/>
    <cellStyle name="60% - Énfasis2 13 9" xfId="6380" xr:uid="{00000000-0005-0000-0000-0000DA180000}"/>
    <cellStyle name="60% - Énfasis2 130" xfId="6381" xr:uid="{00000000-0005-0000-0000-0000DB180000}"/>
    <cellStyle name="60% - Énfasis2 131" xfId="6382" xr:uid="{00000000-0005-0000-0000-0000DC180000}"/>
    <cellStyle name="60% - Énfasis2 132" xfId="6383" xr:uid="{00000000-0005-0000-0000-0000DD180000}"/>
    <cellStyle name="60% - Énfasis2 133" xfId="6384" xr:uid="{00000000-0005-0000-0000-0000DE180000}"/>
    <cellStyle name="60% - Énfasis2 134" xfId="6385" xr:uid="{00000000-0005-0000-0000-0000DF180000}"/>
    <cellStyle name="60% - Énfasis2 135" xfId="6386" xr:uid="{00000000-0005-0000-0000-0000E0180000}"/>
    <cellStyle name="60% - Énfasis2 136" xfId="6387" xr:uid="{00000000-0005-0000-0000-0000E1180000}"/>
    <cellStyle name="60% - Énfasis2 137" xfId="6388" xr:uid="{00000000-0005-0000-0000-0000E2180000}"/>
    <cellStyle name="60% - Énfasis2 138" xfId="6389" xr:uid="{00000000-0005-0000-0000-0000E3180000}"/>
    <cellStyle name="60% - Énfasis2 139" xfId="6390" xr:uid="{00000000-0005-0000-0000-0000E4180000}"/>
    <cellStyle name="60% - Énfasis2 14" xfId="6391" xr:uid="{00000000-0005-0000-0000-0000E5180000}"/>
    <cellStyle name="60% - Énfasis2 14 2" xfId="6392" xr:uid="{00000000-0005-0000-0000-0000E6180000}"/>
    <cellStyle name="60% - Énfasis2 14 3" xfId="6393" xr:uid="{00000000-0005-0000-0000-0000E7180000}"/>
    <cellStyle name="60% - Énfasis2 14 4" xfId="6394" xr:uid="{00000000-0005-0000-0000-0000E8180000}"/>
    <cellStyle name="60% - Énfasis2 14 5" xfId="6395" xr:uid="{00000000-0005-0000-0000-0000E9180000}"/>
    <cellStyle name="60% - Énfasis2 14 6" xfId="6396" xr:uid="{00000000-0005-0000-0000-0000EA180000}"/>
    <cellStyle name="60% - Énfasis2 14 7" xfId="6397" xr:uid="{00000000-0005-0000-0000-0000EB180000}"/>
    <cellStyle name="60% - Énfasis2 14 8" xfId="6398" xr:uid="{00000000-0005-0000-0000-0000EC180000}"/>
    <cellStyle name="60% - Énfasis2 14 9" xfId="6399" xr:uid="{00000000-0005-0000-0000-0000ED180000}"/>
    <cellStyle name="60% - Énfasis2 140" xfId="6400" xr:uid="{00000000-0005-0000-0000-0000EE180000}"/>
    <cellStyle name="60% - Énfasis2 141" xfId="6401" xr:uid="{00000000-0005-0000-0000-0000EF180000}"/>
    <cellStyle name="60% - Énfasis2 142" xfId="6402" xr:uid="{00000000-0005-0000-0000-0000F0180000}"/>
    <cellStyle name="60% - Énfasis2 143" xfId="6403" xr:uid="{00000000-0005-0000-0000-0000F1180000}"/>
    <cellStyle name="60% - Énfasis2 144" xfId="6404" xr:uid="{00000000-0005-0000-0000-0000F2180000}"/>
    <cellStyle name="60% - Énfasis2 145" xfId="6405" xr:uid="{00000000-0005-0000-0000-0000F3180000}"/>
    <cellStyle name="60% - Énfasis2 146" xfId="6406" xr:uid="{00000000-0005-0000-0000-0000F4180000}"/>
    <cellStyle name="60% - Énfasis2 147" xfId="6407" xr:uid="{00000000-0005-0000-0000-0000F5180000}"/>
    <cellStyle name="60% - Énfasis2 148" xfId="6408" xr:uid="{00000000-0005-0000-0000-0000F6180000}"/>
    <cellStyle name="60% - Énfasis2 149" xfId="6409" xr:uid="{00000000-0005-0000-0000-0000F7180000}"/>
    <cellStyle name="60% - Énfasis2 15" xfId="6410" xr:uid="{00000000-0005-0000-0000-0000F8180000}"/>
    <cellStyle name="60% - Énfasis2 15 2" xfId="6411" xr:uid="{00000000-0005-0000-0000-0000F9180000}"/>
    <cellStyle name="60% - Énfasis2 15 3" xfId="6412" xr:uid="{00000000-0005-0000-0000-0000FA180000}"/>
    <cellStyle name="60% - Énfasis2 15 4" xfId="6413" xr:uid="{00000000-0005-0000-0000-0000FB180000}"/>
    <cellStyle name="60% - Énfasis2 15 5" xfId="6414" xr:uid="{00000000-0005-0000-0000-0000FC180000}"/>
    <cellStyle name="60% - Énfasis2 15 6" xfId="6415" xr:uid="{00000000-0005-0000-0000-0000FD180000}"/>
    <cellStyle name="60% - Énfasis2 15 7" xfId="6416" xr:uid="{00000000-0005-0000-0000-0000FE180000}"/>
    <cellStyle name="60% - Énfasis2 15 8" xfId="6417" xr:uid="{00000000-0005-0000-0000-0000FF180000}"/>
    <cellStyle name="60% - Énfasis2 15 9" xfId="6418" xr:uid="{00000000-0005-0000-0000-000000190000}"/>
    <cellStyle name="60% - Énfasis2 150" xfId="6419" xr:uid="{00000000-0005-0000-0000-000001190000}"/>
    <cellStyle name="60% - Énfasis2 151" xfId="6420" xr:uid="{00000000-0005-0000-0000-000002190000}"/>
    <cellStyle name="60% - Énfasis2 152" xfId="6421" xr:uid="{00000000-0005-0000-0000-000003190000}"/>
    <cellStyle name="60% - Énfasis2 153" xfId="6422" xr:uid="{00000000-0005-0000-0000-000004190000}"/>
    <cellStyle name="60% - Énfasis2 154" xfId="6423" xr:uid="{00000000-0005-0000-0000-000005190000}"/>
    <cellStyle name="60% - Énfasis2 155" xfId="6424" xr:uid="{00000000-0005-0000-0000-000006190000}"/>
    <cellStyle name="60% - Énfasis2 156" xfId="6425" xr:uid="{00000000-0005-0000-0000-000007190000}"/>
    <cellStyle name="60% - Énfasis2 157" xfId="6426" xr:uid="{00000000-0005-0000-0000-000008190000}"/>
    <cellStyle name="60% - Énfasis2 158" xfId="6427" xr:uid="{00000000-0005-0000-0000-000009190000}"/>
    <cellStyle name="60% - Énfasis2 159" xfId="6428" xr:uid="{00000000-0005-0000-0000-00000A190000}"/>
    <cellStyle name="60% - Énfasis2 16" xfId="6429" xr:uid="{00000000-0005-0000-0000-00000B190000}"/>
    <cellStyle name="60% - Énfasis2 16 2" xfId="6430" xr:uid="{00000000-0005-0000-0000-00000C190000}"/>
    <cellStyle name="60% - Énfasis2 16 3" xfId="6431" xr:uid="{00000000-0005-0000-0000-00000D190000}"/>
    <cellStyle name="60% - Énfasis2 16 4" xfId="6432" xr:uid="{00000000-0005-0000-0000-00000E190000}"/>
    <cellStyle name="60% - Énfasis2 16 5" xfId="6433" xr:uid="{00000000-0005-0000-0000-00000F190000}"/>
    <cellStyle name="60% - Énfasis2 16 6" xfId="6434" xr:uid="{00000000-0005-0000-0000-000010190000}"/>
    <cellStyle name="60% - Énfasis2 16 7" xfId="6435" xr:uid="{00000000-0005-0000-0000-000011190000}"/>
    <cellStyle name="60% - Énfasis2 16 8" xfId="6436" xr:uid="{00000000-0005-0000-0000-000012190000}"/>
    <cellStyle name="60% - Énfasis2 16 9" xfId="6437" xr:uid="{00000000-0005-0000-0000-000013190000}"/>
    <cellStyle name="60% - Énfasis2 160" xfId="6438" xr:uid="{00000000-0005-0000-0000-000014190000}"/>
    <cellStyle name="60% - Énfasis2 161" xfId="6439" xr:uid="{00000000-0005-0000-0000-000015190000}"/>
    <cellStyle name="60% - Énfasis2 162" xfId="6440" xr:uid="{00000000-0005-0000-0000-000016190000}"/>
    <cellStyle name="60% - Énfasis2 163" xfId="6441" xr:uid="{00000000-0005-0000-0000-000017190000}"/>
    <cellStyle name="60% - Énfasis2 164" xfId="6442" xr:uid="{00000000-0005-0000-0000-000018190000}"/>
    <cellStyle name="60% - Énfasis2 165" xfId="6443" xr:uid="{00000000-0005-0000-0000-000019190000}"/>
    <cellStyle name="60% - Énfasis2 166" xfId="6444" xr:uid="{00000000-0005-0000-0000-00001A190000}"/>
    <cellStyle name="60% - Énfasis2 167" xfId="6445" xr:uid="{00000000-0005-0000-0000-00001B190000}"/>
    <cellStyle name="60% - Énfasis2 168" xfId="6446" xr:uid="{00000000-0005-0000-0000-00001C190000}"/>
    <cellStyle name="60% - Énfasis2 169" xfId="6447" xr:uid="{00000000-0005-0000-0000-00001D190000}"/>
    <cellStyle name="60% - Énfasis2 17" xfId="6448" xr:uid="{00000000-0005-0000-0000-00001E190000}"/>
    <cellStyle name="60% - Énfasis2 17 2" xfId="6449" xr:uid="{00000000-0005-0000-0000-00001F190000}"/>
    <cellStyle name="60% - Énfasis2 17 3" xfId="6450" xr:uid="{00000000-0005-0000-0000-000020190000}"/>
    <cellStyle name="60% - Énfasis2 17 4" xfId="6451" xr:uid="{00000000-0005-0000-0000-000021190000}"/>
    <cellStyle name="60% - Énfasis2 17 5" xfId="6452" xr:uid="{00000000-0005-0000-0000-000022190000}"/>
    <cellStyle name="60% - Énfasis2 17 6" xfId="6453" xr:uid="{00000000-0005-0000-0000-000023190000}"/>
    <cellStyle name="60% - Énfasis2 17 7" xfId="6454" xr:uid="{00000000-0005-0000-0000-000024190000}"/>
    <cellStyle name="60% - Énfasis2 17 8" xfId="6455" xr:uid="{00000000-0005-0000-0000-000025190000}"/>
    <cellStyle name="60% - Énfasis2 17 9" xfId="6456" xr:uid="{00000000-0005-0000-0000-000026190000}"/>
    <cellStyle name="60% - Énfasis2 170" xfId="6457" xr:uid="{00000000-0005-0000-0000-000027190000}"/>
    <cellStyle name="60% - Énfasis2 171" xfId="6458" xr:uid="{00000000-0005-0000-0000-000028190000}"/>
    <cellStyle name="60% - Énfasis2 172" xfId="6459" xr:uid="{00000000-0005-0000-0000-000029190000}"/>
    <cellStyle name="60% - Énfasis2 18" xfId="6460" xr:uid="{00000000-0005-0000-0000-00002A190000}"/>
    <cellStyle name="60% - Énfasis2 18 2" xfId="6461" xr:uid="{00000000-0005-0000-0000-00002B190000}"/>
    <cellStyle name="60% - Énfasis2 18 3" xfId="6462" xr:uid="{00000000-0005-0000-0000-00002C190000}"/>
    <cellStyle name="60% - Énfasis2 18 4" xfId="6463" xr:uid="{00000000-0005-0000-0000-00002D190000}"/>
    <cellStyle name="60% - Énfasis2 18 5" xfId="6464" xr:uid="{00000000-0005-0000-0000-00002E190000}"/>
    <cellStyle name="60% - Énfasis2 18 6" xfId="6465" xr:uid="{00000000-0005-0000-0000-00002F190000}"/>
    <cellStyle name="60% - Énfasis2 18 7" xfId="6466" xr:uid="{00000000-0005-0000-0000-000030190000}"/>
    <cellStyle name="60% - Énfasis2 18 8" xfId="6467" xr:uid="{00000000-0005-0000-0000-000031190000}"/>
    <cellStyle name="60% - Énfasis2 18 9" xfId="6468" xr:uid="{00000000-0005-0000-0000-000032190000}"/>
    <cellStyle name="60% - Énfasis2 19" xfId="6469" xr:uid="{00000000-0005-0000-0000-000033190000}"/>
    <cellStyle name="60% - Énfasis2 2" xfId="6470" xr:uid="{00000000-0005-0000-0000-000034190000}"/>
    <cellStyle name="60% - Énfasis2 2 10" xfId="6471" xr:uid="{00000000-0005-0000-0000-000035190000}"/>
    <cellStyle name="60% - Énfasis2 2 2" xfId="6472" xr:uid="{00000000-0005-0000-0000-000036190000}"/>
    <cellStyle name="60% - Énfasis2 2 2 2" xfId="6473" xr:uid="{00000000-0005-0000-0000-000037190000}"/>
    <cellStyle name="60% - Énfasis2 2 3" xfId="6474" xr:uid="{00000000-0005-0000-0000-000038190000}"/>
    <cellStyle name="60% - Énfasis2 2 3 2" xfId="6475" xr:uid="{00000000-0005-0000-0000-000039190000}"/>
    <cellStyle name="60% - Énfasis2 2 4" xfId="6476" xr:uid="{00000000-0005-0000-0000-00003A190000}"/>
    <cellStyle name="60% - Énfasis2 2 4 2" xfId="6477" xr:uid="{00000000-0005-0000-0000-00003B190000}"/>
    <cellStyle name="60% - Énfasis2 2 5" xfId="6478" xr:uid="{00000000-0005-0000-0000-00003C190000}"/>
    <cellStyle name="60% - Énfasis2 2 5 2" xfId="6479" xr:uid="{00000000-0005-0000-0000-00003D190000}"/>
    <cellStyle name="60% - Énfasis2 2 6" xfId="6480" xr:uid="{00000000-0005-0000-0000-00003E190000}"/>
    <cellStyle name="60% - Énfasis2 2 7" xfId="6481" xr:uid="{00000000-0005-0000-0000-00003F190000}"/>
    <cellStyle name="60% - Énfasis2 2 8" xfId="6482" xr:uid="{00000000-0005-0000-0000-000040190000}"/>
    <cellStyle name="60% - Énfasis2 2 9" xfId="6483" xr:uid="{00000000-0005-0000-0000-000041190000}"/>
    <cellStyle name="60% - Énfasis2 2_CIERRE 2 CCS UF_USD ANTARCHILE" xfId="6484" xr:uid="{00000000-0005-0000-0000-000042190000}"/>
    <cellStyle name="60% - Énfasis2 20" xfId="6485" xr:uid="{00000000-0005-0000-0000-000043190000}"/>
    <cellStyle name="60% - Énfasis2 21" xfId="6486" xr:uid="{00000000-0005-0000-0000-000044190000}"/>
    <cellStyle name="60% - Énfasis2 22" xfId="6487" xr:uid="{00000000-0005-0000-0000-000045190000}"/>
    <cellStyle name="60% - Énfasis2 23" xfId="6488" xr:uid="{00000000-0005-0000-0000-000046190000}"/>
    <cellStyle name="60% - Énfasis2 24" xfId="6489" xr:uid="{00000000-0005-0000-0000-000047190000}"/>
    <cellStyle name="60% - Énfasis2 25" xfId="6490" xr:uid="{00000000-0005-0000-0000-000048190000}"/>
    <cellStyle name="60% - Énfasis2 26" xfId="6491" xr:uid="{00000000-0005-0000-0000-000049190000}"/>
    <cellStyle name="60% - Énfasis2 27" xfId="6492" xr:uid="{00000000-0005-0000-0000-00004A190000}"/>
    <cellStyle name="60% - Énfasis2 28" xfId="6493" xr:uid="{00000000-0005-0000-0000-00004B190000}"/>
    <cellStyle name="60% - Énfasis2 29" xfId="6494" xr:uid="{00000000-0005-0000-0000-00004C190000}"/>
    <cellStyle name="60% - Énfasis2 3" xfId="6495" xr:uid="{00000000-0005-0000-0000-00004D190000}"/>
    <cellStyle name="60% - Énfasis2 3 2" xfId="6496" xr:uid="{00000000-0005-0000-0000-00004E190000}"/>
    <cellStyle name="60% - Énfasis2 3 2 10" xfId="6497" xr:uid="{00000000-0005-0000-0000-00004F190000}"/>
    <cellStyle name="60% - Énfasis2 3 2 11" xfId="6498" xr:uid="{00000000-0005-0000-0000-000050190000}"/>
    <cellStyle name="60% - Énfasis2 3 2 12" xfId="6499" xr:uid="{00000000-0005-0000-0000-000051190000}"/>
    <cellStyle name="60% - Énfasis2 3 2 13" xfId="6500" xr:uid="{00000000-0005-0000-0000-000052190000}"/>
    <cellStyle name="60% - Énfasis2 3 2 14" xfId="6501" xr:uid="{00000000-0005-0000-0000-000053190000}"/>
    <cellStyle name="60% - Énfasis2 3 2 15" xfId="6502" xr:uid="{00000000-0005-0000-0000-000054190000}"/>
    <cellStyle name="60% - Énfasis2 3 2 16" xfId="6503" xr:uid="{00000000-0005-0000-0000-000055190000}"/>
    <cellStyle name="60% - Énfasis2 3 2 17" xfId="6504" xr:uid="{00000000-0005-0000-0000-000056190000}"/>
    <cellStyle name="60% - Énfasis2 3 2 18" xfId="6505" xr:uid="{00000000-0005-0000-0000-000057190000}"/>
    <cellStyle name="60% - Énfasis2 3 2 19" xfId="6506" xr:uid="{00000000-0005-0000-0000-000058190000}"/>
    <cellStyle name="60% - Énfasis2 3 2 2" xfId="6507" xr:uid="{00000000-0005-0000-0000-000059190000}"/>
    <cellStyle name="60% - Énfasis2 3 2 20" xfId="6508" xr:uid="{00000000-0005-0000-0000-00005A190000}"/>
    <cellStyle name="60% - Énfasis2 3 2 21" xfId="6509" xr:uid="{00000000-0005-0000-0000-00005B190000}"/>
    <cellStyle name="60% - Énfasis2 3 2 22" xfId="6510" xr:uid="{00000000-0005-0000-0000-00005C190000}"/>
    <cellStyle name="60% - Énfasis2 3 2 23" xfId="6511" xr:uid="{00000000-0005-0000-0000-00005D190000}"/>
    <cellStyle name="60% - Énfasis2 3 2 24" xfId="6512" xr:uid="{00000000-0005-0000-0000-00005E190000}"/>
    <cellStyle name="60% - Énfasis2 3 2 25" xfId="6513" xr:uid="{00000000-0005-0000-0000-00005F190000}"/>
    <cellStyle name="60% - Énfasis2 3 2 26" xfId="6514" xr:uid="{00000000-0005-0000-0000-000060190000}"/>
    <cellStyle name="60% - Énfasis2 3 2 27" xfId="6515" xr:uid="{00000000-0005-0000-0000-000061190000}"/>
    <cellStyle name="60% - Énfasis2 3 2 28" xfId="6516" xr:uid="{00000000-0005-0000-0000-000062190000}"/>
    <cellStyle name="60% - Énfasis2 3 2 29" xfId="6517" xr:uid="{00000000-0005-0000-0000-000063190000}"/>
    <cellStyle name="60% - Énfasis2 3 2 3" xfId="6518" xr:uid="{00000000-0005-0000-0000-000064190000}"/>
    <cellStyle name="60% - Énfasis2 3 2 30" xfId="6519" xr:uid="{00000000-0005-0000-0000-000065190000}"/>
    <cellStyle name="60% - Énfasis2 3 2 31" xfId="6520" xr:uid="{00000000-0005-0000-0000-000066190000}"/>
    <cellStyle name="60% - Énfasis2 3 2 32" xfId="6521" xr:uid="{00000000-0005-0000-0000-000067190000}"/>
    <cellStyle name="60% - Énfasis2 3 2 33" xfId="6522" xr:uid="{00000000-0005-0000-0000-000068190000}"/>
    <cellStyle name="60% - Énfasis2 3 2 34" xfId="6523" xr:uid="{00000000-0005-0000-0000-000069190000}"/>
    <cellStyle name="60% - Énfasis2 3 2 35" xfId="6524" xr:uid="{00000000-0005-0000-0000-00006A190000}"/>
    <cellStyle name="60% - Énfasis2 3 2 36" xfId="6525" xr:uid="{00000000-0005-0000-0000-00006B190000}"/>
    <cellStyle name="60% - Énfasis2 3 2 37" xfId="6526" xr:uid="{00000000-0005-0000-0000-00006C190000}"/>
    <cellStyle name="60% - Énfasis2 3 2 38" xfId="6527" xr:uid="{00000000-0005-0000-0000-00006D190000}"/>
    <cellStyle name="60% - Énfasis2 3 2 39" xfId="6528" xr:uid="{00000000-0005-0000-0000-00006E190000}"/>
    <cellStyle name="60% - Énfasis2 3 2 4" xfId="6529" xr:uid="{00000000-0005-0000-0000-00006F190000}"/>
    <cellStyle name="60% - Énfasis2 3 2 40" xfId="6530" xr:uid="{00000000-0005-0000-0000-000070190000}"/>
    <cellStyle name="60% - Énfasis2 3 2 41" xfId="6531" xr:uid="{00000000-0005-0000-0000-000071190000}"/>
    <cellStyle name="60% - Énfasis2 3 2 42" xfId="6532" xr:uid="{00000000-0005-0000-0000-000072190000}"/>
    <cellStyle name="60% - Énfasis2 3 2 43" xfId="6533" xr:uid="{00000000-0005-0000-0000-000073190000}"/>
    <cellStyle name="60% - Énfasis2 3 2 44" xfId="6534" xr:uid="{00000000-0005-0000-0000-000074190000}"/>
    <cellStyle name="60% - Énfasis2 3 2 45" xfId="6535" xr:uid="{00000000-0005-0000-0000-000075190000}"/>
    <cellStyle name="60% - Énfasis2 3 2 46" xfId="6536" xr:uid="{00000000-0005-0000-0000-000076190000}"/>
    <cellStyle name="60% - Énfasis2 3 2 47" xfId="6537" xr:uid="{00000000-0005-0000-0000-000077190000}"/>
    <cellStyle name="60% - Énfasis2 3 2 48" xfId="6538" xr:uid="{00000000-0005-0000-0000-000078190000}"/>
    <cellStyle name="60% - Énfasis2 3 2 49" xfId="6539" xr:uid="{00000000-0005-0000-0000-000079190000}"/>
    <cellStyle name="60% - Énfasis2 3 2 5" xfId="6540" xr:uid="{00000000-0005-0000-0000-00007A190000}"/>
    <cellStyle name="60% - Énfasis2 3 2 50" xfId="6541" xr:uid="{00000000-0005-0000-0000-00007B190000}"/>
    <cellStyle name="60% - Énfasis2 3 2 51" xfId="6542" xr:uid="{00000000-0005-0000-0000-00007C190000}"/>
    <cellStyle name="60% - Énfasis2 3 2 52" xfId="6543" xr:uid="{00000000-0005-0000-0000-00007D190000}"/>
    <cellStyle name="60% - Énfasis2 3 2 53" xfId="6544" xr:uid="{00000000-0005-0000-0000-00007E190000}"/>
    <cellStyle name="60% - Énfasis2 3 2 6" xfId="6545" xr:uid="{00000000-0005-0000-0000-00007F190000}"/>
    <cellStyle name="60% - Énfasis2 3 2 7" xfId="6546" xr:uid="{00000000-0005-0000-0000-000080190000}"/>
    <cellStyle name="60% - Énfasis2 3 2 8" xfId="6547" xr:uid="{00000000-0005-0000-0000-000081190000}"/>
    <cellStyle name="60% - Énfasis2 3 2 9" xfId="6548" xr:uid="{00000000-0005-0000-0000-000082190000}"/>
    <cellStyle name="60% - Énfasis2 3 3" xfId="6549" xr:uid="{00000000-0005-0000-0000-000083190000}"/>
    <cellStyle name="60% - Énfasis2 3 4" xfId="6550" xr:uid="{00000000-0005-0000-0000-000084190000}"/>
    <cellStyle name="60% - Énfasis2 3 5" xfId="6551" xr:uid="{00000000-0005-0000-0000-000085190000}"/>
    <cellStyle name="60% - Énfasis2 3 6" xfId="6552" xr:uid="{00000000-0005-0000-0000-000086190000}"/>
    <cellStyle name="60% - Énfasis2 3 7" xfId="6553" xr:uid="{00000000-0005-0000-0000-000087190000}"/>
    <cellStyle name="60% - Énfasis2 3 8" xfId="6554" xr:uid="{00000000-0005-0000-0000-000088190000}"/>
    <cellStyle name="60% - Énfasis2 3 9" xfId="6555" xr:uid="{00000000-0005-0000-0000-000089190000}"/>
    <cellStyle name="60% - Énfasis2 3_CIERRE 2 CCS UF_USD ANTARCHILE" xfId="6556" xr:uid="{00000000-0005-0000-0000-00008A190000}"/>
    <cellStyle name="60% - Énfasis2 30" xfId="6557" xr:uid="{00000000-0005-0000-0000-00008B190000}"/>
    <cellStyle name="60% - Énfasis2 31" xfId="6558" xr:uid="{00000000-0005-0000-0000-00008C190000}"/>
    <cellStyle name="60% - Énfasis2 32" xfId="6559" xr:uid="{00000000-0005-0000-0000-00008D190000}"/>
    <cellStyle name="60% - Énfasis2 33" xfId="6560" xr:uid="{00000000-0005-0000-0000-00008E190000}"/>
    <cellStyle name="60% - Énfasis2 34" xfId="6561" xr:uid="{00000000-0005-0000-0000-00008F190000}"/>
    <cellStyle name="60% - Énfasis2 35" xfId="6562" xr:uid="{00000000-0005-0000-0000-000090190000}"/>
    <cellStyle name="60% - Énfasis2 36" xfId="6563" xr:uid="{00000000-0005-0000-0000-000091190000}"/>
    <cellStyle name="60% - Énfasis2 37" xfId="6564" xr:uid="{00000000-0005-0000-0000-000092190000}"/>
    <cellStyle name="60% - Énfasis2 38" xfId="6565" xr:uid="{00000000-0005-0000-0000-000093190000}"/>
    <cellStyle name="60% - Énfasis2 39" xfId="6566" xr:uid="{00000000-0005-0000-0000-000094190000}"/>
    <cellStyle name="60% - Énfasis2 4" xfId="6567" xr:uid="{00000000-0005-0000-0000-000095190000}"/>
    <cellStyle name="60% - Énfasis2 4 2" xfId="6568" xr:uid="{00000000-0005-0000-0000-000096190000}"/>
    <cellStyle name="60% - Énfasis2 4 2 2" xfId="6569" xr:uid="{00000000-0005-0000-0000-000097190000}"/>
    <cellStyle name="60% - Énfasis2 4 3" xfId="6570" xr:uid="{00000000-0005-0000-0000-000098190000}"/>
    <cellStyle name="60% - Énfasis2 4 3 2" xfId="6571" xr:uid="{00000000-0005-0000-0000-000099190000}"/>
    <cellStyle name="60% - Énfasis2 4 4" xfId="6572" xr:uid="{00000000-0005-0000-0000-00009A190000}"/>
    <cellStyle name="60% - Énfasis2 4 5" xfId="6573" xr:uid="{00000000-0005-0000-0000-00009B190000}"/>
    <cellStyle name="60% - Énfasis2 4 6" xfId="6574" xr:uid="{00000000-0005-0000-0000-00009C190000}"/>
    <cellStyle name="60% - Énfasis2 4 7" xfId="6575" xr:uid="{00000000-0005-0000-0000-00009D190000}"/>
    <cellStyle name="60% - Énfasis2 4 8" xfId="6576" xr:uid="{00000000-0005-0000-0000-00009E190000}"/>
    <cellStyle name="60% - Énfasis2 4 9" xfId="6577" xr:uid="{00000000-0005-0000-0000-00009F190000}"/>
    <cellStyle name="60% - Énfasis2 40" xfId="6578" xr:uid="{00000000-0005-0000-0000-0000A0190000}"/>
    <cellStyle name="60% - Énfasis2 41" xfId="6579" xr:uid="{00000000-0005-0000-0000-0000A1190000}"/>
    <cellStyle name="60% - Énfasis2 42" xfId="6580" xr:uid="{00000000-0005-0000-0000-0000A2190000}"/>
    <cellStyle name="60% - Énfasis2 43" xfId="6581" xr:uid="{00000000-0005-0000-0000-0000A3190000}"/>
    <cellStyle name="60% - Énfasis2 44" xfId="6582" xr:uid="{00000000-0005-0000-0000-0000A4190000}"/>
    <cellStyle name="60% - Énfasis2 45" xfId="6583" xr:uid="{00000000-0005-0000-0000-0000A5190000}"/>
    <cellStyle name="60% - Énfasis2 46" xfId="6584" xr:uid="{00000000-0005-0000-0000-0000A6190000}"/>
    <cellStyle name="60% - Énfasis2 47" xfId="6585" xr:uid="{00000000-0005-0000-0000-0000A7190000}"/>
    <cellStyle name="60% - Énfasis2 48" xfId="6586" xr:uid="{00000000-0005-0000-0000-0000A8190000}"/>
    <cellStyle name="60% - Énfasis2 49" xfId="6587" xr:uid="{00000000-0005-0000-0000-0000A9190000}"/>
    <cellStyle name="60% - Énfasis2 5" xfId="6588" xr:uid="{00000000-0005-0000-0000-0000AA190000}"/>
    <cellStyle name="60% - Énfasis2 5 2" xfId="6589" xr:uid="{00000000-0005-0000-0000-0000AB190000}"/>
    <cellStyle name="60% - Énfasis2 5 3" xfId="6590" xr:uid="{00000000-0005-0000-0000-0000AC190000}"/>
    <cellStyle name="60% - Énfasis2 5 4" xfId="6591" xr:uid="{00000000-0005-0000-0000-0000AD190000}"/>
    <cellStyle name="60% - Énfasis2 5 5" xfId="6592" xr:uid="{00000000-0005-0000-0000-0000AE190000}"/>
    <cellStyle name="60% - Énfasis2 5 6" xfId="6593" xr:uid="{00000000-0005-0000-0000-0000AF190000}"/>
    <cellStyle name="60% - Énfasis2 5 7" xfId="6594" xr:uid="{00000000-0005-0000-0000-0000B0190000}"/>
    <cellStyle name="60% - Énfasis2 5 8" xfId="6595" xr:uid="{00000000-0005-0000-0000-0000B1190000}"/>
    <cellStyle name="60% - Énfasis2 5 9" xfId="6596" xr:uid="{00000000-0005-0000-0000-0000B2190000}"/>
    <cellStyle name="60% - Énfasis2 50" xfId="6597" xr:uid="{00000000-0005-0000-0000-0000B3190000}"/>
    <cellStyle name="60% - Énfasis2 51" xfId="6598" xr:uid="{00000000-0005-0000-0000-0000B4190000}"/>
    <cellStyle name="60% - Énfasis2 52" xfId="6599" xr:uid="{00000000-0005-0000-0000-0000B5190000}"/>
    <cellStyle name="60% - Énfasis2 53" xfId="6600" xr:uid="{00000000-0005-0000-0000-0000B6190000}"/>
    <cellStyle name="60% - Énfasis2 54" xfId="6601" xr:uid="{00000000-0005-0000-0000-0000B7190000}"/>
    <cellStyle name="60% - Énfasis2 55" xfId="6602" xr:uid="{00000000-0005-0000-0000-0000B8190000}"/>
    <cellStyle name="60% - Énfasis2 56" xfId="6603" xr:uid="{00000000-0005-0000-0000-0000B9190000}"/>
    <cellStyle name="60% - Énfasis2 57" xfId="6604" xr:uid="{00000000-0005-0000-0000-0000BA190000}"/>
    <cellStyle name="60% - Énfasis2 58" xfId="6605" xr:uid="{00000000-0005-0000-0000-0000BB190000}"/>
    <cellStyle name="60% - Énfasis2 59" xfId="6606" xr:uid="{00000000-0005-0000-0000-0000BC190000}"/>
    <cellStyle name="60% - Énfasis2 6" xfId="6607" xr:uid="{00000000-0005-0000-0000-0000BD190000}"/>
    <cellStyle name="60% - Énfasis2 6 2" xfId="6608" xr:uid="{00000000-0005-0000-0000-0000BE190000}"/>
    <cellStyle name="60% - Énfasis2 6 3" xfId="6609" xr:uid="{00000000-0005-0000-0000-0000BF190000}"/>
    <cellStyle name="60% - Énfasis2 6 4" xfId="6610" xr:uid="{00000000-0005-0000-0000-0000C0190000}"/>
    <cellStyle name="60% - Énfasis2 6 5" xfId="6611" xr:uid="{00000000-0005-0000-0000-0000C1190000}"/>
    <cellStyle name="60% - Énfasis2 6 6" xfId="6612" xr:uid="{00000000-0005-0000-0000-0000C2190000}"/>
    <cellStyle name="60% - Énfasis2 6 7" xfId="6613" xr:uid="{00000000-0005-0000-0000-0000C3190000}"/>
    <cellStyle name="60% - Énfasis2 6 8" xfId="6614" xr:uid="{00000000-0005-0000-0000-0000C4190000}"/>
    <cellStyle name="60% - Énfasis2 6 9" xfId="6615" xr:uid="{00000000-0005-0000-0000-0000C5190000}"/>
    <cellStyle name="60% - Énfasis2 60" xfId="6616" xr:uid="{00000000-0005-0000-0000-0000C6190000}"/>
    <cellStyle name="60% - Énfasis2 61" xfId="6617" xr:uid="{00000000-0005-0000-0000-0000C7190000}"/>
    <cellStyle name="60% - Énfasis2 62" xfId="6618" xr:uid="{00000000-0005-0000-0000-0000C8190000}"/>
    <cellStyle name="60% - Énfasis2 63" xfId="6619" xr:uid="{00000000-0005-0000-0000-0000C9190000}"/>
    <cellStyle name="60% - Énfasis2 64" xfId="6620" xr:uid="{00000000-0005-0000-0000-0000CA190000}"/>
    <cellStyle name="60% - Énfasis2 65" xfId="6621" xr:uid="{00000000-0005-0000-0000-0000CB190000}"/>
    <cellStyle name="60% - Énfasis2 66" xfId="6622" xr:uid="{00000000-0005-0000-0000-0000CC190000}"/>
    <cellStyle name="60% - Énfasis2 67" xfId="6623" xr:uid="{00000000-0005-0000-0000-0000CD190000}"/>
    <cellStyle name="60% - Énfasis2 68" xfId="6624" xr:uid="{00000000-0005-0000-0000-0000CE190000}"/>
    <cellStyle name="60% - Énfasis2 69" xfId="6625" xr:uid="{00000000-0005-0000-0000-0000CF190000}"/>
    <cellStyle name="60% - Énfasis2 7" xfId="6626" xr:uid="{00000000-0005-0000-0000-0000D0190000}"/>
    <cellStyle name="60% - Énfasis2 7 2" xfId="6627" xr:uid="{00000000-0005-0000-0000-0000D1190000}"/>
    <cellStyle name="60% - Énfasis2 7 3" xfId="6628" xr:uid="{00000000-0005-0000-0000-0000D2190000}"/>
    <cellStyle name="60% - Énfasis2 7 4" xfId="6629" xr:uid="{00000000-0005-0000-0000-0000D3190000}"/>
    <cellStyle name="60% - Énfasis2 7 5" xfId="6630" xr:uid="{00000000-0005-0000-0000-0000D4190000}"/>
    <cellStyle name="60% - Énfasis2 7 6" xfId="6631" xr:uid="{00000000-0005-0000-0000-0000D5190000}"/>
    <cellStyle name="60% - Énfasis2 7 7" xfId="6632" xr:uid="{00000000-0005-0000-0000-0000D6190000}"/>
    <cellStyle name="60% - Énfasis2 7 8" xfId="6633" xr:uid="{00000000-0005-0000-0000-0000D7190000}"/>
    <cellStyle name="60% - Énfasis2 7 9" xfId="6634" xr:uid="{00000000-0005-0000-0000-0000D8190000}"/>
    <cellStyle name="60% - Énfasis2 70" xfId="6635" xr:uid="{00000000-0005-0000-0000-0000D9190000}"/>
    <cellStyle name="60% - Énfasis2 71" xfId="6636" xr:uid="{00000000-0005-0000-0000-0000DA190000}"/>
    <cellStyle name="60% - Énfasis2 72" xfId="6637" xr:uid="{00000000-0005-0000-0000-0000DB190000}"/>
    <cellStyle name="60% - Énfasis2 73" xfId="6638" xr:uid="{00000000-0005-0000-0000-0000DC190000}"/>
    <cellStyle name="60% - Énfasis2 74" xfId="6639" xr:uid="{00000000-0005-0000-0000-0000DD190000}"/>
    <cellStyle name="60% - Énfasis2 75" xfId="6640" xr:uid="{00000000-0005-0000-0000-0000DE190000}"/>
    <cellStyle name="60% - Énfasis2 76" xfId="6641" xr:uid="{00000000-0005-0000-0000-0000DF190000}"/>
    <cellStyle name="60% - Énfasis2 77" xfId="6642" xr:uid="{00000000-0005-0000-0000-0000E0190000}"/>
    <cellStyle name="60% - Énfasis2 78" xfId="6643" xr:uid="{00000000-0005-0000-0000-0000E1190000}"/>
    <cellStyle name="60% - Énfasis2 79" xfId="6644" xr:uid="{00000000-0005-0000-0000-0000E2190000}"/>
    <cellStyle name="60% - Énfasis2 8" xfId="6645" xr:uid="{00000000-0005-0000-0000-0000E3190000}"/>
    <cellStyle name="60% - Énfasis2 8 2" xfId="6646" xr:uid="{00000000-0005-0000-0000-0000E4190000}"/>
    <cellStyle name="60% - Énfasis2 8 3" xfId="6647" xr:uid="{00000000-0005-0000-0000-0000E5190000}"/>
    <cellStyle name="60% - Énfasis2 8 4" xfId="6648" xr:uid="{00000000-0005-0000-0000-0000E6190000}"/>
    <cellStyle name="60% - Énfasis2 8 5" xfId="6649" xr:uid="{00000000-0005-0000-0000-0000E7190000}"/>
    <cellStyle name="60% - Énfasis2 8 6" xfId="6650" xr:uid="{00000000-0005-0000-0000-0000E8190000}"/>
    <cellStyle name="60% - Énfasis2 8 7" xfId="6651" xr:uid="{00000000-0005-0000-0000-0000E9190000}"/>
    <cellStyle name="60% - Énfasis2 8 8" xfId="6652" xr:uid="{00000000-0005-0000-0000-0000EA190000}"/>
    <cellStyle name="60% - Énfasis2 8 9" xfId="6653" xr:uid="{00000000-0005-0000-0000-0000EB190000}"/>
    <cellStyle name="60% - Énfasis2 80" xfId="6654" xr:uid="{00000000-0005-0000-0000-0000EC190000}"/>
    <cellStyle name="60% - Énfasis2 81" xfId="6655" xr:uid="{00000000-0005-0000-0000-0000ED190000}"/>
    <cellStyle name="60% - Énfasis2 82" xfId="6656" xr:uid="{00000000-0005-0000-0000-0000EE190000}"/>
    <cellStyle name="60% - Énfasis2 83" xfId="6657" xr:uid="{00000000-0005-0000-0000-0000EF190000}"/>
    <cellStyle name="60% - Énfasis2 84" xfId="6658" xr:uid="{00000000-0005-0000-0000-0000F0190000}"/>
    <cellStyle name="60% - Énfasis2 85" xfId="6659" xr:uid="{00000000-0005-0000-0000-0000F1190000}"/>
    <cellStyle name="60% - Énfasis2 86" xfId="6660" xr:uid="{00000000-0005-0000-0000-0000F2190000}"/>
    <cellStyle name="60% - Énfasis2 87" xfId="6661" xr:uid="{00000000-0005-0000-0000-0000F3190000}"/>
    <cellStyle name="60% - Énfasis2 88" xfId="6662" xr:uid="{00000000-0005-0000-0000-0000F4190000}"/>
    <cellStyle name="60% - Énfasis2 89" xfId="6663" xr:uid="{00000000-0005-0000-0000-0000F5190000}"/>
    <cellStyle name="60% - Énfasis2 9" xfId="6664" xr:uid="{00000000-0005-0000-0000-0000F6190000}"/>
    <cellStyle name="60% - Énfasis2 9 2" xfId="6665" xr:uid="{00000000-0005-0000-0000-0000F7190000}"/>
    <cellStyle name="60% - Énfasis2 9 3" xfId="6666" xr:uid="{00000000-0005-0000-0000-0000F8190000}"/>
    <cellStyle name="60% - Énfasis2 9 4" xfId="6667" xr:uid="{00000000-0005-0000-0000-0000F9190000}"/>
    <cellStyle name="60% - Énfasis2 9 5" xfId="6668" xr:uid="{00000000-0005-0000-0000-0000FA190000}"/>
    <cellStyle name="60% - Énfasis2 9 6" xfId="6669" xr:uid="{00000000-0005-0000-0000-0000FB190000}"/>
    <cellStyle name="60% - Énfasis2 9 7" xfId="6670" xr:uid="{00000000-0005-0000-0000-0000FC190000}"/>
    <cellStyle name="60% - Énfasis2 9 8" xfId="6671" xr:uid="{00000000-0005-0000-0000-0000FD190000}"/>
    <cellStyle name="60% - Énfasis2 9 9" xfId="6672" xr:uid="{00000000-0005-0000-0000-0000FE190000}"/>
    <cellStyle name="60% - Énfasis2 90" xfId="6673" xr:uid="{00000000-0005-0000-0000-0000FF190000}"/>
    <cellStyle name="60% - Énfasis2 91" xfId="6674" xr:uid="{00000000-0005-0000-0000-0000001A0000}"/>
    <cellStyle name="60% - Énfasis2 92" xfId="6675" xr:uid="{00000000-0005-0000-0000-0000011A0000}"/>
    <cellStyle name="60% - Énfasis2 93" xfId="6676" xr:uid="{00000000-0005-0000-0000-0000021A0000}"/>
    <cellStyle name="60% - Énfasis2 94" xfId="6677" xr:uid="{00000000-0005-0000-0000-0000031A0000}"/>
    <cellStyle name="60% - Énfasis2 95" xfId="6678" xr:uid="{00000000-0005-0000-0000-0000041A0000}"/>
    <cellStyle name="60% - Énfasis2 96" xfId="6679" xr:uid="{00000000-0005-0000-0000-0000051A0000}"/>
    <cellStyle name="60% - Énfasis2 97" xfId="6680" xr:uid="{00000000-0005-0000-0000-0000061A0000}"/>
    <cellStyle name="60% - Énfasis2 98" xfId="6681" xr:uid="{00000000-0005-0000-0000-0000071A0000}"/>
    <cellStyle name="60% - Énfasis2 99" xfId="6682" xr:uid="{00000000-0005-0000-0000-0000081A0000}"/>
    <cellStyle name="60% - Énfasis3 10" xfId="6683" xr:uid="{00000000-0005-0000-0000-0000091A0000}"/>
    <cellStyle name="60% - Énfasis3 10 2" xfId="6684" xr:uid="{00000000-0005-0000-0000-00000A1A0000}"/>
    <cellStyle name="60% - Énfasis3 10 3" xfId="6685" xr:uid="{00000000-0005-0000-0000-00000B1A0000}"/>
    <cellStyle name="60% - Énfasis3 10 4" xfId="6686" xr:uid="{00000000-0005-0000-0000-00000C1A0000}"/>
    <cellStyle name="60% - Énfasis3 10 5" xfId="6687" xr:uid="{00000000-0005-0000-0000-00000D1A0000}"/>
    <cellStyle name="60% - Énfasis3 10 6" xfId="6688" xr:uid="{00000000-0005-0000-0000-00000E1A0000}"/>
    <cellStyle name="60% - Énfasis3 10 7" xfId="6689" xr:uid="{00000000-0005-0000-0000-00000F1A0000}"/>
    <cellStyle name="60% - Énfasis3 10 8" xfId="6690" xr:uid="{00000000-0005-0000-0000-0000101A0000}"/>
    <cellStyle name="60% - Énfasis3 10 9" xfId="6691" xr:uid="{00000000-0005-0000-0000-0000111A0000}"/>
    <cellStyle name="60% - Énfasis3 100" xfId="6692" xr:uid="{00000000-0005-0000-0000-0000121A0000}"/>
    <cellStyle name="60% - Énfasis3 101" xfId="6693" xr:uid="{00000000-0005-0000-0000-0000131A0000}"/>
    <cellStyle name="60% - Énfasis3 102" xfId="6694" xr:uid="{00000000-0005-0000-0000-0000141A0000}"/>
    <cellStyle name="60% - Énfasis3 103" xfId="6695" xr:uid="{00000000-0005-0000-0000-0000151A0000}"/>
    <cellStyle name="60% - Énfasis3 104" xfId="6696" xr:uid="{00000000-0005-0000-0000-0000161A0000}"/>
    <cellStyle name="60% - Énfasis3 105" xfId="6697" xr:uid="{00000000-0005-0000-0000-0000171A0000}"/>
    <cellStyle name="60% - Énfasis3 106" xfId="6698" xr:uid="{00000000-0005-0000-0000-0000181A0000}"/>
    <cellStyle name="60% - Énfasis3 107" xfId="6699" xr:uid="{00000000-0005-0000-0000-0000191A0000}"/>
    <cellStyle name="60% - Énfasis3 108" xfId="6700" xr:uid="{00000000-0005-0000-0000-00001A1A0000}"/>
    <cellStyle name="60% - Énfasis3 109" xfId="6701" xr:uid="{00000000-0005-0000-0000-00001B1A0000}"/>
    <cellStyle name="60% - Énfasis3 11" xfId="6702" xr:uid="{00000000-0005-0000-0000-00001C1A0000}"/>
    <cellStyle name="60% - Énfasis3 11 2" xfId="6703" xr:uid="{00000000-0005-0000-0000-00001D1A0000}"/>
    <cellStyle name="60% - Énfasis3 11 3" xfId="6704" xr:uid="{00000000-0005-0000-0000-00001E1A0000}"/>
    <cellStyle name="60% - Énfasis3 11 4" xfId="6705" xr:uid="{00000000-0005-0000-0000-00001F1A0000}"/>
    <cellStyle name="60% - Énfasis3 11 5" xfId="6706" xr:uid="{00000000-0005-0000-0000-0000201A0000}"/>
    <cellStyle name="60% - Énfasis3 11 6" xfId="6707" xr:uid="{00000000-0005-0000-0000-0000211A0000}"/>
    <cellStyle name="60% - Énfasis3 11 7" xfId="6708" xr:uid="{00000000-0005-0000-0000-0000221A0000}"/>
    <cellStyle name="60% - Énfasis3 11 8" xfId="6709" xr:uid="{00000000-0005-0000-0000-0000231A0000}"/>
    <cellStyle name="60% - Énfasis3 11 9" xfId="6710" xr:uid="{00000000-0005-0000-0000-0000241A0000}"/>
    <cellStyle name="60% - Énfasis3 110" xfId="6711" xr:uid="{00000000-0005-0000-0000-0000251A0000}"/>
    <cellStyle name="60% - Énfasis3 111" xfId="6712" xr:uid="{00000000-0005-0000-0000-0000261A0000}"/>
    <cellStyle name="60% - Énfasis3 112" xfId="6713" xr:uid="{00000000-0005-0000-0000-0000271A0000}"/>
    <cellStyle name="60% - Énfasis3 113" xfId="6714" xr:uid="{00000000-0005-0000-0000-0000281A0000}"/>
    <cellStyle name="60% - Énfasis3 114" xfId="6715" xr:uid="{00000000-0005-0000-0000-0000291A0000}"/>
    <cellStyle name="60% - Énfasis3 115" xfId="6716" xr:uid="{00000000-0005-0000-0000-00002A1A0000}"/>
    <cellStyle name="60% - Énfasis3 116" xfId="6717" xr:uid="{00000000-0005-0000-0000-00002B1A0000}"/>
    <cellStyle name="60% - Énfasis3 117" xfId="6718" xr:uid="{00000000-0005-0000-0000-00002C1A0000}"/>
    <cellStyle name="60% - Énfasis3 118" xfId="6719" xr:uid="{00000000-0005-0000-0000-00002D1A0000}"/>
    <cellStyle name="60% - Énfasis3 119" xfId="6720" xr:uid="{00000000-0005-0000-0000-00002E1A0000}"/>
    <cellStyle name="60% - Énfasis3 12" xfId="6721" xr:uid="{00000000-0005-0000-0000-00002F1A0000}"/>
    <cellStyle name="60% - Énfasis3 12 2" xfId="6722" xr:uid="{00000000-0005-0000-0000-0000301A0000}"/>
    <cellStyle name="60% - Énfasis3 12 3" xfId="6723" xr:uid="{00000000-0005-0000-0000-0000311A0000}"/>
    <cellStyle name="60% - Énfasis3 12 4" xfId="6724" xr:uid="{00000000-0005-0000-0000-0000321A0000}"/>
    <cellStyle name="60% - Énfasis3 12 5" xfId="6725" xr:uid="{00000000-0005-0000-0000-0000331A0000}"/>
    <cellStyle name="60% - Énfasis3 12 6" xfId="6726" xr:uid="{00000000-0005-0000-0000-0000341A0000}"/>
    <cellStyle name="60% - Énfasis3 12 7" xfId="6727" xr:uid="{00000000-0005-0000-0000-0000351A0000}"/>
    <cellStyle name="60% - Énfasis3 12 8" xfId="6728" xr:uid="{00000000-0005-0000-0000-0000361A0000}"/>
    <cellStyle name="60% - Énfasis3 12 9" xfId="6729" xr:uid="{00000000-0005-0000-0000-0000371A0000}"/>
    <cellStyle name="60% - Énfasis3 120" xfId="6730" xr:uid="{00000000-0005-0000-0000-0000381A0000}"/>
    <cellStyle name="60% - Énfasis3 121" xfId="6731" xr:uid="{00000000-0005-0000-0000-0000391A0000}"/>
    <cellStyle name="60% - Énfasis3 122" xfId="6732" xr:uid="{00000000-0005-0000-0000-00003A1A0000}"/>
    <cellStyle name="60% - Énfasis3 123" xfId="6733" xr:uid="{00000000-0005-0000-0000-00003B1A0000}"/>
    <cellStyle name="60% - Énfasis3 124" xfId="6734" xr:uid="{00000000-0005-0000-0000-00003C1A0000}"/>
    <cellStyle name="60% - Énfasis3 125" xfId="6735" xr:uid="{00000000-0005-0000-0000-00003D1A0000}"/>
    <cellStyle name="60% - Énfasis3 126" xfId="6736" xr:uid="{00000000-0005-0000-0000-00003E1A0000}"/>
    <cellStyle name="60% - Énfasis3 127" xfId="6737" xr:uid="{00000000-0005-0000-0000-00003F1A0000}"/>
    <cellStyle name="60% - Énfasis3 128" xfId="6738" xr:uid="{00000000-0005-0000-0000-0000401A0000}"/>
    <cellStyle name="60% - Énfasis3 129" xfId="6739" xr:uid="{00000000-0005-0000-0000-0000411A0000}"/>
    <cellStyle name="60% - Énfasis3 13" xfId="6740" xr:uid="{00000000-0005-0000-0000-0000421A0000}"/>
    <cellStyle name="60% - Énfasis3 13 10" xfId="6741" xr:uid="{00000000-0005-0000-0000-0000431A0000}"/>
    <cellStyle name="60% - Énfasis3 13 11" xfId="6742" xr:uid="{00000000-0005-0000-0000-0000441A0000}"/>
    <cellStyle name="60% - Énfasis3 13 12" xfId="6743" xr:uid="{00000000-0005-0000-0000-0000451A0000}"/>
    <cellStyle name="60% - Énfasis3 13 13" xfId="6744" xr:uid="{00000000-0005-0000-0000-0000461A0000}"/>
    <cellStyle name="60% - Énfasis3 13 14" xfId="6745" xr:uid="{00000000-0005-0000-0000-0000471A0000}"/>
    <cellStyle name="60% - Énfasis3 13 15" xfId="6746" xr:uid="{00000000-0005-0000-0000-0000481A0000}"/>
    <cellStyle name="60% - Énfasis3 13 16" xfId="6747" xr:uid="{00000000-0005-0000-0000-0000491A0000}"/>
    <cellStyle name="60% - Énfasis3 13 17" xfId="6748" xr:uid="{00000000-0005-0000-0000-00004A1A0000}"/>
    <cellStyle name="60% - Énfasis3 13 18" xfId="6749" xr:uid="{00000000-0005-0000-0000-00004B1A0000}"/>
    <cellStyle name="60% - Énfasis3 13 19" xfId="6750" xr:uid="{00000000-0005-0000-0000-00004C1A0000}"/>
    <cellStyle name="60% - Énfasis3 13 2" xfId="6751" xr:uid="{00000000-0005-0000-0000-00004D1A0000}"/>
    <cellStyle name="60% - Énfasis3 13 2 10" xfId="6752" xr:uid="{00000000-0005-0000-0000-00004E1A0000}"/>
    <cellStyle name="60% - Énfasis3 13 2 11" xfId="6753" xr:uid="{00000000-0005-0000-0000-00004F1A0000}"/>
    <cellStyle name="60% - Énfasis3 13 2 12" xfId="6754" xr:uid="{00000000-0005-0000-0000-0000501A0000}"/>
    <cellStyle name="60% - Énfasis3 13 2 13" xfId="6755" xr:uid="{00000000-0005-0000-0000-0000511A0000}"/>
    <cellStyle name="60% - Énfasis3 13 2 14" xfId="6756" xr:uid="{00000000-0005-0000-0000-0000521A0000}"/>
    <cellStyle name="60% - Énfasis3 13 2 15" xfId="6757" xr:uid="{00000000-0005-0000-0000-0000531A0000}"/>
    <cellStyle name="60% - Énfasis3 13 2 16" xfId="6758" xr:uid="{00000000-0005-0000-0000-0000541A0000}"/>
    <cellStyle name="60% - Énfasis3 13 2 17" xfId="6759" xr:uid="{00000000-0005-0000-0000-0000551A0000}"/>
    <cellStyle name="60% - Énfasis3 13 2 18" xfId="6760" xr:uid="{00000000-0005-0000-0000-0000561A0000}"/>
    <cellStyle name="60% - Énfasis3 13 2 19" xfId="6761" xr:uid="{00000000-0005-0000-0000-0000571A0000}"/>
    <cellStyle name="60% - Énfasis3 13 2 2" xfId="6762" xr:uid="{00000000-0005-0000-0000-0000581A0000}"/>
    <cellStyle name="60% - Énfasis3 13 2 20" xfId="6763" xr:uid="{00000000-0005-0000-0000-0000591A0000}"/>
    <cellStyle name="60% - Énfasis3 13 2 21" xfId="6764" xr:uid="{00000000-0005-0000-0000-00005A1A0000}"/>
    <cellStyle name="60% - Énfasis3 13 2 22" xfId="6765" xr:uid="{00000000-0005-0000-0000-00005B1A0000}"/>
    <cellStyle name="60% - Énfasis3 13 2 23" xfId="6766" xr:uid="{00000000-0005-0000-0000-00005C1A0000}"/>
    <cellStyle name="60% - Énfasis3 13 2 24" xfId="6767" xr:uid="{00000000-0005-0000-0000-00005D1A0000}"/>
    <cellStyle name="60% - Énfasis3 13 2 25" xfId="6768" xr:uid="{00000000-0005-0000-0000-00005E1A0000}"/>
    <cellStyle name="60% - Énfasis3 13 2 26" xfId="6769" xr:uid="{00000000-0005-0000-0000-00005F1A0000}"/>
    <cellStyle name="60% - Énfasis3 13 2 27" xfId="6770" xr:uid="{00000000-0005-0000-0000-0000601A0000}"/>
    <cellStyle name="60% - Énfasis3 13 2 28" xfId="6771" xr:uid="{00000000-0005-0000-0000-0000611A0000}"/>
    <cellStyle name="60% - Énfasis3 13 2 29" xfId="6772" xr:uid="{00000000-0005-0000-0000-0000621A0000}"/>
    <cellStyle name="60% - Énfasis3 13 2 3" xfId="6773" xr:uid="{00000000-0005-0000-0000-0000631A0000}"/>
    <cellStyle name="60% - Énfasis3 13 2 30" xfId="6774" xr:uid="{00000000-0005-0000-0000-0000641A0000}"/>
    <cellStyle name="60% - Énfasis3 13 2 31" xfId="6775" xr:uid="{00000000-0005-0000-0000-0000651A0000}"/>
    <cellStyle name="60% - Énfasis3 13 2 32" xfId="6776" xr:uid="{00000000-0005-0000-0000-0000661A0000}"/>
    <cellStyle name="60% - Énfasis3 13 2 33" xfId="6777" xr:uid="{00000000-0005-0000-0000-0000671A0000}"/>
    <cellStyle name="60% - Énfasis3 13 2 34" xfId="6778" xr:uid="{00000000-0005-0000-0000-0000681A0000}"/>
    <cellStyle name="60% - Énfasis3 13 2 35" xfId="6779" xr:uid="{00000000-0005-0000-0000-0000691A0000}"/>
    <cellStyle name="60% - Énfasis3 13 2 36" xfId="6780" xr:uid="{00000000-0005-0000-0000-00006A1A0000}"/>
    <cellStyle name="60% - Énfasis3 13 2 37" xfId="6781" xr:uid="{00000000-0005-0000-0000-00006B1A0000}"/>
    <cellStyle name="60% - Énfasis3 13 2 38" xfId="6782" xr:uid="{00000000-0005-0000-0000-00006C1A0000}"/>
    <cellStyle name="60% - Énfasis3 13 2 39" xfId="6783" xr:uid="{00000000-0005-0000-0000-00006D1A0000}"/>
    <cellStyle name="60% - Énfasis3 13 2 4" xfId="6784" xr:uid="{00000000-0005-0000-0000-00006E1A0000}"/>
    <cellStyle name="60% - Énfasis3 13 2 40" xfId="6785" xr:uid="{00000000-0005-0000-0000-00006F1A0000}"/>
    <cellStyle name="60% - Énfasis3 13 2 41" xfId="6786" xr:uid="{00000000-0005-0000-0000-0000701A0000}"/>
    <cellStyle name="60% - Énfasis3 13 2 42" xfId="6787" xr:uid="{00000000-0005-0000-0000-0000711A0000}"/>
    <cellStyle name="60% - Énfasis3 13 2 43" xfId="6788" xr:uid="{00000000-0005-0000-0000-0000721A0000}"/>
    <cellStyle name="60% - Énfasis3 13 2 44" xfId="6789" xr:uid="{00000000-0005-0000-0000-0000731A0000}"/>
    <cellStyle name="60% - Énfasis3 13 2 45" xfId="6790" xr:uid="{00000000-0005-0000-0000-0000741A0000}"/>
    <cellStyle name="60% - Énfasis3 13 2 46" xfId="6791" xr:uid="{00000000-0005-0000-0000-0000751A0000}"/>
    <cellStyle name="60% - Énfasis3 13 2 47" xfId="6792" xr:uid="{00000000-0005-0000-0000-0000761A0000}"/>
    <cellStyle name="60% - Énfasis3 13 2 48" xfId="6793" xr:uid="{00000000-0005-0000-0000-0000771A0000}"/>
    <cellStyle name="60% - Énfasis3 13 2 49" xfId="6794" xr:uid="{00000000-0005-0000-0000-0000781A0000}"/>
    <cellStyle name="60% - Énfasis3 13 2 5" xfId="6795" xr:uid="{00000000-0005-0000-0000-0000791A0000}"/>
    <cellStyle name="60% - Énfasis3 13 2 50" xfId="6796" xr:uid="{00000000-0005-0000-0000-00007A1A0000}"/>
    <cellStyle name="60% - Énfasis3 13 2 51" xfId="6797" xr:uid="{00000000-0005-0000-0000-00007B1A0000}"/>
    <cellStyle name="60% - Énfasis3 13 2 52" xfId="6798" xr:uid="{00000000-0005-0000-0000-00007C1A0000}"/>
    <cellStyle name="60% - Énfasis3 13 2 53" xfId="6799" xr:uid="{00000000-0005-0000-0000-00007D1A0000}"/>
    <cellStyle name="60% - Énfasis3 13 2 6" xfId="6800" xr:uid="{00000000-0005-0000-0000-00007E1A0000}"/>
    <cellStyle name="60% - Énfasis3 13 2 7" xfId="6801" xr:uid="{00000000-0005-0000-0000-00007F1A0000}"/>
    <cellStyle name="60% - Énfasis3 13 2 8" xfId="6802" xr:uid="{00000000-0005-0000-0000-0000801A0000}"/>
    <cellStyle name="60% - Énfasis3 13 2 9" xfId="6803" xr:uid="{00000000-0005-0000-0000-0000811A0000}"/>
    <cellStyle name="60% - Énfasis3 13 20" xfId="6804" xr:uid="{00000000-0005-0000-0000-0000821A0000}"/>
    <cellStyle name="60% - Énfasis3 13 21" xfId="6805" xr:uid="{00000000-0005-0000-0000-0000831A0000}"/>
    <cellStyle name="60% - Énfasis3 13 22" xfId="6806" xr:uid="{00000000-0005-0000-0000-0000841A0000}"/>
    <cellStyle name="60% - Énfasis3 13 23" xfId="6807" xr:uid="{00000000-0005-0000-0000-0000851A0000}"/>
    <cellStyle name="60% - Énfasis3 13 24" xfId="6808" xr:uid="{00000000-0005-0000-0000-0000861A0000}"/>
    <cellStyle name="60% - Énfasis3 13 25" xfId="6809" xr:uid="{00000000-0005-0000-0000-0000871A0000}"/>
    <cellStyle name="60% - Énfasis3 13 26" xfId="6810" xr:uid="{00000000-0005-0000-0000-0000881A0000}"/>
    <cellStyle name="60% - Énfasis3 13 27" xfId="6811" xr:uid="{00000000-0005-0000-0000-0000891A0000}"/>
    <cellStyle name="60% - Énfasis3 13 28" xfId="6812" xr:uid="{00000000-0005-0000-0000-00008A1A0000}"/>
    <cellStyle name="60% - Énfasis3 13 29" xfId="6813" xr:uid="{00000000-0005-0000-0000-00008B1A0000}"/>
    <cellStyle name="60% - Énfasis3 13 3" xfId="6814" xr:uid="{00000000-0005-0000-0000-00008C1A0000}"/>
    <cellStyle name="60% - Énfasis3 13 30" xfId="6815" xr:uid="{00000000-0005-0000-0000-00008D1A0000}"/>
    <cellStyle name="60% - Énfasis3 13 31" xfId="6816" xr:uid="{00000000-0005-0000-0000-00008E1A0000}"/>
    <cellStyle name="60% - Énfasis3 13 32" xfId="6817" xr:uid="{00000000-0005-0000-0000-00008F1A0000}"/>
    <cellStyle name="60% - Énfasis3 13 33" xfId="6818" xr:uid="{00000000-0005-0000-0000-0000901A0000}"/>
    <cellStyle name="60% - Énfasis3 13 34" xfId="6819" xr:uid="{00000000-0005-0000-0000-0000911A0000}"/>
    <cellStyle name="60% - Énfasis3 13 35" xfId="6820" xr:uid="{00000000-0005-0000-0000-0000921A0000}"/>
    <cellStyle name="60% - Énfasis3 13 36" xfId="6821" xr:uid="{00000000-0005-0000-0000-0000931A0000}"/>
    <cellStyle name="60% - Énfasis3 13 37" xfId="6822" xr:uid="{00000000-0005-0000-0000-0000941A0000}"/>
    <cellStyle name="60% - Énfasis3 13 38" xfId="6823" xr:uid="{00000000-0005-0000-0000-0000951A0000}"/>
    <cellStyle name="60% - Énfasis3 13 39" xfId="6824" xr:uid="{00000000-0005-0000-0000-0000961A0000}"/>
    <cellStyle name="60% - Énfasis3 13 4" xfId="6825" xr:uid="{00000000-0005-0000-0000-0000971A0000}"/>
    <cellStyle name="60% - Énfasis3 13 40" xfId="6826" xr:uid="{00000000-0005-0000-0000-0000981A0000}"/>
    <cellStyle name="60% - Énfasis3 13 41" xfId="6827" xr:uid="{00000000-0005-0000-0000-0000991A0000}"/>
    <cellStyle name="60% - Énfasis3 13 42" xfId="6828" xr:uid="{00000000-0005-0000-0000-00009A1A0000}"/>
    <cellStyle name="60% - Énfasis3 13 43" xfId="6829" xr:uid="{00000000-0005-0000-0000-00009B1A0000}"/>
    <cellStyle name="60% - Énfasis3 13 44" xfId="6830" xr:uid="{00000000-0005-0000-0000-00009C1A0000}"/>
    <cellStyle name="60% - Énfasis3 13 45" xfId="6831" xr:uid="{00000000-0005-0000-0000-00009D1A0000}"/>
    <cellStyle name="60% - Énfasis3 13 46" xfId="6832" xr:uid="{00000000-0005-0000-0000-00009E1A0000}"/>
    <cellStyle name="60% - Énfasis3 13 47" xfId="6833" xr:uid="{00000000-0005-0000-0000-00009F1A0000}"/>
    <cellStyle name="60% - Énfasis3 13 48" xfId="6834" xr:uid="{00000000-0005-0000-0000-0000A01A0000}"/>
    <cellStyle name="60% - Énfasis3 13 49" xfId="6835" xr:uid="{00000000-0005-0000-0000-0000A11A0000}"/>
    <cellStyle name="60% - Énfasis3 13 5" xfId="6836" xr:uid="{00000000-0005-0000-0000-0000A21A0000}"/>
    <cellStyle name="60% - Énfasis3 13 50" xfId="6837" xr:uid="{00000000-0005-0000-0000-0000A31A0000}"/>
    <cellStyle name="60% - Énfasis3 13 51" xfId="6838" xr:uid="{00000000-0005-0000-0000-0000A41A0000}"/>
    <cellStyle name="60% - Énfasis3 13 52" xfId="6839" xr:uid="{00000000-0005-0000-0000-0000A51A0000}"/>
    <cellStyle name="60% - Énfasis3 13 53" xfId="6840" xr:uid="{00000000-0005-0000-0000-0000A61A0000}"/>
    <cellStyle name="60% - Énfasis3 13 6" xfId="6841" xr:uid="{00000000-0005-0000-0000-0000A71A0000}"/>
    <cellStyle name="60% - Énfasis3 13 7" xfId="6842" xr:uid="{00000000-0005-0000-0000-0000A81A0000}"/>
    <cellStyle name="60% - Énfasis3 13 8" xfId="6843" xr:uid="{00000000-0005-0000-0000-0000A91A0000}"/>
    <cellStyle name="60% - Énfasis3 13 9" xfId="6844" xr:uid="{00000000-0005-0000-0000-0000AA1A0000}"/>
    <cellStyle name="60% - Énfasis3 130" xfId="6845" xr:uid="{00000000-0005-0000-0000-0000AB1A0000}"/>
    <cellStyle name="60% - Énfasis3 131" xfId="6846" xr:uid="{00000000-0005-0000-0000-0000AC1A0000}"/>
    <cellStyle name="60% - Énfasis3 132" xfId="6847" xr:uid="{00000000-0005-0000-0000-0000AD1A0000}"/>
    <cellStyle name="60% - Énfasis3 133" xfId="6848" xr:uid="{00000000-0005-0000-0000-0000AE1A0000}"/>
    <cellStyle name="60% - Énfasis3 134" xfId="6849" xr:uid="{00000000-0005-0000-0000-0000AF1A0000}"/>
    <cellStyle name="60% - Énfasis3 135" xfId="6850" xr:uid="{00000000-0005-0000-0000-0000B01A0000}"/>
    <cellStyle name="60% - Énfasis3 136" xfId="6851" xr:uid="{00000000-0005-0000-0000-0000B11A0000}"/>
    <cellStyle name="60% - Énfasis3 137" xfId="6852" xr:uid="{00000000-0005-0000-0000-0000B21A0000}"/>
    <cellStyle name="60% - Énfasis3 138" xfId="6853" xr:uid="{00000000-0005-0000-0000-0000B31A0000}"/>
    <cellStyle name="60% - Énfasis3 139" xfId="6854" xr:uid="{00000000-0005-0000-0000-0000B41A0000}"/>
    <cellStyle name="60% - Énfasis3 14" xfId="6855" xr:uid="{00000000-0005-0000-0000-0000B51A0000}"/>
    <cellStyle name="60% - Énfasis3 14 2" xfId="6856" xr:uid="{00000000-0005-0000-0000-0000B61A0000}"/>
    <cellStyle name="60% - Énfasis3 14 3" xfId="6857" xr:uid="{00000000-0005-0000-0000-0000B71A0000}"/>
    <cellStyle name="60% - Énfasis3 14 4" xfId="6858" xr:uid="{00000000-0005-0000-0000-0000B81A0000}"/>
    <cellStyle name="60% - Énfasis3 14 5" xfId="6859" xr:uid="{00000000-0005-0000-0000-0000B91A0000}"/>
    <cellStyle name="60% - Énfasis3 14 6" xfId="6860" xr:uid="{00000000-0005-0000-0000-0000BA1A0000}"/>
    <cellStyle name="60% - Énfasis3 14 7" xfId="6861" xr:uid="{00000000-0005-0000-0000-0000BB1A0000}"/>
    <cellStyle name="60% - Énfasis3 14 8" xfId="6862" xr:uid="{00000000-0005-0000-0000-0000BC1A0000}"/>
    <cellStyle name="60% - Énfasis3 14 9" xfId="6863" xr:uid="{00000000-0005-0000-0000-0000BD1A0000}"/>
    <cellStyle name="60% - Énfasis3 140" xfId="6864" xr:uid="{00000000-0005-0000-0000-0000BE1A0000}"/>
    <cellStyle name="60% - Énfasis3 141" xfId="6865" xr:uid="{00000000-0005-0000-0000-0000BF1A0000}"/>
    <cellStyle name="60% - Énfasis3 142" xfId="6866" xr:uid="{00000000-0005-0000-0000-0000C01A0000}"/>
    <cellStyle name="60% - Énfasis3 143" xfId="6867" xr:uid="{00000000-0005-0000-0000-0000C11A0000}"/>
    <cellStyle name="60% - Énfasis3 144" xfId="6868" xr:uid="{00000000-0005-0000-0000-0000C21A0000}"/>
    <cellStyle name="60% - Énfasis3 145" xfId="6869" xr:uid="{00000000-0005-0000-0000-0000C31A0000}"/>
    <cellStyle name="60% - Énfasis3 146" xfId="6870" xr:uid="{00000000-0005-0000-0000-0000C41A0000}"/>
    <cellStyle name="60% - Énfasis3 147" xfId="6871" xr:uid="{00000000-0005-0000-0000-0000C51A0000}"/>
    <cellStyle name="60% - Énfasis3 148" xfId="6872" xr:uid="{00000000-0005-0000-0000-0000C61A0000}"/>
    <cellStyle name="60% - Énfasis3 149" xfId="6873" xr:uid="{00000000-0005-0000-0000-0000C71A0000}"/>
    <cellStyle name="60% - Énfasis3 15" xfId="6874" xr:uid="{00000000-0005-0000-0000-0000C81A0000}"/>
    <cellStyle name="60% - Énfasis3 15 2" xfId="6875" xr:uid="{00000000-0005-0000-0000-0000C91A0000}"/>
    <cellStyle name="60% - Énfasis3 15 3" xfId="6876" xr:uid="{00000000-0005-0000-0000-0000CA1A0000}"/>
    <cellStyle name="60% - Énfasis3 15 4" xfId="6877" xr:uid="{00000000-0005-0000-0000-0000CB1A0000}"/>
    <cellStyle name="60% - Énfasis3 15 5" xfId="6878" xr:uid="{00000000-0005-0000-0000-0000CC1A0000}"/>
    <cellStyle name="60% - Énfasis3 15 6" xfId="6879" xr:uid="{00000000-0005-0000-0000-0000CD1A0000}"/>
    <cellStyle name="60% - Énfasis3 15 7" xfId="6880" xr:uid="{00000000-0005-0000-0000-0000CE1A0000}"/>
    <cellStyle name="60% - Énfasis3 15 8" xfId="6881" xr:uid="{00000000-0005-0000-0000-0000CF1A0000}"/>
    <cellStyle name="60% - Énfasis3 15 9" xfId="6882" xr:uid="{00000000-0005-0000-0000-0000D01A0000}"/>
    <cellStyle name="60% - Énfasis3 150" xfId="6883" xr:uid="{00000000-0005-0000-0000-0000D11A0000}"/>
    <cellStyle name="60% - Énfasis3 151" xfId="6884" xr:uid="{00000000-0005-0000-0000-0000D21A0000}"/>
    <cellStyle name="60% - Énfasis3 152" xfId="6885" xr:uid="{00000000-0005-0000-0000-0000D31A0000}"/>
    <cellStyle name="60% - Énfasis3 153" xfId="6886" xr:uid="{00000000-0005-0000-0000-0000D41A0000}"/>
    <cellStyle name="60% - Énfasis3 154" xfId="6887" xr:uid="{00000000-0005-0000-0000-0000D51A0000}"/>
    <cellStyle name="60% - Énfasis3 155" xfId="6888" xr:uid="{00000000-0005-0000-0000-0000D61A0000}"/>
    <cellStyle name="60% - Énfasis3 156" xfId="6889" xr:uid="{00000000-0005-0000-0000-0000D71A0000}"/>
    <cellStyle name="60% - Énfasis3 157" xfId="6890" xr:uid="{00000000-0005-0000-0000-0000D81A0000}"/>
    <cellStyle name="60% - Énfasis3 158" xfId="6891" xr:uid="{00000000-0005-0000-0000-0000D91A0000}"/>
    <cellStyle name="60% - Énfasis3 159" xfId="6892" xr:uid="{00000000-0005-0000-0000-0000DA1A0000}"/>
    <cellStyle name="60% - Énfasis3 16" xfId="6893" xr:uid="{00000000-0005-0000-0000-0000DB1A0000}"/>
    <cellStyle name="60% - Énfasis3 16 2" xfId="6894" xr:uid="{00000000-0005-0000-0000-0000DC1A0000}"/>
    <cellStyle name="60% - Énfasis3 16 3" xfId="6895" xr:uid="{00000000-0005-0000-0000-0000DD1A0000}"/>
    <cellStyle name="60% - Énfasis3 16 4" xfId="6896" xr:uid="{00000000-0005-0000-0000-0000DE1A0000}"/>
    <cellStyle name="60% - Énfasis3 16 5" xfId="6897" xr:uid="{00000000-0005-0000-0000-0000DF1A0000}"/>
    <cellStyle name="60% - Énfasis3 16 6" xfId="6898" xr:uid="{00000000-0005-0000-0000-0000E01A0000}"/>
    <cellStyle name="60% - Énfasis3 16 7" xfId="6899" xr:uid="{00000000-0005-0000-0000-0000E11A0000}"/>
    <cellStyle name="60% - Énfasis3 16 8" xfId="6900" xr:uid="{00000000-0005-0000-0000-0000E21A0000}"/>
    <cellStyle name="60% - Énfasis3 16 9" xfId="6901" xr:uid="{00000000-0005-0000-0000-0000E31A0000}"/>
    <cellStyle name="60% - Énfasis3 160" xfId="6902" xr:uid="{00000000-0005-0000-0000-0000E41A0000}"/>
    <cellStyle name="60% - Énfasis3 161" xfId="6903" xr:uid="{00000000-0005-0000-0000-0000E51A0000}"/>
    <cellStyle name="60% - Énfasis3 162" xfId="6904" xr:uid="{00000000-0005-0000-0000-0000E61A0000}"/>
    <cellStyle name="60% - Énfasis3 163" xfId="6905" xr:uid="{00000000-0005-0000-0000-0000E71A0000}"/>
    <cellStyle name="60% - Énfasis3 164" xfId="6906" xr:uid="{00000000-0005-0000-0000-0000E81A0000}"/>
    <cellStyle name="60% - Énfasis3 165" xfId="6907" xr:uid="{00000000-0005-0000-0000-0000E91A0000}"/>
    <cellStyle name="60% - Énfasis3 166" xfId="6908" xr:uid="{00000000-0005-0000-0000-0000EA1A0000}"/>
    <cellStyle name="60% - Énfasis3 167" xfId="6909" xr:uid="{00000000-0005-0000-0000-0000EB1A0000}"/>
    <cellStyle name="60% - Énfasis3 168" xfId="6910" xr:uid="{00000000-0005-0000-0000-0000EC1A0000}"/>
    <cellStyle name="60% - Énfasis3 169" xfId="6911" xr:uid="{00000000-0005-0000-0000-0000ED1A0000}"/>
    <cellStyle name="60% - Énfasis3 17" xfId="6912" xr:uid="{00000000-0005-0000-0000-0000EE1A0000}"/>
    <cellStyle name="60% - Énfasis3 17 2" xfId="6913" xr:uid="{00000000-0005-0000-0000-0000EF1A0000}"/>
    <cellStyle name="60% - Énfasis3 17 3" xfId="6914" xr:uid="{00000000-0005-0000-0000-0000F01A0000}"/>
    <cellStyle name="60% - Énfasis3 17 4" xfId="6915" xr:uid="{00000000-0005-0000-0000-0000F11A0000}"/>
    <cellStyle name="60% - Énfasis3 17 5" xfId="6916" xr:uid="{00000000-0005-0000-0000-0000F21A0000}"/>
    <cellStyle name="60% - Énfasis3 17 6" xfId="6917" xr:uid="{00000000-0005-0000-0000-0000F31A0000}"/>
    <cellStyle name="60% - Énfasis3 17 7" xfId="6918" xr:uid="{00000000-0005-0000-0000-0000F41A0000}"/>
    <cellStyle name="60% - Énfasis3 17 8" xfId="6919" xr:uid="{00000000-0005-0000-0000-0000F51A0000}"/>
    <cellStyle name="60% - Énfasis3 17 9" xfId="6920" xr:uid="{00000000-0005-0000-0000-0000F61A0000}"/>
    <cellStyle name="60% - Énfasis3 170" xfId="6921" xr:uid="{00000000-0005-0000-0000-0000F71A0000}"/>
    <cellStyle name="60% - Énfasis3 171" xfId="6922" xr:uid="{00000000-0005-0000-0000-0000F81A0000}"/>
    <cellStyle name="60% - Énfasis3 172" xfId="6923" xr:uid="{00000000-0005-0000-0000-0000F91A0000}"/>
    <cellStyle name="60% - Énfasis3 18" xfId="6924" xr:uid="{00000000-0005-0000-0000-0000FA1A0000}"/>
    <cellStyle name="60% - Énfasis3 18 2" xfId="6925" xr:uid="{00000000-0005-0000-0000-0000FB1A0000}"/>
    <cellStyle name="60% - Énfasis3 18 3" xfId="6926" xr:uid="{00000000-0005-0000-0000-0000FC1A0000}"/>
    <cellStyle name="60% - Énfasis3 18 4" xfId="6927" xr:uid="{00000000-0005-0000-0000-0000FD1A0000}"/>
    <cellStyle name="60% - Énfasis3 18 5" xfId="6928" xr:uid="{00000000-0005-0000-0000-0000FE1A0000}"/>
    <cellStyle name="60% - Énfasis3 18 6" xfId="6929" xr:uid="{00000000-0005-0000-0000-0000FF1A0000}"/>
    <cellStyle name="60% - Énfasis3 18 7" xfId="6930" xr:uid="{00000000-0005-0000-0000-0000001B0000}"/>
    <cellStyle name="60% - Énfasis3 18 8" xfId="6931" xr:uid="{00000000-0005-0000-0000-0000011B0000}"/>
    <cellStyle name="60% - Énfasis3 18 9" xfId="6932" xr:uid="{00000000-0005-0000-0000-0000021B0000}"/>
    <cellStyle name="60% - Énfasis3 19" xfId="6933" xr:uid="{00000000-0005-0000-0000-0000031B0000}"/>
    <cellStyle name="60% - Énfasis3 2" xfId="6934" xr:uid="{00000000-0005-0000-0000-0000041B0000}"/>
    <cellStyle name="60% - Énfasis3 2 10" xfId="6935" xr:uid="{00000000-0005-0000-0000-0000051B0000}"/>
    <cellStyle name="60% - Énfasis3 2 2" xfId="6936" xr:uid="{00000000-0005-0000-0000-0000061B0000}"/>
    <cellStyle name="60% - Énfasis3 2 2 2" xfId="6937" xr:uid="{00000000-0005-0000-0000-0000071B0000}"/>
    <cellStyle name="60% - Énfasis3 2 3" xfId="6938" xr:uid="{00000000-0005-0000-0000-0000081B0000}"/>
    <cellStyle name="60% - Énfasis3 2 3 2" xfId="6939" xr:uid="{00000000-0005-0000-0000-0000091B0000}"/>
    <cellStyle name="60% - Énfasis3 2 4" xfId="6940" xr:uid="{00000000-0005-0000-0000-00000A1B0000}"/>
    <cellStyle name="60% - Énfasis3 2 4 2" xfId="6941" xr:uid="{00000000-0005-0000-0000-00000B1B0000}"/>
    <cellStyle name="60% - Énfasis3 2 5" xfId="6942" xr:uid="{00000000-0005-0000-0000-00000C1B0000}"/>
    <cellStyle name="60% - Énfasis3 2 5 2" xfId="6943" xr:uid="{00000000-0005-0000-0000-00000D1B0000}"/>
    <cellStyle name="60% - Énfasis3 2 6" xfId="6944" xr:uid="{00000000-0005-0000-0000-00000E1B0000}"/>
    <cellStyle name="60% - Énfasis3 2 7" xfId="6945" xr:uid="{00000000-0005-0000-0000-00000F1B0000}"/>
    <cellStyle name="60% - Énfasis3 2 8" xfId="6946" xr:uid="{00000000-0005-0000-0000-0000101B0000}"/>
    <cellStyle name="60% - Énfasis3 2 9" xfId="6947" xr:uid="{00000000-0005-0000-0000-0000111B0000}"/>
    <cellStyle name="60% - Énfasis3 2_CIERRE 2 CCS UF_USD ANTARCHILE" xfId="6948" xr:uid="{00000000-0005-0000-0000-0000121B0000}"/>
    <cellStyle name="60% - Énfasis3 20" xfId="6949" xr:uid="{00000000-0005-0000-0000-0000131B0000}"/>
    <cellStyle name="60% - Énfasis3 21" xfId="6950" xr:uid="{00000000-0005-0000-0000-0000141B0000}"/>
    <cellStyle name="60% - Énfasis3 22" xfId="6951" xr:uid="{00000000-0005-0000-0000-0000151B0000}"/>
    <cellStyle name="60% - Énfasis3 23" xfId="6952" xr:uid="{00000000-0005-0000-0000-0000161B0000}"/>
    <cellStyle name="60% - Énfasis3 24" xfId="6953" xr:uid="{00000000-0005-0000-0000-0000171B0000}"/>
    <cellStyle name="60% - Énfasis3 25" xfId="6954" xr:uid="{00000000-0005-0000-0000-0000181B0000}"/>
    <cellStyle name="60% - Énfasis3 26" xfId="6955" xr:uid="{00000000-0005-0000-0000-0000191B0000}"/>
    <cellStyle name="60% - Énfasis3 27" xfId="6956" xr:uid="{00000000-0005-0000-0000-00001A1B0000}"/>
    <cellStyle name="60% - Énfasis3 28" xfId="6957" xr:uid="{00000000-0005-0000-0000-00001B1B0000}"/>
    <cellStyle name="60% - Énfasis3 29" xfId="6958" xr:uid="{00000000-0005-0000-0000-00001C1B0000}"/>
    <cellStyle name="60% - Énfasis3 3" xfId="6959" xr:uid="{00000000-0005-0000-0000-00001D1B0000}"/>
    <cellStyle name="60% - Énfasis3 3 2" xfId="6960" xr:uid="{00000000-0005-0000-0000-00001E1B0000}"/>
    <cellStyle name="60% - Énfasis3 3 2 10" xfId="6961" xr:uid="{00000000-0005-0000-0000-00001F1B0000}"/>
    <cellStyle name="60% - Énfasis3 3 2 11" xfId="6962" xr:uid="{00000000-0005-0000-0000-0000201B0000}"/>
    <cellStyle name="60% - Énfasis3 3 2 12" xfId="6963" xr:uid="{00000000-0005-0000-0000-0000211B0000}"/>
    <cellStyle name="60% - Énfasis3 3 2 13" xfId="6964" xr:uid="{00000000-0005-0000-0000-0000221B0000}"/>
    <cellStyle name="60% - Énfasis3 3 2 14" xfId="6965" xr:uid="{00000000-0005-0000-0000-0000231B0000}"/>
    <cellStyle name="60% - Énfasis3 3 2 15" xfId="6966" xr:uid="{00000000-0005-0000-0000-0000241B0000}"/>
    <cellStyle name="60% - Énfasis3 3 2 16" xfId="6967" xr:uid="{00000000-0005-0000-0000-0000251B0000}"/>
    <cellStyle name="60% - Énfasis3 3 2 17" xfId="6968" xr:uid="{00000000-0005-0000-0000-0000261B0000}"/>
    <cellStyle name="60% - Énfasis3 3 2 18" xfId="6969" xr:uid="{00000000-0005-0000-0000-0000271B0000}"/>
    <cellStyle name="60% - Énfasis3 3 2 19" xfId="6970" xr:uid="{00000000-0005-0000-0000-0000281B0000}"/>
    <cellStyle name="60% - Énfasis3 3 2 2" xfId="6971" xr:uid="{00000000-0005-0000-0000-0000291B0000}"/>
    <cellStyle name="60% - Énfasis3 3 2 20" xfId="6972" xr:uid="{00000000-0005-0000-0000-00002A1B0000}"/>
    <cellStyle name="60% - Énfasis3 3 2 21" xfId="6973" xr:uid="{00000000-0005-0000-0000-00002B1B0000}"/>
    <cellStyle name="60% - Énfasis3 3 2 22" xfId="6974" xr:uid="{00000000-0005-0000-0000-00002C1B0000}"/>
    <cellStyle name="60% - Énfasis3 3 2 23" xfId="6975" xr:uid="{00000000-0005-0000-0000-00002D1B0000}"/>
    <cellStyle name="60% - Énfasis3 3 2 24" xfId="6976" xr:uid="{00000000-0005-0000-0000-00002E1B0000}"/>
    <cellStyle name="60% - Énfasis3 3 2 25" xfId="6977" xr:uid="{00000000-0005-0000-0000-00002F1B0000}"/>
    <cellStyle name="60% - Énfasis3 3 2 26" xfId="6978" xr:uid="{00000000-0005-0000-0000-0000301B0000}"/>
    <cellStyle name="60% - Énfasis3 3 2 27" xfId="6979" xr:uid="{00000000-0005-0000-0000-0000311B0000}"/>
    <cellStyle name="60% - Énfasis3 3 2 28" xfId="6980" xr:uid="{00000000-0005-0000-0000-0000321B0000}"/>
    <cellStyle name="60% - Énfasis3 3 2 29" xfId="6981" xr:uid="{00000000-0005-0000-0000-0000331B0000}"/>
    <cellStyle name="60% - Énfasis3 3 2 3" xfId="6982" xr:uid="{00000000-0005-0000-0000-0000341B0000}"/>
    <cellStyle name="60% - Énfasis3 3 2 30" xfId="6983" xr:uid="{00000000-0005-0000-0000-0000351B0000}"/>
    <cellStyle name="60% - Énfasis3 3 2 31" xfId="6984" xr:uid="{00000000-0005-0000-0000-0000361B0000}"/>
    <cellStyle name="60% - Énfasis3 3 2 32" xfId="6985" xr:uid="{00000000-0005-0000-0000-0000371B0000}"/>
    <cellStyle name="60% - Énfasis3 3 2 33" xfId="6986" xr:uid="{00000000-0005-0000-0000-0000381B0000}"/>
    <cellStyle name="60% - Énfasis3 3 2 34" xfId="6987" xr:uid="{00000000-0005-0000-0000-0000391B0000}"/>
    <cellStyle name="60% - Énfasis3 3 2 35" xfId="6988" xr:uid="{00000000-0005-0000-0000-00003A1B0000}"/>
    <cellStyle name="60% - Énfasis3 3 2 36" xfId="6989" xr:uid="{00000000-0005-0000-0000-00003B1B0000}"/>
    <cellStyle name="60% - Énfasis3 3 2 37" xfId="6990" xr:uid="{00000000-0005-0000-0000-00003C1B0000}"/>
    <cellStyle name="60% - Énfasis3 3 2 38" xfId="6991" xr:uid="{00000000-0005-0000-0000-00003D1B0000}"/>
    <cellStyle name="60% - Énfasis3 3 2 39" xfId="6992" xr:uid="{00000000-0005-0000-0000-00003E1B0000}"/>
    <cellStyle name="60% - Énfasis3 3 2 4" xfId="6993" xr:uid="{00000000-0005-0000-0000-00003F1B0000}"/>
    <cellStyle name="60% - Énfasis3 3 2 40" xfId="6994" xr:uid="{00000000-0005-0000-0000-0000401B0000}"/>
    <cellStyle name="60% - Énfasis3 3 2 41" xfId="6995" xr:uid="{00000000-0005-0000-0000-0000411B0000}"/>
    <cellStyle name="60% - Énfasis3 3 2 42" xfId="6996" xr:uid="{00000000-0005-0000-0000-0000421B0000}"/>
    <cellStyle name="60% - Énfasis3 3 2 43" xfId="6997" xr:uid="{00000000-0005-0000-0000-0000431B0000}"/>
    <cellStyle name="60% - Énfasis3 3 2 44" xfId="6998" xr:uid="{00000000-0005-0000-0000-0000441B0000}"/>
    <cellStyle name="60% - Énfasis3 3 2 45" xfId="6999" xr:uid="{00000000-0005-0000-0000-0000451B0000}"/>
    <cellStyle name="60% - Énfasis3 3 2 46" xfId="7000" xr:uid="{00000000-0005-0000-0000-0000461B0000}"/>
    <cellStyle name="60% - Énfasis3 3 2 47" xfId="7001" xr:uid="{00000000-0005-0000-0000-0000471B0000}"/>
    <cellStyle name="60% - Énfasis3 3 2 48" xfId="7002" xr:uid="{00000000-0005-0000-0000-0000481B0000}"/>
    <cellStyle name="60% - Énfasis3 3 2 49" xfId="7003" xr:uid="{00000000-0005-0000-0000-0000491B0000}"/>
    <cellStyle name="60% - Énfasis3 3 2 5" xfId="7004" xr:uid="{00000000-0005-0000-0000-00004A1B0000}"/>
    <cellStyle name="60% - Énfasis3 3 2 50" xfId="7005" xr:uid="{00000000-0005-0000-0000-00004B1B0000}"/>
    <cellStyle name="60% - Énfasis3 3 2 51" xfId="7006" xr:uid="{00000000-0005-0000-0000-00004C1B0000}"/>
    <cellStyle name="60% - Énfasis3 3 2 52" xfId="7007" xr:uid="{00000000-0005-0000-0000-00004D1B0000}"/>
    <cellStyle name="60% - Énfasis3 3 2 53" xfId="7008" xr:uid="{00000000-0005-0000-0000-00004E1B0000}"/>
    <cellStyle name="60% - Énfasis3 3 2 6" xfId="7009" xr:uid="{00000000-0005-0000-0000-00004F1B0000}"/>
    <cellStyle name="60% - Énfasis3 3 2 7" xfId="7010" xr:uid="{00000000-0005-0000-0000-0000501B0000}"/>
    <cellStyle name="60% - Énfasis3 3 2 8" xfId="7011" xr:uid="{00000000-0005-0000-0000-0000511B0000}"/>
    <cellStyle name="60% - Énfasis3 3 2 9" xfId="7012" xr:uid="{00000000-0005-0000-0000-0000521B0000}"/>
    <cellStyle name="60% - Énfasis3 3 3" xfId="7013" xr:uid="{00000000-0005-0000-0000-0000531B0000}"/>
    <cellStyle name="60% - Énfasis3 3 4" xfId="7014" xr:uid="{00000000-0005-0000-0000-0000541B0000}"/>
    <cellStyle name="60% - Énfasis3 3 5" xfId="7015" xr:uid="{00000000-0005-0000-0000-0000551B0000}"/>
    <cellStyle name="60% - Énfasis3 3 6" xfId="7016" xr:uid="{00000000-0005-0000-0000-0000561B0000}"/>
    <cellStyle name="60% - Énfasis3 3 7" xfId="7017" xr:uid="{00000000-0005-0000-0000-0000571B0000}"/>
    <cellStyle name="60% - Énfasis3 3 8" xfId="7018" xr:uid="{00000000-0005-0000-0000-0000581B0000}"/>
    <cellStyle name="60% - Énfasis3 3 9" xfId="7019" xr:uid="{00000000-0005-0000-0000-0000591B0000}"/>
    <cellStyle name="60% - Énfasis3 3_CIERRE 2 CCS UF_USD ANTARCHILE" xfId="7020" xr:uid="{00000000-0005-0000-0000-00005A1B0000}"/>
    <cellStyle name="60% - Énfasis3 30" xfId="7021" xr:uid="{00000000-0005-0000-0000-00005B1B0000}"/>
    <cellStyle name="60% - Énfasis3 31" xfId="7022" xr:uid="{00000000-0005-0000-0000-00005C1B0000}"/>
    <cellStyle name="60% - Énfasis3 32" xfId="7023" xr:uid="{00000000-0005-0000-0000-00005D1B0000}"/>
    <cellStyle name="60% - Énfasis3 33" xfId="7024" xr:uid="{00000000-0005-0000-0000-00005E1B0000}"/>
    <cellStyle name="60% - Énfasis3 34" xfId="7025" xr:uid="{00000000-0005-0000-0000-00005F1B0000}"/>
    <cellStyle name="60% - Énfasis3 35" xfId="7026" xr:uid="{00000000-0005-0000-0000-0000601B0000}"/>
    <cellStyle name="60% - Énfasis3 36" xfId="7027" xr:uid="{00000000-0005-0000-0000-0000611B0000}"/>
    <cellStyle name="60% - Énfasis3 37" xfId="7028" xr:uid="{00000000-0005-0000-0000-0000621B0000}"/>
    <cellStyle name="60% - Énfasis3 38" xfId="7029" xr:uid="{00000000-0005-0000-0000-0000631B0000}"/>
    <cellStyle name="60% - Énfasis3 39" xfId="7030" xr:uid="{00000000-0005-0000-0000-0000641B0000}"/>
    <cellStyle name="60% - Énfasis3 4" xfId="7031" xr:uid="{00000000-0005-0000-0000-0000651B0000}"/>
    <cellStyle name="60% - Énfasis3 4 2" xfId="7032" xr:uid="{00000000-0005-0000-0000-0000661B0000}"/>
    <cellStyle name="60% - Énfasis3 4 2 2" xfId="7033" xr:uid="{00000000-0005-0000-0000-0000671B0000}"/>
    <cellStyle name="60% - Énfasis3 4 3" xfId="7034" xr:uid="{00000000-0005-0000-0000-0000681B0000}"/>
    <cellStyle name="60% - Énfasis3 4 3 2" xfId="7035" xr:uid="{00000000-0005-0000-0000-0000691B0000}"/>
    <cellStyle name="60% - Énfasis3 4 4" xfId="7036" xr:uid="{00000000-0005-0000-0000-00006A1B0000}"/>
    <cellStyle name="60% - Énfasis3 4 5" xfId="7037" xr:uid="{00000000-0005-0000-0000-00006B1B0000}"/>
    <cellStyle name="60% - Énfasis3 4 6" xfId="7038" xr:uid="{00000000-0005-0000-0000-00006C1B0000}"/>
    <cellStyle name="60% - Énfasis3 4 7" xfId="7039" xr:uid="{00000000-0005-0000-0000-00006D1B0000}"/>
    <cellStyle name="60% - Énfasis3 4 8" xfId="7040" xr:uid="{00000000-0005-0000-0000-00006E1B0000}"/>
    <cellStyle name="60% - Énfasis3 4 9" xfId="7041" xr:uid="{00000000-0005-0000-0000-00006F1B0000}"/>
    <cellStyle name="60% - Énfasis3 40" xfId="7042" xr:uid="{00000000-0005-0000-0000-0000701B0000}"/>
    <cellStyle name="60% - Énfasis3 41" xfId="7043" xr:uid="{00000000-0005-0000-0000-0000711B0000}"/>
    <cellStyle name="60% - Énfasis3 42" xfId="7044" xr:uid="{00000000-0005-0000-0000-0000721B0000}"/>
    <cellStyle name="60% - Énfasis3 43" xfId="7045" xr:uid="{00000000-0005-0000-0000-0000731B0000}"/>
    <cellStyle name="60% - Énfasis3 44" xfId="7046" xr:uid="{00000000-0005-0000-0000-0000741B0000}"/>
    <cellStyle name="60% - Énfasis3 45" xfId="7047" xr:uid="{00000000-0005-0000-0000-0000751B0000}"/>
    <cellStyle name="60% - Énfasis3 46" xfId="7048" xr:uid="{00000000-0005-0000-0000-0000761B0000}"/>
    <cellStyle name="60% - Énfasis3 47" xfId="7049" xr:uid="{00000000-0005-0000-0000-0000771B0000}"/>
    <cellStyle name="60% - Énfasis3 48" xfId="7050" xr:uid="{00000000-0005-0000-0000-0000781B0000}"/>
    <cellStyle name="60% - Énfasis3 49" xfId="7051" xr:uid="{00000000-0005-0000-0000-0000791B0000}"/>
    <cellStyle name="60% - Énfasis3 5" xfId="7052" xr:uid="{00000000-0005-0000-0000-00007A1B0000}"/>
    <cellStyle name="60% - Énfasis3 5 2" xfId="7053" xr:uid="{00000000-0005-0000-0000-00007B1B0000}"/>
    <cellStyle name="60% - Énfasis3 5 3" xfId="7054" xr:uid="{00000000-0005-0000-0000-00007C1B0000}"/>
    <cellStyle name="60% - Énfasis3 5 4" xfId="7055" xr:uid="{00000000-0005-0000-0000-00007D1B0000}"/>
    <cellStyle name="60% - Énfasis3 5 5" xfId="7056" xr:uid="{00000000-0005-0000-0000-00007E1B0000}"/>
    <cellStyle name="60% - Énfasis3 5 6" xfId="7057" xr:uid="{00000000-0005-0000-0000-00007F1B0000}"/>
    <cellStyle name="60% - Énfasis3 5 7" xfId="7058" xr:uid="{00000000-0005-0000-0000-0000801B0000}"/>
    <cellStyle name="60% - Énfasis3 5 8" xfId="7059" xr:uid="{00000000-0005-0000-0000-0000811B0000}"/>
    <cellStyle name="60% - Énfasis3 5 9" xfId="7060" xr:uid="{00000000-0005-0000-0000-0000821B0000}"/>
    <cellStyle name="60% - Énfasis3 50" xfId="7061" xr:uid="{00000000-0005-0000-0000-0000831B0000}"/>
    <cellStyle name="60% - Énfasis3 51" xfId="7062" xr:uid="{00000000-0005-0000-0000-0000841B0000}"/>
    <cellStyle name="60% - Énfasis3 52" xfId="7063" xr:uid="{00000000-0005-0000-0000-0000851B0000}"/>
    <cellStyle name="60% - Énfasis3 53" xfId="7064" xr:uid="{00000000-0005-0000-0000-0000861B0000}"/>
    <cellStyle name="60% - Énfasis3 54" xfId="7065" xr:uid="{00000000-0005-0000-0000-0000871B0000}"/>
    <cellStyle name="60% - Énfasis3 55" xfId="7066" xr:uid="{00000000-0005-0000-0000-0000881B0000}"/>
    <cellStyle name="60% - Énfasis3 56" xfId="7067" xr:uid="{00000000-0005-0000-0000-0000891B0000}"/>
    <cellStyle name="60% - Énfasis3 57" xfId="7068" xr:uid="{00000000-0005-0000-0000-00008A1B0000}"/>
    <cellStyle name="60% - Énfasis3 58" xfId="7069" xr:uid="{00000000-0005-0000-0000-00008B1B0000}"/>
    <cellStyle name="60% - Énfasis3 59" xfId="7070" xr:uid="{00000000-0005-0000-0000-00008C1B0000}"/>
    <cellStyle name="60% - Énfasis3 6" xfId="7071" xr:uid="{00000000-0005-0000-0000-00008D1B0000}"/>
    <cellStyle name="60% - Énfasis3 6 2" xfId="7072" xr:uid="{00000000-0005-0000-0000-00008E1B0000}"/>
    <cellStyle name="60% - Énfasis3 6 3" xfId="7073" xr:uid="{00000000-0005-0000-0000-00008F1B0000}"/>
    <cellStyle name="60% - Énfasis3 6 4" xfId="7074" xr:uid="{00000000-0005-0000-0000-0000901B0000}"/>
    <cellStyle name="60% - Énfasis3 6 5" xfId="7075" xr:uid="{00000000-0005-0000-0000-0000911B0000}"/>
    <cellStyle name="60% - Énfasis3 6 6" xfId="7076" xr:uid="{00000000-0005-0000-0000-0000921B0000}"/>
    <cellStyle name="60% - Énfasis3 6 7" xfId="7077" xr:uid="{00000000-0005-0000-0000-0000931B0000}"/>
    <cellStyle name="60% - Énfasis3 6 8" xfId="7078" xr:uid="{00000000-0005-0000-0000-0000941B0000}"/>
    <cellStyle name="60% - Énfasis3 6 9" xfId="7079" xr:uid="{00000000-0005-0000-0000-0000951B0000}"/>
    <cellStyle name="60% - Énfasis3 60" xfId="7080" xr:uid="{00000000-0005-0000-0000-0000961B0000}"/>
    <cellStyle name="60% - Énfasis3 61" xfId="7081" xr:uid="{00000000-0005-0000-0000-0000971B0000}"/>
    <cellStyle name="60% - Énfasis3 62" xfId="7082" xr:uid="{00000000-0005-0000-0000-0000981B0000}"/>
    <cellStyle name="60% - Énfasis3 63" xfId="7083" xr:uid="{00000000-0005-0000-0000-0000991B0000}"/>
    <cellStyle name="60% - Énfasis3 64" xfId="7084" xr:uid="{00000000-0005-0000-0000-00009A1B0000}"/>
    <cellStyle name="60% - Énfasis3 65" xfId="7085" xr:uid="{00000000-0005-0000-0000-00009B1B0000}"/>
    <cellStyle name="60% - Énfasis3 66" xfId="7086" xr:uid="{00000000-0005-0000-0000-00009C1B0000}"/>
    <cellStyle name="60% - Énfasis3 67" xfId="7087" xr:uid="{00000000-0005-0000-0000-00009D1B0000}"/>
    <cellStyle name="60% - Énfasis3 68" xfId="7088" xr:uid="{00000000-0005-0000-0000-00009E1B0000}"/>
    <cellStyle name="60% - Énfasis3 69" xfId="7089" xr:uid="{00000000-0005-0000-0000-00009F1B0000}"/>
    <cellStyle name="60% - Énfasis3 7" xfId="7090" xr:uid="{00000000-0005-0000-0000-0000A01B0000}"/>
    <cellStyle name="60% - Énfasis3 7 2" xfId="7091" xr:uid="{00000000-0005-0000-0000-0000A11B0000}"/>
    <cellStyle name="60% - Énfasis3 7 3" xfId="7092" xr:uid="{00000000-0005-0000-0000-0000A21B0000}"/>
    <cellStyle name="60% - Énfasis3 7 4" xfId="7093" xr:uid="{00000000-0005-0000-0000-0000A31B0000}"/>
    <cellStyle name="60% - Énfasis3 7 5" xfId="7094" xr:uid="{00000000-0005-0000-0000-0000A41B0000}"/>
    <cellStyle name="60% - Énfasis3 7 6" xfId="7095" xr:uid="{00000000-0005-0000-0000-0000A51B0000}"/>
    <cellStyle name="60% - Énfasis3 7 7" xfId="7096" xr:uid="{00000000-0005-0000-0000-0000A61B0000}"/>
    <cellStyle name="60% - Énfasis3 7 8" xfId="7097" xr:uid="{00000000-0005-0000-0000-0000A71B0000}"/>
    <cellStyle name="60% - Énfasis3 7 9" xfId="7098" xr:uid="{00000000-0005-0000-0000-0000A81B0000}"/>
    <cellStyle name="60% - Énfasis3 70" xfId="7099" xr:uid="{00000000-0005-0000-0000-0000A91B0000}"/>
    <cellStyle name="60% - Énfasis3 71" xfId="7100" xr:uid="{00000000-0005-0000-0000-0000AA1B0000}"/>
    <cellStyle name="60% - Énfasis3 72" xfId="7101" xr:uid="{00000000-0005-0000-0000-0000AB1B0000}"/>
    <cellStyle name="60% - Énfasis3 73" xfId="7102" xr:uid="{00000000-0005-0000-0000-0000AC1B0000}"/>
    <cellStyle name="60% - Énfasis3 74" xfId="7103" xr:uid="{00000000-0005-0000-0000-0000AD1B0000}"/>
    <cellStyle name="60% - Énfasis3 75" xfId="7104" xr:uid="{00000000-0005-0000-0000-0000AE1B0000}"/>
    <cellStyle name="60% - Énfasis3 76" xfId="7105" xr:uid="{00000000-0005-0000-0000-0000AF1B0000}"/>
    <cellStyle name="60% - Énfasis3 77" xfId="7106" xr:uid="{00000000-0005-0000-0000-0000B01B0000}"/>
    <cellStyle name="60% - Énfasis3 78" xfId="7107" xr:uid="{00000000-0005-0000-0000-0000B11B0000}"/>
    <cellStyle name="60% - Énfasis3 79" xfId="7108" xr:uid="{00000000-0005-0000-0000-0000B21B0000}"/>
    <cellStyle name="60% - Énfasis3 8" xfId="7109" xr:uid="{00000000-0005-0000-0000-0000B31B0000}"/>
    <cellStyle name="60% - Énfasis3 8 2" xfId="7110" xr:uid="{00000000-0005-0000-0000-0000B41B0000}"/>
    <cellStyle name="60% - Énfasis3 8 3" xfId="7111" xr:uid="{00000000-0005-0000-0000-0000B51B0000}"/>
    <cellStyle name="60% - Énfasis3 8 4" xfId="7112" xr:uid="{00000000-0005-0000-0000-0000B61B0000}"/>
    <cellStyle name="60% - Énfasis3 8 5" xfId="7113" xr:uid="{00000000-0005-0000-0000-0000B71B0000}"/>
    <cellStyle name="60% - Énfasis3 8 6" xfId="7114" xr:uid="{00000000-0005-0000-0000-0000B81B0000}"/>
    <cellStyle name="60% - Énfasis3 8 7" xfId="7115" xr:uid="{00000000-0005-0000-0000-0000B91B0000}"/>
    <cellStyle name="60% - Énfasis3 8 8" xfId="7116" xr:uid="{00000000-0005-0000-0000-0000BA1B0000}"/>
    <cellStyle name="60% - Énfasis3 8 9" xfId="7117" xr:uid="{00000000-0005-0000-0000-0000BB1B0000}"/>
    <cellStyle name="60% - Énfasis3 80" xfId="7118" xr:uid="{00000000-0005-0000-0000-0000BC1B0000}"/>
    <cellStyle name="60% - Énfasis3 81" xfId="7119" xr:uid="{00000000-0005-0000-0000-0000BD1B0000}"/>
    <cellStyle name="60% - Énfasis3 82" xfId="7120" xr:uid="{00000000-0005-0000-0000-0000BE1B0000}"/>
    <cellStyle name="60% - Énfasis3 83" xfId="7121" xr:uid="{00000000-0005-0000-0000-0000BF1B0000}"/>
    <cellStyle name="60% - Énfasis3 84" xfId="7122" xr:uid="{00000000-0005-0000-0000-0000C01B0000}"/>
    <cellStyle name="60% - Énfasis3 85" xfId="7123" xr:uid="{00000000-0005-0000-0000-0000C11B0000}"/>
    <cellStyle name="60% - Énfasis3 86" xfId="7124" xr:uid="{00000000-0005-0000-0000-0000C21B0000}"/>
    <cellStyle name="60% - Énfasis3 87" xfId="7125" xr:uid="{00000000-0005-0000-0000-0000C31B0000}"/>
    <cellStyle name="60% - Énfasis3 88" xfId="7126" xr:uid="{00000000-0005-0000-0000-0000C41B0000}"/>
    <cellStyle name="60% - Énfasis3 89" xfId="7127" xr:uid="{00000000-0005-0000-0000-0000C51B0000}"/>
    <cellStyle name="60% - Énfasis3 9" xfId="7128" xr:uid="{00000000-0005-0000-0000-0000C61B0000}"/>
    <cellStyle name="60% - Énfasis3 9 2" xfId="7129" xr:uid="{00000000-0005-0000-0000-0000C71B0000}"/>
    <cellStyle name="60% - Énfasis3 9 3" xfId="7130" xr:uid="{00000000-0005-0000-0000-0000C81B0000}"/>
    <cellStyle name="60% - Énfasis3 9 4" xfId="7131" xr:uid="{00000000-0005-0000-0000-0000C91B0000}"/>
    <cellStyle name="60% - Énfasis3 9 5" xfId="7132" xr:uid="{00000000-0005-0000-0000-0000CA1B0000}"/>
    <cellStyle name="60% - Énfasis3 9 6" xfId="7133" xr:uid="{00000000-0005-0000-0000-0000CB1B0000}"/>
    <cellStyle name="60% - Énfasis3 9 7" xfId="7134" xr:uid="{00000000-0005-0000-0000-0000CC1B0000}"/>
    <cellStyle name="60% - Énfasis3 9 8" xfId="7135" xr:uid="{00000000-0005-0000-0000-0000CD1B0000}"/>
    <cellStyle name="60% - Énfasis3 9 9" xfId="7136" xr:uid="{00000000-0005-0000-0000-0000CE1B0000}"/>
    <cellStyle name="60% - Énfasis3 90" xfId="7137" xr:uid="{00000000-0005-0000-0000-0000CF1B0000}"/>
    <cellStyle name="60% - Énfasis3 91" xfId="7138" xr:uid="{00000000-0005-0000-0000-0000D01B0000}"/>
    <cellStyle name="60% - Énfasis3 92" xfId="7139" xr:uid="{00000000-0005-0000-0000-0000D11B0000}"/>
    <cellStyle name="60% - Énfasis3 93" xfId="7140" xr:uid="{00000000-0005-0000-0000-0000D21B0000}"/>
    <cellStyle name="60% - Énfasis3 94" xfId="7141" xr:uid="{00000000-0005-0000-0000-0000D31B0000}"/>
    <cellStyle name="60% - Énfasis3 95" xfId="7142" xr:uid="{00000000-0005-0000-0000-0000D41B0000}"/>
    <cellStyle name="60% - Énfasis3 96" xfId="7143" xr:uid="{00000000-0005-0000-0000-0000D51B0000}"/>
    <cellStyle name="60% - Énfasis3 97" xfId="7144" xr:uid="{00000000-0005-0000-0000-0000D61B0000}"/>
    <cellStyle name="60% - Énfasis3 98" xfId="7145" xr:uid="{00000000-0005-0000-0000-0000D71B0000}"/>
    <cellStyle name="60% - Énfasis3 99" xfId="7146" xr:uid="{00000000-0005-0000-0000-0000D81B0000}"/>
    <cellStyle name="60% - Énfasis4 10" xfId="7147" xr:uid="{00000000-0005-0000-0000-0000D91B0000}"/>
    <cellStyle name="60% - Énfasis4 10 2" xfId="7148" xr:uid="{00000000-0005-0000-0000-0000DA1B0000}"/>
    <cellStyle name="60% - Énfasis4 10 3" xfId="7149" xr:uid="{00000000-0005-0000-0000-0000DB1B0000}"/>
    <cellStyle name="60% - Énfasis4 10 4" xfId="7150" xr:uid="{00000000-0005-0000-0000-0000DC1B0000}"/>
    <cellStyle name="60% - Énfasis4 10 5" xfId="7151" xr:uid="{00000000-0005-0000-0000-0000DD1B0000}"/>
    <cellStyle name="60% - Énfasis4 10 6" xfId="7152" xr:uid="{00000000-0005-0000-0000-0000DE1B0000}"/>
    <cellStyle name="60% - Énfasis4 10 7" xfId="7153" xr:uid="{00000000-0005-0000-0000-0000DF1B0000}"/>
    <cellStyle name="60% - Énfasis4 10 8" xfId="7154" xr:uid="{00000000-0005-0000-0000-0000E01B0000}"/>
    <cellStyle name="60% - Énfasis4 10 9" xfId="7155" xr:uid="{00000000-0005-0000-0000-0000E11B0000}"/>
    <cellStyle name="60% - Énfasis4 100" xfId="7156" xr:uid="{00000000-0005-0000-0000-0000E21B0000}"/>
    <cellStyle name="60% - Énfasis4 101" xfId="7157" xr:uid="{00000000-0005-0000-0000-0000E31B0000}"/>
    <cellStyle name="60% - Énfasis4 102" xfId="7158" xr:uid="{00000000-0005-0000-0000-0000E41B0000}"/>
    <cellStyle name="60% - Énfasis4 103" xfId="7159" xr:uid="{00000000-0005-0000-0000-0000E51B0000}"/>
    <cellStyle name="60% - Énfasis4 104" xfId="7160" xr:uid="{00000000-0005-0000-0000-0000E61B0000}"/>
    <cellStyle name="60% - Énfasis4 105" xfId="7161" xr:uid="{00000000-0005-0000-0000-0000E71B0000}"/>
    <cellStyle name="60% - Énfasis4 106" xfId="7162" xr:uid="{00000000-0005-0000-0000-0000E81B0000}"/>
    <cellStyle name="60% - Énfasis4 107" xfId="7163" xr:uid="{00000000-0005-0000-0000-0000E91B0000}"/>
    <cellStyle name="60% - Énfasis4 108" xfId="7164" xr:uid="{00000000-0005-0000-0000-0000EA1B0000}"/>
    <cellStyle name="60% - Énfasis4 109" xfId="7165" xr:uid="{00000000-0005-0000-0000-0000EB1B0000}"/>
    <cellStyle name="60% - Énfasis4 11" xfId="7166" xr:uid="{00000000-0005-0000-0000-0000EC1B0000}"/>
    <cellStyle name="60% - Énfasis4 11 2" xfId="7167" xr:uid="{00000000-0005-0000-0000-0000ED1B0000}"/>
    <cellStyle name="60% - Énfasis4 11 3" xfId="7168" xr:uid="{00000000-0005-0000-0000-0000EE1B0000}"/>
    <cellStyle name="60% - Énfasis4 11 4" xfId="7169" xr:uid="{00000000-0005-0000-0000-0000EF1B0000}"/>
    <cellStyle name="60% - Énfasis4 11 5" xfId="7170" xr:uid="{00000000-0005-0000-0000-0000F01B0000}"/>
    <cellStyle name="60% - Énfasis4 11 6" xfId="7171" xr:uid="{00000000-0005-0000-0000-0000F11B0000}"/>
    <cellStyle name="60% - Énfasis4 11 7" xfId="7172" xr:uid="{00000000-0005-0000-0000-0000F21B0000}"/>
    <cellStyle name="60% - Énfasis4 11 8" xfId="7173" xr:uid="{00000000-0005-0000-0000-0000F31B0000}"/>
    <cellStyle name="60% - Énfasis4 11 9" xfId="7174" xr:uid="{00000000-0005-0000-0000-0000F41B0000}"/>
    <cellStyle name="60% - Énfasis4 110" xfId="7175" xr:uid="{00000000-0005-0000-0000-0000F51B0000}"/>
    <cellStyle name="60% - Énfasis4 111" xfId="7176" xr:uid="{00000000-0005-0000-0000-0000F61B0000}"/>
    <cellStyle name="60% - Énfasis4 112" xfId="7177" xr:uid="{00000000-0005-0000-0000-0000F71B0000}"/>
    <cellStyle name="60% - Énfasis4 113" xfId="7178" xr:uid="{00000000-0005-0000-0000-0000F81B0000}"/>
    <cellStyle name="60% - Énfasis4 114" xfId="7179" xr:uid="{00000000-0005-0000-0000-0000F91B0000}"/>
    <cellStyle name="60% - Énfasis4 115" xfId="7180" xr:uid="{00000000-0005-0000-0000-0000FA1B0000}"/>
    <cellStyle name="60% - Énfasis4 116" xfId="7181" xr:uid="{00000000-0005-0000-0000-0000FB1B0000}"/>
    <cellStyle name="60% - Énfasis4 117" xfId="7182" xr:uid="{00000000-0005-0000-0000-0000FC1B0000}"/>
    <cellStyle name="60% - Énfasis4 118" xfId="7183" xr:uid="{00000000-0005-0000-0000-0000FD1B0000}"/>
    <cellStyle name="60% - Énfasis4 119" xfId="7184" xr:uid="{00000000-0005-0000-0000-0000FE1B0000}"/>
    <cellStyle name="60% - Énfasis4 12" xfId="7185" xr:uid="{00000000-0005-0000-0000-0000FF1B0000}"/>
    <cellStyle name="60% - Énfasis4 12 2" xfId="7186" xr:uid="{00000000-0005-0000-0000-0000001C0000}"/>
    <cellStyle name="60% - Énfasis4 12 3" xfId="7187" xr:uid="{00000000-0005-0000-0000-0000011C0000}"/>
    <cellStyle name="60% - Énfasis4 12 4" xfId="7188" xr:uid="{00000000-0005-0000-0000-0000021C0000}"/>
    <cellStyle name="60% - Énfasis4 12 5" xfId="7189" xr:uid="{00000000-0005-0000-0000-0000031C0000}"/>
    <cellStyle name="60% - Énfasis4 12 6" xfId="7190" xr:uid="{00000000-0005-0000-0000-0000041C0000}"/>
    <cellStyle name="60% - Énfasis4 12 7" xfId="7191" xr:uid="{00000000-0005-0000-0000-0000051C0000}"/>
    <cellStyle name="60% - Énfasis4 12 8" xfId="7192" xr:uid="{00000000-0005-0000-0000-0000061C0000}"/>
    <cellStyle name="60% - Énfasis4 12 9" xfId="7193" xr:uid="{00000000-0005-0000-0000-0000071C0000}"/>
    <cellStyle name="60% - Énfasis4 120" xfId="7194" xr:uid="{00000000-0005-0000-0000-0000081C0000}"/>
    <cellStyle name="60% - Énfasis4 121" xfId="7195" xr:uid="{00000000-0005-0000-0000-0000091C0000}"/>
    <cellStyle name="60% - Énfasis4 122" xfId="7196" xr:uid="{00000000-0005-0000-0000-00000A1C0000}"/>
    <cellStyle name="60% - Énfasis4 123" xfId="7197" xr:uid="{00000000-0005-0000-0000-00000B1C0000}"/>
    <cellStyle name="60% - Énfasis4 124" xfId="7198" xr:uid="{00000000-0005-0000-0000-00000C1C0000}"/>
    <cellStyle name="60% - Énfasis4 125" xfId="7199" xr:uid="{00000000-0005-0000-0000-00000D1C0000}"/>
    <cellStyle name="60% - Énfasis4 126" xfId="7200" xr:uid="{00000000-0005-0000-0000-00000E1C0000}"/>
    <cellStyle name="60% - Énfasis4 127" xfId="7201" xr:uid="{00000000-0005-0000-0000-00000F1C0000}"/>
    <cellStyle name="60% - Énfasis4 128" xfId="7202" xr:uid="{00000000-0005-0000-0000-0000101C0000}"/>
    <cellStyle name="60% - Énfasis4 129" xfId="7203" xr:uid="{00000000-0005-0000-0000-0000111C0000}"/>
    <cellStyle name="60% - Énfasis4 13" xfId="7204" xr:uid="{00000000-0005-0000-0000-0000121C0000}"/>
    <cellStyle name="60% - Énfasis4 13 10" xfId="7205" xr:uid="{00000000-0005-0000-0000-0000131C0000}"/>
    <cellStyle name="60% - Énfasis4 13 11" xfId="7206" xr:uid="{00000000-0005-0000-0000-0000141C0000}"/>
    <cellStyle name="60% - Énfasis4 13 12" xfId="7207" xr:uid="{00000000-0005-0000-0000-0000151C0000}"/>
    <cellStyle name="60% - Énfasis4 13 13" xfId="7208" xr:uid="{00000000-0005-0000-0000-0000161C0000}"/>
    <cellStyle name="60% - Énfasis4 13 14" xfId="7209" xr:uid="{00000000-0005-0000-0000-0000171C0000}"/>
    <cellStyle name="60% - Énfasis4 13 15" xfId="7210" xr:uid="{00000000-0005-0000-0000-0000181C0000}"/>
    <cellStyle name="60% - Énfasis4 13 16" xfId="7211" xr:uid="{00000000-0005-0000-0000-0000191C0000}"/>
    <cellStyle name="60% - Énfasis4 13 17" xfId="7212" xr:uid="{00000000-0005-0000-0000-00001A1C0000}"/>
    <cellStyle name="60% - Énfasis4 13 18" xfId="7213" xr:uid="{00000000-0005-0000-0000-00001B1C0000}"/>
    <cellStyle name="60% - Énfasis4 13 19" xfId="7214" xr:uid="{00000000-0005-0000-0000-00001C1C0000}"/>
    <cellStyle name="60% - Énfasis4 13 2" xfId="7215" xr:uid="{00000000-0005-0000-0000-00001D1C0000}"/>
    <cellStyle name="60% - Énfasis4 13 2 10" xfId="7216" xr:uid="{00000000-0005-0000-0000-00001E1C0000}"/>
    <cellStyle name="60% - Énfasis4 13 2 11" xfId="7217" xr:uid="{00000000-0005-0000-0000-00001F1C0000}"/>
    <cellStyle name="60% - Énfasis4 13 2 12" xfId="7218" xr:uid="{00000000-0005-0000-0000-0000201C0000}"/>
    <cellStyle name="60% - Énfasis4 13 2 13" xfId="7219" xr:uid="{00000000-0005-0000-0000-0000211C0000}"/>
    <cellStyle name="60% - Énfasis4 13 2 14" xfId="7220" xr:uid="{00000000-0005-0000-0000-0000221C0000}"/>
    <cellStyle name="60% - Énfasis4 13 2 15" xfId="7221" xr:uid="{00000000-0005-0000-0000-0000231C0000}"/>
    <cellStyle name="60% - Énfasis4 13 2 16" xfId="7222" xr:uid="{00000000-0005-0000-0000-0000241C0000}"/>
    <cellStyle name="60% - Énfasis4 13 2 17" xfId="7223" xr:uid="{00000000-0005-0000-0000-0000251C0000}"/>
    <cellStyle name="60% - Énfasis4 13 2 18" xfId="7224" xr:uid="{00000000-0005-0000-0000-0000261C0000}"/>
    <cellStyle name="60% - Énfasis4 13 2 19" xfId="7225" xr:uid="{00000000-0005-0000-0000-0000271C0000}"/>
    <cellStyle name="60% - Énfasis4 13 2 2" xfId="7226" xr:uid="{00000000-0005-0000-0000-0000281C0000}"/>
    <cellStyle name="60% - Énfasis4 13 2 20" xfId="7227" xr:uid="{00000000-0005-0000-0000-0000291C0000}"/>
    <cellStyle name="60% - Énfasis4 13 2 21" xfId="7228" xr:uid="{00000000-0005-0000-0000-00002A1C0000}"/>
    <cellStyle name="60% - Énfasis4 13 2 22" xfId="7229" xr:uid="{00000000-0005-0000-0000-00002B1C0000}"/>
    <cellStyle name="60% - Énfasis4 13 2 23" xfId="7230" xr:uid="{00000000-0005-0000-0000-00002C1C0000}"/>
    <cellStyle name="60% - Énfasis4 13 2 24" xfId="7231" xr:uid="{00000000-0005-0000-0000-00002D1C0000}"/>
    <cellStyle name="60% - Énfasis4 13 2 25" xfId="7232" xr:uid="{00000000-0005-0000-0000-00002E1C0000}"/>
    <cellStyle name="60% - Énfasis4 13 2 26" xfId="7233" xr:uid="{00000000-0005-0000-0000-00002F1C0000}"/>
    <cellStyle name="60% - Énfasis4 13 2 27" xfId="7234" xr:uid="{00000000-0005-0000-0000-0000301C0000}"/>
    <cellStyle name="60% - Énfasis4 13 2 28" xfId="7235" xr:uid="{00000000-0005-0000-0000-0000311C0000}"/>
    <cellStyle name="60% - Énfasis4 13 2 29" xfId="7236" xr:uid="{00000000-0005-0000-0000-0000321C0000}"/>
    <cellStyle name="60% - Énfasis4 13 2 3" xfId="7237" xr:uid="{00000000-0005-0000-0000-0000331C0000}"/>
    <cellStyle name="60% - Énfasis4 13 2 30" xfId="7238" xr:uid="{00000000-0005-0000-0000-0000341C0000}"/>
    <cellStyle name="60% - Énfasis4 13 2 31" xfId="7239" xr:uid="{00000000-0005-0000-0000-0000351C0000}"/>
    <cellStyle name="60% - Énfasis4 13 2 32" xfId="7240" xr:uid="{00000000-0005-0000-0000-0000361C0000}"/>
    <cellStyle name="60% - Énfasis4 13 2 33" xfId="7241" xr:uid="{00000000-0005-0000-0000-0000371C0000}"/>
    <cellStyle name="60% - Énfasis4 13 2 34" xfId="7242" xr:uid="{00000000-0005-0000-0000-0000381C0000}"/>
    <cellStyle name="60% - Énfasis4 13 2 35" xfId="7243" xr:uid="{00000000-0005-0000-0000-0000391C0000}"/>
    <cellStyle name="60% - Énfasis4 13 2 36" xfId="7244" xr:uid="{00000000-0005-0000-0000-00003A1C0000}"/>
    <cellStyle name="60% - Énfasis4 13 2 37" xfId="7245" xr:uid="{00000000-0005-0000-0000-00003B1C0000}"/>
    <cellStyle name="60% - Énfasis4 13 2 38" xfId="7246" xr:uid="{00000000-0005-0000-0000-00003C1C0000}"/>
    <cellStyle name="60% - Énfasis4 13 2 39" xfId="7247" xr:uid="{00000000-0005-0000-0000-00003D1C0000}"/>
    <cellStyle name="60% - Énfasis4 13 2 4" xfId="7248" xr:uid="{00000000-0005-0000-0000-00003E1C0000}"/>
    <cellStyle name="60% - Énfasis4 13 2 40" xfId="7249" xr:uid="{00000000-0005-0000-0000-00003F1C0000}"/>
    <cellStyle name="60% - Énfasis4 13 2 41" xfId="7250" xr:uid="{00000000-0005-0000-0000-0000401C0000}"/>
    <cellStyle name="60% - Énfasis4 13 2 42" xfId="7251" xr:uid="{00000000-0005-0000-0000-0000411C0000}"/>
    <cellStyle name="60% - Énfasis4 13 2 43" xfId="7252" xr:uid="{00000000-0005-0000-0000-0000421C0000}"/>
    <cellStyle name="60% - Énfasis4 13 2 44" xfId="7253" xr:uid="{00000000-0005-0000-0000-0000431C0000}"/>
    <cellStyle name="60% - Énfasis4 13 2 45" xfId="7254" xr:uid="{00000000-0005-0000-0000-0000441C0000}"/>
    <cellStyle name="60% - Énfasis4 13 2 46" xfId="7255" xr:uid="{00000000-0005-0000-0000-0000451C0000}"/>
    <cellStyle name="60% - Énfasis4 13 2 47" xfId="7256" xr:uid="{00000000-0005-0000-0000-0000461C0000}"/>
    <cellStyle name="60% - Énfasis4 13 2 48" xfId="7257" xr:uid="{00000000-0005-0000-0000-0000471C0000}"/>
    <cellStyle name="60% - Énfasis4 13 2 49" xfId="7258" xr:uid="{00000000-0005-0000-0000-0000481C0000}"/>
    <cellStyle name="60% - Énfasis4 13 2 5" xfId="7259" xr:uid="{00000000-0005-0000-0000-0000491C0000}"/>
    <cellStyle name="60% - Énfasis4 13 2 50" xfId="7260" xr:uid="{00000000-0005-0000-0000-00004A1C0000}"/>
    <cellStyle name="60% - Énfasis4 13 2 51" xfId="7261" xr:uid="{00000000-0005-0000-0000-00004B1C0000}"/>
    <cellStyle name="60% - Énfasis4 13 2 52" xfId="7262" xr:uid="{00000000-0005-0000-0000-00004C1C0000}"/>
    <cellStyle name="60% - Énfasis4 13 2 53" xfId="7263" xr:uid="{00000000-0005-0000-0000-00004D1C0000}"/>
    <cellStyle name="60% - Énfasis4 13 2 6" xfId="7264" xr:uid="{00000000-0005-0000-0000-00004E1C0000}"/>
    <cellStyle name="60% - Énfasis4 13 2 7" xfId="7265" xr:uid="{00000000-0005-0000-0000-00004F1C0000}"/>
    <cellStyle name="60% - Énfasis4 13 2 8" xfId="7266" xr:uid="{00000000-0005-0000-0000-0000501C0000}"/>
    <cellStyle name="60% - Énfasis4 13 2 9" xfId="7267" xr:uid="{00000000-0005-0000-0000-0000511C0000}"/>
    <cellStyle name="60% - Énfasis4 13 20" xfId="7268" xr:uid="{00000000-0005-0000-0000-0000521C0000}"/>
    <cellStyle name="60% - Énfasis4 13 21" xfId="7269" xr:uid="{00000000-0005-0000-0000-0000531C0000}"/>
    <cellStyle name="60% - Énfasis4 13 22" xfId="7270" xr:uid="{00000000-0005-0000-0000-0000541C0000}"/>
    <cellStyle name="60% - Énfasis4 13 23" xfId="7271" xr:uid="{00000000-0005-0000-0000-0000551C0000}"/>
    <cellStyle name="60% - Énfasis4 13 24" xfId="7272" xr:uid="{00000000-0005-0000-0000-0000561C0000}"/>
    <cellStyle name="60% - Énfasis4 13 25" xfId="7273" xr:uid="{00000000-0005-0000-0000-0000571C0000}"/>
    <cellStyle name="60% - Énfasis4 13 26" xfId="7274" xr:uid="{00000000-0005-0000-0000-0000581C0000}"/>
    <cellStyle name="60% - Énfasis4 13 27" xfId="7275" xr:uid="{00000000-0005-0000-0000-0000591C0000}"/>
    <cellStyle name="60% - Énfasis4 13 28" xfId="7276" xr:uid="{00000000-0005-0000-0000-00005A1C0000}"/>
    <cellStyle name="60% - Énfasis4 13 29" xfId="7277" xr:uid="{00000000-0005-0000-0000-00005B1C0000}"/>
    <cellStyle name="60% - Énfasis4 13 3" xfId="7278" xr:uid="{00000000-0005-0000-0000-00005C1C0000}"/>
    <cellStyle name="60% - Énfasis4 13 30" xfId="7279" xr:uid="{00000000-0005-0000-0000-00005D1C0000}"/>
    <cellStyle name="60% - Énfasis4 13 31" xfId="7280" xr:uid="{00000000-0005-0000-0000-00005E1C0000}"/>
    <cellStyle name="60% - Énfasis4 13 32" xfId="7281" xr:uid="{00000000-0005-0000-0000-00005F1C0000}"/>
    <cellStyle name="60% - Énfasis4 13 33" xfId="7282" xr:uid="{00000000-0005-0000-0000-0000601C0000}"/>
    <cellStyle name="60% - Énfasis4 13 34" xfId="7283" xr:uid="{00000000-0005-0000-0000-0000611C0000}"/>
    <cellStyle name="60% - Énfasis4 13 35" xfId="7284" xr:uid="{00000000-0005-0000-0000-0000621C0000}"/>
    <cellStyle name="60% - Énfasis4 13 36" xfId="7285" xr:uid="{00000000-0005-0000-0000-0000631C0000}"/>
    <cellStyle name="60% - Énfasis4 13 37" xfId="7286" xr:uid="{00000000-0005-0000-0000-0000641C0000}"/>
    <cellStyle name="60% - Énfasis4 13 38" xfId="7287" xr:uid="{00000000-0005-0000-0000-0000651C0000}"/>
    <cellStyle name="60% - Énfasis4 13 39" xfId="7288" xr:uid="{00000000-0005-0000-0000-0000661C0000}"/>
    <cellStyle name="60% - Énfasis4 13 4" xfId="7289" xr:uid="{00000000-0005-0000-0000-0000671C0000}"/>
    <cellStyle name="60% - Énfasis4 13 40" xfId="7290" xr:uid="{00000000-0005-0000-0000-0000681C0000}"/>
    <cellStyle name="60% - Énfasis4 13 41" xfId="7291" xr:uid="{00000000-0005-0000-0000-0000691C0000}"/>
    <cellStyle name="60% - Énfasis4 13 42" xfId="7292" xr:uid="{00000000-0005-0000-0000-00006A1C0000}"/>
    <cellStyle name="60% - Énfasis4 13 43" xfId="7293" xr:uid="{00000000-0005-0000-0000-00006B1C0000}"/>
    <cellStyle name="60% - Énfasis4 13 44" xfId="7294" xr:uid="{00000000-0005-0000-0000-00006C1C0000}"/>
    <cellStyle name="60% - Énfasis4 13 45" xfId="7295" xr:uid="{00000000-0005-0000-0000-00006D1C0000}"/>
    <cellStyle name="60% - Énfasis4 13 46" xfId="7296" xr:uid="{00000000-0005-0000-0000-00006E1C0000}"/>
    <cellStyle name="60% - Énfasis4 13 47" xfId="7297" xr:uid="{00000000-0005-0000-0000-00006F1C0000}"/>
    <cellStyle name="60% - Énfasis4 13 48" xfId="7298" xr:uid="{00000000-0005-0000-0000-0000701C0000}"/>
    <cellStyle name="60% - Énfasis4 13 49" xfId="7299" xr:uid="{00000000-0005-0000-0000-0000711C0000}"/>
    <cellStyle name="60% - Énfasis4 13 5" xfId="7300" xr:uid="{00000000-0005-0000-0000-0000721C0000}"/>
    <cellStyle name="60% - Énfasis4 13 50" xfId="7301" xr:uid="{00000000-0005-0000-0000-0000731C0000}"/>
    <cellStyle name="60% - Énfasis4 13 51" xfId="7302" xr:uid="{00000000-0005-0000-0000-0000741C0000}"/>
    <cellStyle name="60% - Énfasis4 13 52" xfId="7303" xr:uid="{00000000-0005-0000-0000-0000751C0000}"/>
    <cellStyle name="60% - Énfasis4 13 53" xfId="7304" xr:uid="{00000000-0005-0000-0000-0000761C0000}"/>
    <cellStyle name="60% - Énfasis4 13 6" xfId="7305" xr:uid="{00000000-0005-0000-0000-0000771C0000}"/>
    <cellStyle name="60% - Énfasis4 13 7" xfId="7306" xr:uid="{00000000-0005-0000-0000-0000781C0000}"/>
    <cellStyle name="60% - Énfasis4 13 8" xfId="7307" xr:uid="{00000000-0005-0000-0000-0000791C0000}"/>
    <cellStyle name="60% - Énfasis4 13 9" xfId="7308" xr:uid="{00000000-0005-0000-0000-00007A1C0000}"/>
    <cellStyle name="60% - Énfasis4 130" xfId="7309" xr:uid="{00000000-0005-0000-0000-00007B1C0000}"/>
    <cellStyle name="60% - Énfasis4 131" xfId="7310" xr:uid="{00000000-0005-0000-0000-00007C1C0000}"/>
    <cellStyle name="60% - Énfasis4 132" xfId="7311" xr:uid="{00000000-0005-0000-0000-00007D1C0000}"/>
    <cellStyle name="60% - Énfasis4 133" xfId="7312" xr:uid="{00000000-0005-0000-0000-00007E1C0000}"/>
    <cellStyle name="60% - Énfasis4 134" xfId="7313" xr:uid="{00000000-0005-0000-0000-00007F1C0000}"/>
    <cellStyle name="60% - Énfasis4 135" xfId="7314" xr:uid="{00000000-0005-0000-0000-0000801C0000}"/>
    <cellStyle name="60% - Énfasis4 136" xfId="7315" xr:uid="{00000000-0005-0000-0000-0000811C0000}"/>
    <cellStyle name="60% - Énfasis4 137" xfId="7316" xr:uid="{00000000-0005-0000-0000-0000821C0000}"/>
    <cellStyle name="60% - Énfasis4 138" xfId="7317" xr:uid="{00000000-0005-0000-0000-0000831C0000}"/>
    <cellStyle name="60% - Énfasis4 139" xfId="7318" xr:uid="{00000000-0005-0000-0000-0000841C0000}"/>
    <cellStyle name="60% - Énfasis4 14" xfId="7319" xr:uid="{00000000-0005-0000-0000-0000851C0000}"/>
    <cellStyle name="60% - Énfasis4 14 2" xfId="7320" xr:uid="{00000000-0005-0000-0000-0000861C0000}"/>
    <cellStyle name="60% - Énfasis4 14 3" xfId="7321" xr:uid="{00000000-0005-0000-0000-0000871C0000}"/>
    <cellStyle name="60% - Énfasis4 14 4" xfId="7322" xr:uid="{00000000-0005-0000-0000-0000881C0000}"/>
    <cellStyle name="60% - Énfasis4 14 5" xfId="7323" xr:uid="{00000000-0005-0000-0000-0000891C0000}"/>
    <cellStyle name="60% - Énfasis4 14 6" xfId="7324" xr:uid="{00000000-0005-0000-0000-00008A1C0000}"/>
    <cellStyle name="60% - Énfasis4 14 7" xfId="7325" xr:uid="{00000000-0005-0000-0000-00008B1C0000}"/>
    <cellStyle name="60% - Énfasis4 14 8" xfId="7326" xr:uid="{00000000-0005-0000-0000-00008C1C0000}"/>
    <cellStyle name="60% - Énfasis4 14 9" xfId="7327" xr:uid="{00000000-0005-0000-0000-00008D1C0000}"/>
    <cellStyle name="60% - Énfasis4 140" xfId="7328" xr:uid="{00000000-0005-0000-0000-00008E1C0000}"/>
    <cellStyle name="60% - Énfasis4 141" xfId="7329" xr:uid="{00000000-0005-0000-0000-00008F1C0000}"/>
    <cellStyle name="60% - Énfasis4 142" xfId="7330" xr:uid="{00000000-0005-0000-0000-0000901C0000}"/>
    <cellStyle name="60% - Énfasis4 143" xfId="7331" xr:uid="{00000000-0005-0000-0000-0000911C0000}"/>
    <cellStyle name="60% - Énfasis4 144" xfId="7332" xr:uid="{00000000-0005-0000-0000-0000921C0000}"/>
    <cellStyle name="60% - Énfasis4 145" xfId="7333" xr:uid="{00000000-0005-0000-0000-0000931C0000}"/>
    <cellStyle name="60% - Énfasis4 146" xfId="7334" xr:uid="{00000000-0005-0000-0000-0000941C0000}"/>
    <cellStyle name="60% - Énfasis4 147" xfId="7335" xr:uid="{00000000-0005-0000-0000-0000951C0000}"/>
    <cellStyle name="60% - Énfasis4 148" xfId="7336" xr:uid="{00000000-0005-0000-0000-0000961C0000}"/>
    <cellStyle name="60% - Énfasis4 149" xfId="7337" xr:uid="{00000000-0005-0000-0000-0000971C0000}"/>
    <cellStyle name="60% - Énfasis4 15" xfId="7338" xr:uid="{00000000-0005-0000-0000-0000981C0000}"/>
    <cellStyle name="60% - Énfasis4 15 2" xfId="7339" xr:uid="{00000000-0005-0000-0000-0000991C0000}"/>
    <cellStyle name="60% - Énfasis4 15 3" xfId="7340" xr:uid="{00000000-0005-0000-0000-00009A1C0000}"/>
    <cellStyle name="60% - Énfasis4 15 4" xfId="7341" xr:uid="{00000000-0005-0000-0000-00009B1C0000}"/>
    <cellStyle name="60% - Énfasis4 15 5" xfId="7342" xr:uid="{00000000-0005-0000-0000-00009C1C0000}"/>
    <cellStyle name="60% - Énfasis4 15 6" xfId="7343" xr:uid="{00000000-0005-0000-0000-00009D1C0000}"/>
    <cellStyle name="60% - Énfasis4 15 7" xfId="7344" xr:uid="{00000000-0005-0000-0000-00009E1C0000}"/>
    <cellStyle name="60% - Énfasis4 15 8" xfId="7345" xr:uid="{00000000-0005-0000-0000-00009F1C0000}"/>
    <cellStyle name="60% - Énfasis4 15 9" xfId="7346" xr:uid="{00000000-0005-0000-0000-0000A01C0000}"/>
    <cellStyle name="60% - Énfasis4 150" xfId="7347" xr:uid="{00000000-0005-0000-0000-0000A11C0000}"/>
    <cellStyle name="60% - Énfasis4 151" xfId="7348" xr:uid="{00000000-0005-0000-0000-0000A21C0000}"/>
    <cellStyle name="60% - Énfasis4 152" xfId="7349" xr:uid="{00000000-0005-0000-0000-0000A31C0000}"/>
    <cellStyle name="60% - Énfasis4 153" xfId="7350" xr:uid="{00000000-0005-0000-0000-0000A41C0000}"/>
    <cellStyle name="60% - Énfasis4 154" xfId="7351" xr:uid="{00000000-0005-0000-0000-0000A51C0000}"/>
    <cellStyle name="60% - Énfasis4 155" xfId="7352" xr:uid="{00000000-0005-0000-0000-0000A61C0000}"/>
    <cellStyle name="60% - Énfasis4 156" xfId="7353" xr:uid="{00000000-0005-0000-0000-0000A71C0000}"/>
    <cellStyle name="60% - Énfasis4 157" xfId="7354" xr:uid="{00000000-0005-0000-0000-0000A81C0000}"/>
    <cellStyle name="60% - Énfasis4 158" xfId="7355" xr:uid="{00000000-0005-0000-0000-0000A91C0000}"/>
    <cellStyle name="60% - Énfasis4 159" xfId="7356" xr:uid="{00000000-0005-0000-0000-0000AA1C0000}"/>
    <cellStyle name="60% - Énfasis4 16" xfId="7357" xr:uid="{00000000-0005-0000-0000-0000AB1C0000}"/>
    <cellStyle name="60% - Énfasis4 16 2" xfId="7358" xr:uid="{00000000-0005-0000-0000-0000AC1C0000}"/>
    <cellStyle name="60% - Énfasis4 16 3" xfId="7359" xr:uid="{00000000-0005-0000-0000-0000AD1C0000}"/>
    <cellStyle name="60% - Énfasis4 16 4" xfId="7360" xr:uid="{00000000-0005-0000-0000-0000AE1C0000}"/>
    <cellStyle name="60% - Énfasis4 16 5" xfId="7361" xr:uid="{00000000-0005-0000-0000-0000AF1C0000}"/>
    <cellStyle name="60% - Énfasis4 16 6" xfId="7362" xr:uid="{00000000-0005-0000-0000-0000B01C0000}"/>
    <cellStyle name="60% - Énfasis4 16 7" xfId="7363" xr:uid="{00000000-0005-0000-0000-0000B11C0000}"/>
    <cellStyle name="60% - Énfasis4 16 8" xfId="7364" xr:uid="{00000000-0005-0000-0000-0000B21C0000}"/>
    <cellStyle name="60% - Énfasis4 16 9" xfId="7365" xr:uid="{00000000-0005-0000-0000-0000B31C0000}"/>
    <cellStyle name="60% - Énfasis4 160" xfId="7366" xr:uid="{00000000-0005-0000-0000-0000B41C0000}"/>
    <cellStyle name="60% - Énfasis4 161" xfId="7367" xr:uid="{00000000-0005-0000-0000-0000B51C0000}"/>
    <cellStyle name="60% - Énfasis4 162" xfId="7368" xr:uid="{00000000-0005-0000-0000-0000B61C0000}"/>
    <cellStyle name="60% - Énfasis4 163" xfId="7369" xr:uid="{00000000-0005-0000-0000-0000B71C0000}"/>
    <cellStyle name="60% - Énfasis4 164" xfId="7370" xr:uid="{00000000-0005-0000-0000-0000B81C0000}"/>
    <cellStyle name="60% - Énfasis4 165" xfId="7371" xr:uid="{00000000-0005-0000-0000-0000B91C0000}"/>
    <cellStyle name="60% - Énfasis4 166" xfId="7372" xr:uid="{00000000-0005-0000-0000-0000BA1C0000}"/>
    <cellStyle name="60% - Énfasis4 167" xfId="7373" xr:uid="{00000000-0005-0000-0000-0000BB1C0000}"/>
    <cellStyle name="60% - Énfasis4 168" xfId="7374" xr:uid="{00000000-0005-0000-0000-0000BC1C0000}"/>
    <cellStyle name="60% - Énfasis4 169" xfId="7375" xr:uid="{00000000-0005-0000-0000-0000BD1C0000}"/>
    <cellStyle name="60% - Énfasis4 17" xfId="7376" xr:uid="{00000000-0005-0000-0000-0000BE1C0000}"/>
    <cellStyle name="60% - Énfasis4 17 2" xfId="7377" xr:uid="{00000000-0005-0000-0000-0000BF1C0000}"/>
    <cellStyle name="60% - Énfasis4 17 3" xfId="7378" xr:uid="{00000000-0005-0000-0000-0000C01C0000}"/>
    <cellStyle name="60% - Énfasis4 17 4" xfId="7379" xr:uid="{00000000-0005-0000-0000-0000C11C0000}"/>
    <cellStyle name="60% - Énfasis4 17 5" xfId="7380" xr:uid="{00000000-0005-0000-0000-0000C21C0000}"/>
    <cellStyle name="60% - Énfasis4 17 6" xfId="7381" xr:uid="{00000000-0005-0000-0000-0000C31C0000}"/>
    <cellStyle name="60% - Énfasis4 17 7" xfId="7382" xr:uid="{00000000-0005-0000-0000-0000C41C0000}"/>
    <cellStyle name="60% - Énfasis4 17 8" xfId="7383" xr:uid="{00000000-0005-0000-0000-0000C51C0000}"/>
    <cellStyle name="60% - Énfasis4 17 9" xfId="7384" xr:uid="{00000000-0005-0000-0000-0000C61C0000}"/>
    <cellStyle name="60% - Énfasis4 170" xfId="7385" xr:uid="{00000000-0005-0000-0000-0000C71C0000}"/>
    <cellStyle name="60% - Énfasis4 171" xfId="7386" xr:uid="{00000000-0005-0000-0000-0000C81C0000}"/>
    <cellStyle name="60% - Énfasis4 172" xfId="7387" xr:uid="{00000000-0005-0000-0000-0000C91C0000}"/>
    <cellStyle name="60% - Énfasis4 18" xfId="7388" xr:uid="{00000000-0005-0000-0000-0000CA1C0000}"/>
    <cellStyle name="60% - Énfasis4 18 2" xfId="7389" xr:uid="{00000000-0005-0000-0000-0000CB1C0000}"/>
    <cellStyle name="60% - Énfasis4 18 3" xfId="7390" xr:uid="{00000000-0005-0000-0000-0000CC1C0000}"/>
    <cellStyle name="60% - Énfasis4 18 4" xfId="7391" xr:uid="{00000000-0005-0000-0000-0000CD1C0000}"/>
    <cellStyle name="60% - Énfasis4 18 5" xfId="7392" xr:uid="{00000000-0005-0000-0000-0000CE1C0000}"/>
    <cellStyle name="60% - Énfasis4 18 6" xfId="7393" xr:uid="{00000000-0005-0000-0000-0000CF1C0000}"/>
    <cellStyle name="60% - Énfasis4 18 7" xfId="7394" xr:uid="{00000000-0005-0000-0000-0000D01C0000}"/>
    <cellStyle name="60% - Énfasis4 18 8" xfId="7395" xr:uid="{00000000-0005-0000-0000-0000D11C0000}"/>
    <cellStyle name="60% - Énfasis4 18 9" xfId="7396" xr:uid="{00000000-0005-0000-0000-0000D21C0000}"/>
    <cellStyle name="60% - Énfasis4 19" xfId="7397" xr:uid="{00000000-0005-0000-0000-0000D31C0000}"/>
    <cellStyle name="60% - Énfasis4 2" xfId="7398" xr:uid="{00000000-0005-0000-0000-0000D41C0000}"/>
    <cellStyle name="60% - Énfasis4 2 10" xfId="7399" xr:uid="{00000000-0005-0000-0000-0000D51C0000}"/>
    <cellStyle name="60% - Énfasis4 2 2" xfId="7400" xr:uid="{00000000-0005-0000-0000-0000D61C0000}"/>
    <cellStyle name="60% - Énfasis4 2 2 2" xfId="7401" xr:uid="{00000000-0005-0000-0000-0000D71C0000}"/>
    <cellStyle name="60% - Énfasis4 2 3" xfId="7402" xr:uid="{00000000-0005-0000-0000-0000D81C0000}"/>
    <cellStyle name="60% - Énfasis4 2 3 2" xfId="7403" xr:uid="{00000000-0005-0000-0000-0000D91C0000}"/>
    <cellStyle name="60% - Énfasis4 2 4" xfId="7404" xr:uid="{00000000-0005-0000-0000-0000DA1C0000}"/>
    <cellStyle name="60% - Énfasis4 2 4 2" xfId="7405" xr:uid="{00000000-0005-0000-0000-0000DB1C0000}"/>
    <cellStyle name="60% - Énfasis4 2 5" xfId="7406" xr:uid="{00000000-0005-0000-0000-0000DC1C0000}"/>
    <cellStyle name="60% - Énfasis4 2 5 2" xfId="7407" xr:uid="{00000000-0005-0000-0000-0000DD1C0000}"/>
    <cellStyle name="60% - Énfasis4 2 6" xfId="7408" xr:uid="{00000000-0005-0000-0000-0000DE1C0000}"/>
    <cellStyle name="60% - Énfasis4 2 7" xfId="7409" xr:uid="{00000000-0005-0000-0000-0000DF1C0000}"/>
    <cellStyle name="60% - Énfasis4 2 8" xfId="7410" xr:uid="{00000000-0005-0000-0000-0000E01C0000}"/>
    <cellStyle name="60% - Énfasis4 2 9" xfId="7411" xr:uid="{00000000-0005-0000-0000-0000E11C0000}"/>
    <cellStyle name="60% - Énfasis4 2_CIERRE 2 CCS UF_USD ANTARCHILE" xfId="7412" xr:uid="{00000000-0005-0000-0000-0000E21C0000}"/>
    <cellStyle name="60% - Énfasis4 20" xfId="7413" xr:uid="{00000000-0005-0000-0000-0000E31C0000}"/>
    <cellStyle name="60% - Énfasis4 21" xfId="7414" xr:uid="{00000000-0005-0000-0000-0000E41C0000}"/>
    <cellStyle name="60% - Énfasis4 22" xfId="7415" xr:uid="{00000000-0005-0000-0000-0000E51C0000}"/>
    <cellStyle name="60% - Énfasis4 23" xfId="7416" xr:uid="{00000000-0005-0000-0000-0000E61C0000}"/>
    <cellStyle name="60% - Énfasis4 24" xfId="7417" xr:uid="{00000000-0005-0000-0000-0000E71C0000}"/>
    <cellStyle name="60% - Énfasis4 25" xfId="7418" xr:uid="{00000000-0005-0000-0000-0000E81C0000}"/>
    <cellStyle name="60% - Énfasis4 26" xfId="7419" xr:uid="{00000000-0005-0000-0000-0000E91C0000}"/>
    <cellStyle name="60% - Énfasis4 27" xfId="7420" xr:uid="{00000000-0005-0000-0000-0000EA1C0000}"/>
    <cellStyle name="60% - Énfasis4 28" xfId="7421" xr:uid="{00000000-0005-0000-0000-0000EB1C0000}"/>
    <cellStyle name="60% - Énfasis4 29" xfId="7422" xr:uid="{00000000-0005-0000-0000-0000EC1C0000}"/>
    <cellStyle name="60% - Énfasis4 3" xfId="7423" xr:uid="{00000000-0005-0000-0000-0000ED1C0000}"/>
    <cellStyle name="60% - Énfasis4 3 2" xfId="7424" xr:uid="{00000000-0005-0000-0000-0000EE1C0000}"/>
    <cellStyle name="60% - Énfasis4 3 2 10" xfId="7425" xr:uid="{00000000-0005-0000-0000-0000EF1C0000}"/>
    <cellStyle name="60% - Énfasis4 3 2 11" xfId="7426" xr:uid="{00000000-0005-0000-0000-0000F01C0000}"/>
    <cellStyle name="60% - Énfasis4 3 2 12" xfId="7427" xr:uid="{00000000-0005-0000-0000-0000F11C0000}"/>
    <cellStyle name="60% - Énfasis4 3 2 13" xfId="7428" xr:uid="{00000000-0005-0000-0000-0000F21C0000}"/>
    <cellStyle name="60% - Énfasis4 3 2 14" xfId="7429" xr:uid="{00000000-0005-0000-0000-0000F31C0000}"/>
    <cellStyle name="60% - Énfasis4 3 2 15" xfId="7430" xr:uid="{00000000-0005-0000-0000-0000F41C0000}"/>
    <cellStyle name="60% - Énfasis4 3 2 16" xfId="7431" xr:uid="{00000000-0005-0000-0000-0000F51C0000}"/>
    <cellStyle name="60% - Énfasis4 3 2 17" xfId="7432" xr:uid="{00000000-0005-0000-0000-0000F61C0000}"/>
    <cellStyle name="60% - Énfasis4 3 2 18" xfId="7433" xr:uid="{00000000-0005-0000-0000-0000F71C0000}"/>
    <cellStyle name="60% - Énfasis4 3 2 19" xfId="7434" xr:uid="{00000000-0005-0000-0000-0000F81C0000}"/>
    <cellStyle name="60% - Énfasis4 3 2 2" xfId="7435" xr:uid="{00000000-0005-0000-0000-0000F91C0000}"/>
    <cellStyle name="60% - Énfasis4 3 2 20" xfId="7436" xr:uid="{00000000-0005-0000-0000-0000FA1C0000}"/>
    <cellStyle name="60% - Énfasis4 3 2 21" xfId="7437" xr:uid="{00000000-0005-0000-0000-0000FB1C0000}"/>
    <cellStyle name="60% - Énfasis4 3 2 22" xfId="7438" xr:uid="{00000000-0005-0000-0000-0000FC1C0000}"/>
    <cellStyle name="60% - Énfasis4 3 2 23" xfId="7439" xr:uid="{00000000-0005-0000-0000-0000FD1C0000}"/>
    <cellStyle name="60% - Énfasis4 3 2 24" xfId="7440" xr:uid="{00000000-0005-0000-0000-0000FE1C0000}"/>
    <cellStyle name="60% - Énfasis4 3 2 25" xfId="7441" xr:uid="{00000000-0005-0000-0000-0000FF1C0000}"/>
    <cellStyle name="60% - Énfasis4 3 2 26" xfId="7442" xr:uid="{00000000-0005-0000-0000-0000001D0000}"/>
    <cellStyle name="60% - Énfasis4 3 2 27" xfId="7443" xr:uid="{00000000-0005-0000-0000-0000011D0000}"/>
    <cellStyle name="60% - Énfasis4 3 2 28" xfId="7444" xr:uid="{00000000-0005-0000-0000-0000021D0000}"/>
    <cellStyle name="60% - Énfasis4 3 2 29" xfId="7445" xr:uid="{00000000-0005-0000-0000-0000031D0000}"/>
    <cellStyle name="60% - Énfasis4 3 2 3" xfId="7446" xr:uid="{00000000-0005-0000-0000-0000041D0000}"/>
    <cellStyle name="60% - Énfasis4 3 2 30" xfId="7447" xr:uid="{00000000-0005-0000-0000-0000051D0000}"/>
    <cellStyle name="60% - Énfasis4 3 2 31" xfId="7448" xr:uid="{00000000-0005-0000-0000-0000061D0000}"/>
    <cellStyle name="60% - Énfasis4 3 2 32" xfId="7449" xr:uid="{00000000-0005-0000-0000-0000071D0000}"/>
    <cellStyle name="60% - Énfasis4 3 2 33" xfId="7450" xr:uid="{00000000-0005-0000-0000-0000081D0000}"/>
    <cellStyle name="60% - Énfasis4 3 2 34" xfId="7451" xr:uid="{00000000-0005-0000-0000-0000091D0000}"/>
    <cellStyle name="60% - Énfasis4 3 2 35" xfId="7452" xr:uid="{00000000-0005-0000-0000-00000A1D0000}"/>
    <cellStyle name="60% - Énfasis4 3 2 36" xfId="7453" xr:uid="{00000000-0005-0000-0000-00000B1D0000}"/>
    <cellStyle name="60% - Énfasis4 3 2 37" xfId="7454" xr:uid="{00000000-0005-0000-0000-00000C1D0000}"/>
    <cellStyle name="60% - Énfasis4 3 2 38" xfId="7455" xr:uid="{00000000-0005-0000-0000-00000D1D0000}"/>
    <cellStyle name="60% - Énfasis4 3 2 39" xfId="7456" xr:uid="{00000000-0005-0000-0000-00000E1D0000}"/>
    <cellStyle name="60% - Énfasis4 3 2 4" xfId="7457" xr:uid="{00000000-0005-0000-0000-00000F1D0000}"/>
    <cellStyle name="60% - Énfasis4 3 2 40" xfId="7458" xr:uid="{00000000-0005-0000-0000-0000101D0000}"/>
    <cellStyle name="60% - Énfasis4 3 2 41" xfId="7459" xr:uid="{00000000-0005-0000-0000-0000111D0000}"/>
    <cellStyle name="60% - Énfasis4 3 2 42" xfId="7460" xr:uid="{00000000-0005-0000-0000-0000121D0000}"/>
    <cellStyle name="60% - Énfasis4 3 2 43" xfId="7461" xr:uid="{00000000-0005-0000-0000-0000131D0000}"/>
    <cellStyle name="60% - Énfasis4 3 2 44" xfId="7462" xr:uid="{00000000-0005-0000-0000-0000141D0000}"/>
    <cellStyle name="60% - Énfasis4 3 2 45" xfId="7463" xr:uid="{00000000-0005-0000-0000-0000151D0000}"/>
    <cellStyle name="60% - Énfasis4 3 2 46" xfId="7464" xr:uid="{00000000-0005-0000-0000-0000161D0000}"/>
    <cellStyle name="60% - Énfasis4 3 2 47" xfId="7465" xr:uid="{00000000-0005-0000-0000-0000171D0000}"/>
    <cellStyle name="60% - Énfasis4 3 2 48" xfId="7466" xr:uid="{00000000-0005-0000-0000-0000181D0000}"/>
    <cellStyle name="60% - Énfasis4 3 2 49" xfId="7467" xr:uid="{00000000-0005-0000-0000-0000191D0000}"/>
    <cellStyle name="60% - Énfasis4 3 2 5" xfId="7468" xr:uid="{00000000-0005-0000-0000-00001A1D0000}"/>
    <cellStyle name="60% - Énfasis4 3 2 50" xfId="7469" xr:uid="{00000000-0005-0000-0000-00001B1D0000}"/>
    <cellStyle name="60% - Énfasis4 3 2 51" xfId="7470" xr:uid="{00000000-0005-0000-0000-00001C1D0000}"/>
    <cellStyle name="60% - Énfasis4 3 2 52" xfId="7471" xr:uid="{00000000-0005-0000-0000-00001D1D0000}"/>
    <cellStyle name="60% - Énfasis4 3 2 53" xfId="7472" xr:uid="{00000000-0005-0000-0000-00001E1D0000}"/>
    <cellStyle name="60% - Énfasis4 3 2 6" xfId="7473" xr:uid="{00000000-0005-0000-0000-00001F1D0000}"/>
    <cellStyle name="60% - Énfasis4 3 2 7" xfId="7474" xr:uid="{00000000-0005-0000-0000-0000201D0000}"/>
    <cellStyle name="60% - Énfasis4 3 2 8" xfId="7475" xr:uid="{00000000-0005-0000-0000-0000211D0000}"/>
    <cellStyle name="60% - Énfasis4 3 2 9" xfId="7476" xr:uid="{00000000-0005-0000-0000-0000221D0000}"/>
    <cellStyle name="60% - Énfasis4 3 3" xfId="7477" xr:uid="{00000000-0005-0000-0000-0000231D0000}"/>
    <cellStyle name="60% - Énfasis4 3 4" xfId="7478" xr:uid="{00000000-0005-0000-0000-0000241D0000}"/>
    <cellStyle name="60% - Énfasis4 3 5" xfId="7479" xr:uid="{00000000-0005-0000-0000-0000251D0000}"/>
    <cellStyle name="60% - Énfasis4 3 6" xfId="7480" xr:uid="{00000000-0005-0000-0000-0000261D0000}"/>
    <cellStyle name="60% - Énfasis4 3 7" xfId="7481" xr:uid="{00000000-0005-0000-0000-0000271D0000}"/>
    <cellStyle name="60% - Énfasis4 3 8" xfId="7482" xr:uid="{00000000-0005-0000-0000-0000281D0000}"/>
    <cellStyle name="60% - Énfasis4 3 9" xfId="7483" xr:uid="{00000000-0005-0000-0000-0000291D0000}"/>
    <cellStyle name="60% - Énfasis4 3_CIERRE 2 CCS UF_USD ANTARCHILE" xfId="7484" xr:uid="{00000000-0005-0000-0000-00002A1D0000}"/>
    <cellStyle name="60% - Énfasis4 30" xfId="7485" xr:uid="{00000000-0005-0000-0000-00002B1D0000}"/>
    <cellStyle name="60% - Énfasis4 31" xfId="7486" xr:uid="{00000000-0005-0000-0000-00002C1D0000}"/>
    <cellStyle name="60% - Énfasis4 32" xfId="7487" xr:uid="{00000000-0005-0000-0000-00002D1D0000}"/>
    <cellStyle name="60% - Énfasis4 33" xfId="7488" xr:uid="{00000000-0005-0000-0000-00002E1D0000}"/>
    <cellStyle name="60% - Énfasis4 34" xfId="7489" xr:uid="{00000000-0005-0000-0000-00002F1D0000}"/>
    <cellStyle name="60% - Énfasis4 35" xfId="7490" xr:uid="{00000000-0005-0000-0000-0000301D0000}"/>
    <cellStyle name="60% - Énfasis4 36" xfId="7491" xr:uid="{00000000-0005-0000-0000-0000311D0000}"/>
    <cellStyle name="60% - Énfasis4 37" xfId="7492" xr:uid="{00000000-0005-0000-0000-0000321D0000}"/>
    <cellStyle name="60% - Énfasis4 38" xfId="7493" xr:uid="{00000000-0005-0000-0000-0000331D0000}"/>
    <cellStyle name="60% - Énfasis4 39" xfId="7494" xr:uid="{00000000-0005-0000-0000-0000341D0000}"/>
    <cellStyle name="60% - Énfasis4 4" xfId="7495" xr:uid="{00000000-0005-0000-0000-0000351D0000}"/>
    <cellStyle name="60% - Énfasis4 4 2" xfId="7496" xr:uid="{00000000-0005-0000-0000-0000361D0000}"/>
    <cellStyle name="60% - Énfasis4 4 2 2" xfId="7497" xr:uid="{00000000-0005-0000-0000-0000371D0000}"/>
    <cellStyle name="60% - Énfasis4 4 3" xfId="7498" xr:uid="{00000000-0005-0000-0000-0000381D0000}"/>
    <cellStyle name="60% - Énfasis4 4 3 2" xfId="7499" xr:uid="{00000000-0005-0000-0000-0000391D0000}"/>
    <cellStyle name="60% - Énfasis4 4 4" xfId="7500" xr:uid="{00000000-0005-0000-0000-00003A1D0000}"/>
    <cellStyle name="60% - Énfasis4 4 5" xfId="7501" xr:uid="{00000000-0005-0000-0000-00003B1D0000}"/>
    <cellStyle name="60% - Énfasis4 4 6" xfId="7502" xr:uid="{00000000-0005-0000-0000-00003C1D0000}"/>
    <cellStyle name="60% - Énfasis4 4 7" xfId="7503" xr:uid="{00000000-0005-0000-0000-00003D1D0000}"/>
    <cellStyle name="60% - Énfasis4 4 8" xfId="7504" xr:uid="{00000000-0005-0000-0000-00003E1D0000}"/>
    <cellStyle name="60% - Énfasis4 4 9" xfId="7505" xr:uid="{00000000-0005-0000-0000-00003F1D0000}"/>
    <cellStyle name="60% - Énfasis4 40" xfId="7506" xr:uid="{00000000-0005-0000-0000-0000401D0000}"/>
    <cellStyle name="60% - Énfasis4 41" xfId="7507" xr:uid="{00000000-0005-0000-0000-0000411D0000}"/>
    <cellStyle name="60% - Énfasis4 42" xfId="7508" xr:uid="{00000000-0005-0000-0000-0000421D0000}"/>
    <cellStyle name="60% - Énfasis4 43" xfId="7509" xr:uid="{00000000-0005-0000-0000-0000431D0000}"/>
    <cellStyle name="60% - Énfasis4 44" xfId="7510" xr:uid="{00000000-0005-0000-0000-0000441D0000}"/>
    <cellStyle name="60% - Énfasis4 45" xfId="7511" xr:uid="{00000000-0005-0000-0000-0000451D0000}"/>
    <cellStyle name="60% - Énfasis4 46" xfId="7512" xr:uid="{00000000-0005-0000-0000-0000461D0000}"/>
    <cellStyle name="60% - Énfasis4 47" xfId="7513" xr:uid="{00000000-0005-0000-0000-0000471D0000}"/>
    <cellStyle name="60% - Énfasis4 48" xfId="7514" xr:uid="{00000000-0005-0000-0000-0000481D0000}"/>
    <cellStyle name="60% - Énfasis4 49" xfId="7515" xr:uid="{00000000-0005-0000-0000-0000491D0000}"/>
    <cellStyle name="60% - Énfasis4 5" xfId="7516" xr:uid="{00000000-0005-0000-0000-00004A1D0000}"/>
    <cellStyle name="60% - Énfasis4 5 2" xfId="7517" xr:uid="{00000000-0005-0000-0000-00004B1D0000}"/>
    <cellStyle name="60% - Énfasis4 5 3" xfId="7518" xr:uid="{00000000-0005-0000-0000-00004C1D0000}"/>
    <cellStyle name="60% - Énfasis4 5 4" xfId="7519" xr:uid="{00000000-0005-0000-0000-00004D1D0000}"/>
    <cellStyle name="60% - Énfasis4 5 5" xfId="7520" xr:uid="{00000000-0005-0000-0000-00004E1D0000}"/>
    <cellStyle name="60% - Énfasis4 5 6" xfId="7521" xr:uid="{00000000-0005-0000-0000-00004F1D0000}"/>
    <cellStyle name="60% - Énfasis4 5 7" xfId="7522" xr:uid="{00000000-0005-0000-0000-0000501D0000}"/>
    <cellStyle name="60% - Énfasis4 5 8" xfId="7523" xr:uid="{00000000-0005-0000-0000-0000511D0000}"/>
    <cellStyle name="60% - Énfasis4 5 9" xfId="7524" xr:uid="{00000000-0005-0000-0000-0000521D0000}"/>
    <cellStyle name="60% - Énfasis4 50" xfId="7525" xr:uid="{00000000-0005-0000-0000-0000531D0000}"/>
    <cellStyle name="60% - Énfasis4 51" xfId="7526" xr:uid="{00000000-0005-0000-0000-0000541D0000}"/>
    <cellStyle name="60% - Énfasis4 52" xfId="7527" xr:uid="{00000000-0005-0000-0000-0000551D0000}"/>
    <cellStyle name="60% - Énfasis4 53" xfId="7528" xr:uid="{00000000-0005-0000-0000-0000561D0000}"/>
    <cellStyle name="60% - Énfasis4 54" xfId="7529" xr:uid="{00000000-0005-0000-0000-0000571D0000}"/>
    <cellStyle name="60% - Énfasis4 55" xfId="7530" xr:uid="{00000000-0005-0000-0000-0000581D0000}"/>
    <cellStyle name="60% - Énfasis4 56" xfId="7531" xr:uid="{00000000-0005-0000-0000-0000591D0000}"/>
    <cellStyle name="60% - Énfasis4 57" xfId="7532" xr:uid="{00000000-0005-0000-0000-00005A1D0000}"/>
    <cellStyle name="60% - Énfasis4 58" xfId="7533" xr:uid="{00000000-0005-0000-0000-00005B1D0000}"/>
    <cellStyle name="60% - Énfasis4 59" xfId="7534" xr:uid="{00000000-0005-0000-0000-00005C1D0000}"/>
    <cellStyle name="60% - Énfasis4 6" xfId="7535" xr:uid="{00000000-0005-0000-0000-00005D1D0000}"/>
    <cellStyle name="60% - Énfasis4 6 2" xfId="7536" xr:uid="{00000000-0005-0000-0000-00005E1D0000}"/>
    <cellStyle name="60% - Énfasis4 6 3" xfId="7537" xr:uid="{00000000-0005-0000-0000-00005F1D0000}"/>
    <cellStyle name="60% - Énfasis4 6 4" xfId="7538" xr:uid="{00000000-0005-0000-0000-0000601D0000}"/>
    <cellStyle name="60% - Énfasis4 6 5" xfId="7539" xr:uid="{00000000-0005-0000-0000-0000611D0000}"/>
    <cellStyle name="60% - Énfasis4 6 6" xfId="7540" xr:uid="{00000000-0005-0000-0000-0000621D0000}"/>
    <cellStyle name="60% - Énfasis4 6 7" xfId="7541" xr:uid="{00000000-0005-0000-0000-0000631D0000}"/>
    <cellStyle name="60% - Énfasis4 6 8" xfId="7542" xr:uid="{00000000-0005-0000-0000-0000641D0000}"/>
    <cellStyle name="60% - Énfasis4 6 9" xfId="7543" xr:uid="{00000000-0005-0000-0000-0000651D0000}"/>
    <cellStyle name="60% - Énfasis4 60" xfId="7544" xr:uid="{00000000-0005-0000-0000-0000661D0000}"/>
    <cellStyle name="60% - Énfasis4 61" xfId="7545" xr:uid="{00000000-0005-0000-0000-0000671D0000}"/>
    <cellStyle name="60% - Énfasis4 62" xfId="7546" xr:uid="{00000000-0005-0000-0000-0000681D0000}"/>
    <cellStyle name="60% - Énfasis4 63" xfId="7547" xr:uid="{00000000-0005-0000-0000-0000691D0000}"/>
    <cellStyle name="60% - Énfasis4 64" xfId="7548" xr:uid="{00000000-0005-0000-0000-00006A1D0000}"/>
    <cellStyle name="60% - Énfasis4 65" xfId="7549" xr:uid="{00000000-0005-0000-0000-00006B1D0000}"/>
    <cellStyle name="60% - Énfasis4 66" xfId="7550" xr:uid="{00000000-0005-0000-0000-00006C1D0000}"/>
    <cellStyle name="60% - Énfasis4 67" xfId="7551" xr:uid="{00000000-0005-0000-0000-00006D1D0000}"/>
    <cellStyle name="60% - Énfasis4 68" xfId="7552" xr:uid="{00000000-0005-0000-0000-00006E1D0000}"/>
    <cellStyle name="60% - Énfasis4 69" xfId="7553" xr:uid="{00000000-0005-0000-0000-00006F1D0000}"/>
    <cellStyle name="60% - Énfasis4 7" xfId="7554" xr:uid="{00000000-0005-0000-0000-0000701D0000}"/>
    <cellStyle name="60% - Énfasis4 7 2" xfId="7555" xr:uid="{00000000-0005-0000-0000-0000711D0000}"/>
    <cellStyle name="60% - Énfasis4 7 3" xfId="7556" xr:uid="{00000000-0005-0000-0000-0000721D0000}"/>
    <cellStyle name="60% - Énfasis4 7 4" xfId="7557" xr:uid="{00000000-0005-0000-0000-0000731D0000}"/>
    <cellStyle name="60% - Énfasis4 7 5" xfId="7558" xr:uid="{00000000-0005-0000-0000-0000741D0000}"/>
    <cellStyle name="60% - Énfasis4 7 6" xfId="7559" xr:uid="{00000000-0005-0000-0000-0000751D0000}"/>
    <cellStyle name="60% - Énfasis4 7 7" xfId="7560" xr:uid="{00000000-0005-0000-0000-0000761D0000}"/>
    <cellStyle name="60% - Énfasis4 7 8" xfId="7561" xr:uid="{00000000-0005-0000-0000-0000771D0000}"/>
    <cellStyle name="60% - Énfasis4 7 9" xfId="7562" xr:uid="{00000000-0005-0000-0000-0000781D0000}"/>
    <cellStyle name="60% - Énfasis4 70" xfId="7563" xr:uid="{00000000-0005-0000-0000-0000791D0000}"/>
    <cellStyle name="60% - Énfasis4 71" xfId="7564" xr:uid="{00000000-0005-0000-0000-00007A1D0000}"/>
    <cellStyle name="60% - Énfasis4 72" xfId="7565" xr:uid="{00000000-0005-0000-0000-00007B1D0000}"/>
    <cellStyle name="60% - Énfasis4 73" xfId="7566" xr:uid="{00000000-0005-0000-0000-00007C1D0000}"/>
    <cellStyle name="60% - Énfasis4 74" xfId="7567" xr:uid="{00000000-0005-0000-0000-00007D1D0000}"/>
    <cellStyle name="60% - Énfasis4 75" xfId="7568" xr:uid="{00000000-0005-0000-0000-00007E1D0000}"/>
    <cellStyle name="60% - Énfasis4 76" xfId="7569" xr:uid="{00000000-0005-0000-0000-00007F1D0000}"/>
    <cellStyle name="60% - Énfasis4 77" xfId="7570" xr:uid="{00000000-0005-0000-0000-0000801D0000}"/>
    <cellStyle name="60% - Énfasis4 78" xfId="7571" xr:uid="{00000000-0005-0000-0000-0000811D0000}"/>
    <cellStyle name="60% - Énfasis4 79" xfId="7572" xr:uid="{00000000-0005-0000-0000-0000821D0000}"/>
    <cellStyle name="60% - Énfasis4 8" xfId="7573" xr:uid="{00000000-0005-0000-0000-0000831D0000}"/>
    <cellStyle name="60% - Énfasis4 8 2" xfId="7574" xr:uid="{00000000-0005-0000-0000-0000841D0000}"/>
    <cellStyle name="60% - Énfasis4 8 3" xfId="7575" xr:uid="{00000000-0005-0000-0000-0000851D0000}"/>
    <cellStyle name="60% - Énfasis4 8 4" xfId="7576" xr:uid="{00000000-0005-0000-0000-0000861D0000}"/>
    <cellStyle name="60% - Énfasis4 8 5" xfId="7577" xr:uid="{00000000-0005-0000-0000-0000871D0000}"/>
    <cellStyle name="60% - Énfasis4 8 6" xfId="7578" xr:uid="{00000000-0005-0000-0000-0000881D0000}"/>
    <cellStyle name="60% - Énfasis4 8 7" xfId="7579" xr:uid="{00000000-0005-0000-0000-0000891D0000}"/>
    <cellStyle name="60% - Énfasis4 8 8" xfId="7580" xr:uid="{00000000-0005-0000-0000-00008A1D0000}"/>
    <cellStyle name="60% - Énfasis4 8 9" xfId="7581" xr:uid="{00000000-0005-0000-0000-00008B1D0000}"/>
    <cellStyle name="60% - Énfasis4 80" xfId="7582" xr:uid="{00000000-0005-0000-0000-00008C1D0000}"/>
    <cellStyle name="60% - Énfasis4 81" xfId="7583" xr:uid="{00000000-0005-0000-0000-00008D1D0000}"/>
    <cellStyle name="60% - Énfasis4 82" xfId="7584" xr:uid="{00000000-0005-0000-0000-00008E1D0000}"/>
    <cellStyle name="60% - Énfasis4 83" xfId="7585" xr:uid="{00000000-0005-0000-0000-00008F1D0000}"/>
    <cellStyle name="60% - Énfasis4 84" xfId="7586" xr:uid="{00000000-0005-0000-0000-0000901D0000}"/>
    <cellStyle name="60% - Énfasis4 85" xfId="7587" xr:uid="{00000000-0005-0000-0000-0000911D0000}"/>
    <cellStyle name="60% - Énfasis4 86" xfId="7588" xr:uid="{00000000-0005-0000-0000-0000921D0000}"/>
    <cellStyle name="60% - Énfasis4 87" xfId="7589" xr:uid="{00000000-0005-0000-0000-0000931D0000}"/>
    <cellStyle name="60% - Énfasis4 88" xfId="7590" xr:uid="{00000000-0005-0000-0000-0000941D0000}"/>
    <cellStyle name="60% - Énfasis4 89" xfId="7591" xr:uid="{00000000-0005-0000-0000-0000951D0000}"/>
    <cellStyle name="60% - Énfasis4 9" xfId="7592" xr:uid="{00000000-0005-0000-0000-0000961D0000}"/>
    <cellStyle name="60% - Énfasis4 9 2" xfId="7593" xr:uid="{00000000-0005-0000-0000-0000971D0000}"/>
    <cellStyle name="60% - Énfasis4 9 3" xfId="7594" xr:uid="{00000000-0005-0000-0000-0000981D0000}"/>
    <cellStyle name="60% - Énfasis4 9 4" xfId="7595" xr:uid="{00000000-0005-0000-0000-0000991D0000}"/>
    <cellStyle name="60% - Énfasis4 9 5" xfId="7596" xr:uid="{00000000-0005-0000-0000-00009A1D0000}"/>
    <cellStyle name="60% - Énfasis4 9 6" xfId="7597" xr:uid="{00000000-0005-0000-0000-00009B1D0000}"/>
    <cellStyle name="60% - Énfasis4 9 7" xfId="7598" xr:uid="{00000000-0005-0000-0000-00009C1D0000}"/>
    <cellStyle name="60% - Énfasis4 9 8" xfId="7599" xr:uid="{00000000-0005-0000-0000-00009D1D0000}"/>
    <cellStyle name="60% - Énfasis4 9 9" xfId="7600" xr:uid="{00000000-0005-0000-0000-00009E1D0000}"/>
    <cellStyle name="60% - Énfasis4 90" xfId="7601" xr:uid="{00000000-0005-0000-0000-00009F1D0000}"/>
    <cellStyle name="60% - Énfasis4 91" xfId="7602" xr:uid="{00000000-0005-0000-0000-0000A01D0000}"/>
    <cellStyle name="60% - Énfasis4 92" xfId="7603" xr:uid="{00000000-0005-0000-0000-0000A11D0000}"/>
    <cellStyle name="60% - Énfasis4 93" xfId="7604" xr:uid="{00000000-0005-0000-0000-0000A21D0000}"/>
    <cellStyle name="60% - Énfasis4 94" xfId="7605" xr:uid="{00000000-0005-0000-0000-0000A31D0000}"/>
    <cellStyle name="60% - Énfasis4 95" xfId="7606" xr:uid="{00000000-0005-0000-0000-0000A41D0000}"/>
    <cellStyle name="60% - Énfasis4 96" xfId="7607" xr:uid="{00000000-0005-0000-0000-0000A51D0000}"/>
    <cellStyle name="60% - Énfasis4 97" xfId="7608" xr:uid="{00000000-0005-0000-0000-0000A61D0000}"/>
    <cellStyle name="60% - Énfasis4 98" xfId="7609" xr:uid="{00000000-0005-0000-0000-0000A71D0000}"/>
    <cellStyle name="60% - Énfasis4 99" xfId="7610" xr:uid="{00000000-0005-0000-0000-0000A81D0000}"/>
    <cellStyle name="60% - Énfasis5 10" xfId="7611" xr:uid="{00000000-0005-0000-0000-0000A91D0000}"/>
    <cellStyle name="60% - Énfasis5 10 2" xfId="7612" xr:uid="{00000000-0005-0000-0000-0000AA1D0000}"/>
    <cellStyle name="60% - Énfasis5 10 3" xfId="7613" xr:uid="{00000000-0005-0000-0000-0000AB1D0000}"/>
    <cellStyle name="60% - Énfasis5 10 4" xfId="7614" xr:uid="{00000000-0005-0000-0000-0000AC1D0000}"/>
    <cellStyle name="60% - Énfasis5 10 5" xfId="7615" xr:uid="{00000000-0005-0000-0000-0000AD1D0000}"/>
    <cellStyle name="60% - Énfasis5 10 6" xfId="7616" xr:uid="{00000000-0005-0000-0000-0000AE1D0000}"/>
    <cellStyle name="60% - Énfasis5 10 7" xfId="7617" xr:uid="{00000000-0005-0000-0000-0000AF1D0000}"/>
    <cellStyle name="60% - Énfasis5 10 8" xfId="7618" xr:uid="{00000000-0005-0000-0000-0000B01D0000}"/>
    <cellStyle name="60% - Énfasis5 10 9" xfId="7619" xr:uid="{00000000-0005-0000-0000-0000B11D0000}"/>
    <cellStyle name="60% - Énfasis5 100" xfId="7620" xr:uid="{00000000-0005-0000-0000-0000B21D0000}"/>
    <cellStyle name="60% - Énfasis5 101" xfId="7621" xr:uid="{00000000-0005-0000-0000-0000B31D0000}"/>
    <cellStyle name="60% - Énfasis5 102" xfId="7622" xr:uid="{00000000-0005-0000-0000-0000B41D0000}"/>
    <cellStyle name="60% - Énfasis5 103" xfId="7623" xr:uid="{00000000-0005-0000-0000-0000B51D0000}"/>
    <cellStyle name="60% - Énfasis5 104" xfId="7624" xr:uid="{00000000-0005-0000-0000-0000B61D0000}"/>
    <cellStyle name="60% - Énfasis5 105" xfId="7625" xr:uid="{00000000-0005-0000-0000-0000B71D0000}"/>
    <cellStyle name="60% - Énfasis5 106" xfId="7626" xr:uid="{00000000-0005-0000-0000-0000B81D0000}"/>
    <cellStyle name="60% - Énfasis5 107" xfId="7627" xr:uid="{00000000-0005-0000-0000-0000B91D0000}"/>
    <cellStyle name="60% - Énfasis5 108" xfId="7628" xr:uid="{00000000-0005-0000-0000-0000BA1D0000}"/>
    <cellStyle name="60% - Énfasis5 109" xfId="7629" xr:uid="{00000000-0005-0000-0000-0000BB1D0000}"/>
    <cellStyle name="60% - Énfasis5 11" xfId="7630" xr:uid="{00000000-0005-0000-0000-0000BC1D0000}"/>
    <cellStyle name="60% - Énfasis5 11 2" xfId="7631" xr:uid="{00000000-0005-0000-0000-0000BD1D0000}"/>
    <cellStyle name="60% - Énfasis5 11 3" xfId="7632" xr:uid="{00000000-0005-0000-0000-0000BE1D0000}"/>
    <cellStyle name="60% - Énfasis5 11 4" xfId="7633" xr:uid="{00000000-0005-0000-0000-0000BF1D0000}"/>
    <cellStyle name="60% - Énfasis5 11 5" xfId="7634" xr:uid="{00000000-0005-0000-0000-0000C01D0000}"/>
    <cellStyle name="60% - Énfasis5 11 6" xfId="7635" xr:uid="{00000000-0005-0000-0000-0000C11D0000}"/>
    <cellStyle name="60% - Énfasis5 11 7" xfId="7636" xr:uid="{00000000-0005-0000-0000-0000C21D0000}"/>
    <cellStyle name="60% - Énfasis5 11 8" xfId="7637" xr:uid="{00000000-0005-0000-0000-0000C31D0000}"/>
    <cellStyle name="60% - Énfasis5 11 9" xfId="7638" xr:uid="{00000000-0005-0000-0000-0000C41D0000}"/>
    <cellStyle name="60% - Énfasis5 110" xfId="7639" xr:uid="{00000000-0005-0000-0000-0000C51D0000}"/>
    <cellStyle name="60% - Énfasis5 111" xfId="7640" xr:uid="{00000000-0005-0000-0000-0000C61D0000}"/>
    <cellStyle name="60% - Énfasis5 112" xfId="7641" xr:uid="{00000000-0005-0000-0000-0000C71D0000}"/>
    <cellStyle name="60% - Énfasis5 113" xfId="7642" xr:uid="{00000000-0005-0000-0000-0000C81D0000}"/>
    <cellStyle name="60% - Énfasis5 114" xfId="7643" xr:uid="{00000000-0005-0000-0000-0000C91D0000}"/>
    <cellStyle name="60% - Énfasis5 115" xfId="7644" xr:uid="{00000000-0005-0000-0000-0000CA1D0000}"/>
    <cellStyle name="60% - Énfasis5 116" xfId="7645" xr:uid="{00000000-0005-0000-0000-0000CB1D0000}"/>
    <cellStyle name="60% - Énfasis5 117" xfId="7646" xr:uid="{00000000-0005-0000-0000-0000CC1D0000}"/>
    <cellStyle name="60% - Énfasis5 118" xfId="7647" xr:uid="{00000000-0005-0000-0000-0000CD1D0000}"/>
    <cellStyle name="60% - Énfasis5 119" xfId="7648" xr:uid="{00000000-0005-0000-0000-0000CE1D0000}"/>
    <cellStyle name="60% - Énfasis5 12" xfId="7649" xr:uid="{00000000-0005-0000-0000-0000CF1D0000}"/>
    <cellStyle name="60% - Énfasis5 12 2" xfId="7650" xr:uid="{00000000-0005-0000-0000-0000D01D0000}"/>
    <cellStyle name="60% - Énfasis5 12 3" xfId="7651" xr:uid="{00000000-0005-0000-0000-0000D11D0000}"/>
    <cellStyle name="60% - Énfasis5 12 4" xfId="7652" xr:uid="{00000000-0005-0000-0000-0000D21D0000}"/>
    <cellStyle name="60% - Énfasis5 12 5" xfId="7653" xr:uid="{00000000-0005-0000-0000-0000D31D0000}"/>
    <cellStyle name="60% - Énfasis5 12 6" xfId="7654" xr:uid="{00000000-0005-0000-0000-0000D41D0000}"/>
    <cellStyle name="60% - Énfasis5 12 7" xfId="7655" xr:uid="{00000000-0005-0000-0000-0000D51D0000}"/>
    <cellStyle name="60% - Énfasis5 12 8" xfId="7656" xr:uid="{00000000-0005-0000-0000-0000D61D0000}"/>
    <cellStyle name="60% - Énfasis5 12 9" xfId="7657" xr:uid="{00000000-0005-0000-0000-0000D71D0000}"/>
    <cellStyle name="60% - Énfasis5 120" xfId="7658" xr:uid="{00000000-0005-0000-0000-0000D81D0000}"/>
    <cellStyle name="60% - Énfasis5 121" xfId="7659" xr:uid="{00000000-0005-0000-0000-0000D91D0000}"/>
    <cellStyle name="60% - Énfasis5 122" xfId="7660" xr:uid="{00000000-0005-0000-0000-0000DA1D0000}"/>
    <cellStyle name="60% - Énfasis5 123" xfId="7661" xr:uid="{00000000-0005-0000-0000-0000DB1D0000}"/>
    <cellStyle name="60% - Énfasis5 124" xfId="7662" xr:uid="{00000000-0005-0000-0000-0000DC1D0000}"/>
    <cellStyle name="60% - Énfasis5 125" xfId="7663" xr:uid="{00000000-0005-0000-0000-0000DD1D0000}"/>
    <cellStyle name="60% - Énfasis5 126" xfId="7664" xr:uid="{00000000-0005-0000-0000-0000DE1D0000}"/>
    <cellStyle name="60% - Énfasis5 127" xfId="7665" xr:uid="{00000000-0005-0000-0000-0000DF1D0000}"/>
    <cellStyle name="60% - Énfasis5 128" xfId="7666" xr:uid="{00000000-0005-0000-0000-0000E01D0000}"/>
    <cellStyle name="60% - Énfasis5 129" xfId="7667" xr:uid="{00000000-0005-0000-0000-0000E11D0000}"/>
    <cellStyle name="60% - Énfasis5 13" xfId="7668" xr:uid="{00000000-0005-0000-0000-0000E21D0000}"/>
    <cellStyle name="60% - Énfasis5 13 10" xfId="7669" xr:uid="{00000000-0005-0000-0000-0000E31D0000}"/>
    <cellStyle name="60% - Énfasis5 13 11" xfId="7670" xr:uid="{00000000-0005-0000-0000-0000E41D0000}"/>
    <cellStyle name="60% - Énfasis5 13 12" xfId="7671" xr:uid="{00000000-0005-0000-0000-0000E51D0000}"/>
    <cellStyle name="60% - Énfasis5 13 13" xfId="7672" xr:uid="{00000000-0005-0000-0000-0000E61D0000}"/>
    <cellStyle name="60% - Énfasis5 13 14" xfId="7673" xr:uid="{00000000-0005-0000-0000-0000E71D0000}"/>
    <cellStyle name="60% - Énfasis5 13 15" xfId="7674" xr:uid="{00000000-0005-0000-0000-0000E81D0000}"/>
    <cellStyle name="60% - Énfasis5 13 16" xfId="7675" xr:uid="{00000000-0005-0000-0000-0000E91D0000}"/>
    <cellStyle name="60% - Énfasis5 13 17" xfId="7676" xr:uid="{00000000-0005-0000-0000-0000EA1D0000}"/>
    <cellStyle name="60% - Énfasis5 13 18" xfId="7677" xr:uid="{00000000-0005-0000-0000-0000EB1D0000}"/>
    <cellStyle name="60% - Énfasis5 13 19" xfId="7678" xr:uid="{00000000-0005-0000-0000-0000EC1D0000}"/>
    <cellStyle name="60% - Énfasis5 13 2" xfId="7679" xr:uid="{00000000-0005-0000-0000-0000ED1D0000}"/>
    <cellStyle name="60% - Énfasis5 13 2 10" xfId="7680" xr:uid="{00000000-0005-0000-0000-0000EE1D0000}"/>
    <cellStyle name="60% - Énfasis5 13 2 11" xfId="7681" xr:uid="{00000000-0005-0000-0000-0000EF1D0000}"/>
    <cellStyle name="60% - Énfasis5 13 2 12" xfId="7682" xr:uid="{00000000-0005-0000-0000-0000F01D0000}"/>
    <cellStyle name="60% - Énfasis5 13 2 13" xfId="7683" xr:uid="{00000000-0005-0000-0000-0000F11D0000}"/>
    <cellStyle name="60% - Énfasis5 13 2 14" xfId="7684" xr:uid="{00000000-0005-0000-0000-0000F21D0000}"/>
    <cellStyle name="60% - Énfasis5 13 2 15" xfId="7685" xr:uid="{00000000-0005-0000-0000-0000F31D0000}"/>
    <cellStyle name="60% - Énfasis5 13 2 16" xfId="7686" xr:uid="{00000000-0005-0000-0000-0000F41D0000}"/>
    <cellStyle name="60% - Énfasis5 13 2 17" xfId="7687" xr:uid="{00000000-0005-0000-0000-0000F51D0000}"/>
    <cellStyle name="60% - Énfasis5 13 2 18" xfId="7688" xr:uid="{00000000-0005-0000-0000-0000F61D0000}"/>
    <cellStyle name="60% - Énfasis5 13 2 19" xfId="7689" xr:uid="{00000000-0005-0000-0000-0000F71D0000}"/>
    <cellStyle name="60% - Énfasis5 13 2 2" xfId="7690" xr:uid="{00000000-0005-0000-0000-0000F81D0000}"/>
    <cellStyle name="60% - Énfasis5 13 2 20" xfId="7691" xr:uid="{00000000-0005-0000-0000-0000F91D0000}"/>
    <cellStyle name="60% - Énfasis5 13 2 21" xfId="7692" xr:uid="{00000000-0005-0000-0000-0000FA1D0000}"/>
    <cellStyle name="60% - Énfasis5 13 2 22" xfId="7693" xr:uid="{00000000-0005-0000-0000-0000FB1D0000}"/>
    <cellStyle name="60% - Énfasis5 13 2 23" xfId="7694" xr:uid="{00000000-0005-0000-0000-0000FC1D0000}"/>
    <cellStyle name="60% - Énfasis5 13 2 24" xfId="7695" xr:uid="{00000000-0005-0000-0000-0000FD1D0000}"/>
    <cellStyle name="60% - Énfasis5 13 2 25" xfId="7696" xr:uid="{00000000-0005-0000-0000-0000FE1D0000}"/>
    <cellStyle name="60% - Énfasis5 13 2 26" xfId="7697" xr:uid="{00000000-0005-0000-0000-0000FF1D0000}"/>
    <cellStyle name="60% - Énfasis5 13 2 27" xfId="7698" xr:uid="{00000000-0005-0000-0000-0000001E0000}"/>
    <cellStyle name="60% - Énfasis5 13 2 28" xfId="7699" xr:uid="{00000000-0005-0000-0000-0000011E0000}"/>
    <cellStyle name="60% - Énfasis5 13 2 29" xfId="7700" xr:uid="{00000000-0005-0000-0000-0000021E0000}"/>
    <cellStyle name="60% - Énfasis5 13 2 3" xfId="7701" xr:uid="{00000000-0005-0000-0000-0000031E0000}"/>
    <cellStyle name="60% - Énfasis5 13 2 30" xfId="7702" xr:uid="{00000000-0005-0000-0000-0000041E0000}"/>
    <cellStyle name="60% - Énfasis5 13 2 31" xfId="7703" xr:uid="{00000000-0005-0000-0000-0000051E0000}"/>
    <cellStyle name="60% - Énfasis5 13 2 32" xfId="7704" xr:uid="{00000000-0005-0000-0000-0000061E0000}"/>
    <cellStyle name="60% - Énfasis5 13 2 33" xfId="7705" xr:uid="{00000000-0005-0000-0000-0000071E0000}"/>
    <cellStyle name="60% - Énfasis5 13 2 34" xfId="7706" xr:uid="{00000000-0005-0000-0000-0000081E0000}"/>
    <cellStyle name="60% - Énfasis5 13 2 35" xfId="7707" xr:uid="{00000000-0005-0000-0000-0000091E0000}"/>
    <cellStyle name="60% - Énfasis5 13 2 36" xfId="7708" xr:uid="{00000000-0005-0000-0000-00000A1E0000}"/>
    <cellStyle name="60% - Énfasis5 13 2 37" xfId="7709" xr:uid="{00000000-0005-0000-0000-00000B1E0000}"/>
    <cellStyle name="60% - Énfasis5 13 2 38" xfId="7710" xr:uid="{00000000-0005-0000-0000-00000C1E0000}"/>
    <cellStyle name="60% - Énfasis5 13 2 39" xfId="7711" xr:uid="{00000000-0005-0000-0000-00000D1E0000}"/>
    <cellStyle name="60% - Énfasis5 13 2 4" xfId="7712" xr:uid="{00000000-0005-0000-0000-00000E1E0000}"/>
    <cellStyle name="60% - Énfasis5 13 2 40" xfId="7713" xr:uid="{00000000-0005-0000-0000-00000F1E0000}"/>
    <cellStyle name="60% - Énfasis5 13 2 41" xfId="7714" xr:uid="{00000000-0005-0000-0000-0000101E0000}"/>
    <cellStyle name="60% - Énfasis5 13 2 42" xfId="7715" xr:uid="{00000000-0005-0000-0000-0000111E0000}"/>
    <cellStyle name="60% - Énfasis5 13 2 43" xfId="7716" xr:uid="{00000000-0005-0000-0000-0000121E0000}"/>
    <cellStyle name="60% - Énfasis5 13 2 44" xfId="7717" xr:uid="{00000000-0005-0000-0000-0000131E0000}"/>
    <cellStyle name="60% - Énfasis5 13 2 45" xfId="7718" xr:uid="{00000000-0005-0000-0000-0000141E0000}"/>
    <cellStyle name="60% - Énfasis5 13 2 46" xfId="7719" xr:uid="{00000000-0005-0000-0000-0000151E0000}"/>
    <cellStyle name="60% - Énfasis5 13 2 47" xfId="7720" xr:uid="{00000000-0005-0000-0000-0000161E0000}"/>
    <cellStyle name="60% - Énfasis5 13 2 48" xfId="7721" xr:uid="{00000000-0005-0000-0000-0000171E0000}"/>
    <cellStyle name="60% - Énfasis5 13 2 49" xfId="7722" xr:uid="{00000000-0005-0000-0000-0000181E0000}"/>
    <cellStyle name="60% - Énfasis5 13 2 5" xfId="7723" xr:uid="{00000000-0005-0000-0000-0000191E0000}"/>
    <cellStyle name="60% - Énfasis5 13 2 50" xfId="7724" xr:uid="{00000000-0005-0000-0000-00001A1E0000}"/>
    <cellStyle name="60% - Énfasis5 13 2 51" xfId="7725" xr:uid="{00000000-0005-0000-0000-00001B1E0000}"/>
    <cellStyle name="60% - Énfasis5 13 2 52" xfId="7726" xr:uid="{00000000-0005-0000-0000-00001C1E0000}"/>
    <cellStyle name="60% - Énfasis5 13 2 53" xfId="7727" xr:uid="{00000000-0005-0000-0000-00001D1E0000}"/>
    <cellStyle name="60% - Énfasis5 13 2 6" xfId="7728" xr:uid="{00000000-0005-0000-0000-00001E1E0000}"/>
    <cellStyle name="60% - Énfasis5 13 2 7" xfId="7729" xr:uid="{00000000-0005-0000-0000-00001F1E0000}"/>
    <cellStyle name="60% - Énfasis5 13 2 8" xfId="7730" xr:uid="{00000000-0005-0000-0000-0000201E0000}"/>
    <cellStyle name="60% - Énfasis5 13 2 9" xfId="7731" xr:uid="{00000000-0005-0000-0000-0000211E0000}"/>
    <cellStyle name="60% - Énfasis5 13 20" xfId="7732" xr:uid="{00000000-0005-0000-0000-0000221E0000}"/>
    <cellStyle name="60% - Énfasis5 13 21" xfId="7733" xr:uid="{00000000-0005-0000-0000-0000231E0000}"/>
    <cellStyle name="60% - Énfasis5 13 22" xfId="7734" xr:uid="{00000000-0005-0000-0000-0000241E0000}"/>
    <cellStyle name="60% - Énfasis5 13 23" xfId="7735" xr:uid="{00000000-0005-0000-0000-0000251E0000}"/>
    <cellStyle name="60% - Énfasis5 13 24" xfId="7736" xr:uid="{00000000-0005-0000-0000-0000261E0000}"/>
    <cellStyle name="60% - Énfasis5 13 25" xfId="7737" xr:uid="{00000000-0005-0000-0000-0000271E0000}"/>
    <cellStyle name="60% - Énfasis5 13 26" xfId="7738" xr:uid="{00000000-0005-0000-0000-0000281E0000}"/>
    <cellStyle name="60% - Énfasis5 13 27" xfId="7739" xr:uid="{00000000-0005-0000-0000-0000291E0000}"/>
    <cellStyle name="60% - Énfasis5 13 28" xfId="7740" xr:uid="{00000000-0005-0000-0000-00002A1E0000}"/>
    <cellStyle name="60% - Énfasis5 13 29" xfId="7741" xr:uid="{00000000-0005-0000-0000-00002B1E0000}"/>
    <cellStyle name="60% - Énfasis5 13 3" xfId="7742" xr:uid="{00000000-0005-0000-0000-00002C1E0000}"/>
    <cellStyle name="60% - Énfasis5 13 30" xfId="7743" xr:uid="{00000000-0005-0000-0000-00002D1E0000}"/>
    <cellStyle name="60% - Énfasis5 13 31" xfId="7744" xr:uid="{00000000-0005-0000-0000-00002E1E0000}"/>
    <cellStyle name="60% - Énfasis5 13 32" xfId="7745" xr:uid="{00000000-0005-0000-0000-00002F1E0000}"/>
    <cellStyle name="60% - Énfasis5 13 33" xfId="7746" xr:uid="{00000000-0005-0000-0000-0000301E0000}"/>
    <cellStyle name="60% - Énfasis5 13 34" xfId="7747" xr:uid="{00000000-0005-0000-0000-0000311E0000}"/>
    <cellStyle name="60% - Énfasis5 13 35" xfId="7748" xr:uid="{00000000-0005-0000-0000-0000321E0000}"/>
    <cellStyle name="60% - Énfasis5 13 36" xfId="7749" xr:uid="{00000000-0005-0000-0000-0000331E0000}"/>
    <cellStyle name="60% - Énfasis5 13 37" xfId="7750" xr:uid="{00000000-0005-0000-0000-0000341E0000}"/>
    <cellStyle name="60% - Énfasis5 13 38" xfId="7751" xr:uid="{00000000-0005-0000-0000-0000351E0000}"/>
    <cellStyle name="60% - Énfasis5 13 39" xfId="7752" xr:uid="{00000000-0005-0000-0000-0000361E0000}"/>
    <cellStyle name="60% - Énfasis5 13 4" xfId="7753" xr:uid="{00000000-0005-0000-0000-0000371E0000}"/>
    <cellStyle name="60% - Énfasis5 13 40" xfId="7754" xr:uid="{00000000-0005-0000-0000-0000381E0000}"/>
    <cellStyle name="60% - Énfasis5 13 41" xfId="7755" xr:uid="{00000000-0005-0000-0000-0000391E0000}"/>
    <cellStyle name="60% - Énfasis5 13 42" xfId="7756" xr:uid="{00000000-0005-0000-0000-00003A1E0000}"/>
    <cellStyle name="60% - Énfasis5 13 43" xfId="7757" xr:uid="{00000000-0005-0000-0000-00003B1E0000}"/>
    <cellStyle name="60% - Énfasis5 13 44" xfId="7758" xr:uid="{00000000-0005-0000-0000-00003C1E0000}"/>
    <cellStyle name="60% - Énfasis5 13 45" xfId="7759" xr:uid="{00000000-0005-0000-0000-00003D1E0000}"/>
    <cellStyle name="60% - Énfasis5 13 46" xfId="7760" xr:uid="{00000000-0005-0000-0000-00003E1E0000}"/>
    <cellStyle name="60% - Énfasis5 13 47" xfId="7761" xr:uid="{00000000-0005-0000-0000-00003F1E0000}"/>
    <cellStyle name="60% - Énfasis5 13 48" xfId="7762" xr:uid="{00000000-0005-0000-0000-0000401E0000}"/>
    <cellStyle name="60% - Énfasis5 13 49" xfId="7763" xr:uid="{00000000-0005-0000-0000-0000411E0000}"/>
    <cellStyle name="60% - Énfasis5 13 5" xfId="7764" xr:uid="{00000000-0005-0000-0000-0000421E0000}"/>
    <cellStyle name="60% - Énfasis5 13 50" xfId="7765" xr:uid="{00000000-0005-0000-0000-0000431E0000}"/>
    <cellStyle name="60% - Énfasis5 13 51" xfId="7766" xr:uid="{00000000-0005-0000-0000-0000441E0000}"/>
    <cellStyle name="60% - Énfasis5 13 52" xfId="7767" xr:uid="{00000000-0005-0000-0000-0000451E0000}"/>
    <cellStyle name="60% - Énfasis5 13 53" xfId="7768" xr:uid="{00000000-0005-0000-0000-0000461E0000}"/>
    <cellStyle name="60% - Énfasis5 13 6" xfId="7769" xr:uid="{00000000-0005-0000-0000-0000471E0000}"/>
    <cellStyle name="60% - Énfasis5 13 7" xfId="7770" xr:uid="{00000000-0005-0000-0000-0000481E0000}"/>
    <cellStyle name="60% - Énfasis5 13 8" xfId="7771" xr:uid="{00000000-0005-0000-0000-0000491E0000}"/>
    <cellStyle name="60% - Énfasis5 13 9" xfId="7772" xr:uid="{00000000-0005-0000-0000-00004A1E0000}"/>
    <cellStyle name="60% - Énfasis5 130" xfId="7773" xr:uid="{00000000-0005-0000-0000-00004B1E0000}"/>
    <cellStyle name="60% - Énfasis5 131" xfId="7774" xr:uid="{00000000-0005-0000-0000-00004C1E0000}"/>
    <cellStyle name="60% - Énfasis5 132" xfId="7775" xr:uid="{00000000-0005-0000-0000-00004D1E0000}"/>
    <cellStyle name="60% - Énfasis5 133" xfId="7776" xr:uid="{00000000-0005-0000-0000-00004E1E0000}"/>
    <cellStyle name="60% - Énfasis5 134" xfId="7777" xr:uid="{00000000-0005-0000-0000-00004F1E0000}"/>
    <cellStyle name="60% - Énfasis5 135" xfId="7778" xr:uid="{00000000-0005-0000-0000-0000501E0000}"/>
    <cellStyle name="60% - Énfasis5 136" xfId="7779" xr:uid="{00000000-0005-0000-0000-0000511E0000}"/>
    <cellStyle name="60% - Énfasis5 137" xfId="7780" xr:uid="{00000000-0005-0000-0000-0000521E0000}"/>
    <cellStyle name="60% - Énfasis5 138" xfId="7781" xr:uid="{00000000-0005-0000-0000-0000531E0000}"/>
    <cellStyle name="60% - Énfasis5 139" xfId="7782" xr:uid="{00000000-0005-0000-0000-0000541E0000}"/>
    <cellStyle name="60% - Énfasis5 14" xfId="7783" xr:uid="{00000000-0005-0000-0000-0000551E0000}"/>
    <cellStyle name="60% - Énfasis5 14 2" xfId="7784" xr:uid="{00000000-0005-0000-0000-0000561E0000}"/>
    <cellStyle name="60% - Énfasis5 14 3" xfId="7785" xr:uid="{00000000-0005-0000-0000-0000571E0000}"/>
    <cellStyle name="60% - Énfasis5 14 4" xfId="7786" xr:uid="{00000000-0005-0000-0000-0000581E0000}"/>
    <cellStyle name="60% - Énfasis5 14 5" xfId="7787" xr:uid="{00000000-0005-0000-0000-0000591E0000}"/>
    <cellStyle name="60% - Énfasis5 14 6" xfId="7788" xr:uid="{00000000-0005-0000-0000-00005A1E0000}"/>
    <cellStyle name="60% - Énfasis5 14 7" xfId="7789" xr:uid="{00000000-0005-0000-0000-00005B1E0000}"/>
    <cellStyle name="60% - Énfasis5 14 8" xfId="7790" xr:uid="{00000000-0005-0000-0000-00005C1E0000}"/>
    <cellStyle name="60% - Énfasis5 14 9" xfId="7791" xr:uid="{00000000-0005-0000-0000-00005D1E0000}"/>
    <cellStyle name="60% - Énfasis5 140" xfId="7792" xr:uid="{00000000-0005-0000-0000-00005E1E0000}"/>
    <cellStyle name="60% - Énfasis5 141" xfId="7793" xr:uid="{00000000-0005-0000-0000-00005F1E0000}"/>
    <cellStyle name="60% - Énfasis5 142" xfId="7794" xr:uid="{00000000-0005-0000-0000-0000601E0000}"/>
    <cellStyle name="60% - Énfasis5 143" xfId="7795" xr:uid="{00000000-0005-0000-0000-0000611E0000}"/>
    <cellStyle name="60% - Énfasis5 144" xfId="7796" xr:uid="{00000000-0005-0000-0000-0000621E0000}"/>
    <cellStyle name="60% - Énfasis5 145" xfId="7797" xr:uid="{00000000-0005-0000-0000-0000631E0000}"/>
    <cellStyle name="60% - Énfasis5 146" xfId="7798" xr:uid="{00000000-0005-0000-0000-0000641E0000}"/>
    <cellStyle name="60% - Énfasis5 147" xfId="7799" xr:uid="{00000000-0005-0000-0000-0000651E0000}"/>
    <cellStyle name="60% - Énfasis5 148" xfId="7800" xr:uid="{00000000-0005-0000-0000-0000661E0000}"/>
    <cellStyle name="60% - Énfasis5 149" xfId="7801" xr:uid="{00000000-0005-0000-0000-0000671E0000}"/>
    <cellStyle name="60% - Énfasis5 15" xfId="7802" xr:uid="{00000000-0005-0000-0000-0000681E0000}"/>
    <cellStyle name="60% - Énfasis5 15 2" xfId="7803" xr:uid="{00000000-0005-0000-0000-0000691E0000}"/>
    <cellStyle name="60% - Énfasis5 15 3" xfId="7804" xr:uid="{00000000-0005-0000-0000-00006A1E0000}"/>
    <cellStyle name="60% - Énfasis5 15 4" xfId="7805" xr:uid="{00000000-0005-0000-0000-00006B1E0000}"/>
    <cellStyle name="60% - Énfasis5 15 5" xfId="7806" xr:uid="{00000000-0005-0000-0000-00006C1E0000}"/>
    <cellStyle name="60% - Énfasis5 15 6" xfId="7807" xr:uid="{00000000-0005-0000-0000-00006D1E0000}"/>
    <cellStyle name="60% - Énfasis5 15 7" xfId="7808" xr:uid="{00000000-0005-0000-0000-00006E1E0000}"/>
    <cellStyle name="60% - Énfasis5 15 8" xfId="7809" xr:uid="{00000000-0005-0000-0000-00006F1E0000}"/>
    <cellStyle name="60% - Énfasis5 15 9" xfId="7810" xr:uid="{00000000-0005-0000-0000-0000701E0000}"/>
    <cellStyle name="60% - Énfasis5 150" xfId="7811" xr:uid="{00000000-0005-0000-0000-0000711E0000}"/>
    <cellStyle name="60% - Énfasis5 151" xfId="7812" xr:uid="{00000000-0005-0000-0000-0000721E0000}"/>
    <cellStyle name="60% - Énfasis5 152" xfId="7813" xr:uid="{00000000-0005-0000-0000-0000731E0000}"/>
    <cellStyle name="60% - Énfasis5 153" xfId="7814" xr:uid="{00000000-0005-0000-0000-0000741E0000}"/>
    <cellStyle name="60% - Énfasis5 154" xfId="7815" xr:uid="{00000000-0005-0000-0000-0000751E0000}"/>
    <cellStyle name="60% - Énfasis5 155" xfId="7816" xr:uid="{00000000-0005-0000-0000-0000761E0000}"/>
    <cellStyle name="60% - Énfasis5 156" xfId="7817" xr:uid="{00000000-0005-0000-0000-0000771E0000}"/>
    <cellStyle name="60% - Énfasis5 157" xfId="7818" xr:uid="{00000000-0005-0000-0000-0000781E0000}"/>
    <cellStyle name="60% - Énfasis5 158" xfId="7819" xr:uid="{00000000-0005-0000-0000-0000791E0000}"/>
    <cellStyle name="60% - Énfasis5 159" xfId="7820" xr:uid="{00000000-0005-0000-0000-00007A1E0000}"/>
    <cellStyle name="60% - Énfasis5 16" xfId="7821" xr:uid="{00000000-0005-0000-0000-00007B1E0000}"/>
    <cellStyle name="60% - Énfasis5 16 2" xfId="7822" xr:uid="{00000000-0005-0000-0000-00007C1E0000}"/>
    <cellStyle name="60% - Énfasis5 16 3" xfId="7823" xr:uid="{00000000-0005-0000-0000-00007D1E0000}"/>
    <cellStyle name="60% - Énfasis5 16 4" xfId="7824" xr:uid="{00000000-0005-0000-0000-00007E1E0000}"/>
    <cellStyle name="60% - Énfasis5 16 5" xfId="7825" xr:uid="{00000000-0005-0000-0000-00007F1E0000}"/>
    <cellStyle name="60% - Énfasis5 16 6" xfId="7826" xr:uid="{00000000-0005-0000-0000-0000801E0000}"/>
    <cellStyle name="60% - Énfasis5 16 7" xfId="7827" xr:uid="{00000000-0005-0000-0000-0000811E0000}"/>
    <cellStyle name="60% - Énfasis5 16 8" xfId="7828" xr:uid="{00000000-0005-0000-0000-0000821E0000}"/>
    <cellStyle name="60% - Énfasis5 16 9" xfId="7829" xr:uid="{00000000-0005-0000-0000-0000831E0000}"/>
    <cellStyle name="60% - Énfasis5 160" xfId="7830" xr:uid="{00000000-0005-0000-0000-0000841E0000}"/>
    <cellStyle name="60% - Énfasis5 161" xfId="7831" xr:uid="{00000000-0005-0000-0000-0000851E0000}"/>
    <cellStyle name="60% - Énfasis5 162" xfId="7832" xr:uid="{00000000-0005-0000-0000-0000861E0000}"/>
    <cellStyle name="60% - Énfasis5 163" xfId="7833" xr:uid="{00000000-0005-0000-0000-0000871E0000}"/>
    <cellStyle name="60% - Énfasis5 164" xfId="7834" xr:uid="{00000000-0005-0000-0000-0000881E0000}"/>
    <cellStyle name="60% - Énfasis5 165" xfId="7835" xr:uid="{00000000-0005-0000-0000-0000891E0000}"/>
    <cellStyle name="60% - Énfasis5 166" xfId="7836" xr:uid="{00000000-0005-0000-0000-00008A1E0000}"/>
    <cellStyle name="60% - Énfasis5 167" xfId="7837" xr:uid="{00000000-0005-0000-0000-00008B1E0000}"/>
    <cellStyle name="60% - Énfasis5 168" xfId="7838" xr:uid="{00000000-0005-0000-0000-00008C1E0000}"/>
    <cellStyle name="60% - Énfasis5 169" xfId="7839" xr:uid="{00000000-0005-0000-0000-00008D1E0000}"/>
    <cellStyle name="60% - Énfasis5 17" xfId="7840" xr:uid="{00000000-0005-0000-0000-00008E1E0000}"/>
    <cellStyle name="60% - Énfasis5 17 2" xfId="7841" xr:uid="{00000000-0005-0000-0000-00008F1E0000}"/>
    <cellStyle name="60% - Énfasis5 17 3" xfId="7842" xr:uid="{00000000-0005-0000-0000-0000901E0000}"/>
    <cellStyle name="60% - Énfasis5 17 4" xfId="7843" xr:uid="{00000000-0005-0000-0000-0000911E0000}"/>
    <cellStyle name="60% - Énfasis5 17 5" xfId="7844" xr:uid="{00000000-0005-0000-0000-0000921E0000}"/>
    <cellStyle name="60% - Énfasis5 17 6" xfId="7845" xr:uid="{00000000-0005-0000-0000-0000931E0000}"/>
    <cellStyle name="60% - Énfasis5 17 7" xfId="7846" xr:uid="{00000000-0005-0000-0000-0000941E0000}"/>
    <cellStyle name="60% - Énfasis5 17 8" xfId="7847" xr:uid="{00000000-0005-0000-0000-0000951E0000}"/>
    <cellStyle name="60% - Énfasis5 17 9" xfId="7848" xr:uid="{00000000-0005-0000-0000-0000961E0000}"/>
    <cellStyle name="60% - Énfasis5 170" xfId="7849" xr:uid="{00000000-0005-0000-0000-0000971E0000}"/>
    <cellStyle name="60% - Énfasis5 171" xfId="7850" xr:uid="{00000000-0005-0000-0000-0000981E0000}"/>
    <cellStyle name="60% - Énfasis5 172" xfId="7851" xr:uid="{00000000-0005-0000-0000-0000991E0000}"/>
    <cellStyle name="60% - Énfasis5 18" xfId="7852" xr:uid="{00000000-0005-0000-0000-00009A1E0000}"/>
    <cellStyle name="60% - Énfasis5 18 2" xfId="7853" xr:uid="{00000000-0005-0000-0000-00009B1E0000}"/>
    <cellStyle name="60% - Énfasis5 18 3" xfId="7854" xr:uid="{00000000-0005-0000-0000-00009C1E0000}"/>
    <cellStyle name="60% - Énfasis5 18 4" xfId="7855" xr:uid="{00000000-0005-0000-0000-00009D1E0000}"/>
    <cellStyle name="60% - Énfasis5 18 5" xfId="7856" xr:uid="{00000000-0005-0000-0000-00009E1E0000}"/>
    <cellStyle name="60% - Énfasis5 18 6" xfId="7857" xr:uid="{00000000-0005-0000-0000-00009F1E0000}"/>
    <cellStyle name="60% - Énfasis5 18 7" xfId="7858" xr:uid="{00000000-0005-0000-0000-0000A01E0000}"/>
    <cellStyle name="60% - Énfasis5 18 8" xfId="7859" xr:uid="{00000000-0005-0000-0000-0000A11E0000}"/>
    <cellStyle name="60% - Énfasis5 18 9" xfId="7860" xr:uid="{00000000-0005-0000-0000-0000A21E0000}"/>
    <cellStyle name="60% - Énfasis5 19" xfId="7861" xr:uid="{00000000-0005-0000-0000-0000A31E0000}"/>
    <cellStyle name="60% - Énfasis5 2" xfId="7862" xr:uid="{00000000-0005-0000-0000-0000A41E0000}"/>
    <cellStyle name="60% - Énfasis5 2 10" xfId="7863" xr:uid="{00000000-0005-0000-0000-0000A51E0000}"/>
    <cellStyle name="60% - Énfasis5 2 2" xfId="7864" xr:uid="{00000000-0005-0000-0000-0000A61E0000}"/>
    <cellStyle name="60% - Énfasis5 2 2 2" xfId="7865" xr:uid="{00000000-0005-0000-0000-0000A71E0000}"/>
    <cellStyle name="60% - Énfasis5 2 3" xfId="7866" xr:uid="{00000000-0005-0000-0000-0000A81E0000}"/>
    <cellStyle name="60% - Énfasis5 2 3 2" xfId="7867" xr:uid="{00000000-0005-0000-0000-0000A91E0000}"/>
    <cellStyle name="60% - Énfasis5 2 4" xfId="7868" xr:uid="{00000000-0005-0000-0000-0000AA1E0000}"/>
    <cellStyle name="60% - Énfasis5 2 4 2" xfId="7869" xr:uid="{00000000-0005-0000-0000-0000AB1E0000}"/>
    <cellStyle name="60% - Énfasis5 2 5" xfId="7870" xr:uid="{00000000-0005-0000-0000-0000AC1E0000}"/>
    <cellStyle name="60% - Énfasis5 2 5 2" xfId="7871" xr:uid="{00000000-0005-0000-0000-0000AD1E0000}"/>
    <cellStyle name="60% - Énfasis5 2 6" xfId="7872" xr:uid="{00000000-0005-0000-0000-0000AE1E0000}"/>
    <cellStyle name="60% - Énfasis5 2 7" xfId="7873" xr:uid="{00000000-0005-0000-0000-0000AF1E0000}"/>
    <cellStyle name="60% - Énfasis5 2 8" xfId="7874" xr:uid="{00000000-0005-0000-0000-0000B01E0000}"/>
    <cellStyle name="60% - Énfasis5 2 9" xfId="7875" xr:uid="{00000000-0005-0000-0000-0000B11E0000}"/>
    <cellStyle name="60% - Énfasis5 2_CIERRE 2 CCS UF_USD ANTARCHILE" xfId="7876" xr:uid="{00000000-0005-0000-0000-0000B21E0000}"/>
    <cellStyle name="60% - Énfasis5 20" xfId="7877" xr:uid="{00000000-0005-0000-0000-0000B31E0000}"/>
    <cellStyle name="60% - Énfasis5 21" xfId="7878" xr:uid="{00000000-0005-0000-0000-0000B41E0000}"/>
    <cellStyle name="60% - Énfasis5 22" xfId="7879" xr:uid="{00000000-0005-0000-0000-0000B51E0000}"/>
    <cellStyle name="60% - Énfasis5 23" xfId="7880" xr:uid="{00000000-0005-0000-0000-0000B61E0000}"/>
    <cellStyle name="60% - Énfasis5 24" xfId="7881" xr:uid="{00000000-0005-0000-0000-0000B71E0000}"/>
    <cellStyle name="60% - Énfasis5 25" xfId="7882" xr:uid="{00000000-0005-0000-0000-0000B81E0000}"/>
    <cellStyle name="60% - Énfasis5 26" xfId="7883" xr:uid="{00000000-0005-0000-0000-0000B91E0000}"/>
    <cellStyle name="60% - Énfasis5 27" xfId="7884" xr:uid="{00000000-0005-0000-0000-0000BA1E0000}"/>
    <cellStyle name="60% - Énfasis5 28" xfId="7885" xr:uid="{00000000-0005-0000-0000-0000BB1E0000}"/>
    <cellStyle name="60% - Énfasis5 29" xfId="7886" xr:uid="{00000000-0005-0000-0000-0000BC1E0000}"/>
    <cellStyle name="60% - Énfasis5 3" xfId="7887" xr:uid="{00000000-0005-0000-0000-0000BD1E0000}"/>
    <cellStyle name="60% - Énfasis5 3 2" xfId="7888" xr:uid="{00000000-0005-0000-0000-0000BE1E0000}"/>
    <cellStyle name="60% - Énfasis5 3 2 10" xfId="7889" xr:uid="{00000000-0005-0000-0000-0000BF1E0000}"/>
    <cellStyle name="60% - Énfasis5 3 2 11" xfId="7890" xr:uid="{00000000-0005-0000-0000-0000C01E0000}"/>
    <cellStyle name="60% - Énfasis5 3 2 12" xfId="7891" xr:uid="{00000000-0005-0000-0000-0000C11E0000}"/>
    <cellStyle name="60% - Énfasis5 3 2 13" xfId="7892" xr:uid="{00000000-0005-0000-0000-0000C21E0000}"/>
    <cellStyle name="60% - Énfasis5 3 2 14" xfId="7893" xr:uid="{00000000-0005-0000-0000-0000C31E0000}"/>
    <cellStyle name="60% - Énfasis5 3 2 15" xfId="7894" xr:uid="{00000000-0005-0000-0000-0000C41E0000}"/>
    <cellStyle name="60% - Énfasis5 3 2 16" xfId="7895" xr:uid="{00000000-0005-0000-0000-0000C51E0000}"/>
    <cellStyle name="60% - Énfasis5 3 2 17" xfId="7896" xr:uid="{00000000-0005-0000-0000-0000C61E0000}"/>
    <cellStyle name="60% - Énfasis5 3 2 18" xfId="7897" xr:uid="{00000000-0005-0000-0000-0000C71E0000}"/>
    <cellStyle name="60% - Énfasis5 3 2 19" xfId="7898" xr:uid="{00000000-0005-0000-0000-0000C81E0000}"/>
    <cellStyle name="60% - Énfasis5 3 2 2" xfId="7899" xr:uid="{00000000-0005-0000-0000-0000C91E0000}"/>
    <cellStyle name="60% - Énfasis5 3 2 20" xfId="7900" xr:uid="{00000000-0005-0000-0000-0000CA1E0000}"/>
    <cellStyle name="60% - Énfasis5 3 2 21" xfId="7901" xr:uid="{00000000-0005-0000-0000-0000CB1E0000}"/>
    <cellStyle name="60% - Énfasis5 3 2 22" xfId="7902" xr:uid="{00000000-0005-0000-0000-0000CC1E0000}"/>
    <cellStyle name="60% - Énfasis5 3 2 23" xfId="7903" xr:uid="{00000000-0005-0000-0000-0000CD1E0000}"/>
    <cellStyle name="60% - Énfasis5 3 2 24" xfId="7904" xr:uid="{00000000-0005-0000-0000-0000CE1E0000}"/>
    <cellStyle name="60% - Énfasis5 3 2 25" xfId="7905" xr:uid="{00000000-0005-0000-0000-0000CF1E0000}"/>
    <cellStyle name="60% - Énfasis5 3 2 26" xfId="7906" xr:uid="{00000000-0005-0000-0000-0000D01E0000}"/>
    <cellStyle name="60% - Énfasis5 3 2 27" xfId="7907" xr:uid="{00000000-0005-0000-0000-0000D11E0000}"/>
    <cellStyle name="60% - Énfasis5 3 2 28" xfId="7908" xr:uid="{00000000-0005-0000-0000-0000D21E0000}"/>
    <cellStyle name="60% - Énfasis5 3 2 29" xfId="7909" xr:uid="{00000000-0005-0000-0000-0000D31E0000}"/>
    <cellStyle name="60% - Énfasis5 3 2 3" xfId="7910" xr:uid="{00000000-0005-0000-0000-0000D41E0000}"/>
    <cellStyle name="60% - Énfasis5 3 2 30" xfId="7911" xr:uid="{00000000-0005-0000-0000-0000D51E0000}"/>
    <cellStyle name="60% - Énfasis5 3 2 31" xfId="7912" xr:uid="{00000000-0005-0000-0000-0000D61E0000}"/>
    <cellStyle name="60% - Énfasis5 3 2 32" xfId="7913" xr:uid="{00000000-0005-0000-0000-0000D71E0000}"/>
    <cellStyle name="60% - Énfasis5 3 2 33" xfId="7914" xr:uid="{00000000-0005-0000-0000-0000D81E0000}"/>
    <cellStyle name="60% - Énfasis5 3 2 34" xfId="7915" xr:uid="{00000000-0005-0000-0000-0000D91E0000}"/>
    <cellStyle name="60% - Énfasis5 3 2 35" xfId="7916" xr:uid="{00000000-0005-0000-0000-0000DA1E0000}"/>
    <cellStyle name="60% - Énfasis5 3 2 36" xfId="7917" xr:uid="{00000000-0005-0000-0000-0000DB1E0000}"/>
    <cellStyle name="60% - Énfasis5 3 2 37" xfId="7918" xr:uid="{00000000-0005-0000-0000-0000DC1E0000}"/>
    <cellStyle name="60% - Énfasis5 3 2 38" xfId="7919" xr:uid="{00000000-0005-0000-0000-0000DD1E0000}"/>
    <cellStyle name="60% - Énfasis5 3 2 39" xfId="7920" xr:uid="{00000000-0005-0000-0000-0000DE1E0000}"/>
    <cellStyle name="60% - Énfasis5 3 2 4" xfId="7921" xr:uid="{00000000-0005-0000-0000-0000DF1E0000}"/>
    <cellStyle name="60% - Énfasis5 3 2 40" xfId="7922" xr:uid="{00000000-0005-0000-0000-0000E01E0000}"/>
    <cellStyle name="60% - Énfasis5 3 2 41" xfId="7923" xr:uid="{00000000-0005-0000-0000-0000E11E0000}"/>
    <cellStyle name="60% - Énfasis5 3 2 42" xfId="7924" xr:uid="{00000000-0005-0000-0000-0000E21E0000}"/>
    <cellStyle name="60% - Énfasis5 3 2 43" xfId="7925" xr:uid="{00000000-0005-0000-0000-0000E31E0000}"/>
    <cellStyle name="60% - Énfasis5 3 2 44" xfId="7926" xr:uid="{00000000-0005-0000-0000-0000E41E0000}"/>
    <cellStyle name="60% - Énfasis5 3 2 45" xfId="7927" xr:uid="{00000000-0005-0000-0000-0000E51E0000}"/>
    <cellStyle name="60% - Énfasis5 3 2 46" xfId="7928" xr:uid="{00000000-0005-0000-0000-0000E61E0000}"/>
    <cellStyle name="60% - Énfasis5 3 2 47" xfId="7929" xr:uid="{00000000-0005-0000-0000-0000E71E0000}"/>
    <cellStyle name="60% - Énfasis5 3 2 48" xfId="7930" xr:uid="{00000000-0005-0000-0000-0000E81E0000}"/>
    <cellStyle name="60% - Énfasis5 3 2 49" xfId="7931" xr:uid="{00000000-0005-0000-0000-0000E91E0000}"/>
    <cellStyle name="60% - Énfasis5 3 2 5" xfId="7932" xr:uid="{00000000-0005-0000-0000-0000EA1E0000}"/>
    <cellStyle name="60% - Énfasis5 3 2 50" xfId="7933" xr:uid="{00000000-0005-0000-0000-0000EB1E0000}"/>
    <cellStyle name="60% - Énfasis5 3 2 51" xfId="7934" xr:uid="{00000000-0005-0000-0000-0000EC1E0000}"/>
    <cellStyle name="60% - Énfasis5 3 2 52" xfId="7935" xr:uid="{00000000-0005-0000-0000-0000ED1E0000}"/>
    <cellStyle name="60% - Énfasis5 3 2 53" xfId="7936" xr:uid="{00000000-0005-0000-0000-0000EE1E0000}"/>
    <cellStyle name="60% - Énfasis5 3 2 6" xfId="7937" xr:uid="{00000000-0005-0000-0000-0000EF1E0000}"/>
    <cellStyle name="60% - Énfasis5 3 2 7" xfId="7938" xr:uid="{00000000-0005-0000-0000-0000F01E0000}"/>
    <cellStyle name="60% - Énfasis5 3 2 8" xfId="7939" xr:uid="{00000000-0005-0000-0000-0000F11E0000}"/>
    <cellStyle name="60% - Énfasis5 3 2 9" xfId="7940" xr:uid="{00000000-0005-0000-0000-0000F21E0000}"/>
    <cellStyle name="60% - Énfasis5 3 3" xfId="7941" xr:uid="{00000000-0005-0000-0000-0000F31E0000}"/>
    <cellStyle name="60% - Énfasis5 3 4" xfId="7942" xr:uid="{00000000-0005-0000-0000-0000F41E0000}"/>
    <cellStyle name="60% - Énfasis5 3 5" xfId="7943" xr:uid="{00000000-0005-0000-0000-0000F51E0000}"/>
    <cellStyle name="60% - Énfasis5 3 6" xfId="7944" xr:uid="{00000000-0005-0000-0000-0000F61E0000}"/>
    <cellStyle name="60% - Énfasis5 3 7" xfId="7945" xr:uid="{00000000-0005-0000-0000-0000F71E0000}"/>
    <cellStyle name="60% - Énfasis5 3 8" xfId="7946" xr:uid="{00000000-0005-0000-0000-0000F81E0000}"/>
    <cellStyle name="60% - Énfasis5 3 9" xfId="7947" xr:uid="{00000000-0005-0000-0000-0000F91E0000}"/>
    <cellStyle name="60% - Énfasis5 3_CIERRE 2 CCS UF_USD ANTARCHILE" xfId="7948" xr:uid="{00000000-0005-0000-0000-0000FA1E0000}"/>
    <cellStyle name="60% - Énfasis5 30" xfId="7949" xr:uid="{00000000-0005-0000-0000-0000FB1E0000}"/>
    <cellStyle name="60% - Énfasis5 31" xfId="7950" xr:uid="{00000000-0005-0000-0000-0000FC1E0000}"/>
    <cellStyle name="60% - Énfasis5 32" xfId="7951" xr:uid="{00000000-0005-0000-0000-0000FD1E0000}"/>
    <cellStyle name="60% - Énfasis5 33" xfId="7952" xr:uid="{00000000-0005-0000-0000-0000FE1E0000}"/>
    <cellStyle name="60% - Énfasis5 34" xfId="7953" xr:uid="{00000000-0005-0000-0000-0000FF1E0000}"/>
    <cellStyle name="60% - Énfasis5 35" xfId="7954" xr:uid="{00000000-0005-0000-0000-0000001F0000}"/>
    <cellStyle name="60% - Énfasis5 36" xfId="7955" xr:uid="{00000000-0005-0000-0000-0000011F0000}"/>
    <cellStyle name="60% - Énfasis5 37" xfId="7956" xr:uid="{00000000-0005-0000-0000-0000021F0000}"/>
    <cellStyle name="60% - Énfasis5 38" xfId="7957" xr:uid="{00000000-0005-0000-0000-0000031F0000}"/>
    <cellStyle name="60% - Énfasis5 39" xfId="7958" xr:uid="{00000000-0005-0000-0000-0000041F0000}"/>
    <cellStyle name="60% - Énfasis5 4" xfId="7959" xr:uid="{00000000-0005-0000-0000-0000051F0000}"/>
    <cellStyle name="60% - Énfasis5 4 2" xfId="7960" xr:uid="{00000000-0005-0000-0000-0000061F0000}"/>
    <cellStyle name="60% - Énfasis5 4 2 2" xfId="7961" xr:uid="{00000000-0005-0000-0000-0000071F0000}"/>
    <cellStyle name="60% - Énfasis5 4 3" xfId="7962" xr:uid="{00000000-0005-0000-0000-0000081F0000}"/>
    <cellStyle name="60% - Énfasis5 4 3 2" xfId="7963" xr:uid="{00000000-0005-0000-0000-0000091F0000}"/>
    <cellStyle name="60% - Énfasis5 4 4" xfId="7964" xr:uid="{00000000-0005-0000-0000-00000A1F0000}"/>
    <cellStyle name="60% - Énfasis5 4 5" xfId="7965" xr:uid="{00000000-0005-0000-0000-00000B1F0000}"/>
    <cellStyle name="60% - Énfasis5 4 6" xfId="7966" xr:uid="{00000000-0005-0000-0000-00000C1F0000}"/>
    <cellStyle name="60% - Énfasis5 4 7" xfId="7967" xr:uid="{00000000-0005-0000-0000-00000D1F0000}"/>
    <cellStyle name="60% - Énfasis5 4 8" xfId="7968" xr:uid="{00000000-0005-0000-0000-00000E1F0000}"/>
    <cellStyle name="60% - Énfasis5 4 9" xfId="7969" xr:uid="{00000000-0005-0000-0000-00000F1F0000}"/>
    <cellStyle name="60% - Énfasis5 40" xfId="7970" xr:uid="{00000000-0005-0000-0000-0000101F0000}"/>
    <cellStyle name="60% - Énfasis5 41" xfId="7971" xr:uid="{00000000-0005-0000-0000-0000111F0000}"/>
    <cellStyle name="60% - Énfasis5 42" xfId="7972" xr:uid="{00000000-0005-0000-0000-0000121F0000}"/>
    <cellStyle name="60% - Énfasis5 43" xfId="7973" xr:uid="{00000000-0005-0000-0000-0000131F0000}"/>
    <cellStyle name="60% - Énfasis5 44" xfId="7974" xr:uid="{00000000-0005-0000-0000-0000141F0000}"/>
    <cellStyle name="60% - Énfasis5 45" xfId="7975" xr:uid="{00000000-0005-0000-0000-0000151F0000}"/>
    <cellStyle name="60% - Énfasis5 46" xfId="7976" xr:uid="{00000000-0005-0000-0000-0000161F0000}"/>
    <cellStyle name="60% - Énfasis5 47" xfId="7977" xr:uid="{00000000-0005-0000-0000-0000171F0000}"/>
    <cellStyle name="60% - Énfasis5 48" xfId="7978" xr:uid="{00000000-0005-0000-0000-0000181F0000}"/>
    <cellStyle name="60% - Énfasis5 49" xfId="7979" xr:uid="{00000000-0005-0000-0000-0000191F0000}"/>
    <cellStyle name="60% - Énfasis5 5" xfId="7980" xr:uid="{00000000-0005-0000-0000-00001A1F0000}"/>
    <cellStyle name="60% - Énfasis5 5 2" xfId="7981" xr:uid="{00000000-0005-0000-0000-00001B1F0000}"/>
    <cellStyle name="60% - Énfasis5 5 3" xfId="7982" xr:uid="{00000000-0005-0000-0000-00001C1F0000}"/>
    <cellStyle name="60% - Énfasis5 5 4" xfId="7983" xr:uid="{00000000-0005-0000-0000-00001D1F0000}"/>
    <cellStyle name="60% - Énfasis5 5 5" xfId="7984" xr:uid="{00000000-0005-0000-0000-00001E1F0000}"/>
    <cellStyle name="60% - Énfasis5 5 6" xfId="7985" xr:uid="{00000000-0005-0000-0000-00001F1F0000}"/>
    <cellStyle name="60% - Énfasis5 5 7" xfId="7986" xr:uid="{00000000-0005-0000-0000-0000201F0000}"/>
    <cellStyle name="60% - Énfasis5 5 8" xfId="7987" xr:uid="{00000000-0005-0000-0000-0000211F0000}"/>
    <cellStyle name="60% - Énfasis5 5 9" xfId="7988" xr:uid="{00000000-0005-0000-0000-0000221F0000}"/>
    <cellStyle name="60% - Énfasis5 50" xfId="7989" xr:uid="{00000000-0005-0000-0000-0000231F0000}"/>
    <cellStyle name="60% - Énfasis5 51" xfId="7990" xr:uid="{00000000-0005-0000-0000-0000241F0000}"/>
    <cellStyle name="60% - Énfasis5 52" xfId="7991" xr:uid="{00000000-0005-0000-0000-0000251F0000}"/>
    <cellStyle name="60% - Énfasis5 53" xfId="7992" xr:uid="{00000000-0005-0000-0000-0000261F0000}"/>
    <cellStyle name="60% - Énfasis5 54" xfId="7993" xr:uid="{00000000-0005-0000-0000-0000271F0000}"/>
    <cellStyle name="60% - Énfasis5 55" xfId="7994" xr:uid="{00000000-0005-0000-0000-0000281F0000}"/>
    <cellStyle name="60% - Énfasis5 56" xfId="7995" xr:uid="{00000000-0005-0000-0000-0000291F0000}"/>
    <cellStyle name="60% - Énfasis5 57" xfId="7996" xr:uid="{00000000-0005-0000-0000-00002A1F0000}"/>
    <cellStyle name="60% - Énfasis5 58" xfId="7997" xr:uid="{00000000-0005-0000-0000-00002B1F0000}"/>
    <cellStyle name="60% - Énfasis5 59" xfId="7998" xr:uid="{00000000-0005-0000-0000-00002C1F0000}"/>
    <cellStyle name="60% - Énfasis5 6" xfId="7999" xr:uid="{00000000-0005-0000-0000-00002D1F0000}"/>
    <cellStyle name="60% - Énfasis5 6 2" xfId="8000" xr:uid="{00000000-0005-0000-0000-00002E1F0000}"/>
    <cellStyle name="60% - Énfasis5 6 3" xfId="8001" xr:uid="{00000000-0005-0000-0000-00002F1F0000}"/>
    <cellStyle name="60% - Énfasis5 6 4" xfId="8002" xr:uid="{00000000-0005-0000-0000-0000301F0000}"/>
    <cellStyle name="60% - Énfasis5 6 5" xfId="8003" xr:uid="{00000000-0005-0000-0000-0000311F0000}"/>
    <cellStyle name="60% - Énfasis5 6 6" xfId="8004" xr:uid="{00000000-0005-0000-0000-0000321F0000}"/>
    <cellStyle name="60% - Énfasis5 6 7" xfId="8005" xr:uid="{00000000-0005-0000-0000-0000331F0000}"/>
    <cellStyle name="60% - Énfasis5 6 8" xfId="8006" xr:uid="{00000000-0005-0000-0000-0000341F0000}"/>
    <cellStyle name="60% - Énfasis5 6 9" xfId="8007" xr:uid="{00000000-0005-0000-0000-0000351F0000}"/>
    <cellStyle name="60% - Énfasis5 60" xfId="8008" xr:uid="{00000000-0005-0000-0000-0000361F0000}"/>
    <cellStyle name="60% - Énfasis5 61" xfId="8009" xr:uid="{00000000-0005-0000-0000-0000371F0000}"/>
    <cellStyle name="60% - Énfasis5 62" xfId="8010" xr:uid="{00000000-0005-0000-0000-0000381F0000}"/>
    <cellStyle name="60% - Énfasis5 63" xfId="8011" xr:uid="{00000000-0005-0000-0000-0000391F0000}"/>
    <cellStyle name="60% - Énfasis5 64" xfId="8012" xr:uid="{00000000-0005-0000-0000-00003A1F0000}"/>
    <cellStyle name="60% - Énfasis5 65" xfId="8013" xr:uid="{00000000-0005-0000-0000-00003B1F0000}"/>
    <cellStyle name="60% - Énfasis5 66" xfId="8014" xr:uid="{00000000-0005-0000-0000-00003C1F0000}"/>
    <cellStyle name="60% - Énfasis5 67" xfId="8015" xr:uid="{00000000-0005-0000-0000-00003D1F0000}"/>
    <cellStyle name="60% - Énfasis5 68" xfId="8016" xr:uid="{00000000-0005-0000-0000-00003E1F0000}"/>
    <cellStyle name="60% - Énfasis5 69" xfId="8017" xr:uid="{00000000-0005-0000-0000-00003F1F0000}"/>
    <cellStyle name="60% - Énfasis5 7" xfId="8018" xr:uid="{00000000-0005-0000-0000-0000401F0000}"/>
    <cellStyle name="60% - Énfasis5 7 2" xfId="8019" xr:uid="{00000000-0005-0000-0000-0000411F0000}"/>
    <cellStyle name="60% - Énfasis5 7 3" xfId="8020" xr:uid="{00000000-0005-0000-0000-0000421F0000}"/>
    <cellStyle name="60% - Énfasis5 7 4" xfId="8021" xr:uid="{00000000-0005-0000-0000-0000431F0000}"/>
    <cellStyle name="60% - Énfasis5 7 5" xfId="8022" xr:uid="{00000000-0005-0000-0000-0000441F0000}"/>
    <cellStyle name="60% - Énfasis5 7 6" xfId="8023" xr:uid="{00000000-0005-0000-0000-0000451F0000}"/>
    <cellStyle name="60% - Énfasis5 7 7" xfId="8024" xr:uid="{00000000-0005-0000-0000-0000461F0000}"/>
    <cellStyle name="60% - Énfasis5 7 8" xfId="8025" xr:uid="{00000000-0005-0000-0000-0000471F0000}"/>
    <cellStyle name="60% - Énfasis5 7 9" xfId="8026" xr:uid="{00000000-0005-0000-0000-0000481F0000}"/>
    <cellStyle name="60% - Énfasis5 70" xfId="8027" xr:uid="{00000000-0005-0000-0000-0000491F0000}"/>
    <cellStyle name="60% - Énfasis5 71" xfId="8028" xr:uid="{00000000-0005-0000-0000-00004A1F0000}"/>
    <cellStyle name="60% - Énfasis5 72" xfId="8029" xr:uid="{00000000-0005-0000-0000-00004B1F0000}"/>
    <cellStyle name="60% - Énfasis5 73" xfId="8030" xr:uid="{00000000-0005-0000-0000-00004C1F0000}"/>
    <cellStyle name="60% - Énfasis5 74" xfId="8031" xr:uid="{00000000-0005-0000-0000-00004D1F0000}"/>
    <cellStyle name="60% - Énfasis5 75" xfId="8032" xr:uid="{00000000-0005-0000-0000-00004E1F0000}"/>
    <cellStyle name="60% - Énfasis5 76" xfId="8033" xr:uid="{00000000-0005-0000-0000-00004F1F0000}"/>
    <cellStyle name="60% - Énfasis5 77" xfId="8034" xr:uid="{00000000-0005-0000-0000-0000501F0000}"/>
    <cellStyle name="60% - Énfasis5 78" xfId="8035" xr:uid="{00000000-0005-0000-0000-0000511F0000}"/>
    <cellStyle name="60% - Énfasis5 79" xfId="8036" xr:uid="{00000000-0005-0000-0000-0000521F0000}"/>
    <cellStyle name="60% - Énfasis5 8" xfId="8037" xr:uid="{00000000-0005-0000-0000-0000531F0000}"/>
    <cellStyle name="60% - Énfasis5 8 2" xfId="8038" xr:uid="{00000000-0005-0000-0000-0000541F0000}"/>
    <cellStyle name="60% - Énfasis5 8 3" xfId="8039" xr:uid="{00000000-0005-0000-0000-0000551F0000}"/>
    <cellStyle name="60% - Énfasis5 8 4" xfId="8040" xr:uid="{00000000-0005-0000-0000-0000561F0000}"/>
    <cellStyle name="60% - Énfasis5 8 5" xfId="8041" xr:uid="{00000000-0005-0000-0000-0000571F0000}"/>
    <cellStyle name="60% - Énfasis5 8 6" xfId="8042" xr:uid="{00000000-0005-0000-0000-0000581F0000}"/>
    <cellStyle name="60% - Énfasis5 8 7" xfId="8043" xr:uid="{00000000-0005-0000-0000-0000591F0000}"/>
    <cellStyle name="60% - Énfasis5 8 8" xfId="8044" xr:uid="{00000000-0005-0000-0000-00005A1F0000}"/>
    <cellStyle name="60% - Énfasis5 8 9" xfId="8045" xr:uid="{00000000-0005-0000-0000-00005B1F0000}"/>
    <cellStyle name="60% - Énfasis5 80" xfId="8046" xr:uid="{00000000-0005-0000-0000-00005C1F0000}"/>
    <cellStyle name="60% - Énfasis5 81" xfId="8047" xr:uid="{00000000-0005-0000-0000-00005D1F0000}"/>
    <cellStyle name="60% - Énfasis5 82" xfId="8048" xr:uid="{00000000-0005-0000-0000-00005E1F0000}"/>
    <cellStyle name="60% - Énfasis5 83" xfId="8049" xr:uid="{00000000-0005-0000-0000-00005F1F0000}"/>
    <cellStyle name="60% - Énfasis5 84" xfId="8050" xr:uid="{00000000-0005-0000-0000-0000601F0000}"/>
    <cellStyle name="60% - Énfasis5 85" xfId="8051" xr:uid="{00000000-0005-0000-0000-0000611F0000}"/>
    <cellStyle name="60% - Énfasis5 86" xfId="8052" xr:uid="{00000000-0005-0000-0000-0000621F0000}"/>
    <cellStyle name="60% - Énfasis5 87" xfId="8053" xr:uid="{00000000-0005-0000-0000-0000631F0000}"/>
    <cellStyle name="60% - Énfasis5 88" xfId="8054" xr:uid="{00000000-0005-0000-0000-0000641F0000}"/>
    <cellStyle name="60% - Énfasis5 89" xfId="8055" xr:uid="{00000000-0005-0000-0000-0000651F0000}"/>
    <cellStyle name="60% - Énfasis5 9" xfId="8056" xr:uid="{00000000-0005-0000-0000-0000661F0000}"/>
    <cellStyle name="60% - Énfasis5 9 2" xfId="8057" xr:uid="{00000000-0005-0000-0000-0000671F0000}"/>
    <cellStyle name="60% - Énfasis5 9 3" xfId="8058" xr:uid="{00000000-0005-0000-0000-0000681F0000}"/>
    <cellStyle name="60% - Énfasis5 9 4" xfId="8059" xr:uid="{00000000-0005-0000-0000-0000691F0000}"/>
    <cellStyle name="60% - Énfasis5 9 5" xfId="8060" xr:uid="{00000000-0005-0000-0000-00006A1F0000}"/>
    <cellStyle name="60% - Énfasis5 9 6" xfId="8061" xr:uid="{00000000-0005-0000-0000-00006B1F0000}"/>
    <cellStyle name="60% - Énfasis5 9 7" xfId="8062" xr:uid="{00000000-0005-0000-0000-00006C1F0000}"/>
    <cellStyle name="60% - Énfasis5 9 8" xfId="8063" xr:uid="{00000000-0005-0000-0000-00006D1F0000}"/>
    <cellStyle name="60% - Énfasis5 9 9" xfId="8064" xr:uid="{00000000-0005-0000-0000-00006E1F0000}"/>
    <cellStyle name="60% - Énfasis5 90" xfId="8065" xr:uid="{00000000-0005-0000-0000-00006F1F0000}"/>
    <cellStyle name="60% - Énfasis5 91" xfId="8066" xr:uid="{00000000-0005-0000-0000-0000701F0000}"/>
    <cellStyle name="60% - Énfasis5 92" xfId="8067" xr:uid="{00000000-0005-0000-0000-0000711F0000}"/>
    <cellStyle name="60% - Énfasis5 93" xfId="8068" xr:uid="{00000000-0005-0000-0000-0000721F0000}"/>
    <cellStyle name="60% - Énfasis5 94" xfId="8069" xr:uid="{00000000-0005-0000-0000-0000731F0000}"/>
    <cellStyle name="60% - Énfasis5 95" xfId="8070" xr:uid="{00000000-0005-0000-0000-0000741F0000}"/>
    <cellStyle name="60% - Énfasis5 96" xfId="8071" xr:uid="{00000000-0005-0000-0000-0000751F0000}"/>
    <cellStyle name="60% - Énfasis5 97" xfId="8072" xr:uid="{00000000-0005-0000-0000-0000761F0000}"/>
    <cellStyle name="60% - Énfasis5 98" xfId="8073" xr:uid="{00000000-0005-0000-0000-0000771F0000}"/>
    <cellStyle name="60% - Énfasis5 99" xfId="8074" xr:uid="{00000000-0005-0000-0000-0000781F0000}"/>
    <cellStyle name="60% - Énfasis6 10" xfId="8075" xr:uid="{00000000-0005-0000-0000-0000791F0000}"/>
    <cellStyle name="60% - Énfasis6 10 2" xfId="8076" xr:uid="{00000000-0005-0000-0000-00007A1F0000}"/>
    <cellStyle name="60% - Énfasis6 10 3" xfId="8077" xr:uid="{00000000-0005-0000-0000-00007B1F0000}"/>
    <cellStyle name="60% - Énfasis6 10 4" xfId="8078" xr:uid="{00000000-0005-0000-0000-00007C1F0000}"/>
    <cellStyle name="60% - Énfasis6 10 5" xfId="8079" xr:uid="{00000000-0005-0000-0000-00007D1F0000}"/>
    <cellStyle name="60% - Énfasis6 10 6" xfId="8080" xr:uid="{00000000-0005-0000-0000-00007E1F0000}"/>
    <cellStyle name="60% - Énfasis6 10 7" xfId="8081" xr:uid="{00000000-0005-0000-0000-00007F1F0000}"/>
    <cellStyle name="60% - Énfasis6 10 8" xfId="8082" xr:uid="{00000000-0005-0000-0000-0000801F0000}"/>
    <cellStyle name="60% - Énfasis6 10 9" xfId="8083" xr:uid="{00000000-0005-0000-0000-0000811F0000}"/>
    <cellStyle name="60% - Énfasis6 100" xfId="8084" xr:uid="{00000000-0005-0000-0000-0000821F0000}"/>
    <cellStyle name="60% - Énfasis6 101" xfId="8085" xr:uid="{00000000-0005-0000-0000-0000831F0000}"/>
    <cellStyle name="60% - Énfasis6 102" xfId="8086" xr:uid="{00000000-0005-0000-0000-0000841F0000}"/>
    <cellStyle name="60% - Énfasis6 103" xfId="8087" xr:uid="{00000000-0005-0000-0000-0000851F0000}"/>
    <cellStyle name="60% - Énfasis6 104" xfId="8088" xr:uid="{00000000-0005-0000-0000-0000861F0000}"/>
    <cellStyle name="60% - Énfasis6 105" xfId="8089" xr:uid="{00000000-0005-0000-0000-0000871F0000}"/>
    <cellStyle name="60% - Énfasis6 106" xfId="8090" xr:uid="{00000000-0005-0000-0000-0000881F0000}"/>
    <cellStyle name="60% - Énfasis6 107" xfId="8091" xr:uid="{00000000-0005-0000-0000-0000891F0000}"/>
    <cellStyle name="60% - Énfasis6 108" xfId="8092" xr:uid="{00000000-0005-0000-0000-00008A1F0000}"/>
    <cellStyle name="60% - Énfasis6 109" xfId="8093" xr:uid="{00000000-0005-0000-0000-00008B1F0000}"/>
    <cellStyle name="60% - Énfasis6 11" xfId="8094" xr:uid="{00000000-0005-0000-0000-00008C1F0000}"/>
    <cellStyle name="60% - Énfasis6 11 2" xfId="8095" xr:uid="{00000000-0005-0000-0000-00008D1F0000}"/>
    <cellStyle name="60% - Énfasis6 11 3" xfId="8096" xr:uid="{00000000-0005-0000-0000-00008E1F0000}"/>
    <cellStyle name="60% - Énfasis6 11 4" xfId="8097" xr:uid="{00000000-0005-0000-0000-00008F1F0000}"/>
    <cellStyle name="60% - Énfasis6 11 5" xfId="8098" xr:uid="{00000000-0005-0000-0000-0000901F0000}"/>
    <cellStyle name="60% - Énfasis6 11 6" xfId="8099" xr:uid="{00000000-0005-0000-0000-0000911F0000}"/>
    <cellStyle name="60% - Énfasis6 11 7" xfId="8100" xr:uid="{00000000-0005-0000-0000-0000921F0000}"/>
    <cellStyle name="60% - Énfasis6 11 8" xfId="8101" xr:uid="{00000000-0005-0000-0000-0000931F0000}"/>
    <cellStyle name="60% - Énfasis6 11 9" xfId="8102" xr:uid="{00000000-0005-0000-0000-0000941F0000}"/>
    <cellStyle name="60% - Énfasis6 110" xfId="8103" xr:uid="{00000000-0005-0000-0000-0000951F0000}"/>
    <cellStyle name="60% - Énfasis6 111" xfId="8104" xr:uid="{00000000-0005-0000-0000-0000961F0000}"/>
    <cellStyle name="60% - Énfasis6 112" xfId="8105" xr:uid="{00000000-0005-0000-0000-0000971F0000}"/>
    <cellStyle name="60% - Énfasis6 113" xfId="8106" xr:uid="{00000000-0005-0000-0000-0000981F0000}"/>
    <cellStyle name="60% - Énfasis6 114" xfId="8107" xr:uid="{00000000-0005-0000-0000-0000991F0000}"/>
    <cellStyle name="60% - Énfasis6 115" xfId="8108" xr:uid="{00000000-0005-0000-0000-00009A1F0000}"/>
    <cellStyle name="60% - Énfasis6 116" xfId="8109" xr:uid="{00000000-0005-0000-0000-00009B1F0000}"/>
    <cellStyle name="60% - Énfasis6 117" xfId="8110" xr:uid="{00000000-0005-0000-0000-00009C1F0000}"/>
    <cellStyle name="60% - Énfasis6 118" xfId="8111" xr:uid="{00000000-0005-0000-0000-00009D1F0000}"/>
    <cellStyle name="60% - Énfasis6 119" xfId="8112" xr:uid="{00000000-0005-0000-0000-00009E1F0000}"/>
    <cellStyle name="60% - Énfasis6 12" xfId="8113" xr:uid="{00000000-0005-0000-0000-00009F1F0000}"/>
    <cellStyle name="60% - Énfasis6 12 2" xfId="8114" xr:uid="{00000000-0005-0000-0000-0000A01F0000}"/>
    <cellStyle name="60% - Énfasis6 12 3" xfId="8115" xr:uid="{00000000-0005-0000-0000-0000A11F0000}"/>
    <cellStyle name="60% - Énfasis6 12 4" xfId="8116" xr:uid="{00000000-0005-0000-0000-0000A21F0000}"/>
    <cellStyle name="60% - Énfasis6 12 5" xfId="8117" xr:uid="{00000000-0005-0000-0000-0000A31F0000}"/>
    <cellStyle name="60% - Énfasis6 12 6" xfId="8118" xr:uid="{00000000-0005-0000-0000-0000A41F0000}"/>
    <cellStyle name="60% - Énfasis6 12 7" xfId="8119" xr:uid="{00000000-0005-0000-0000-0000A51F0000}"/>
    <cellStyle name="60% - Énfasis6 12 8" xfId="8120" xr:uid="{00000000-0005-0000-0000-0000A61F0000}"/>
    <cellStyle name="60% - Énfasis6 12 9" xfId="8121" xr:uid="{00000000-0005-0000-0000-0000A71F0000}"/>
    <cellStyle name="60% - Énfasis6 120" xfId="8122" xr:uid="{00000000-0005-0000-0000-0000A81F0000}"/>
    <cellStyle name="60% - Énfasis6 121" xfId="8123" xr:uid="{00000000-0005-0000-0000-0000A91F0000}"/>
    <cellStyle name="60% - Énfasis6 122" xfId="8124" xr:uid="{00000000-0005-0000-0000-0000AA1F0000}"/>
    <cellStyle name="60% - Énfasis6 123" xfId="8125" xr:uid="{00000000-0005-0000-0000-0000AB1F0000}"/>
    <cellStyle name="60% - Énfasis6 124" xfId="8126" xr:uid="{00000000-0005-0000-0000-0000AC1F0000}"/>
    <cellStyle name="60% - Énfasis6 125" xfId="8127" xr:uid="{00000000-0005-0000-0000-0000AD1F0000}"/>
    <cellStyle name="60% - Énfasis6 126" xfId="8128" xr:uid="{00000000-0005-0000-0000-0000AE1F0000}"/>
    <cellStyle name="60% - Énfasis6 127" xfId="8129" xr:uid="{00000000-0005-0000-0000-0000AF1F0000}"/>
    <cellStyle name="60% - Énfasis6 128" xfId="8130" xr:uid="{00000000-0005-0000-0000-0000B01F0000}"/>
    <cellStyle name="60% - Énfasis6 129" xfId="8131" xr:uid="{00000000-0005-0000-0000-0000B11F0000}"/>
    <cellStyle name="60% - Énfasis6 13" xfId="8132" xr:uid="{00000000-0005-0000-0000-0000B21F0000}"/>
    <cellStyle name="60% - Énfasis6 13 10" xfId="8133" xr:uid="{00000000-0005-0000-0000-0000B31F0000}"/>
    <cellStyle name="60% - Énfasis6 13 11" xfId="8134" xr:uid="{00000000-0005-0000-0000-0000B41F0000}"/>
    <cellStyle name="60% - Énfasis6 13 12" xfId="8135" xr:uid="{00000000-0005-0000-0000-0000B51F0000}"/>
    <cellStyle name="60% - Énfasis6 13 13" xfId="8136" xr:uid="{00000000-0005-0000-0000-0000B61F0000}"/>
    <cellStyle name="60% - Énfasis6 13 14" xfId="8137" xr:uid="{00000000-0005-0000-0000-0000B71F0000}"/>
    <cellStyle name="60% - Énfasis6 13 15" xfId="8138" xr:uid="{00000000-0005-0000-0000-0000B81F0000}"/>
    <cellStyle name="60% - Énfasis6 13 16" xfId="8139" xr:uid="{00000000-0005-0000-0000-0000B91F0000}"/>
    <cellStyle name="60% - Énfasis6 13 17" xfId="8140" xr:uid="{00000000-0005-0000-0000-0000BA1F0000}"/>
    <cellStyle name="60% - Énfasis6 13 18" xfId="8141" xr:uid="{00000000-0005-0000-0000-0000BB1F0000}"/>
    <cellStyle name="60% - Énfasis6 13 19" xfId="8142" xr:uid="{00000000-0005-0000-0000-0000BC1F0000}"/>
    <cellStyle name="60% - Énfasis6 13 2" xfId="8143" xr:uid="{00000000-0005-0000-0000-0000BD1F0000}"/>
    <cellStyle name="60% - Énfasis6 13 2 10" xfId="8144" xr:uid="{00000000-0005-0000-0000-0000BE1F0000}"/>
    <cellStyle name="60% - Énfasis6 13 2 11" xfId="8145" xr:uid="{00000000-0005-0000-0000-0000BF1F0000}"/>
    <cellStyle name="60% - Énfasis6 13 2 12" xfId="8146" xr:uid="{00000000-0005-0000-0000-0000C01F0000}"/>
    <cellStyle name="60% - Énfasis6 13 2 13" xfId="8147" xr:uid="{00000000-0005-0000-0000-0000C11F0000}"/>
    <cellStyle name="60% - Énfasis6 13 2 14" xfId="8148" xr:uid="{00000000-0005-0000-0000-0000C21F0000}"/>
    <cellStyle name="60% - Énfasis6 13 2 15" xfId="8149" xr:uid="{00000000-0005-0000-0000-0000C31F0000}"/>
    <cellStyle name="60% - Énfasis6 13 2 16" xfId="8150" xr:uid="{00000000-0005-0000-0000-0000C41F0000}"/>
    <cellStyle name="60% - Énfasis6 13 2 17" xfId="8151" xr:uid="{00000000-0005-0000-0000-0000C51F0000}"/>
    <cellStyle name="60% - Énfasis6 13 2 18" xfId="8152" xr:uid="{00000000-0005-0000-0000-0000C61F0000}"/>
    <cellStyle name="60% - Énfasis6 13 2 19" xfId="8153" xr:uid="{00000000-0005-0000-0000-0000C71F0000}"/>
    <cellStyle name="60% - Énfasis6 13 2 2" xfId="8154" xr:uid="{00000000-0005-0000-0000-0000C81F0000}"/>
    <cellStyle name="60% - Énfasis6 13 2 20" xfId="8155" xr:uid="{00000000-0005-0000-0000-0000C91F0000}"/>
    <cellStyle name="60% - Énfasis6 13 2 21" xfId="8156" xr:uid="{00000000-0005-0000-0000-0000CA1F0000}"/>
    <cellStyle name="60% - Énfasis6 13 2 22" xfId="8157" xr:uid="{00000000-0005-0000-0000-0000CB1F0000}"/>
    <cellStyle name="60% - Énfasis6 13 2 23" xfId="8158" xr:uid="{00000000-0005-0000-0000-0000CC1F0000}"/>
    <cellStyle name="60% - Énfasis6 13 2 24" xfId="8159" xr:uid="{00000000-0005-0000-0000-0000CD1F0000}"/>
    <cellStyle name="60% - Énfasis6 13 2 25" xfId="8160" xr:uid="{00000000-0005-0000-0000-0000CE1F0000}"/>
    <cellStyle name="60% - Énfasis6 13 2 26" xfId="8161" xr:uid="{00000000-0005-0000-0000-0000CF1F0000}"/>
    <cellStyle name="60% - Énfasis6 13 2 27" xfId="8162" xr:uid="{00000000-0005-0000-0000-0000D01F0000}"/>
    <cellStyle name="60% - Énfasis6 13 2 28" xfId="8163" xr:uid="{00000000-0005-0000-0000-0000D11F0000}"/>
    <cellStyle name="60% - Énfasis6 13 2 29" xfId="8164" xr:uid="{00000000-0005-0000-0000-0000D21F0000}"/>
    <cellStyle name="60% - Énfasis6 13 2 3" xfId="8165" xr:uid="{00000000-0005-0000-0000-0000D31F0000}"/>
    <cellStyle name="60% - Énfasis6 13 2 30" xfId="8166" xr:uid="{00000000-0005-0000-0000-0000D41F0000}"/>
    <cellStyle name="60% - Énfasis6 13 2 31" xfId="8167" xr:uid="{00000000-0005-0000-0000-0000D51F0000}"/>
    <cellStyle name="60% - Énfasis6 13 2 32" xfId="8168" xr:uid="{00000000-0005-0000-0000-0000D61F0000}"/>
    <cellStyle name="60% - Énfasis6 13 2 33" xfId="8169" xr:uid="{00000000-0005-0000-0000-0000D71F0000}"/>
    <cellStyle name="60% - Énfasis6 13 2 34" xfId="8170" xr:uid="{00000000-0005-0000-0000-0000D81F0000}"/>
    <cellStyle name="60% - Énfasis6 13 2 35" xfId="8171" xr:uid="{00000000-0005-0000-0000-0000D91F0000}"/>
    <cellStyle name="60% - Énfasis6 13 2 36" xfId="8172" xr:uid="{00000000-0005-0000-0000-0000DA1F0000}"/>
    <cellStyle name="60% - Énfasis6 13 2 37" xfId="8173" xr:uid="{00000000-0005-0000-0000-0000DB1F0000}"/>
    <cellStyle name="60% - Énfasis6 13 2 38" xfId="8174" xr:uid="{00000000-0005-0000-0000-0000DC1F0000}"/>
    <cellStyle name="60% - Énfasis6 13 2 39" xfId="8175" xr:uid="{00000000-0005-0000-0000-0000DD1F0000}"/>
    <cellStyle name="60% - Énfasis6 13 2 4" xfId="8176" xr:uid="{00000000-0005-0000-0000-0000DE1F0000}"/>
    <cellStyle name="60% - Énfasis6 13 2 40" xfId="8177" xr:uid="{00000000-0005-0000-0000-0000DF1F0000}"/>
    <cellStyle name="60% - Énfasis6 13 2 41" xfId="8178" xr:uid="{00000000-0005-0000-0000-0000E01F0000}"/>
    <cellStyle name="60% - Énfasis6 13 2 42" xfId="8179" xr:uid="{00000000-0005-0000-0000-0000E11F0000}"/>
    <cellStyle name="60% - Énfasis6 13 2 43" xfId="8180" xr:uid="{00000000-0005-0000-0000-0000E21F0000}"/>
    <cellStyle name="60% - Énfasis6 13 2 44" xfId="8181" xr:uid="{00000000-0005-0000-0000-0000E31F0000}"/>
    <cellStyle name="60% - Énfasis6 13 2 45" xfId="8182" xr:uid="{00000000-0005-0000-0000-0000E41F0000}"/>
    <cellStyle name="60% - Énfasis6 13 2 46" xfId="8183" xr:uid="{00000000-0005-0000-0000-0000E51F0000}"/>
    <cellStyle name="60% - Énfasis6 13 2 47" xfId="8184" xr:uid="{00000000-0005-0000-0000-0000E61F0000}"/>
    <cellStyle name="60% - Énfasis6 13 2 48" xfId="8185" xr:uid="{00000000-0005-0000-0000-0000E71F0000}"/>
    <cellStyle name="60% - Énfasis6 13 2 49" xfId="8186" xr:uid="{00000000-0005-0000-0000-0000E81F0000}"/>
    <cellStyle name="60% - Énfasis6 13 2 5" xfId="8187" xr:uid="{00000000-0005-0000-0000-0000E91F0000}"/>
    <cellStyle name="60% - Énfasis6 13 2 50" xfId="8188" xr:uid="{00000000-0005-0000-0000-0000EA1F0000}"/>
    <cellStyle name="60% - Énfasis6 13 2 51" xfId="8189" xr:uid="{00000000-0005-0000-0000-0000EB1F0000}"/>
    <cellStyle name="60% - Énfasis6 13 2 52" xfId="8190" xr:uid="{00000000-0005-0000-0000-0000EC1F0000}"/>
    <cellStyle name="60% - Énfasis6 13 2 53" xfId="8191" xr:uid="{00000000-0005-0000-0000-0000ED1F0000}"/>
    <cellStyle name="60% - Énfasis6 13 2 6" xfId="8192" xr:uid="{00000000-0005-0000-0000-0000EE1F0000}"/>
    <cellStyle name="60% - Énfasis6 13 2 7" xfId="8193" xr:uid="{00000000-0005-0000-0000-0000EF1F0000}"/>
    <cellStyle name="60% - Énfasis6 13 2 8" xfId="8194" xr:uid="{00000000-0005-0000-0000-0000F01F0000}"/>
    <cellStyle name="60% - Énfasis6 13 2 9" xfId="8195" xr:uid="{00000000-0005-0000-0000-0000F11F0000}"/>
    <cellStyle name="60% - Énfasis6 13 20" xfId="8196" xr:uid="{00000000-0005-0000-0000-0000F21F0000}"/>
    <cellStyle name="60% - Énfasis6 13 21" xfId="8197" xr:uid="{00000000-0005-0000-0000-0000F31F0000}"/>
    <cellStyle name="60% - Énfasis6 13 22" xfId="8198" xr:uid="{00000000-0005-0000-0000-0000F41F0000}"/>
    <cellStyle name="60% - Énfasis6 13 23" xfId="8199" xr:uid="{00000000-0005-0000-0000-0000F51F0000}"/>
    <cellStyle name="60% - Énfasis6 13 24" xfId="8200" xr:uid="{00000000-0005-0000-0000-0000F61F0000}"/>
    <cellStyle name="60% - Énfasis6 13 25" xfId="8201" xr:uid="{00000000-0005-0000-0000-0000F71F0000}"/>
    <cellStyle name="60% - Énfasis6 13 26" xfId="8202" xr:uid="{00000000-0005-0000-0000-0000F81F0000}"/>
    <cellStyle name="60% - Énfasis6 13 27" xfId="8203" xr:uid="{00000000-0005-0000-0000-0000F91F0000}"/>
    <cellStyle name="60% - Énfasis6 13 28" xfId="8204" xr:uid="{00000000-0005-0000-0000-0000FA1F0000}"/>
    <cellStyle name="60% - Énfasis6 13 29" xfId="8205" xr:uid="{00000000-0005-0000-0000-0000FB1F0000}"/>
    <cellStyle name="60% - Énfasis6 13 3" xfId="8206" xr:uid="{00000000-0005-0000-0000-0000FC1F0000}"/>
    <cellStyle name="60% - Énfasis6 13 30" xfId="8207" xr:uid="{00000000-0005-0000-0000-0000FD1F0000}"/>
    <cellStyle name="60% - Énfasis6 13 31" xfId="8208" xr:uid="{00000000-0005-0000-0000-0000FE1F0000}"/>
    <cellStyle name="60% - Énfasis6 13 32" xfId="8209" xr:uid="{00000000-0005-0000-0000-0000FF1F0000}"/>
    <cellStyle name="60% - Énfasis6 13 33" xfId="8210" xr:uid="{00000000-0005-0000-0000-000000200000}"/>
    <cellStyle name="60% - Énfasis6 13 34" xfId="8211" xr:uid="{00000000-0005-0000-0000-000001200000}"/>
    <cellStyle name="60% - Énfasis6 13 35" xfId="8212" xr:uid="{00000000-0005-0000-0000-000002200000}"/>
    <cellStyle name="60% - Énfasis6 13 36" xfId="8213" xr:uid="{00000000-0005-0000-0000-000003200000}"/>
    <cellStyle name="60% - Énfasis6 13 37" xfId="8214" xr:uid="{00000000-0005-0000-0000-000004200000}"/>
    <cellStyle name="60% - Énfasis6 13 38" xfId="8215" xr:uid="{00000000-0005-0000-0000-000005200000}"/>
    <cellStyle name="60% - Énfasis6 13 39" xfId="8216" xr:uid="{00000000-0005-0000-0000-000006200000}"/>
    <cellStyle name="60% - Énfasis6 13 4" xfId="8217" xr:uid="{00000000-0005-0000-0000-000007200000}"/>
    <cellStyle name="60% - Énfasis6 13 40" xfId="8218" xr:uid="{00000000-0005-0000-0000-000008200000}"/>
    <cellStyle name="60% - Énfasis6 13 41" xfId="8219" xr:uid="{00000000-0005-0000-0000-000009200000}"/>
    <cellStyle name="60% - Énfasis6 13 42" xfId="8220" xr:uid="{00000000-0005-0000-0000-00000A200000}"/>
    <cellStyle name="60% - Énfasis6 13 43" xfId="8221" xr:uid="{00000000-0005-0000-0000-00000B200000}"/>
    <cellStyle name="60% - Énfasis6 13 44" xfId="8222" xr:uid="{00000000-0005-0000-0000-00000C200000}"/>
    <cellStyle name="60% - Énfasis6 13 45" xfId="8223" xr:uid="{00000000-0005-0000-0000-00000D200000}"/>
    <cellStyle name="60% - Énfasis6 13 46" xfId="8224" xr:uid="{00000000-0005-0000-0000-00000E200000}"/>
    <cellStyle name="60% - Énfasis6 13 47" xfId="8225" xr:uid="{00000000-0005-0000-0000-00000F200000}"/>
    <cellStyle name="60% - Énfasis6 13 48" xfId="8226" xr:uid="{00000000-0005-0000-0000-000010200000}"/>
    <cellStyle name="60% - Énfasis6 13 49" xfId="8227" xr:uid="{00000000-0005-0000-0000-000011200000}"/>
    <cellStyle name="60% - Énfasis6 13 5" xfId="8228" xr:uid="{00000000-0005-0000-0000-000012200000}"/>
    <cellStyle name="60% - Énfasis6 13 50" xfId="8229" xr:uid="{00000000-0005-0000-0000-000013200000}"/>
    <cellStyle name="60% - Énfasis6 13 51" xfId="8230" xr:uid="{00000000-0005-0000-0000-000014200000}"/>
    <cellStyle name="60% - Énfasis6 13 52" xfId="8231" xr:uid="{00000000-0005-0000-0000-000015200000}"/>
    <cellStyle name="60% - Énfasis6 13 53" xfId="8232" xr:uid="{00000000-0005-0000-0000-000016200000}"/>
    <cellStyle name="60% - Énfasis6 13 6" xfId="8233" xr:uid="{00000000-0005-0000-0000-000017200000}"/>
    <cellStyle name="60% - Énfasis6 13 7" xfId="8234" xr:uid="{00000000-0005-0000-0000-000018200000}"/>
    <cellStyle name="60% - Énfasis6 13 8" xfId="8235" xr:uid="{00000000-0005-0000-0000-000019200000}"/>
    <cellStyle name="60% - Énfasis6 13 9" xfId="8236" xr:uid="{00000000-0005-0000-0000-00001A200000}"/>
    <cellStyle name="60% - Énfasis6 130" xfId="8237" xr:uid="{00000000-0005-0000-0000-00001B200000}"/>
    <cellStyle name="60% - Énfasis6 131" xfId="8238" xr:uid="{00000000-0005-0000-0000-00001C200000}"/>
    <cellStyle name="60% - Énfasis6 132" xfId="8239" xr:uid="{00000000-0005-0000-0000-00001D200000}"/>
    <cellStyle name="60% - Énfasis6 133" xfId="8240" xr:uid="{00000000-0005-0000-0000-00001E200000}"/>
    <cellStyle name="60% - Énfasis6 134" xfId="8241" xr:uid="{00000000-0005-0000-0000-00001F200000}"/>
    <cellStyle name="60% - Énfasis6 135" xfId="8242" xr:uid="{00000000-0005-0000-0000-000020200000}"/>
    <cellStyle name="60% - Énfasis6 136" xfId="8243" xr:uid="{00000000-0005-0000-0000-000021200000}"/>
    <cellStyle name="60% - Énfasis6 137" xfId="8244" xr:uid="{00000000-0005-0000-0000-000022200000}"/>
    <cellStyle name="60% - Énfasis6 138" xfId="8245" xr:uid="{00000000-0005-0000-0000-000023200000}"/>
    <cellStyle name="60% - Énfasis6 139" xfId="8246" xr:uid="{00000000-0005-0000-0000-000024200000}"/>
    <cellStyle name="60% - Énfasis6 14" xfId="8247" xr:uid="{00000000-0005-0000-0000-000025200000}"/>
    <cellStyle name="60% - Énfasis6 14 2" xfId="8248" xr:uid="{00000000-0005-0000-0000-000026200000}"/>
    <cellStyle name="60% - Énfasis6 14 3" xfId="8249" xr:uid="{00000000-0005-0000-0000-000027200000}"/>
    <cellStyle name="60% - Énfasis6 14 4" xfId="8250" xr:uid="{00000000-0005-0000-0000-000028200000}"/>
    <cellStyle name="60% - Énfasis6 14 5" xfId="8251" xr:uid="{00000000-0005-0000-0000-000029200000}"/>
    <cellStyle name="60% - Énfasis6 14 6" xfId="8252" xr:uid="{00000000-0005-0000-0000-00002A200000}"/>
    <cellStyle name="60% - Énfasis6 14 7" xfId="8253" xr:uid="{00000000-0005-0000-0000-00002B200000}"/>
    <cellStyle name="60% - Énfasis6 14 8" xfId="8254" xr:uid="{00000000-0005-0000-0000-00002C200000}"/>
    <cellStyle name="60% - Énfasis6 14 9" xfId="8255" xr:uid="{00000000-0005-0000-0000-00002D200000}"/>
    <cellStyle name="60% - Énfasis6 140" xfId="8256" xr:uid="{00000000-0005-0000-0000-00002E200000}"/>
    <cellStyle name="60% - Énfasis6 141" xfId="8257" xr:uid="{00000000-0005-0000-0000-00002F200000}"/>
    <cellStyle name="60% - Énfasis6 142" xfId="8258" xr:uid="{00000000-0005-0000-0000-000030200000}"/>
    <cellStyle name="60% - Énfasis6 143" xfId="8259" xr:uid="{00000000-0005-0000-0000-000031200000}"/>
    <cellStyle name="60% - Énfasis6 144" xfId="8260" xr:uid="{00000000-0005-0000-0000-000032200000}"/>
    <cellStyle name="60% - Énfasis6 145" xfId="8261" xr:uid="{00000000-0005-0000-0000-000033200000}"/>
    <cellStyle name="60% - Énfasis6 146" xfId="8262" xr:uid="{00000000-0005-0000-0000-000034200000}"/>
    <cellStyle name="60% - Énfasis6 147" xfId="8263" xr:uid="{00000000-0005-0000-0000-000035200000}"/>
    <cellStyle name="60% - Énfasis6 148" xfId="8264" xr:uid="{00000000-0005-0000-0000-000036200000}"/>
    <cellStyle name="60% - Énfasis6 149" xfId="8265" xr:uid="{00000000-0005-0000-0000-000037200000}"/>
    <cellStyle name="60% - Énfasis6 15" xfId="8266" xr:uid="{00000000-0005-0000-0000-000038200000}"/>
    <cellStyle name="60% - Énfasis6 15 2" xfId="8267" xr:uid="{00000000-0005-0000-0000-000039200000}"/>
    <cellStyle name="60% - Énfasis6 15 3" xfId="8268" xr:uid="{00000000-0005-0000-0000-00003A200000}"/>
    <cellStyle name="60% - Énfasis6 15 4" xfId="8269" xr:uid="{00000000-0005-0000-0000-00003B200000}"/>
    <cellStyle name="60% - Énfasis6 15 5" xfId="8270" xr:uid="{00000000-0005-0000-0000-00003C200000}"/>
    <cellStyle name="60% - Énfasis6 15 6" xfId="8271" xr:uid="{00000000-0005-0000-0000-00003D200000}"/>
    <cellStyle name="60% - Énfasis6 15 7" xfId="8272" xr:uid="{00000000-0005-0000-0000-00003E200000}"/>
    <cellStyle name="60% - Énfasis6 15 8" xfId="8273" xr:uid="{00000000-0005-0000-0000-00003F200000}"/>
    <cellStyle name="60% - Énfasis6 15 9" xfId="8274" xr:uid="{00000000-0005-0000-0000-000040200000}"/>
    <cellStyle name="60% - Énfasis6 150" xfId="8275" xr:uid="{00000000-0005-0000-0000-000041200000}"/>
    <cellStyle name="60% - Énfasis6 151" xfId="8276" xr:uid="{00000000-0005-0000-0000-000042200000}"/>
    <cellStyle name="60% - Énfasis6 152" xfId="8277" xr:uid="{00000000-0005-0000-0000-000043200000}"/>
    <cellStyle name="60% - Énfasis6 153" xfId="8278" xr:uid="{00000000-0005-0000-0000-000044200000}"/>
    <cellStyle name="60% - Énfasis6 154" xfId="8279" xr:uid="{00000000-0005-0000-0000-000045200000}"/>
    <cellStyle name="60% - Énfasis6 155" xfId="8280" xr:uid="{00000000-0005-0000-0000-000046200000}"/>
    <cellStyle name="60% - Énfasis6 156" xfId="8281" xr:uid="{00000000-0005-0000-0000-000047200000}"/>
    <cellStyle name="60% - Énfasis6 157" xfId="8282" xr:uid="{00000000-0005-0000-0000-000048200000}"/>
    <cellStyle name="60% - Énfasis6 158" xfId="8283" xr:uid="{00000000-0005-0000-0000-000049200000}"/>
    <cellStyle name="60% - Énfasis6 159" xfId="8284" xr:uid="{00000000-0005-0000-0000-00004A200000}"/>
    <cellStyle name="60% - Énfasis6 16" xfId="8285" xr:uid="{00000000-0005-0000-0000-00004B200000}"/>
    <cellStyle name="60% - Énfasis6 16 2" xfId="8286" xr:uid="{00000000-0005-0000-0000-00004C200000}"/>
    <cellStyle name="60% - Énfasis6 16 3" xfId="8287" xr:uid="{00000000-0005-0000-0000-00004D200000}"/>
    <cellStyle name="60% - Énfasis6 16 4" xfId="8288" xr:uid="{00000000-0005-0000-0000-00004E200000}"/>
    <cellStyle name="60% - Énfasis6 16 5" xfId="8289" xr:uid="{00000000-0005-0000-0000-00004F200000}"/>
    <cellStyle name="60% - Énfasis6 16 6" xfId="8290" xr:uid="{00000000-0005-0000-0000-000050200000}"/>
    <cellStyle name="60% - Énfasis6 16 7" xfId="8291" xr:uid="{00000000-0005-0000-0000-000051200000}"/>
    <cellStyle name="60% - Énfasis6 16 8" xfId="8292" xr:uid="{00000000-0005-0000-0000-000052200000}"/>
    <cellStyle name="60% - Énfasis6 16 9" xfId="8293" xr:uid="{00000000-0005-0000-0000-000053200000}"/>
    <cellStyle name="60% - Énfasis6 160" xfId="8294" xr:uid="{00000000-0005-0000-0000-000054200000}"/>
    <cellStyle name="60% - Énfasis6 161" xfId="8295" xr:uid="{00000000-0005-0000-0000-000055200000}"/>
    <cellStyle name="60% - Énfasis6 162" xfId="8296" xr:uid="{00000000-0005-0000-0000-000056200000}"/>
    <cellStyle name="60% - Énfasis6 163" xfId="8297" xr:uid="{00000000-0005-0000-0000-000057200000}"/>
    <cellStyle name="60% - Énfasis6 164" xfId="8298" xr:uid="{00000000-0005-0000-0000-000058200000}"/>
    <cellStyle name="60% - Énfasis6 165" xfId="8299" xr:uid="{00000000-0005-0000-0000-000059200000}"/>
    <cellStyle name="60% - Énfasis6 166" xfId="8300" xr:uid="{00000000-0005-0000-0000-00005A200000}"/>
    <cellStyle name="60% - Énfasis6 167" xfId="8301" xr:uid="{00000000-0005-0000-0000-00005B200000}"/>
    <cellStyle name="60% - Énfasis6 168" xfId="8302" xr:uid="{00000000-0005-0000-0000-00005C200000}"/>
    <cellStyle name="60% - Énfasis6 169" xfId="8303" xr:uid="{00000000-0005-0000-0000-00005D200000}"/>
    <cellStyle name="60% - Énfasis6 17" xfId="8304" xr:uid="{00000000-0005-0000-0000-00005E200000}"/>
    <cellStyle name="60% - Énfasis6 17 2" xfId="8305" xr:uid="{00000000-0005-0000-0000-00005F200000}"/>
    <cellStyle name="60% - Énfasis6 17 3" xfId="8306" xr:uid="{00000000-0005-0000-0000-000060200000}"/>
    <cellStyle name="60% - Énfasis6 17 4" xfId="8307" xr:uid="{00000000-0005-0000-0000-000061200000}"/>
    <cellStyle name="60% - Énfasis6 17 5" xfId="8308" xr:uid="{00000000-0005-0000-0000-000062200000}"/>
    <cellStyle name="60% - Énfasis6 17 6" xfId="8309" xr:uid="{00000000-0005-0000-0000-000063200000}"/>
    <cellStyle name="60% - Énfasis6 17 7" xfId="8310" xr:uid="{00000000-0005-0000-0000-000064200000}"/>
    <cellStyle name="60% - Énfasis6 17 8" xfId="8311" xr:uid="{00000000-0005-0000-0000-000065200000}"/>
    <cellStyle name="60% - Énfasis6 17 9" xfId="8312" xr:uid="{00000000-0005-0000-0000-000066200000}"/>
    <cellStyle name="60% - Énfasis6 170" xfId="8313" xr:uid="{00000000-0005-0000-0000-000067200000}"/>
    <cellStyle name="60% - Énfasis6 171" xfId="8314" xr:uid="{00000000-0005-0000-0000-000068200000}"/>
    <cellStyle name="60% - Énfasis6 172" xfId="8315" xr:uid="{00000000-0005-0000-0000-000069200000}"/>
    <cellStyle name="60% - Énfasis6 18" xfId="8316" xr:uid="{00000000-0005-0000-0000-00006A200000}"/>
    <cellStyle name="60% - Énfasis6 18 2" xfId="8317" xr:uid="{00000000-0005-0000-0000-00006B200000}"/>
    <cellStyle name="60% - Énfasis6 18 3" xfId="8318" xr:uid="{00000000-0005-0000-0000-00006C200000}"/>
    <cellStyle name="60% - Énfasis6 18 4" xfId="8319" xr:uid="{00000000-0005-0000-0000-00006D200000}"/>
    <cellStyle name="60% - Énfasis6 18 5" xfId="8320" xr:uid="{00000000-0005-0000-0000-00006E200000}"/>
    <cellStyle name="60% - Énfasis6 18 6" xfId="8321" xr:uid="{00000000-0005-0000-0000-00006F200000}"/>
    <cellStyle name="60% - Énfasis6 18 7" xfId="8322" xr:uid="{00000000-0005-0000-0000-000070200000}"/>
    <cellStyle name="60% - Énfasis6 18 8" xfId="8323" xr:uid="{00000000-0005-0000-0000-000071200000}"/>
    <cellStyle name="60% - Énfasis6 18 9" xfId="8324" xr:uid="{00000000-0005-0000-0000-000072200000}"/>
    <cellStyle name="60% - Énfasis6 19" xfId="8325" xr:uid="{00000000-0005-0000-0000-000073200000}"/>
    <cellStyle name="60% - Énfasis6 2" xfId="8326" xr:uid="{00000000-0005-0000-0000-000074200000}"/>
    <cellStyle name="60% - Énfasis6 2 10" xfId="8327" xr:uid="{00000000-0005-0000-0000-000075200000}"/>
    <cellStyle name="60% - Énfasis6 2 2" xfId="8328" xr:uid="{00000000-0005-0000-0000-000076200000}"/>
    <cellStyle name="60% - Énfasis6 2 2 2" xfId="8329" xr:uid="{00000000-0005-0000-0000-000077200000}"/>
    <cellStyle name="60% - Énfasis6 2 3" xfId="8330" xr:uid="{00000000-0005-0000-0000-000078200000}"/>
    <cellStyle name="60% - Énfasis6 2 3 2" xfId="8331" xr:uid="{00000000-0005-0000-0000-000079200000}"/>
    <cellStyle name="60% - Énfasis6 2 4" xfId="8332" xr:uid="{00000000-0005-0000-0000-00007A200000}"/>
    <cellStyle name="60% - Énfasis6 2 4 2" xfId="8333" xr:uid="{00000000-0005-0000-0000-00007B200000}"/>
    <cellStyle name="60% - Énfasis6 2 5" xfId="8334" xr:uid="{00000000-0005-0000-0000-00007C200000}"/>
    <cellStyle name="60% - Énfasis6 2 5 2" xfId="8335" xr:uid="{00000000-0005-0000-0000-00007D200000}"/>
    <cellStyle name="60% - Énfasis6 2 6" xfId="8336" xr:uid="{00000000-0005-0000-0000-00007E200000}"/>
    <cellStyle name="60% - Énfasis6 2 7" xfId="8337" xr:uid="{00000000-0005-0000-0000-00007F200000}"/>
    <cellStyle name="60% - Énfasis6 2 8" xfId="8338" xr:uid="{00000000-0005-0000-0000-000080200000}"/>
    <cellStyle name="60% - Énfasis6 2 9" xfId="8339" xr:uid="{00000000-0005-0000-0000-000081200000}"/>
    <cellStyle name="60% - Énfasis6 2_CIERRE 2 CCS UF_USD ANTARCHILE" xfId="8340" xr:uid="{00000000-0005-0000-0000-000082200000}"/>
    <cellStyle name="60% - Énfasis6 20" xfId="8341" xr:uid="{00000000-0005-0000-0000-000083200000}"/>
    <cellStyle name="60% - Énfasis6 21" xfId="8342" xr:uid="{00000000-0005-0000-0000-000084200000}"/>
    <cellStyle name="60% - Énfasis6 22" xfId="8343" xr:uid="{00000000-0005-0000-0000-000085200000}"/>
    <cellStyle name="60% - Énfasis6 23" xfId="8344" xr:uid="{00000000-0005-0000-0000-000086200000}"/>
    <cellStyle name="60% - Énfasis6 24" xfId="8345" xr:uid="{00000000-0005-0000-0000-000087200000}"/>
    <cellStyle name="60% - Énfasis6 25" xfId="8346" xr:uid="{00000000-0005-0000-0000-000088200000}"/>
    <cellStyle name="60% - Énfasis6 26" xfId="8347" xr:uid="{00000000-0005-0000-0000-000089200000}"/>
    <cellStyle name="60% - Énfasis6 27" xfId="8348" xr:uid="{00000000-0005-0000-0000-00008A200000}"/>
    <cellStyle name="60% - Énfasis6 28" xfId="8349" xr:uid="{00000000-0005-0000-0000-00008B200000}"/>
    <cellStyle name="60% - Énfasis6 29" xfId="8350" xr:uid="{00000000-0005-0000-0000-00008C200000}"/>
    <cellStyle name="60% - Énfasis6 3" xfId="8351" xr:uid="{00000000-0005-0000-0000-00008D200000}"/>
    <cellStyle name="60% - Énfasis6 3 2" xfId="8352" xr:uid="{00000000-0005-0000-0000-00008E200000}"/>
    <cellStyle name="60% - Énfasis6 3 2 10" xfId="8353" xr:uid="{00000000-0005-0000-0000-00008F200000}"/>
    <cellStyle name="60% - Énfasis6 3 2 11" xfId="8354" xr:uid="{00000000-0005-0000-0000-000090200000}"/>
    <cellStyle name="60% - Énfasis6 3 2 12" xfId="8355" xr:uid="{00000000-0005-0000-0000-000091200000}"/>
    <cellStyle name="60% - Énfasis6 3 2 13" xfId="8356" xr:uid="{00000000-0005-0000-0000-000092200000}"/>
    <cellStyle name="60% - Énfasis6 3 2 14" xfId="8357" xr:uid="{00000000-0005-0000-0000-000093200000}"/>
    <cellStyle name="60% - Énfasis6 3 2 15" xfId="8358" xr:uid="{00000000-0005-0000-0000-000094200000}"/>
    <cellStyle name="60% - Énfasis6 3 2 16" xfId="8359" xr:uid="{00000000-0005-0000-0000-000095200000}"/>
    <cellStyle name="60% - Énfasis6 3 2 17" xfId="8360" xr:uid="{00000000-0005-0000-0000-000096200000}"/>
    <cellStyle name="60% - Énfasis6 3 2 18" xfId="8361" xr:uid="{00000000-0005-0000-0000-000097200000}"/>
    <cellStyle name="60% - Énfasis6 3 2 19" xfId="8362" xr:uid="{00000000-0005-0000-0000-000098200000}"/>
    <cellStyle name="60% - Énfasis6 3 2 2" xfId="8363" xr:uid="{00000000-0005-0000-0000-000099200000}"/>
    <cellStyle name="60% - Énfasis6 3 2 20" xfId="8364" xr:uid="{00000000-0005-0000-0000-00009A200000}"/>
    <cellStyle name="60% - Énfasis6 3 2 21" xfId="8365" xr:uid="{00000000-0005-0000-0000-00009B200000}"/>
    <cellStyle name="60% - Énfasis6 3 2 22" xfId="8366" xr:uid="{00000000-0005-0000-0000-00009C200000}"/>
    <cellStyle name="60% - Énfasis6 3 2 23" xfId="8367" xr:uid="{00000000-0005-0000-0000-00009D200000}"/>
    <cellStyle name="60% - Énfasis6 3 2 24" xfId="8368" xr:uid="{00000000-0005-0000-0000-00009E200000}"/>
    <cellStyle name="60% - Énfasis6 3 2 25" xfId="8369" xr:uid="{00000000-0005-0000-0000-00009F200000}"/>
    <cellStyle name="60% - Énfasis6 3 2 26" xfId="8370" xr:uid="{00000000-0005-0000-0000-0000A0200000}"/>
    <cellStyle name="60% - Énfasis6 3 2 27" xfId="8371" xr:uid="{00000000-0005-0000-0000-0000A1200000}"/>
    <cellStyle name="60% - Énfasis6 3 2 28" xfId="8372" xr:uid="{00000000-0005-0000-0000-0000A2200000}"/>
    <cellStyle name="60% - Énfasis6 3 2 29" xfId="8373" xr:uid="{00000000-0005-0000-0000-0000A3200000}"/>
    <cellStyle name="60% - Énfasis6 3 2 3" xfId="8374" xr:uid="{00000000-0005-0000-0000-0000A4200000}"/>
    <cellStyle name="60% - Énfasis6 3 2 30" xfId="8375" xr:uid="{00000000-0005-0000-0000-0000A5200000}"/>
    <cellStyle name="60% - Énfasis6 3 2 31" xfId="8376" xr:uid="{00000000-0005-0000-0000-0000A6200000}"/>
    <cellStyle name="60% - Énfasis6 3 2 32" xfId="8377" xr:uid="{00000000-0005-0000-0000-0000A7200000}"/>
    <cellStyle name="60% - Énfasis6 3 2 33" xfId="8378" xr:uid="{00000000-0005-0000-0000-0000A8200000}"/>
    <cellStyle name="60% - Énfasis6 3 2 34" xfId="8379" xr:uid="{00000000-0005-0000-0000-0000A9200000}"/>
    <cellStyle name="60% - Énfasis6 3 2 35" xfId="8380" xr:uid="{00000000-0005-0000-0000-0000AA200000}"/>
    <cellStyle name="60% - Énfasis6 3 2 36" xfId="8381" xr:uid="{00000000-0005-0000-0000-0000AB200000}"/>
    <cellStyle name="60% - Énfasis6 3 2 37" xfId="8382" xr:uid="{00000000-0005-0000-0000-0000AC200000}"/>
    <cellStyle name="60% - Énfasis6 3 2 38" xfId="8383" xr:uid="{00000000-0005-0000-0000-0000AD200000}"/>
    <cellStyle name="60% - Énfasis6 3 2 39" xfId="8384" xr:uid="{00000000-0005-0000-0000-0000AE200000}"/>
    <cellStyle name="60% - Énfasis6 3 2 4" xfId="8385" xr:uid="{00000000-0005-0000-0000-0000AF200000}"/>
    <cellStyle name="60% - Énfasis6 3 2 40" xfId="8386" xr:uid="{00000000-0005-0000-0000-0000B0200000}"/>
    <cellStyle name="60% - Énfasis6 3 2 41" xfId="8387" xr:uid="{00000000-0005-0000-0000-0000B1200000}"/>
    <cellStyle name="60% - Énfasis6 3 2 42" xfId="8388" xr:uid="{00000000-0005-0000-0000-0000B2200000}"/>
    <cellStyle name="60% - Énfasis6 3 2 43" xfId="8389" xr:uid="{00000000-0005-0000-0000-0000B3200000}"/>
    <cellStyle name="60% - Énfasis6 3 2 44" xfId="8390" xr:uid="{00000000-0005-0000-0000-0000B4200000}"/>
    <cellStyle name="60% - Énfasis6 3 2 45" xfId="8391" xr:uid="{00000000-0005-0000-0000-0000B5200000}"/>
    <cellStyle name="60% - Énfasis6 3 2 46" xfId="8392" xr:uid="{00000000-0005-0000-0000-0000B6200000}"/>
    <cellStyle name="60% - Énfasis6 3 2 47" xfId="8393" xr:uid="{00000000-0005-0000-0000-0000B7200000}"/>
    <cellStyle name="60% - Énfasis6 3 2 48" xfId="8394" xr:uid="{00000000-0005-0000-0000-0000B8200000}"/>
    <cellStyle name="60% - Énfasis6 3 2 49" xfId="8395" xr:uid="{00000000-0005-0000-0000-0000B9200000}"/>
    <cellStyle name="60% - Énfasis6 3 2 5" xfId="8396" xr:uid="{00000000-0005-0000-0000-0000BA200000}"/>
    <cellStyle name="60% - Énfasis6 3 2 50" xfId="8397" xr:uid="{00000000-0005-0000-0000-0000BB200000}"/>
    <cellStyle name="60% - Énfasis6 3 2 51" xfId="8398" xr:uid="{00000000-0005-0000-0000-0000BC200000}"/>
    <cellStyle name="60% - Énfasis6 3 2 52" xfId="8399" xr:uid="{00000000-0005-0000-0000-0000BD200000}"/>
    <cellStyle name="60% - Énfasis6 3 2 53" xfId="8400" xr:uid="{00000000-0005-0000-0000-0000BE200000}"/>
    <cellStyle name="60% - Énfasis6 3 2 6" xfId="8401" xr:uid="{00000000-0005-0000-0000-0000BF200000}"/>
    <cellStyle name="60% - Énfasis6 3 2 7" xfId="8402" xr:uid="{00000000-0005-0000-0000-0000C0200000}"/>
    <cellStyle name="60% - Énfasis6 3 2 8" xfId="8403" xr:uid="{00000000-0005-0000-0000-0000C1200000}"/>
    <cellStyle name="60% - Énfasis6 3 2 9" xfId="8404" xr:uid="{00000000-0005-0000-0000-0000C2200000}"/>
    <cellStyle name="60% - Énfasis6 3 3" xfId="8405" xr:uid="{00000000-0005-0000-0000-0000C3200000}"/>
    <cellStyle name="60% - Énfasis6 3 4" xfId="8406" xr:uid="{00000000-0005-0000-0000-0000C4200000}"/>
    <cellStyle name="60% - Énfasis6 3 5" xfId="8407" xr:uid="{00000000-0005-0000-0000-0000C5200000}"/>
    <cellStyle name="60% - Énfasis6 3 6" xfId="8408" xr:uid="{00000000-0005-0000-0000-0000C6200000}"/>
    <cellStyle name="60% - Énfasis6 3 7" xfId="8409" xr:uid="{00000000-0005-0000-0000-0000C7200000}"/>
    <cellStyle name="60% - Énfasis6 3 8" xfId="8410" xr:uid="{00000000-0005-0000-0000-0000C8200000}"/>
    <cellStyle name="60% - Énfasis6 3 9" xfId="8411" xr:uid="{00000000-0005-0000-0000-0000C9200000}"/>
    <cellStyle name="60% - Énfasis6 3_CIERRE 2 CCS UF_USD ANTARCHILE" xfId="8412" xr:uid="{00000000-0005-0000-0000-0000CA200000}"/>
    <cellStyle name="60% - Énfasis6 30" xfId="8413" xr:uid="{00000000-0005-0000-0000-0000CB200000}"/>
    <cellStyle name="60% - Énfasis6 31" xfId="8414" xr:uid="{00000000-0005-0000-0000-0000CC200000}"/>
    <cellStyle name="60% - Énfasis6 32" xfId="8415" xr:uid="{00000000-0005-0000-0000-0000CD200000}"/>
    <cellStyle name="60% - Énfasis6 33" xfId="8416" xr:uid="{00000000-0005-0000-0000-0000CE200000}"/>
    <cellStyle name="60% - Énfasis6 34" xfId="8417" xr:uid="{00000000-0005-0000-0000-0000CF200000}"/>
    <cellStyle name="60% - Énfasis6 35" xfId="8418" xr:uid="{00000000-0005-0000-0000-0000D0200000}"/>
    <cellStyle name="60% - Énfasis6 36" xfId="8419" xr:uid="{00000000-0005-0000-0000-0000D1200000}"/>
    <cellStyle name="60% - Énfasis6 37" xfId="8420" xr:uid="{00000000-0005-0000-0000-0000D2200000}"/>
    <cellStyle name="60% - Énfasis6 38" xfId="8421" xr:uid="{00000000-0005-0000-0000-0000D3200000}"/>
    <cellStyle name="60% - Énfasis6 39" xfId="8422" xr:uid="{00000000-0005-0000-0000-0000D4200000}"/>
    <cellStyle name="60% - Énfasis6 4" xfId="8423" xr:uid="{00000000-0005-0000-0000-0000D5200000}"/>
    <cellStyle name="60% - Énfasis6 4 2" xfId="8424" xr:uid="{00000000-0005-0000-0000-0000D6200000}"/>
    <cellStyle name="60% - Énfasis6 4 2 2" xfId="8425" xr:uid="{00000000-0005-0000-0000-0000D7200000}"/>
    <cellStyle name="60% - Énfasis6 4 3" xfId="8426" xr:uid="{00000000-0005-0000-0000-0000D8200000}"/>
    <cellStyle name="60% - Énfasis6 4 3 2" xfId="8427" xr:uid="{00000000-0005-0000-0000-0000D9200000}"/>
    <cellStyle name="60% - Énfasis6 4 4" xfId="8428" xr:uid="{00000000-0005-0000-0000-0000DA200000}"/>
    <cellStyle name="60% - Énfasis6 4 5" xfId="8429" xr:uid="{00000000-0005-0000-0000-0000DB200000}"/>
    <cellStyle name="60% - Énfasis6 4 6" xfId="8430" xr:uid="{00000000-0005-0000-0000-0000DC200000}"/>
    <cellStyle name="60% - Énfasis6 4 7" xfId="8431" xr:uid="{00000000-0005-0000-0000-0000DD200000}"/>
    <cellStyle name="60% - Énfasis6 4 8" xfId="8432" xr:uid="{00000000-0005-0000-0000-0000DE200000}"/>
    <cellStyle name="60% - Énfasis6 4 9" xfId="8433" xr:uid="{00000000-0005-0000-0000-0000DF200000}"/>
    <cellStyle name="60% - Énfasis6 40" xfId="8434" xr:uid="{00000000-0005-0000-0000-0000E0200000}"/>
    <cellStyle name="60% - Énfasis6 41" xfId="8435" xr:uid="{00000000-0005-0000-0000-0000E1200000}"/>
    <cellStyle name="60% - Énfasis6 42" xfId="8436" xr:uid="{00000000-0005-0000-0000-0000E2200000}"/>
    <cellStyle name="60% - Énfasis6 43" xfId="8437" xr:uid="{00000000-0005-0000-0000-0000E3200000}"/>
    <cellStyle name="60% - Énfasis6 44" xfId="8438" xr:uid="{00000000-0005-0000-0000-0000E4200000}"/>
    <cellStyle name="60% - Énfasis6 45" xfId="8439" xr:uid="{00000000-0005-0000-0000-0000E5200000}"/>
    <cellStyle name="60% - Énfasis6 46" xfId="8440" xr:uid="{00000000-0005-0000-0000-0000E6200000}"/>
    <cellStyle name="60% - Énfasis6 47" xfId="8441" xr:uid="{00000000-0005-0000-0000-0000E7200000}"/>
    <cellStyle name="60% - Énfasis6 48" xfId="8442" xr:uid="{00000000-0005-0000-0000-0000E8200000}"/>
    <cellStyle name="60% - Énfasis6 49" xfId="8443" xr:uid="{00000000-0005-0000-0000-0000E9200000}"/>
    <cellStyle name="60% - Énfasis6 5" xfId="8444" xr:uid="{00000000-0005-0000-0000-0000EA200000}"/>
    <cellStyle name="60% - Énfasis6 5 2" xfId="8445" xr:uid="{00000000-0005-0000-0000-0000EB200000}"/>
    <cellStyle name="60% - Énfasis6 5 3" xfId="8446" xr:uid="{00000000-0005-0000-0000-0000EC200000}"/>
    <cellStyle name="60% - Énfasis6 5 4" xfId="8447" xr:uid="{00000000-0005-0000-0000-0000ED200000}"/>
    <cellStyle name="60% - Énfasis6 5 5" xfId="8448" xr:uid="{00000000-0005-0000-0000-0000EE200000}"/>
    <cellStyle name="60% - Énfasis6 5 6" xfId="8449" xr:uid="{00000000-0005-0000-0000-0000EF200000}"/>
    <cellStyle name="60% - Énfasis6 5 7" xfId="8450" xr:uid="{00000000-0005-0000-0000-0000F0200000}"/>
    <cellStyle name="60% - Énfasis6 5 8" xfId="8451" xr:uid="{00000000-0005-0000-0000-0000F1200000}"/>
    <cellStyle name="60% - Énfasis6 5 9" xfId="8452" xr:uid="{00000000-0005-0000-0000-0000F2200000}"/>
    <cellStyle name="60% - Énfasis6 50" xfId="8453" xr:uid="{00000000-0005-0000-0000-0000F3200000}"/>
    <cellStyle name="60% - Énfasis6 51" xfId="8454" xr:uid="{00000000-0005-0000-0000-0000F4200000}"/>
    <cellStyle name="60% - Énfasis6 52" xfId="8455" xr:uid="{00000000-0005-0000-0000-0000F5200000}"/>
    <cellStyle name="60% - Énfasis6 53" xfId="8456" xr:uid="{00000000-0005-0000-0000-0000F6200000}"/>
    <cellStyle name="60% - Énfasis6 54" xfId="8457" xr:uid="{00000000-0005-0000-0000-0000F7200000}"/>
    <cellStyle name="60% - Énfasis6 55" xfId="8458" xr:uid="{00000000-0005-0000-0000-0000F8200000}"/>
    <cellStyle name="60% - Énfasis6 56" xfId="8459" xr:uid="{00000000-0005-0000-0000-0000F9200000}"/>
    <cellStyle name="60% - Énfasis6 57" xfId="8460" xr:uid="{00000000-0005-0000-0000-0000FA200000}"/>
    <cellStyle name="60% - Énfasis6 58" xfId="8461" xr:uid="{00000000-0005-0000-0000-0000FB200000}"/>
    <cellStyle name="60% - Énfasis6 59" xfId="8462" xr:uid="{00000000-0005-0000-0000-0000FC200000}"/>
    <cellStyle name="60% - Énfasis6 6" xfId="8463" xr:uid="{00000000-0005-0000-0000-0000FD200000}"/>
    <cellStyle name="60% - Énfasis6 6 2" xfId="8464" xr:uid="{00000000-0005-0000-0000-0000FE200000}"/>
    <cellStyle name="60% - Énfasis6 6 3" xfId="8465" xr:uid="{00000000-0005-0000-0000-0000FF200000}"/>
    <cellStyle name="60% - Énfasis6 6 4" xfId="8466" xr:uid="{00000000-0005-0000-0000-000000210000}"/>
    <cellStyle name="60% - Énfasis6 6 5" xfId="8467" xr:uid="{00000000-0005-0000-0000-000001210000}"/>
    <cellStyle name="60% - Énfasis6 6 6" xfId="8468" xr:uid="{00000000-0005-0000-0000-000002210000}"/>
    <cellStyle name="60% - Énfasis6 6 7" xfId="8469" xr:uid="{00000000-0005-0000-0000-000003210000}"/>
    <cellStyle name="60% - Énfasis6 6 8" xfId="8470" xr:uid="{00000000-0005-0000-0000-000004210000}"/>
    <cellStyle name="60% - Énfasis6 6 9" xfId="8471" xr:uid="{00000000-0005-0000-0000-000005210000}"/>
    <cellStyle name="60% - Énfasis6 60" xfId="8472" xr:uid="{00000000-0005-0000-0000-000006210000}"/>
    <cellStyle name="60% - Énfasis6 61" xfId="8473" xr:uid="{00000000-0005-0000-0000-000007210000}"/>
    <cellStyle name="60% - Énfasis6 62" xfId="8474" xr:uid="{00000000-0005-0000-0000-000008210000}"/>
    <cellStyle name="60% - Énfasis6 63" xfId="8475" xr:uid="{00000000-0005-0000-0000-000009210000}"/>
    <cellStyle name="60% - Énfasis6 64" xfId="8476" xr:uid="{00000000-0005-0000-0000-00000A210000}"/>
    <cellStyle name="60% - Énfasis6 65" xfId="8477" xr:uid="{00000000-0005-0000-0000-00000B210000}"/>
    <cellStyle name="60% - Énfasis6 66" xfId="8478" xr:uid="{00000000-0005-0000-0000-00000C210000}"/>
    <cellStyle name="60% - Énfasis6 67" xfId="8479" xr:uid="{00000000-0005-0000-0000-00000D210000}"/>
    <cellStyle name="60% - Énfasis6 68" xfId="8480" xr:uid="{00000000-0005-0000-0000-00000E210000}"/>
    <cellStyle name="60% - Énfasis6 69" xfId="8481" xr:uid="{00000000-0005-0000-0000-00000F210000}"/>
    <cellStyle name="60% - Énfasis6 7" xfId="8482" xr:uid="{00000000-0005-0000-0000-000010210000}"/>
    <cellStyle name="60% - Énfasis6 7 2" xfId="8483" xr:uid="{00000000-0005-0000-0000-000011210000}"/>
    <cellStyle name="60% - Énfasis6 7 3" xfId="8484" xr:uid="{00000000-0005-0000-0000-000012210000}"/>
    <cellStyle name="60% - Énfasis6 7 4" xfId="8485" xr:uid="{00000000-0005-0000-0000-000013210000}"/>
    <cellStyle name="60% - Énfasis6 7 5" xfId="8486" xr:uid="{00000000-0005-0000-0000-000014210000}"/>
    <cellStyle name="60% - Énfasis6 7 6" xfId="8487" xr:uid="{00000000-0005-0000-0000-000015210000}"/>
    <cellStyle name="60% - Énfasis6 7 7" xfId="8488" xr:uid="{00000000-0005-0000-0000-000016210000}"/>
    <cellStyle name="60% - Énfasis6 7 8" xfId="8489" xr:uid="{00000000-0005-0000-0000-000017210000}"/>
    <cellStyle name="60% - Énfasis6 7 9" xfId="8490" xr:uid="{00000000-0005-0000-0000-000018210000}"/>
    <cellStyle name="60% - Énfasis6 70" xfId="8491" xr:uid="{00000000-0005-0000-0000-000019210000}"/>
    <cellStyle name="60% - Énfasis6 71" xfId="8492" xr:uid="{00000000-0005-0000-0000-00001A210000}"/>
    <cellStyle name="60% - Énfasis6 72" xfId="8493" xr:uid="{00000000-0005-0000-0000-00001B210000}"/>
    <cellStyle name="60% - Énfasis6 73" xfId="8494" xr:uid="{00000000-0005-0000-0000-00001C210000}"/>
    <cellStyle name="60% - Énfasis6 74" xfId="8495" xr:uid="{00000000-0005-0000-0000-00001D210000}"/>
    <cellStyle name="60% - Énfasis6 75" xfId="8496" xr:uid="{00000000-0005-0000-0000-00001E210000}"/>
    <cellStyle name="60% - Énfasis6 76" xfId="8497" xr:uid="{00000000-0005-0000-0000-00001F210000}"/>
    <cellStyle name="60% - Énfasis6 77" xfId="8498" xr:uid="{00000000-0005-0000-0000-000020210000}"/>
    <cellStyle name="60% - Énfasis6 78" xfId="8499" xr:uid="{00000000-0005-0000-0000-000021210000}"/>
    <cellStyle name="60% - Énfasis6 79" xfId="8500" xr:uid="{00000000-0005-0000-0000-000022210000}"/>
    <cellStyle name="60% - Énfasis6 8" xfId="8501" xr:uid="{00000000-0005-0000-0000-000023210000}"/>
    <cellStyle name="60% - Énfasis6 8 2" xfId="8502" xr:uid="{00000000-0005-0000-0000-000024210000}"/>
    <cellStyle name="60% - Énfasis6 8 3" xfId="8503" xr:uid="{00000000-0005-0000-0000-000025210000}"/>
    <cellStyle name="60% - Énfasis6 8 4" xfId="8504" xr:uid="{00000000-0005-0000-0000-000026210000}"/>
    <cellStyle name="60% - Énfasis6 8 5" xfId="8505" xr:uid="{00000000-0005-0000-0000-000027210000}"/>
    <cellStyle name="60% - Énfasis6 8 6" xfId="8506" xr:uid="{00000000-0005-0000-0000-000028210000}"/>
    <cellStyle name="60% - Énfasis6 8 7" xfId="8507" xr:uid="{00000000-0005-0000-0000-000029210000}"/>
    <cellStyle name="60% - Énfasis6 8 8" xfId="8508" xr:uid="{00000000-0005-0000-0000-00002A210000}"/>
    <cellStyle name="60% - Énfasis6 8 9" xfId="8509" xr:uid="{00000000-0005-0000-0000-00002B210000}"/>
    <cellStyle name="60% - Énfasis6 80" xfId="8510" xr:uid="{00000000-0005-0000-0000-00002C210000}"/>
    <cellStyle name="60% - Énfasis6 81" xfId="8511" xr:uid="{00000000-0005-0000-0000-00002D210000}"/>
    <cellStyle name="60% - Énfasis6 82" xfId="8512" xr:uid="{00000000-0005-0000-0000-00002E210000}"/>
    <cellStyle name="60% - Énfasis6 83" xfId="8513" xr:uid="{00000000-0005-0000-0000-00002F210000}"/>
    <cellStyle name="60% - Énfasis6 84" xfId="8514" xr:uid="{00000000-0005-0000-0000-000030210000}"/>
    <cellStyle name="60% - Énfasis6 85" xfId="8515" xr:uid="{00000000-0005-0000-0000-000031210000}"/>
    <cellStyle name="60% - Énfasis6 86" xfId="8516" xr:uid="{00000000-0005-0000-0000-000032210000}"/>
    <cellStyle name="60% - Énfasis6 87" xfId="8517" xr:uid="{00000000-0005-0000-0000-000033210000}"/>
    <cellStyle name="60% - Énfasis6 88" xfId="8518" xr:uid="{00000000-0005-0000-0000-000034210000}"/>
    <cellStyle name="60% - Énfasis6 89" xfId="8519" xr:uid="{00000000-0005-0000-0000-000035210000}"/>
    <cellStyle name="60% - Énfasis6 9" xfId="8520" xr:uid="{00000000-0005-0000-0000-000036210000}"/>
    <cellStyle name="60% - Énfasis6 9 2" xfId="8521" xr:uid="{00000000-0005-0000-0000-000037210000}"/>
    <cellStyle name="60% - Énfasis6 9 3" xfId="8522" xr:uid="{00000000-0005-0000-0000-000038210000}"/>
    <cellStyle name="60% - Énfasis6 9 4" xfId="8523" xr:uid="{00000000-0005-0000-0000-000039210000}"/>
    <cellStyle name="60% - Énfasis6 9 5" xfId="8524" xr:uid="{00000000-0005-0000-0000-00003A210000}"/>
    <cellStyle name="60% - Énfasis6 9 6" xfId="8525" xr:uid="{00000000-0005-0000-0000-00003B210000}"/>
    <cellStyle name="60% - Énfasis6 9 7" xfId="8526" xr:uid="{00000000-0005-0000-0000-00003C210000}"/>
    <cellStyle name="60% - Énfasis6 9 8" xfId="8527" xr:uid="{00000000-0005-0000-0000-00003D210000}"/>
    <cellStyle name="60% - Énfasis6 9 9" xfId="8528" xr:uid="{00000000-0005-0000-0000-00003E210000}"/>
    <cellStyle name="60% - Énfasis6 90" xfId="8529" xr:uid="{00000000-0005-0000-0000-00003F210000}"/>
    <cellStyle name="60% - Énfasis6 91" xfId="8530" xr:uid="{00000000-0005-0000-0000-000040210000}"/>
    <cellStyle name="60% - Énfasis6 92" xfId="8531" xr:uid="{00000000-0005-0000-0000-000041210000}"/>
    <cellStyle name="60% - Énfasis6 93" xfId="8532" xr:uid="{00000000-0005-0000-0000-000042210000}"/>
    <cellStyle name="60% - Énfasis6 94" xfId="8533" xr:uid="{00000000-0005-0000-0000-000043210000}"/>
    <cellStyle name="60% - Énfasis6 95" xfId="8534" xr:uid="{00000000-0005-0000-0000-000044210000}"/>
    <cellStyle name="60% - Énfasis6 96" xfId="8535" xr:uid="{00000000-0005-0000-0000-000045210000}"/>
    <cellStyle name="60% - Énfasis6 97" xfId="8536" xr:uid="{00000000-0005-0000-0000-000046210000}"/>
    <cellStyle name="60% - Énfasis6 98" xfId="8537" xr:uid="{00000000-0005-0000-0000-000047210000}"/>
    <cellStyle name="60% - Énfasis6 99" xfId="8538" xr:uid="{00000000-0005-0000-0000-000048210000}"/>
    <cellStyle name="9" xfId="8539" xr:uid="{00000000-0005-0000-0000-000049210000}"/>
    <cellStyle name="9 2" xfId="8540" xr:uid="{00000000-0005-0000-0000-00004A210000}"/>
    <cellStyle name="9_~2870564" xfId="8541" xr:uid="{00000000-0005-0000-0000-00004B210000}"/>
    <cellStyle name="9_Caja_Jul2009_Dic2010" xfId="8542" xr:uid="{00000000-0005-0000-0000-00004C210000}"/>
    <cellStyle name="9_Copy of Parametrizado Telsur 2009-2014 (05 oct.)" xfId="8543" xr:uid="{00000000-0005-0000-0000-00004D210000}"/>
    <cellStyle name="9_Deuda_Ago_2009" xfId="8544" xr:uid="{00000000-0005-0000-0000-00004E210000}"/>
    <cellStyle name="9_Deuda_Jun_2009" xfId="8545" xr:uid="{00000000-0005-0000-0000-00004F210000}"/>
    <cellStyle name="9_EEFF presupuesto Telsur 2010" xfId="8546" xr:uid="{00000000-0005-0000-0000-000050210000}"/>
    <cellStyle name="9_Estrategia Financiera - Ene2010" xfId="8547" xr:uid="{00000000-0005-0000-0000-000051210000}"/>
    <cellStyle name="9_FC_Julio09" xfId="8548" xr:uid="{00000000-0005-0000-0000-000052210000}"/>
    <cellStyle name="9_flujos inv 2008 febrero" xfId="8549" xr:uid="{00000000-0005-0000-0000-000053210000}"/>
    <cellStyle name="9_flujos inv 2008 Junio" xfId="8550" xr:uid="{00000000-0005-0000-0000-000054210000}"/>
    <cellStyle name="9_flujos inv 2008 Junio_~2870564" xfId="8551" xr:uid="{00000000-0005-0000-0000-000055210000}"/>
    <cellStyle name="9_flujos inv 2008 Junio_Copy of Parametrizado Telsur 2009-2014 (05 oct.)" xfId="8552" xr:uid="{00000000-0005-0000-0000-000056210000}"/>
    <cellStyle name="9_flujos inv 2008 Junio_Graficos Mercado" xfId="8553" xr:uid="{00000000-0005-0000-0000-000057210000}"/>
    <cellStyle name="9_flujos inv 2008 Junio_Modelo Telsur 2008 (17 Noviembre 2008)" xfId="8554" xr:uid="{00000000-0005-0000-0000-000058210000}"/>
    <cellStyle name="9_flujos inv 2008 Junio_Modelo Telsur 2009-2014 (10 Octubre 2008)" xfId="8555" xr:uid="{00000000-0005-0000-0000-000059210000}"/>
    <cellStyle name="9_flujos inv 2008 Junio_Modelo Telsur 2009-2014 (11 Noviembre 2008) Base FINAL2" xfId="8556" xr:uid="{00000000-0005-0000-0000-00005A210000}"/>
    <cellStyle name="9_flujos inv 2008 Octubre 2008 (ppto-2009)V8" xfId="8557" xr:uid="{00000000-0005-0000-0000-00005B210000}"/>
    <cellStyle name="9_flujos inv 2008 Octubre 2008 (ppto-2009)V8_Copy of Parametrizado Telsur 2009-2014 (05 oct.)" xfId="8558" xr:uid="{00000000-0005-0000-0000-00005C210000}"/>
    <cellStyle name="9_flujos inv 2008 Octubre 2008 (ppto-2009)V8_EEFF presupuesto Telsur 2010" xfId="8559" xr:uid="{00000000-0005-0000-0000-00005D210000}"/>
    <cellStyle name="9_Graficos Mercado" xfId="8560" xr:uid="{00000000-0005-0000-0000-00005E210000}"/>
    <cellStyle name="9_Inversiones Clasf." xfId="8561" xr:uid="{00000000-0005-0000-0000-00005F210000}"/>
    <cellStyle name="9_Modelo Telsur 2008 (10 Junio 2008)" xfId="8562" xr:uid="{00000000-0005-0000-0000-000060210000}"/>
    <cellStyle name="9_Modelo Telsur 2008 (17 Noviembre 2008)" xfId="8563" xr:uid="{00000000-0005-0000-0000-000061210000}"/>
    <cellStyle name="9_Modelo Telsur 2009-2014 (10 Octubre 2008)" xfId="8564" xr:uid="{00000000-0005-0000-0000-000062210000}"/>
    <cellStyle name="9_Modelo Telsur 2009-2014 (11 Noviembre 2008) Base FINAL2" xfId="8565" xr:uid="{00000000-0005-0000-0000-000063210000}"/>
    <cellStyle name="9_Modelo Telsur 2009-2014 (23 Octubre 2008) Base" xfId="8566" xr:uid="{00000000-0005-0000-0000-000064210000}"/>
    <cellStyle name="9_Modelo Telsur 2009-2014 (24 Noviembre 2008) IFRS+CAPEX (REV)" xfId="8567" xr:uid="{00000000-0005-0000-0000-000065210000}"/>
    <cellStyle name="Accent1" xfId="8568" xr:uid="{00000000-0005-0000-0000-000066210000}"/>
    <cellStyle name="Accent1 10" xfId="8569" xr:uid="{00000000-0005-0000-0000-000067210000}"/>
    <cellStyle name="Accent1 11" xfId="8570" xr:uid="{00000000-0005-0000-0000-000068210000}"/>
    <cellStyle name="Accent1 12" xfId="8571" xr:uid="{00000000-0005-0000-0000-000069210000}"/>
    <cellStyle name="Accent1 13" xfId="8572" xr:uid="{00000000-0005-0000-0000-00006A210000}"/>
    <cellStyle name="Accent1 2" xfId="8573" xr:uid="{00000000-0005-0000-0000-00006B210000}"/>
    <cellStyle name="Accent1 3" xfId="8574" xr:uid="{00000000-0005-0000-0000-00006C210000}"/>
    <cellStyle name="Accent1 4" xfId="8575" xr:uid="{00000000-0005-0000-0000-00006D210000}"/>
    <cellStyle name="Accent1 5" xfId="8576" xr:uid="{00000000-0005-0000-0000-00006E210000}"/>
    <cellStyle name="Accent1 6" xfId="8577" xr:uid="{00000000-0005-0000-0000-00006F210000}"/>
    <cellStyle name="Accent1 7" xfId="8578" xr:uid="{00000000-0005-0000-0000-000070210000}"/>
    <cellStyle name="Accent1 8" xfId="8579" xr:uid="{00000000-0005-0000-0000-000071210000}"/>
    <cellStyle name="Accent1 9" xfId="8580" xr:uid="{00000000-0005-0000-0000-000072210000}"/>
    <cellStyle name="Accent2" xfId="8581" xr:uid="{00000000-0005-0000-0000-000073210000}"/>
    <cellStyle name="Accent2 10" xfId="8582" xr:uid="{00000000-0005-0000-0000-000074210000}"/>
    <cellStyle name="Accent2 11" xfId="8583" xr:uid="{00000000-0005-0000-0000-000075210000}"/>
    <cellStyle name="Accent2 12" xfId="8584" xr:uid="{00000000-0005-0000-0000-000076210000}"/>
    <cellStyle name="Accent2 13" xfId="8585" xr:uid="{00000000-0005-0000-0000-000077210000}"/>
    <cellStyle name="Accent2 2" xfId="8586" xr:uid="{00000000-0005-0000-0000-000078210000}"/>
    <cellStyle name="Accent2 3" xfId="8587" xr:uid="{00000000-0005-0000-0000-000079210000}"/>
    <cellStyle name="Accent2 4" xfId="8588" xr:uid="{00000000-0005-0000-0000-00007A210000}"/>
    <cellStyle name="Accent2 5" xfId="8589" xr:uid="{00000000-0005-0000-0000-00007B210000}"/>
    <cellStyle name="Accent2 6" xfId="8590" xr:uid="{00000000-0005-0000-0000-00007C210000}"/>
    <cellStyle name="Accent2 7" xfId="8591" xr:uid="{00000000-0005-0000-0000-00007D210000}"/>
    <cellStyle name="Accent2 8" xfId="8592" xr:uid="{00000000-0005-0000-0000-00007E210000}"/>
    <cellStyle name="Accent2 9" xfId="8593" xr:uid="{00000000-0005-0000-0000-00007F210000}"/>
    <cellStyle name="Accent3" xfId="8594" xr:uid="{00000000-0005-0000-0000-000080210000}"/>
    <cellStyle name="Accent3 10" xfId="8595" xr:uid="{00000000-0005-0000-0000-000081210000}"/>
    <cellStyle name="Accent3 11" xfId="8596" xr:uid="{00000000-0005-0000-0000-000082210000}"/>
    <cellStyle name="Accent3 12" xfId="8597" xr:uid="{00000000-0005-0000-0000-000083210000}"/>
    <cellStyle name="Accent3 13" xfId="8598" xr:uid="{00000000-0005-0000-0000-000084210000}"/>
    <cellStyle name="Accent3 2" xfId="8599" xr:uid="{00000000-0005-0000-0000-000085210000}"/>
    <cellStyle name="Accent3 3" xfId="8600" xr:uid="{00000000-0005-0000-0000-000086210000}"/>
    <cellStyle name="Accent3 4" xfId="8601" xr:uid="{00000000-0005-0000-0000-000087210000}"/>
    <cellStyle name="Accent3 5" xfId="8602" xr:uid="{00000000-0005-0000-0000-000088210000}"/>
    <cellStyle name="Accent3 6" xfId="8603" xr:uid="{00000000-0005-0000-0000-000089210000}"/>
    <cellStyle name="Accent3 7" xfId="8604" xr:uid="{00000000-0005-0000-0000-00008A210000}"/>
    <cellStyle name="Accent3 8" xfId="8605" xr:uid="{00000000-0005-0000-0000-00008B210000}"/>
    <cellStyle name="Accent3 9" xfId="8606" xr:uid="{00000000-0005-0000-0000-00008C210000}"/>
    <cellStyle name="Accent4" xfId="8607" xr:uid="{00000000-0005-0000-0000-00008D210000}"/>
    <cellStyle name="Accent4 10" xfId="8608" xr:uid="{00000000-0005-0000-0000-00008E210000}"/>
    <cellStyle name="Accent4 11" xfId="8609" xr:uid="{00000000-0005-0000-0000-00008F210000}"/>
    <cellStyle name="Accent4 12" xfId="8610" xr:uid="{00000000-0005-0000-0000-000090210000}"/>
    <cellStyle name="Accent4 13" xfId="8611" xr:uid="{00000000-0005-0000-0000-000091210000}"/>
    <cellStyle name="Accent4 2" xfId="8612" xr:uid="{00000000-0005-0000-0000-000092210000}"/>
    <cellStyle name="Accent4 3" xfId="8613" xr:uid="{00000000-0005-0000-0000-000093210000}"/>
    <cellStyle name="Accent4 4" xfId="8614" xr:uid="{00000000-0005-0000-0000-000094210000}"/>
    <cellStyle name="Accent4 5" xfId="8615" xr:uid="{00000000-0005-0000-0000-000095210000}"/>
    <cellStyle name="Accent4 6" xfId="8616" xr:uid="{00000000-0005-0000-0000-000096210000}"/>
    <cellStyle name="Accent4 7" xfId="8617" xr:uid="{00000000-0005-0000-0000-000097210000}"/>
    <cellStyle name="Accent4 8" xfId="8618" xr:uid="{00000000-0005-0000-0000-000098210000}"/>
    <cellStyle name="Accent4 9" xfId="8619" xr:uid="{00000000-0005-0000-0000-000099210000}"/>
    <cellStyle name="Accent5" xfId="8620" xr:uid="{00000000-0005-0000-0000-00009A210000}"/>
    <cellStyle name="Accent5 10" xfId="8621" xr:uid="{00000000-0005-0000-0000-00009B210000}"/>
    <cellStyle name="Accent5 11" xfId="8622" xr:uid="{00000000-0005-0000-0000-00009C210000}"/>
    <cellStyle name="Accent5 12" xfId="8623" xr:uid="{00000000-0005-0000-0000-00009D210000}"/>
    <cellStyle name="Accent5 13" xfId="8624" xr:uid="{00000000-0005-0000-0000-00009E210000}"/>
    <cellStyle name="Accent5 2" xfId="8625" xr:uid="{00000000-0005-0000-0000-00009F210000}"/>
    <cellStyle name="Accent5 3" xfId="8626" xr:uid="{00000000-0005-0000-0000-0000A0210000}"/>
    <cellStyle name="Accent5 4" xfId="8627" xr:uid="{00000000-0005-0000-0000-0000A1210000}"/>
    <cellStyle name="Accent5 5" xfId="8628" xr:uid="{00000000-0005-0000-0000-0000A2210000}"/>
    <cellStyle name="Accent5 6" xfId="8629" xr:uid="{00000000-0005-0000-0000-0000A3210000}"/>
    <cellStyle name="Accent5 7" xfId="8630" xr:uid="{00000000-0005-0000-0000-0000A4210000}"/>
    <cellStyle name="Accent5 8" xfId="8631" xr:uid="{00000000-0005-0000-0000-0000A5210000}"/>
    <cellStyle name="Accent5 9" xfId="8632" xr:uid="{00000000-0005-0000-0000-0000A6210000}"/>
    <cellStyle name="Accent6" xfId="8633" xr:uid="{00000000-0005-0000-0000-0000A7210000}"/>
    <cellStyle name="Accent6 10" xfId="8634" xr:uid="{00000000-0005-0000-0000-0000A8210000}"/>
    <cellStyle name="Accent6 11" xfId="8635" xr:uid="{00000000-0005-0000-0000-0000A9210000}"/>
    <cellStyle name="Accent6 12" xfId="8636" xr:uid="{00000000-0005-0000-0000-0000AA210000}"/>
    <cellStyle name="Accent6 13" xfId="8637" xr:uid="{00000000-0005-0000-0000-0000AB210000}"/>
    <cellStyle name="Accent6 2" xfId="8638" xr:uid="{00000000-0005-0000-0000-0000AC210000}"/>
    <cellStyle name="Accent6 3" xfId="8639" xr:uid="{00000000-0005-0000-0000-0000AD210000}"/>
    <cellStyle name="Accent6 4" xfId="8640" xr:uid="{00000000-0005-0000-0000-0000AE210000}"/>
    <cellStyle name="Accent6 5" xfId="8641" xr:uid="{00000000-0005-0000-0000-0000AF210000}"/>
    <cellStyle name="Accent6 6" xfId="8642" xr:uid="{00000000-0005-0000-0000-0000B0210000}"/>
    <cellStyle name="Accent6 7" xfId="8643" xr:uid="{00000000-0005-0000-0000-0000B1210000}"/>
    <cellStyle name="Accent6 8" xfId="8644" xr:uid="{00000000-0005-0000-0000-0000B2210000}"/>
    <cellStyle name="Accent6 9" xfId="8645" xr:uid="{00000000-0005-0000-0000-0000B3210000}"/>
    <cellStyle name="Akcent 1" xfId="8646" xr:uid="{00000000-0005-0000-0000-0000B4210000}"/>
    <cellStyle name="Akcent 2" xfId="8647" xr:uid="{00000000-0005-0000-0000-0000B5210000}"/>
    <cellStyle name="Akcent 3" xfId="8648" xr:uid="{00000000-0005-0000-0000-0000B6210000}"/>
    <cellStyle name="Akcent 4" xfId="8649" xr:uid="{00000000-0005-0000-0000-0000B7210000}"/>
    <cellStyle name="Akcent 5" xfId="8650" xr:uid="{00000000-0005-0000-0000-0000B8210000}"/>
    <cellStyle name="Akcent 6" xfId="8651" xr:uid="{00000000-0005-0000-0000-0000B9210000}"/>
    <cellStyle name="Año" xfId="8652" xr:uid="{00000000-0005-0000-0000-0000BA210000}"/>
    <cellStyle name="Array" xfId="8653" xr:uid="{00000000-0005-0000-0000-0000BB210000}"/>
    <cellStyle name="Array Enter" xfId="8654" xr:uid="{00000000-0005-0000-0000-0000BC210000}"/>
    <cellStyle name="Bad" xfId="8655" xr:uid="{00000000-0005-0000-0000-0000BD210000}"/>
    <cellStyle name="Bad 10" xfId="8656" xr:uid="{00000000-0005-0000-0000-0000BE210000}"/>
    <cellStyle name="Bad 11" xfId="8657" xr:uid="{00000000-0005-0000-0000-0000BF210000}"/>
    <cellStyle name="Bad 12" xfId="8658" xr:uid="{00000000-0005-0000-0000-0000C0210000}"/>
    <cellStyle name="Bad 13" xfId="8659" xr:uid="{00000000-0005-0000-0000-0000C1210000}"/>
    <cellStyle name="Bad 2" xfId="8660" xr:uid="{00000000-0005-0000-0000-0000C2210000}"/>
    <cellStyle name="Bad 3" xfId="8661" xr:uid="{00000000-0005-0000-0000-0000C3210000}"/>
    <cellStyle name="Bad 4" xfId="8662" xr:uid="{00000000-0005-0000-0000-0000C4210000}"/>
    <cellStyle name="Bad 5" xfId="8663" xr:uid="{00000000-0005-0000-0000-0000C5210000}"/>
    <cellStyle name="Bad 6" xfId="8664" xr:uid="{00000000-0005-0000-0000-0000C6210000}"/>
    <cellStyle name="Bad 7" xfId="8665" xr:uid="{00000000-0005-0000-0000-0000C7210000}"/>
    <cellStyle name="Bad 8" xfId="8666" xr:uid="{00000000-0005-0000-0000-0000C8210000}"/>
    <cellStyle name="Bad 9" xfId="8667" xr:uid="{00000000-0005-0000-0000-0000C9210000}"/>
    <cellStyle name="bstitutes]_x000a__x000a_; The following mappings take Word for MS-DOS names, PostScript names, and TrueType_x000a__x000a_; names into account" xfId="8668" xr:uid="{00000000-0005-0000-0000-0000CA210000}"/>
    <cellStyle name="bstitutes]_x000d__x000a_; The following mappings take Word for MS-DOS names, PostScript names, and TrueType_x000d__x000a_; names into account" xfId="8669" xr:uid="{00000000-0005-0000-0000-0000CB210000}"/>
    <cellStyle name="bstitutes]_x000d__x000a_; The following mappings take Word for MS-DOS names, PostScript names, and TrueType_x000d__x000a_; names into account 2" xfId="8670" xr:uid="{00000000-0005-0000-0000-0000CC210000}"/>
    <cellStyle name="bstitutes]_x000d__x000a_; The following mappings take Word for MS-DOS names, PostScript names, and TrueType_x000d__x000a_; names into account 3" xfId="8671" xr:uid="{00000000-0005-0000-0000-0000CD210000}"/>
    <cellStyle name="bstitutes]_x000d__x000a_; The following mappings take Word for MS-DOS names, PostScript names, and TrueType_x000d__x000a_; names into account_Serie G" xfId="8672" xr:uid="{00000000-0005-0000-0000-0000CE210000}"/>
    <cellStyle name="Buena 10" xfId="8673" xr:uid="{00000000-0005-0000-0000-0000CF210000}"/>
    <cellStyle name="Buena 10 2" xfId="8674" xr:uid="{00000000-0005-0000-0000-0000D0210000}"/>
    <cellStyle name="Buena 10 3" xfId="8675" xr:uid="{00000000-0005-0000-0000-0000D1210000}"/>
    <cellStyle name="Buena 10 4" xfId="8676" xr:uid="{00000000-0005-0000-0000-0000D2210000}"/>
    <cellStyle name="Buena 10 5" xfId="8677" xr:uid="{00000000-0005-0000-0000-0000D3210000}"/>
    <cellStyle name="Buena 10 6" xfId="8678" xr:uid="{00000000-0005-0000-0000-0000D4210000}"/>
    <cellStyle name="Buena 10 7" xfId="8679" xr:uid="{00000000-0005-0000-0000-0000D5210000}"/>
    <cellStyle name="Buena 10 8" xfId="8680" xr:uid="{00000000-0005-0000-0000-0000D6210000}"/>
    <cellStyle name="Buena 10 9" xfId="8681" xr:uid="{00000000-0005-0000-0000-0000D7210000}"/>
    <cellStyle name="Buena 100" xfId="8682" xr:uid="{00000000-0005-0000-0000-0000D8210000}"/>
    <cellStyle name="Buena 101" xfId="8683" xr:uid="{00000000-0005-0000-0000-0000D9210000}"/>
    <cellStyle name="Buena 102" xfId="8684" xr:uid="{00000000-0005-0000-0000-0000DA210000}"/>
    <cellStyle name="Buena 103" xfId="8685" xr:uid="{00000000-0005-0000-0000-0000DB210000}"/>
    <cellStyle name="Buena 104" xfId="8686" xr:uid="{00000000-0005-0000-0000-0000DC210000}"/>
    <cellStyle name="Buena 105" xfId="8687" xr:uid="{00000000-0005-0000-0000-0000DD210000}"/>
    <cellStyle name="Buena 106" xfId="8688" xr:uid="{00000000-0005-0000-0000-0000DE210000}"/>
    <cellStyle name="Buena 107" xfId="8689" xr:uid="{00000000-0005-0000-0000-0000DF210000}"/>
    <cellStyle name="Buena 108" xfId="8690" xr:uid="{00000000-0005-0000-0000-0000E0210000}"/>
    <cellStyle name="Buena 109" xfId="8691" xr:uid="{00000000-0005-0000-0000-0000E1210000}"/>
    <cellStyle name="Buena 11" xfId="8692" xr:uid="{00000000-0005-0000-0000-0000E2210000}"/>
    <cellStyle name="Buena 11 2" xfId="8693" xr:uid="{00000000-0005-0000-0000-0000E3210000}"/>
    <cellStyle name="Buena 11 3" xfId="8694" xr:uid="{00000000-0005-0000-0000-0000E4210000}"/>
    <cellStyle name="Buena 11 4" xfId="8695" xr:uid="{00000000-0005-0000-0000-0000E5210000}"/>
    <cellStyle name="Buena 11 5" xfId="8696" xr:uid="{00000000-0005-0000-0000-0000E6210000}"/>
    <cellStyle name="Buena 11 6" xfId="8697" xr:uid="{00000000-0005-0000-0000-0000E7210000}"/>
    <cellStyle name="Buena 11 7" xfId="8698" xr:uid="{00000000-0005-0000-0000-0000E8210000}"/>
    <cellStyle name="Buena 11 8" xfId="8699" xr:uid="{00000000-0005-0000-0000-0000E9210000}"/>
    <cellStyle name="Buena 11 9" xfId="8700" xr:uid="{00000000-0005-0000-0000-0000EA210000}"/>
    <cellStyle name="Buena 110" xfId="8701" xr:uid="{00000000-0005-0000-0000-0000EB210000}"/>
    <cellStyle name="Buena 111" xfId="8702" xr:uid="{00000000-0005-0000-0000-0000EC210000}"/>
    <cellStyle name="Buena 112" xfId="8703" xr:uid="{00000000-0005-0000-0000-0000ED210000}"/>
    <cellStyle name="Buena 113" xfId="8704" xr:uid="{00000000-0005-0000-0000-0000EE210000}"/>
    <cellStyle name="Buena 114" xfId="8705" xr:uid="{00000000-0005-0000-0000-0000EF210000}"/>
    <cellStyle name="Buena 115" xfId="8706" xr:uid="{00000000-0005-0000-0000-0000F0210000}"/>
    <cellStyle name="Buena 116" xfId="8707" xr:uid="{00000000-0005-0000-0000-0000F1210000}"/>
    <cellStyle name="Buena 117" xfId="8708" xr:uid="{00000000-0005-0000-0000-0000F2210000}"/>
    <cellStyle name="Buena 118" xfId="8709" xr:uid="{00000000-0005-0000-0000-0000F3210000}"/>
    <cellStyle name="Buena 119" xfId="8710" xr:uid="{00000000-0005-0000-0000-0000F4210000}"/>
    <cellStyle name="Buena 12" xfId="8711" xr:uid="{00000000-0005-0000-0000-0000F5210000}"/>
    <cellStyle name="Buena 12 2" xfId="8712" xr:uid="{00000000-0005-0000-0000-0000F6210000}"/>
    <cellStyle name="Buena 12 3" xfId="8713" xr:uid="{00000000-0005-0000-0000-0000F7210000}"/>
    <cellStyle name="Buena 12 4" xfId="8714" xr:uid="{00000000-0005-0000-0000-0000F8210000}"/>
    <cellStyle name="Buena 12 5" xfId="8715" xr:uid="{00000000-0005-0000-0000-0000F9210000}"/>
    <cellStyle name="Buena 12 6" xfId="8716" xr:uid="{00000000-0005-0000-0000-0000FA210000}"/>
    <cellStyle name="Buena 12 7" xfId="8717" xr:uid="{00000000-0005-0000-0000-0000FB210000}"/>
    <cellStyle name="Buena 12 8" xfId="8718" xr:uid="{00000000-0005-0000-0000-0000FC210000}"/>
    <cellStyle name="Buena 12 9" xfId="8719" xr:uid="{00000000-0005-0000-0000-0000FD210000}"/>
    <cellStyle name="Buena 120" xfId="8720" xr:uid="{00000000-0005-0000-0000-0000FE210000}"/>
    <cellStyle name="Buena 121" xfId="8721" xr:uid="{00000000-0005-0000-0000-0000FF210000}"/>
    <cellStyle name="Buena 122" xfId="8722" xr:uid="{00000000-0005-0000-0000-000000220000}"/>
    <cellStyle name="Buena 123" xfId="8723" xr:uid="{00000000-0005-0000-0000-000001220000}"/>
    <cellStyle name="Buena 124" xfId="8724" xr:uid="{00000000-0005-0000-0000-000002220000}"/>
    <cellStyle name="Buena 125" xfId="8725" xr:uid="{00000000-0005-0000-0000-000003220000}"/>
    <cellStyle name="Buena 126" xfId="8726" xr:uid="{00000000-0005-0000-0000-000004220000}"/>
    <cellStyle name="Buena 127" xfId="8727" xr:uid="{00000000-0005-0000-0000-000005220000}"/>
    <cellStyle name="Buena 128" xfId="8728" xr:uid="{00000000-0005-0000-0000-000006220000}"/>
    <cellStyle name="Buena 129" xfId="8729" xr:uid="{00000000-0005-0000-0000-000007220000}"/>
    <cellStyle name="Buena 13" xfId="8730" xr:uid="{00000000-0005-0000-0000-000008220000}"/>
    <cellStyle name="Buena 13 10" xfId="8731" xr:uid="{00000000-0005-0000-0000-000009220000}"/>
    <cellStyle name="Buena 13 11" xfId="8732" xr:uid="{00000000-0005-0000-0000-00000A220000}"/>
    <cellStyle name="Buena 13 12" xfId="8733" xr:uid="{00000000-0005-0000-0000-00000B220000}"/>
    <cellStyle name="Buena 13 13" xfId="8734" xr:uid="{00000000-0005-0000-0000-00000C220000}"/>
    <cellStyle name="Buena 13 14" xfId="8735" xr:uid="{00000000-0005-0000-0000-00000D220000}"/>
    <cellStyle name="Buena 13 15" xfId="8736" xr:uid="{00000000-0005-0000-0000-00000E220000}"/>
    <cellStyle name="Buena 13 16" xfId="8737" xr:uid="{00000000-0005-0000-0000-00000F220000}"/>
    <cellStyle name="Buena 13 17" xfId="8738" xr:uid="{00000000-0005-0000-0000-000010220000}"/>
    <cellStyle name="Buena 13 18" xfId="8739" xr:uid="{00000000-0005-0000-0000-000011220000}"/>
    <cellStyle name="Buena 13 19" xfId="8740" xr:uid="{00000000-0005-0000-0000-000012220000}"/>
    <cellStyle name="Buena 13 2" xfId="8741" xr:uid="{00000000-0005-0000-0000-000013220000}"/>
    <cellStyle name="Buena 13 2 10" xfId="8742" xr:uid="{00000000-0005-0000-0000-000014220000}"/>
    <cellStyle name="Buena 13 2 11" xfId="8743" xr:uid="{00000000-0005-0000-0000-000015220000}"/>
    <cellStyle name="Buena 13 2 12" xfId="8744" xr:uid="{00000000-0005-0000-0000-000016220000}"/>
    <cellStyle name="Buena 13 2 13" xfId="8745" xr:uid="{00000000-0005-0000-0000-000017220000}"/>
    <cellStyle name="Buena 13 2 14" xfId="8746" xr:uid="{00000000-0005-0000-0000-000018220000}"/>
    <cellStyle name="Buena 13 2 15" xfId="8747" xr:uid="{00000000-0005-0000-0000-000019220000}"/>
    <cellStyle name="Buena 13 2 16" xfId="8748" xr:uid="{00000000-0005-0000-0000-00001A220000}"/>
    <cellStyle name="Buena 13 2 17" xfId="8749" xr:uid="{00000000-0005-0000-0000-00001B220000}"/>
    <cellStyle name="Buena 13 2 18" xfId="8750" xr:uid="{00000000-0005-0000-0000-00001C220000}"/>
    <cellStyle name="Buena 13 2 19" xfId="8751" xr:uid="{00000000-0005-0000-0000-00001D220000}"/>
    <cellStyle name="Buena 13 2 2" xfId="8752" xr:uid="{00000000-0005-0000-0000-00001E220000}"/>
    <cellStyle name="Buena 13 2 20" xfId="8753" xr:uid="{00000000-0005-0000-0000-00001F220000}"/>
    <cellStyle name="Buena 13 2 21" xfId="8754" xr:uid="{00000000-0005-0000-0000-000020220000}"/>
    <cellStyle name="Buena 13 2 22" xfId="8755" xr:uid="{00000000-0005-0000-0000-000021220000}"/>
    <cellStyle name="Buena 13 2 23" xfId="8756" xr:uid="{00000000-0005-0000-0000-000022220000}"/>
    <cellStyle name="Buena 13 2 24" xfId="8757" xr:uid="{00000000-0005-0000-0000-000023220000}"/>
    <cellStyle name="Buena 13 2 25" xfId="8758" xr:uid="{00000000-0005-0000-0000-000024220000}"/>
    <cellStyle name="Buena 13 2 26" xfId="8759" xr:uid="{00000000-0005-0000-0000-000025220000}"/>
    <cellStyle name="Buena 13 2 27" xfId="8760" xr:uid="{00000000-0005-0000-0000-000026220000}"/>
    <cellStyle name="Buena 13 2 28" xfId="8761" xr:uid="{00000000-0005-0000-0000-000027220000}"/>
    <cellStyle name="Buena 13 2 29" xfId="8762" xr:uid="{00000000-0005-0000-0000-000028220000}"/>
    <cellStyle name="Buena 13 2 3" xfId="8763" xr:uid="{00000000-0005-0000-0000-000029220000}"/>
    <cellStyle name="Buena 13 2 30" xfId="8764" xr:uid="{00000000-0005-0000-0000-00002A220000}"/>
    <cellStyle name="Buena 13 2 31" xfId="8765" xr:uid="{00000000-0005-0000-0000-00002B220000}"/>
    <cellStyle name="Buena 13 2 32" xfId="8766" xr:uid="{00000000-0005-0000-0000-00002C220000}"/>
    <cellStyle name="Buena 13 2 33" xfId="8767" xr:uid="{00000000-0005-0000-0000-00002D220000}"/>
    <cellStyle name="Buena 13 2 34" xfId="8768" xr:uid="{00000000-0005-0000-0000-00002E220000}"/>
    <cellStyle name="Buena 13 2 35" xfId="8769" xr:uid="{00000000-0005-0000-0000-00002F220000}"/>
    <cellStyle name="Buena 13 2 36" xfId="8770" xr:uid="{00000000-0005-0000-0000-000030220000}"/>
    <cellStyle name="Buena 13 2 37" xfId="8771" xr:uid="{00000000-0005-0000-0000-000031220000}"/>
    <cellStyle name="Buena 13 2 38" xfId="8772" xr:uid="{00000000-0005-0000-0000-000032220000}"/>
    <cellStyle name="Buena 13 2 39" xfId="8773" xr:uid="{00000000-0005-0000-0000-000033220000}"/>
    <cellStyle name="Buena 13 2 4" xfId="8774" xr:uid="{00000000-0005-0000-0000-000034220000}"/>
    <cellStyle name="Buena 13 2 40" xfId="8775" xr:uid="{00000000-0005-0000-0000-000035220000}"/>
    <cellStyle name="Buena 13 2 41" xfId="8776" xr:uid="{00000000-0005-0000-0000-000036220000}"/>
    <cellStyle name="Buena 13 2 42" xfId="8777" xr:uid="{00000000-0005-0000-0000-000037220000}"/>
    <cellStyle name="Buena 13 2 43" xfId="8778" xr:uid="{00000000-0005-0000-0000-000038220000}"/>
    <cellStyle name="Buena 13 2 44" xfId="8779" xr:uid="{00000000-0005-0000-0000-000039220000}"/>
    <cellStyle name="Buena 13 2 45" xfId="8780" xr:uid="{00000000-0005-0000-0000-00003A220000}"/>
    <cellStyle name="Buena 13 2 46" xfId="8781" xr:uid="{00000000-0005-0000-0000-00003B220000}"/>
    <cellStyle name="Buena 13 2 47" xfId="8782" xr:uid="{00000000-0005-0000-0000-00003C220000}"/>
    <cellStyle name="Buena 13 2 48" xfId="8783" xr:uid="{00000000-0005-0000-0000-00003D220000}"/>
    <cellStyle name="Buena 13 2 49" xfId="8784" xr:uid="{00000000-0005-0000-0000-00003E220000}"/>
    <cellStyle name="Buena 13 2 5" xfId="8785" xr:uid="{00000000-0005-0000-0000-00003F220000}"/>
    <cellStyle name="Buena 13 2 50" xfId="8786" xr:uid="{00000000-0005-0000-0000-000040220000}"/>
    <cellStyle name="Buena 13 2 51" xfId="8787" xr:uid="{00000000-0005-0000-0000-000041220000}"/>
    <cellStyle name="Buena 13 2 52" xfId="8788" xr:uid="{00000000-0005-0000-0000-000042220000}"/>
    <cellStyle name="Buena 13 2 53" xfId="8789" xr:uid="{00000000-0005-0000-0000-000043220000}"/>
    <cellStyle name="Buena 13 2 6" xfId="8790" xr:uid="{00000000-0005-0000-0000-000044220000}"/>
    <cellStyle name="Buena 13 2 7" xfId="8791" xr:uid="{00000000-0005-0000-0000-000045220000}"/>
    <cellStyle name="Buena 13 2 8" xfId="8792" xr:uid="{00000000-0005-0000-0000-000046220000}"/>
    <cellStyle name="Buena 13 2 9" xfId="8793" xr:uid="{00000000-0005-0000-0000-000047220000}"/>
    <cellStyle name="Buena 13 20" xfId="8794" xr:uid="{00000000-0005-0000-0000-000048220000}"/>
    <cellStyle name="Buena 13 21" xfId="8795" xr:uid="{00000000-0005-0000-0000-000049220000}"/>
    <cellStyle name="Buena 13 22" xfId="8796" xr:uid="{00000000-0005-0000-0000-00004A220000}"/>
    <cellStyle name="Buena 13 23" xfId="8797" xr:uid="{00000000-0005-0000-0000-00004B220000}"/>
    <cellStyle name="Buena 13 24" xfId="8798" xr:uid="{00000000-0005-0000-0000-00004C220000}"/>
    <cellStyle name="Buena 13 25" xfId="8799" xr:uid="{00000000-0005-0000-0000-00004D220000}"/>
    <cellStyle name="Buena 13 26" xfId="8800" xr:uid="{00000000-0005-0000-0000-00004E220000}"/>
    <cellStyle name="Buena 13 27" xfId="8801" xr:uid="{00000000-0005-0000-0000-00004F220000}"/>
    <cellStyle name="Buena 13 28" xfId="8802" xr:uid="{00000000-0005-0000-0000-000050220000}"/>
    <cellStyle name="Buena 13 29" xfId="8803" xr:uid="{00000000-0005-0000-0000-000051220000}"/>
    <cellStyle name="Buena 13 3" xfId="8804" xr:uid="{00000000-0005-0000-0000-000052220000}"/>
    <cellStyle name="Buena 13 30" xfId="8805" xr:uid="{00000000-0005-0000-0000-000053220000}"/>
    <cellStyle name="Buena 13 31" xfId="8806" xr:uid="{00000000-0005-0000-0000-000054220000}"/>
    <cellStyle name="Buena 13 32" xfId="8807" xr:uid="{00000000-0005-0000-0000-000055220000}"/>
    <cellStyle name="Buena 13 33" xfId="8808" xr:uid="{00000000-0005-0000-0000-000056220000}"/>
    <cellStyle name="Buena 13 34" xfId="8809" xr:uid="{00000000-0005-0000-0000-000057220000}"/>
    <cellStyle name="Buena 13 35" xfId="8810" xr:uid="{00000000-0005-0000-0000-000058220000}"/>
    <cellStyle name="Buena 13 36" xfId="8811" xr:uid="{00000000-0005-0000-0000-000059220000}"/>
    <cellStyle name="Buena 13 37" xfId="8812" xr:uid="{00000000-0005-0000-0000-00005A220000}"/>
    <cellStyle name="Buena 13 38" xfId="8813" xr:uid="{00000000-0005-0000-0000-00005B220000}"/>
    <cellStyle name="Buena 13 39" xfId="8814" xr:uid="{00000000-0005-0000-0000-00005C220000}"/>
    <cellStyle name="Buena 13 4" xfId="8815" xr:uid="{00000000-0005-0000-0000-00005D220000}"/>
    <cellStyle name="Buena 13 40" xfId="8816" xr:uid="{00000000-0005-0000-0000-00005E220000}"/>
    <cellStyle name="Buena 13 41" xfId="8817" xr:uid="{00000000-0005-0000-0000-00005F220000}"/>
    <cellStyle name="Buena 13 42" xfId="8818" xr:uid="{00000000-0005-0000-0000-000060220000}"/>
    <cellStyle name="Buena 13 43" xfId="8819" xr:uid="{00000000-0005-0000-0000-000061220000}"/>
    <cellStyle name="Buena 13 44" xfId="8820" xr:uid="{00000000-0005-0000-0000-000062220000}"/>
    <cellStyle name="Buena 13 45" xfId="8821" xr:uid="{00000000-0005-0000-0000-000063220000}"/>
    <cellStyle name="Buena 13 46" xfId="8822" xr:uid="{00000000-0005-0000-0000-000064220000}"/>
    <cellStyle name="Buena 13 47" xfId="8823" xr:uid="{00000000-0005-0000-0000-000065220000}"/>
    <cellStyle name="Buena 13 48" xfId="8824" xr:uid="{00000000-0005-0000-0000-000066220000}"/>
    <cellStyle name="Buena 13 49" xfId="8825" xr:uid="{00000000-0005-0000-0000-000067220000}"/>
    <cellStyle name="Buena 13 5" xfId="8826" xr:uid="{00000000-0005-0000-0000-000068220000}"/>
    <cellStyle name="Buena 13 50" xfId="8827" xr:uid="{00000000-0005-0000-0000-000069220000}"/>
    <cellStyle name="Buena 13 51" xfId="8828" xr:uid="{00000000-0005-0000-0000-00006A220000}"/>
    <cellStyle name="Buena 13 52" xfId="8829" xr:uid="{00000000-0005-0000-0000-00006B220000}"/>
    <cellStyle name="Buena 13 53" xfId="8830" xr:uid="{00000000-0005-0000-0000-00006C220000}"/>
    <cellStyle name="Buena 13 6" xfId="8831" xr:uid="{00000000-0005-0000-0000-00006D220000}"/>
    <cellStyle name="Buena 13 7" xfId="8832" xr:uid="{00000000-0005-0000-0000-00006E220000}"/>
    <cellStyle name="Buena 13 8" xfId="8833" xr:uid="{00000000-0005-0000-0000-00006F220000}"/>
    <cellStyle name="Buena 13 9" xfId="8834" xr:uid="{00000000-0005-0000-0000-000070220000}"/>
    <cellStyle name="Buena 130" xfId="8835" xr:uid="{00000000-0005-0000-0000-000071220000}"/>
    <cellStyle name="Buena 131" xfId="8836" xr:uid="{00000000-0005-0000-0000-000072220000}"/>
    <cellStyle name="Buena 132" xfId="8837" xr:uid="{00000000-0005-0000-0000-000073220000}"/>
    <cellStyle name="Buena 133" xfId="8838" xr:uid="{00000000-0005-0000-0000-000074220000}"/>
    <cellStyle name="Buena 134" xfId="8839" xr:uid="{00000000-0005-0000-0000-000075220000}"/>
    <cellStyle name="Buena 135" xfId="8840" xr:uid="{00000000-0005-0000-0000-000076220000}"/>
    <cellStyle name="Buena 136" xfId="8841" xr:uid="{00000000-0005-0000-0000-000077220000}"/>
    <cellStyle name="Buena 137" xfId="8842" xr:uid="{00000000-0005-0000-0000-000078220000}"/>
    <cellStyle name="Buena 138" xfId="8843" xr:uid="{00000000-0005-0000-0000-000079220000}"/>
    <cellStyle name="Buena 139" xfId="8844" xr:uid="{00000000-0005-0000-0000-00007A220000}"/>
    <cellStyle name="Buena 14" xfId="8845" xr:uid="{00000000-0005-0000-0000-00007B220000}"/>
    <cellStyle name="Buena 14 2" xfId="8846" xr:uid="{00000000-0005-0000-0000-00007C220000}"/>
    <cellStyle name="Buena 14 3" xfId="8847" xr:uid="{00000000-0005-0000-0000-00007D220000}"/>
    <cellStyle name="Buena 14 4" xfId="8848" xr:uid="{00000000-0005-0000-0000-00007E220000}"/>
    <cellStyle name="Buena 14 5" xfId="8849" xr:uid="{00000000-0005-0000-0000-00007F220000}"/>
    <cellStyle name="Buena 14 6" xfId="8850" xr:uid="{00000000-0005-0000-0000-000080220000}"/>
    <cellStyle name="Buena 14 7" xfId="8851" xr:uid="{00000000-0005-0000-0000-000081220000}"/>
    <cellStyle name="Buena 14 8" xfId="8852" xr:uid="{00000000-0005-0000-0000-000082220000}"/>
    <cellStyle name="Buena 14 9" xfId="8853" xr:uid="{00000000-0005-0000-0000-000083220000}"/>
    <cellStyle name="Buena 140" xfId="8854" xr:uid="{00000000-0005-0000-0000-000084220000}"/>
    <cellStyle name="Buena 141" xfId="8855" xr:uid="{00000000-0005-0000-0000-000085220000}"/>
    <cellStyle name="Buena 142" xfId="8856" xr:uid="{00000000-0005-0000-0000-000086220000}"/>
    <cellStyle name="Buena 143" xfId="8857" xr:uid="{00000000-0005-0000-0000-000087220000}"/>
    <cellStyle name="Buena 144" xfId="8858" xr:uid="{00000000-0005-0000-0000-000088220000}"/>
    <cellStyle name="Buena 145" xfId="8859" xr:uid="{00000000-0005-0000-0000-000089220000}"/>
    <cellStyle name="Buena 146" xfId="8860" xr:uid="{00000000-0005-0000-0000-00008A220000}"/>
    <cellStyle name="Buena 147" xfId="8861" xr:uid="{00000000-0005-0000-0000-00008B220000}"/>
    <cellStyle name="Buena 148" xfId="8862" xr:uid="{00000000-0005-0000-0000-00008C220000}"/>
    <cellStyle name="Buena 149" xfId="8863" xr:uid="{00000000-0005-0000-0000-00008D220000}"/>
    <cellStyle name="Buena 15" xfId="8864" xr:uid="{00000000-0005-0000-0000-00008E220000}"/>
    <cellStyle name="Buena 15 2" xfId="8865" xr:uid="{00000000-0005-0000-0000-00008F220000}"/>
    <cellStyle name="Buena 15 3" xfId="8866" xr:uid="{00000000-0005-0000-0000-000090220000}"/>
    <cellStyle name="Buena 15 4" xfId="8867" xr:uid="{00000000-0005-0000-0000-000091220000}"/>
    <cellStyle name="Buena 15 5" xfId="8868" xr:uid="{00000000-0005-0000-0000-000092220000}"/>
    <cellStyle name="Buena 15 6" xfId="8869" xr:uid="{00000000-0005-0000-0000-000093220000}"/>
    <cellStyle name="Buena 15 7" xfId="8870" xr:uid="{00000000-0005-0000-0000-000094220000}"/>
    <cellStyle name="Buena 15 8" xfId="8871" xr:uid="{00000000-0005-0000-0000-000095220000}"/>
    <cellStyle name="Buena 15 9" xfId="8872" xr:uid="{00000000-0005-0000-0000-000096220000}"/>
    <cellStyle name="Buena 150" xfId="8873" xr:uid="{00000000-0005-0000-0000-000097220000}"/>
    <cellStyle name="Buena 151" xfId="8874" xr:uid="{00000000-0005-0000-0000-000098220000}"/>
    <cellStyle name="Buena 152" xfId="8875" xr:uid="{00000000-0005-0000-0000-000099220000}"/>
    <cellStyle name="Buena 153" xfId="8876" xr:uid="{00000000-0005-0000-0000-00009A220000}"/>
    <cellStyle name="Buena 154" xfId="8877" xr:uid="{00000000-0005-0000-0000-00009B220000}"/>
    <cellStyle name="Buena 155" xfId="8878" xr:uid="{00000000-0005-0000-0000-00009C220000}"/>
    <cellStyle name="Buena 156" xfId="8879" xr:uid="{00000000-0005-0000-0000-00009D220000}"/>
    <cellStyle name="Buena 157" xfId="8880" xr:uid="{00000000-0005-0000-0000-00009E220000}"/>
    <cellStyle name="Buena 158" xfId="8881" xr:uid="{00000000-0005-0000-0000-00009F220000}"/>
    <cellStyle name="Buena 159" xfId="8882" xr:uid="{00000000-0005-0000-0000-0000A0220000}"/>
    <cellStyle name="Buena 16" xfId="8883" xr:uid="{00000000-0005-0000-0000-0000A1220000}"/>
    <cellStyle name="Buena 16 2" xfId="8884" xr:uid="{00000000-0005-0000-0000-0000A2220000}"/>
    <cellStyle name="Buena 16 3" xfId="8885" xr:uid="{00000000-0005-0000-0000-0000A3220000}"/>
    <cellStyle name="Buena 16 4" xfId="8886" xr:uid="{00000000-0005-0000-0000-0000A4220000}"/>
    <cellStyle name="Buena 16 5" xfId="8887" xr:uid="{00000000-0005-0000-0000-0000A5220000}"/>
    <cellStyle name="Buena 16 6" xfId="8888" xr:uid="{00000000-0005-0000-0000-0000A6220000}"/>
    <cellStyle name="Buena 16 7" xfId="8889" xr:uid="{00000000-0005-0000-0000-0000A7220000}"/>
    <cellStyle name="Buena 16 8" xfId="8890" xr:uid="{00000000-0005-0000-0000-0000A8220000}"/>
    <cellStyle name="Buena 16 9" xfId="8891" xr:uid="{00000000-0005-0000-0000-0000A9220000}"/>
    <cellStyle name="Buena 160" xfId="8892" xr:uid="{00000000-0005-0000-0000-0000AA220000}"/>
    <cellStyle name="Buena 161" xfId="8893" xr:uid="{00000000-0005-0000-0000-0000AB220000}"/>
    <cellStyle name="Buena 162" xfId="8894" xr:uid="{00000000-0005-0000-0000-0000AC220000}"/>
    <cellStyle name="Buena 163" xfId="8895" xr:uid="{00000000-0005-0000-0000-0000AD220000}"/>
    <cellStyle name="Buena 164" xfId="8896" xr:uid="{00000000-0005-0000-0000-0000AE220000}"/>
    <cellStyle name="Buena 165" xfId="8897" xr:uid="{00000000-0005-0000-0000-0000AF220000}"/>
    <cellStyle name="Buena 166" xfId="8898" xr:uid="{00000000-0005-0000-0000-0000B0220000}"/>
    <cellStyle name="Buena 167" xfId="8899" xr:uid="{00000000-0005-0000-0000-0000B1220000}"/>
    <cellStyle name="Buena 168" xfId="8900" xr:uid="{00000000-0005-0000-0000-0000B2220000}"/>
    <cellStyle name="Buena 169" xfId="8901" xr:uid="{00000000-0005-0000-0000-0000B3220000}"/>
    <cellStyle name="Buena 17" xfId="8902" xr:uid="{00000000-0005-0000-0000-0000B4220000}"/>
    <cellStyle name="Buena 17 2" xfId="8903" xr:uid="{00000000-0005-0000-0000-0000B5220000}"/>
    <cellStyle name="Buena 17 3" xfId="8904" xr:uid="{00000000-0005-0000-0000-0000B6220000}"/>
    <cellStyle name="Buena 17 4" xfId="8905" xr:uid="{00000000-0005-0000-0000-0000B7220000}"/>
    <cellStyle name="Buena 17 5" xfId="8906" xr:uid="{00000000-0005-0000-0000-0000B8220000}"/>
    <cellStyle name="Buena 17 6" xfId="8907" xr:uid="{00000000-0005-0000-0000-0000B9220000}"/>
    <cellStyle name="Buena 17 7" xfId="8908" xr:uid="{00000000-0005-0000-0000-0000BA220000}"/>
    <cellStyle name="Buena 17 8" xfId="8909" xr:uid="{00000000-0005-0000-0000-0000BB220000}"/>
    <cellStyle name="Buena 17 9" xfId="8910" xr:uid="{00000000-0005-0000-0000-0000BC220000}"/>
    <cellStyle name="Buena 170" xfId="8911" xr:uid="{00000000-0005-0000-0000-0000BD220000}"/>
    <cellStyle name="Buena 171" xfId="8912" xr:uid="{00000000-0005-0000-0000-0000BE220000}"/>
    <cellStyle name="Buena 172" xfId="8913" xr:uid="{00000000-0005-0000-0000-0000BF220000}"/>
    <cellStyle name="Buena 18" xfId="8914" xr:uid="{00000000-0005-0000-0000-0000C0220000}"/>
    <cellStyle name="Buena 18 2" xfId="8915" xr:uid="{00000000-0005-0000-0000-0000C1220000}"/>
    <cellStyle name="Buena 18 3" xfId="8916" xr:uid="{00000000-0005-0000-0000-0000C2220000}"/>
    <cellStyle name="Buena 18 4" xfId="8917" xr:uid="{00000000-0005-0000-0000-0000C3220000}"/>
    <cellStyle name="Buena 18 5" xfId="8918" xr:uid="{00000000-0005-0000-0000-0000C4220000}"/>
    <cellStyle name="Buena 18 6" xfId="8919" xr:uid="{00000000-0005-0000-0000-0000C5220000}"/>
    <cellStyle name="Buena 18 7" xfId="8920" xr:uid="{00000000-0005-0000-0000-0000C6220000}"/>
    <cellStyle name="Buena 18 8" xfId="8921" xr:uid="{00000000-0005-0000-0000-0000C7220000}"/>
    <cellStyle name="Buena 18 9" xfId="8922" xr:uid="{00000000-0005-0000-0000-0000C8220000}"/>
    <cellStyle name="Buena 19" xfId="8923" xr:uid="{00000000-0005-0000-0000-0000C9220000}"/>
    <cellStyle name="Buena 2" xfId="8924" xr:uid="{00000000-0005-0000-0000-0000CA220000}"/>
    <cellStyle name="Buena 2 10" xfId="8925" xr:uid="{00000000-0005-0000-0000-0000CB220000}"/>
    <cellStyle name="Buena 2 2" xfId="8926" xr:uid="{00000000-0005-0000-0000-0000CC220000}"/>
    <cellStyle name="Buena 2 2 2" xfId="8927" xr:uid="{00000000-0005-0000-0000-0000CD220000}"/>
    <cellStyle name="Buena 2 3" xfId="8928" xr:uid="{00000000-0005-0000-0000-0000CE220000}"/>
    <cellStyle name="Buena 2 3 2" xfId="8929" xr:uid="{00000000-0005-0000-0000-0000CF220000}"/>
    <cellStyle name="Buena 2 4" xfId="8930" xr:uid="{00000000-0005-0000-0000-0000D0220000}"/>
    <cellStyle name="Buena 2 4 2" xfId="8931" xr:uid="{00000000-0005-0000-0000-0000D1220000}"/>
    <cellStyle name="Buena 2 5" xfId="8932" xr:uid="{00000000-0005-0000-0000-0000D2220000}"/>
    <cellStyle name="Buena 2 5 2" xfId="8933" xr:uid="{00000000-0005-0000-0000-0000D3220000}"/>
    <cellStyle name="Buena 2 6" xfId="8934" xr:uid="{00000000-0005-0000-0000-0000D4220000}"/>
    <cellStyle name="Buena 2 7" xfId="8935" xr:uid="{00000000-0005-0000-0000-0000D5220000}"/>
    <cellStyle name="Buena 2 8" xfId="8936" xr:uid="{00000000-0005-0000-0000-0000D6220000}"/>
    <cellStyle name="Buena 2 9" xfId="8937" xr:uid="{00000000-0005-0000-0000-0000D7220000}"/>
    <cellStyle name="Buena 2_CIERRE 2 CCS UF_USD ANTARCHILE" xfId="8938" xr:uid="{00000000-0005-0000-0000-0000D8220000}"/>
    <cellStyle name="Buena 20" xfId="8939" xr:uid="{00000000-0005-0000-0000-0000D9220000}"/>
    <cellStyle name="Buena 21" xfId="8940" xr:uid="{00000000-0005-0000-0000-0000DA220000}"/>
    <cellStyle name="Buena 22" xfId="8941" xr:uid="{00000000-0005-0000-0000-0000DB220000}"/>
    <cellStyle name="Buena 23" xfId="8942" xr:uid="{00000000-0005-0000-0000-0000DC220000}"/>
    <cellStyle name="Buena 24" xfId="8943" xr:uid="{00000000-0005-0000-0000-0000DD220000}"/>
    <cellStyle name="Buena 25" xfId="8944" xr:uid="{00000000-0005-0000-0000-0000DE220000}"/>
    <cellStyle name="Buena 26" xfId="8945" xr:uid="{00000000-0005-0000-0000-0000DF220000}"/>
    <cellStyle name="Buena 27" xfId="8946" xr:uid="{00000000-0005-0000-0000-0000E0220000}"/>
    <cellStyle name="Buena 28" xfId="8947" xr:uid="{00000000-0005-0000-0000-0000E1220000}"/>
    <cellStyle name="Buena 29" xfId="8948" xr:uid="{00000000-0005-0000-0000-0000E2220000}"/>
    <cellStyle name="Buena 3" xfId="8949" xr:uid="{00000000-0005-0000-0000-0000E3220000}"/>
    <cellStyle name="Buena 3 2" xfId="8950" xr:uid="{00000000-0005-0000-0000-0000E4220000}"/>
    <cellStyle name="Buena 3 2 10" xfId="8951" xr:uid="{00000000-0005-0000-0000-0000E5220000}"/>
    <cellStyle name="Buena 3 2 11" xfId="8952" xr:uid="{00000000-0005-0000-0000-0000E6220000}"/>
    <cellStyle name="Buena 3 2 12" xfId="8953" xr:uid="{00000000-0005-0000-0000-0000E7220000}"/>
    <cellStyle name="Buena 3 2 13" xfId="8954" xr:uid="{00000000-0005-0000-0000-0000E8220000}"/>
    <cellStyle name="Buena 3 2 14" xfId="8955" xr:uid="{00000000-0005-0000-0000-0000E9220000}"/>
    <cellStyle name="Buena 3 2 15" xfId="8956" xr:uid="{00000000-0005-0000-0000-0000EA220000}"/>
    <cellStyle name="Buena 3 2 16" xfId="8957" xr:uid="{00000000-0005-0000-0000-0000EB220000}"/>
    <cellStyle name="Buena 3 2 17" xfId="8958" xr:uid="{00000000-0005-0000-0000-0000EC220000}"/>
    <cellStyle name="Buena 3 2 18" xfId="8959" xr:uid="{00000000-0005-0000-0000-0000ED220000}"/>
    <cellStyle name="Buena 3 2 19" xfId="8960" xr:uid="{00000000-0005-0000-0000-0000EE220000}"/>
    <cellStyle name="Buena 3 2 2" xfId="8961" xr:uid="{00000000-0005-0000-0000-0000EF220000}"/>
    <cellStyle name="Buena 3 2 20" xfId="8962" xr:uid="{00000000-0005-0000-0000-0000F0220000}"/>
    <cellStyle name="Buena 3 2 21" xfId="8963" xr:uid="{00000000-0005-0000-0000-0000F1220000}"/>
    <cellStyle name="Buena 3 2 22" xfId="8964" xr:uid="{00000000-0005-0000-0000-0000F2220000}"/>
    <cellStyle name="Buena 3 2 23" xfId="8965" xr:uid="{00000000-0005-0000-0000-0000F3220000}"/>
    <cellStyle name="Buena 3 2 24" xfId="8966" xr:uid="{00000000-0005-0000-0000-0000F4220000}"/>
    <cellStyle name="Buena 3 2 25" xfId="8967" xr:uid="{00000000-0005-0000-0000-0000F5220000}"/>
    <cellStyle name="Buena 3 2 26" xfId="8968" xr:uid="{00000000-0005-0000-0000-0000F6220000}"/>
    <cellStyle name="Buena 3 2 27" xfId="8969" xr:uid="{00000000-0005-0000-0000-0000F7220000}"/>
    <cellStyle name="Buena 3 2 28" xfId="8970" xr:uid="{00000000-0005-0000-0000-0000F8220000}"/>
    <cellStyle name="Buena 3 2 29" xfId="8971" xr:uid="{00000000-0005-0000-0000-0000F9220000}"/>
    <cellStyle name="Buena 3 2 3" xfId="8972" xr:uid="{00000000-0005-0000-0000-0000FA220000}"/>
    <cellStyle name="Buena 3 2 30" xfId="8973" xr:uid="{00000000-0005-0000-0000-0000FB220000}"/>
    <cellStyle name="Buena 3 2 31" xfId="8974" xr:uid="{00000000-0005-0000-0000-0000FC220000}"/>
    <cellStyle name="Buena 3 2 32" xfId="8975" xr:uid="{00000000-0005-0000-0000-0000FD220000}"/>
    <cellStyle name="Buena 3 2 33" xfId="8976" xr:uid="{00000000-0005-0000-0000-0000FE220000}"/>
    <cellStyle name="Buena 3 2 34" xfId="8977" xr:uid="{00000000-0005-0000-0000-0000FF220000}"/>
    <cellStyle name="Buena 3 2 35" xfId="8978" xr:uid="{00000000-0005-0000-0000-000000230000}"/>
    <cellStyle name="Buena 3 2 36" xfId="8979" xr:uid="{00000000-0005-0000-0000-000001230000}"/>
    <cellStyle name="Buena 3 2 37" xfId="8980" xr:uid="{00000000-0005-0000-0000-000002230000}"/>
    <cellStyle name="Buena 3 2 38" xfId="8981" xr:uid="{00000000-0005-0000-0000-000003230000}"/>
    <cellStyle name="Buena 3 2 39" xfId="8982" xr:uid="{00000000-0005-0000-0000-000004230000}"/>
    <cellStyle name="Buena 3 2 4" xfId="8983" xr:uid="{00000000-0005-0000-0000-000005230000}"/>
    <cellStyle name="Buena 3 2 40" xfId="8984" xr:uid="{00000000-0005-0000-0000-000006230000}"/>
    <cellStyle name="Buena 3 2 41" xfId="8985" xr:uid="{00000000-0005-0000-0000-000007230000}"/>
    <cellStyle name="Buena 3 2 42" xfId="8986" xr:uid="{00000000-0005-0000-0000-000008230000}"/>
    <cellStyle name="Buena 3 2 43" xfId="8987" xr:uid="{00000000-0005-0000-0000-000009230000}"/>
    <cellStyle name="Buena 3 2 44" xfId="8988" xr:uid="{00000000-0005-0000-0000-00000A230000}"/>
    <cellStyle name="Buena 3 2 45" xfId="8989" xr:uid="{00000000-0005-0000-0000-00000B230000}"/>
    <cellStyle name="Buena 3 2 46" xfId="8990" xr:uid="{00000000-0005-0000-0000-00000C230000}"/>
    <cellStyle name="Buena 3 2 47" xfId="8991" xr:uid="{00000000-0005-0000-0000-00000D230000}"/>
    <cellStyle name="Buena 3 2 48" xfId="8992" xr:uid="{00000000-0005-0000-0000-00000E230000}"/>
    <cellStyle name="Buena 3 2 49" xfId="8993" xr:uid="{00000000-0005-0000-0000-00000F230000}"/>
    <cellStyle name="Buena 3 2 5" xfId="8994" xr:uid="{00000000-0005-0000-0000-000010230000}"/>
    <cellStyle name="Buena 3 2 50" xfId="8995" xr:uid="{00000000-0005-0000-0000-000011230000}"/>
    <cellStyle name="Buena 3 2 51" xfId="8996" xr:uid="{00000000-0005-0000-0000-000012230000}"/>
    <cellStyle name="Buena 3 2 52" xfId="8997" xr:uid="{00000000-0005-0000-0000-000013230000}"/>
    <cellStyle name="Buena 3 2 53" xfId="8998" xr:uid="{00000000-0005-0000-0000-000014230000}"/>
    <cellStyle name="Buena 3 2 6" xfId="8999" xr:uid="{00000000-0005-0000-0000-000015230000}"/>
    <cellStyle name="Buena 3 2 7" xfId="9000" xr:uid="{00000000-0005-0000-0000-000016230000}"/>
    <cellStyle name="Buena 3 2 8" xfId="9001" xr:uid="{00000000-0005-0000-0000-000017230000}"/>
    <cellStyle name="Buena 3 2 9" xfId="9002" xr:uid="{00000000-0005-0000-0000-000018230000}"/>
    <cellStyle name="Buena 3 3" xfId="9003" xr:uid="{00000000-0005-0000-0000-000019230000}"/>
    <cellStyle name="Buena 3 4" xfId="9004" xr:uid="{00000000-0005-0000-0000-00001A230000}"/>
    <cellStyle name="Buena 3 5" xfId="9005" xr:uid="{00000000-0005-0000-0000-00001B230000}"/>
    <cellStyle name="Buena 3 6" xfId="9006" xr:uid="{00000000-0005-0000-0000-00001C230000}"/>
    <cellStyle name="Buena 3 7" xfId="9007" xr:uid="{00000000-0005-0000-0000-00001D230000}"/>
    <cellStyle name="Buena 3 8" xfId="9008" xr:uid="{00000000-0005-0000-0000-00001E230000}"/>
    <cellStyle name="Buena 3 9" xfId="9009" xr:uid="{00000000-0005-0000-0000-00001F230000}"/>
    <cellStyle name="Buena 3_CIERRE 2 CCS UF_USD ANTARCHILE" xfId="9010" xr:uid="{00000000-0005-0000-0000-000020230000}"/>
    <cellStyle name="Buena 30" xfId="9011" xr:uid="{00000000-0005-0000-0000-000021230000}"/>
    <cellStyle name="Buena 31" xfId="9012" xr:uid="{00000000-0005-0000-0000-000022230000}"/>
    <cellStyle name="Buena 32" xfId="9013" xr:uid="{00000000-0005-0000-0000-000023230000}"/>
    <cellStyle name="Buena 33" xfId="9014" xr:uid="{00000000-0005-0000-0000-000024230000}"/>
    <cellStyle name="Buena 34" xfId="9015" xr:uid="{00000000-0005-0000-0000-000025230000}"/>
    <cellStyle name="Buena 35" xfId="9016" xr:uid="{00000000-0005-0000-0000-000026230000}"/>
    <cellStyle name="Buena 36" xfId="9017" xr:uid="{00000000-0005-0000-0000-000027230000}"/>
    <cellStyle name="Buena 37" xfId="9018" xr:uid="{00000000-0005-0000-0000-000028230000}"/>
    <cellStyle name="Buena 38" xfId="9019" xr:uid="{00000000-0005-0000-0000-000029230000}"/>
    <cellStyle name="Buena 39" xfId="9020" xr:uid="{00000000-0005-0000-0000-00002A230000}"/>
    <cellStyle name="Buena 4" xfId="9021" xr:uid="{00000000-0005-0000-0000-00002B230000}"/>
    <cellStyle name="Buena 4 10" xfId="9022" xr:uid="{00000000-0005-0000-0000-00002C230000}"/>
    <cellStyle name="Buena 4 11" xfId="9023" xr:uid="{00000000-0005-0000-0000-00002D230000}"/>
    <cellStyle name="Buena 4 12" xfId="9024" xr:uid="{00000000-0005-0000-0000-00002E230000}"/>
    <cellStyle name="Buena 4 13" xfId="9025" xr:uid="{00000000-0005-0000-0000-00002F230000}"/>
    <cellStyle name="Buena 4 14" xfId="9026" xr:uid="{00000000-0005-0000-0000-000030230000}"/>
    <cellStyle name="Buena 4 15" xfId="9027" xr:uid="{00000000-0005-0000-0000-000031230000}"/>
    <cellStyle name="Buena 4 16" xfId="9028" xr:uid="{00000000-0005-0000-0000-000032230000}"/>
    <cellStyle name="Buena 4 17" xfId="9029" xr:uid="{00000000-0005-0000-0000-000033230000}"/>
    <cellStyle name="Buena 4 18" xfId="9030" xr:uid="{00000000-0005-0000-0000-000034230000}"/>
    <cellStyle name="Buena 4 19" xfId="9031" xr:uid="{00000000-0005-0000-0000-000035230000}"/>
    <cellStyle name="Buena 4 2" xfId="9032" xr:uid="{00000000-0005-0000-0000-000036230000}"/>
    <cellStyle name="Buena 4 2 10" xfId="9033" xr:uid="{00000000-0005-0000-0000-000037230000}"/>
    <cellStyle name="Buena 4 2 11" xfId="9034" xr:uid="{00000000-0005-0000-0000-000038230000}"/>
    <cellStyle name="Buena 4 2 12" xfId="9035" xr:uid="{00000000-0005-0000-0000-000039230000}"/>
    <cellStyle name="Buena 4 2 13" xfId="9036" xr:uid="{00000000-0005-0000-0000-00003A230000}"/>
    <cellStyle name="Buena 4 2 14" xfId="9037" xr:uid="{00000000-0005-0000-0000-00003B230000}"/>
    <cellStyle name="Buena 4 2 15" xfId="9038" xr:uid="{00000000-0005-0000-0000-00003C230000}"/>
    <cellStyle name="Buena 4 2 16" xfId="9039" xr:uid="{00000000-0005-0000-0000-00003D230000}"/>
    <cellStyle name="Buena 4 2 17" xfId="9040" xr:uid="{00000000-0005-0000-0000-00003E230000}"/>
    <cellStyle name="Buena 4 2 18" xfId="9041" xr:uid="{00000000-0005-0000-0000-00003F230000}"/>
    <cellStyle name="Buena 4 2 19" xfId="9042" xr:uid="{00000000-0005-0000-0000-000040230000}"/>
    <cellStyle name="Buena 4 2 2" xfId="9043" xr:uid="{00000000-0005-0000-0000-000041230000}"/>
    <cellStyle name="Buena 4 2 20" xfId="9044" xr:uid="{00000000-0005-0000-0000-000042230000}"/>
    <cellStyle name="Buena 4 2 21" xfId="9045" xr:uid="{00000000-0005-0000-0000-000043230000}"/>
    <cellStyle name="Buena 4 2 22" xfId="9046" xr:uid="{00000000-0005-0000-0000-000044230000}"/>
    <cellStyle name="Buena 4 2 23" xfId="9047" xr:uid="{00000000-0005-0000-0000-000045230000}"/>
    <cellStyle name="Buena 4 2 24" xfId="9048" xr:uid="{00000000-0005-0000-0000-000046230000}"/>
    <cellStyle name="Buena 4 2 25" xfId="9049" xr:uid="{00000000-0005-0000-0000-000047230000}"/>
    <cellStyle name="Buena 4 2 26" xfId="9050" xr:uid="{00000000-0005-0000-0000-000048230000}"/>
    <cellStyle name="Buena 4 2 27" xfId="9051" xr:uid="{00000000-0005-0000-0000-000049230000}"/>
    <cellStyle name="Buena 4 2 28" xfId="9052" xr:uid="{00000000-0005-0000-0000-00004A230000}"/>
    <cellStyle name="Buena 4 2 29" xfId="9053" xr:uid="{00000000-0005-0000-0000-00004B230000}"/>
    <cellStyle name="Buena 4 2 3" xfId="9054" xr:uid="{00000000-0005-0000-0000-00004C230000}"/>
    <cellStyle name="Buena 4 2 30" xfId="9055" xr:uid="{00000000-0005-0000-0000-00004D230000}"/>
    <cellStyle name="Buena 4 2 31" xfId="9056" xr:uid="{00000000-0005-0000-0000-00004E230000}"/>
    <cellStyle name="Buena 4 2 32" xfId="9057" xr:uid="{00000000-0005-0000-0000-00004F230000}"/>
    <cellStyle name="Buena 4 2 33" xfId="9058" xr:uid="{00000000-0005-0000-0000-000050230000}"/>
    <cellStyle name="Buena 4 2 34" xfId="9059" xr:uid="{00000000-0005-0000-0000-000051230000}"/>
    <cellStyle name="Buena 4 2 35" xfId="9060" xr:uid="{00000000-0005-0000-0000-000052230000}"/>
    <cellStyle name="Buena 4 2 36" xfId="9061" xr:uid="{00000000-0005-0000-0000-000053230000}"/>
    <cellStyle name="Buena 4 2 37" xfId="9062" xr:uid="{00000000-0005-0000-0000-000054230000}"/>
    <cellStyle name="Buena 4 2 38" xfId="9063" xr:uid="{00000000-0005-0000-0000-000055230000}"/>
    <cellStyle name="Buena 4 2 39" xfId="9064" xr:uid="{00000000-0005-0000-0000-000056230000}"/>
    <cellStyle name="Buena 4 2 4" xfId="9065" xr:uid="{00000000-0005-0000-0000-000057230000}"/>
    <cellStyle name="Buena 4 2 40" xfId="9066" xr:uid="{00000000-0005-0000-0000-000058230000}"/>
    <cellStyle name="Buena 4 2 41" xfId="9067" xr:uid="{00000000-0005-0000-0000-000059230000}"/>
    <cellStyle name="Buena 4 2 42" xfId="9068" xr:uid="{00000000-0005-0000-0000-00005A230000}"/>
    <cellStyle name="Buena 4 2 43" xfId="9069" xr:uid="{00000000-0005-0000-0000-00005B230000}"/>
    <cellStyle name="Buena 4 2 44" xfId="9070" xr:uid="{00000000-0005-0000-0000-00005C230000}"/>
    <cellStyle name="Buena 4 2 45" xfId="9071" xr:uid="{00000000-0005-0000-0000-00005D230000}"/>
    <cellStyle name="Buena 4 2 46" xfId="9072" xr:uid="{00000000-0005-0000-0000-00005E230000}"/>
    <cellStyle name="Buena 4 2 47" xfId="9073" xr:uid="{00000000-0005-0000-0000-00005F230000}"/>
    <cellStyle name="Buena 4 2 48" xfId="9074" xr:uid="{00000000-0005-0000-0000-000060230000}"/>
    <cellStyle name="Buena 4 2 49" xfId="9075" xr:uid="{00000000-0005-0000-0000-000061230000}"/>
    <cellStyle name="Buena 4 2 5" xfId="9076" xr:uid="{00000000-0005-0000-0000-000062230000}"/>
    <cellStyle name="Buena 4 2 50" xfId="9077" xr:uid="{00000000-0005-0000-0000-000063230000}"/>
    <cellStyle name="Buena 4 2 51" xfId="9078" xr:uid="{00000000-0005-0000-0000-000064230000}"/>
    <cellStyle name="Buena 4 2 52" xfId="9079" xr:uid="{00000000-0005-0000-0000-000065230000}"/>
    <cellStyle name="Buena 4 2 53" xfId="9080" xr:uid="{00000000-0005-0000-0000-000066230000}"/>
    <cellStyle name="Buena 4 2 6" xfId="9081" xr:uid="{00000000-0005-0000-0000-000067230000}"/>
    <cellStyle name="Buena 4 2 7" xfId="9082" xr:uid="{00000000-0005-0000-0000-000068230000}"/>
    <cellStyle name="Buena 4 2 8" xfId="9083" xr:uid="{00000000-0005-0000-0000-000069230000}"/>
    <cellStyle name="Buena 4 2 9" xfId="9084" xr:uid="{00000000-0005-0000-0000-00006A230000}"/>
    <cellStyle name="Buena 4 20" xfId="9085" xr:uid="{00000000-0005-0000-0000-00006B230000}"/>
    <cellStyle name="Buena 4 21" xfId="9086" xr:uid="{00000000-0005-0000-0000-00006C230000}"/>
    <cellStyle name="Buena 4 22" xfId="9087" xr:uid="{00000000-0005-0000-0000-00006D230000}"/>
    <cellStyle name="Buena 4 23" xfId="9088" xr:uid="{00000000-0005-0000-0000-00006E230000}"/>
    <cellStyle name="Buena 4 24" xfId="9089" xr:uid="{00000000-0005-0000-0000-00006F230000}"/>
    <cellStyle name="Buena 4 25" xfId="9090" xr:uid="{00000000-0005-0000-0000-000070230000}"/>
    <cellStyle name="Buena 4 26" xfId="9091" xr:uid="{00000000-0005-0000-0000-000071230000}"/>
    <cellStyle name="Buena 4 27" xfId="9092" xr:uid="{00000000-0005-0000-0000-000072230000}"/>
    <cellStyle name="Buena 4 28" xfId="9093" xr:uid="{00000000-0005-0000-0000-000073230000}"/>
    <cellStyle name="Buena 4 29" xfId="9094" xr:uid="{00000000-0005-0000-0000-000074230000}"/>
    <cellStyle name="Buena 4 3" xfId="9095" xr:uid="{00000000-0005-0000-0000-000075230000}"/>
    <cellStyle name="Buena 4 3 2" xfId="9096" xr:uid="{00000000-0005-0000-0000-000076230000}"/>
    <cellStyle name="Buena 4 30" xfId="9097" xr:uid="{00000000-0005-0000-0000-000077230000}"/>
    <cellStyle name="Buena 4 31" xfId="9098" xr:uid="{00000000-0005-0000-0000-000078230000}"/>
    <cellStyle name="Buena 4 32" xfId="9099" xr:uid="{00000000-0005-0000-0000-000079230000}"/>
    <cellStyle name="Buena 4 33" xfId="9100" xr:uid="{00000000-0005-0000-0000-00007A230000}"/>
    <cellStyle name="Buena 4 34" xfId="9101" xr:uid="{00000000-0005-0000-0000-00007B230000}"/>
    <cellStyle name="Buena 4 35" xfId="9102" xr:uid="{00000000-0005-0000-0000-00007C230000}"/>
    <cellStyle name="Buena 4 36" xfId="9103" xr:uid="{00000000-0005-0000-0000-00007D230000}"/>
    <cellStyle name="Buena 4 37" xfId="9104" xr:uid="{00000000-0005-0000-0000-00007E230000}"/>
    <cellStyle name="Buena 4 38" xfId="9105" xr:uid="{00000000-0005-0000-0000-00007F230000}"/>
    <cellStyle name="Buena 4 39" xfId="9106" xr:uid="{00000000-0005-0000-0000-000080230000}"/>
    <cellStyle name="Buena 4 4" xfId="9107" xr:uid="{00000000-0005-0000-0000-000081230000}"/>
    <cellStyle name="Buena 4 40" xfId="9108" xr:uid="{00000000-0005-0000-0000-000082230000}"/>
    <cellStyle name="Buena 4 41" xfId="9109" xr:uid="{00000000-0005-0000-0000-000083230000}"/>
    <cellStyle name="Buena 4 42" xfId="9110" xr:uid="{00000000-0005-0000-0000-000084230000}"/>
    <cellStyle name="Buena 4 43" xfId="9111" xr:uid="{00000000-0005-0000-0000-000085230000}"/>
    <cellStyle name="Buena 4 44" xfId="9112" xr:uid="{00000000-0005-0000-0000-000086230000}"/>
    <cellStyle name="Buena 4 45" xfId="9113" xr:uid="{00000000-0005-0000-0000-000087230000}"/>
    <cellStyle name="Buena 4 46" xfId="9114" xr:uid="{00000000-0005-0000-0000-000088230000}"/>
    <cellStyle name="Buena 4 47" xfId="9115" xr:uid="{00000000-0005-0000-0000-000089230000}"/>
    <cellStyle name="Buena 4 48" xfId="9116" xr:uid="{00000000-0005-0000-0000-00008A230000}"/>
    <cellStyle name="Buena 4 49" xfId="9117" xr:uid="{00000000-0005-0000-0000-00008B230000}"/>
    <cellStyle name="Buena 4 5" xfId="9118" xr:uid="{00000000-0005-0000-0000-00008C230000}"/>
    <cellStyle name="Buena 4 50" xfId="9119" xr:uid="{00000000-0005-0000-0000-00008D230000}"/>
    <cellStyle name="Buena 4 51" xfId="9120" xr:uid="{00000000-0005-0000-0000-00008E230000}"/>
    <cellStyle name="Buena 4 52" xfId="9121" xr:uid="{00000000-0005-0000-0000-00008F230000}"/>
    <cellStyle name="Buena 4 53" xfId="9122" xr:uid="{00000000-0005-0000-0000-000090230000}"/>
    <cellStyle name="Buena 4 54" xfId="9123" xr:uid="{00000000-0005-0000-0000-000091230000}"/>
    <cellStyle name="Buena 4 55" xfId="9124" xr:uid="{00000000-0005-0000-0000-000092230000}"/>
    <cellStyle name="Buena 4 56" xfId="9125" xr:uid="{00000000-0005-0000-0000-000093230000}"/>
    <cellStyle name="Buena 4 57" xfId="9126" xr:uid="{00000000-0005-0000-0000-000094230000}"/>
    <cellStyle name="Buena 4 58" xfId="9127" xr:uid="{00000000-0005-0000-0000-000095230000}"/>
    <cellStyle name="Buena 4 59" xfId="9128" xr:uid="{00000000-0005-0000-0000-000096230000}"/>
    <cellStyle name="Buena 4 6" xfId="9129" xr:uid="{00000000-0005-0000-0000-000097230000}"/>
    <cellStyle name="Buena 4 60" xfId="9130" xr:uid="{00000000-0005-0000-0000-000098230000}"/>
    <cellStyle name="Buena 4 7" xfId="9131" xr:uid="{00000000-0005-0000-0000-000099230000}"/>
    <cellStyle name="Buena 4 8" xfId="9132" xr:uid="{00000000-0005-0000-0000-00009A230000}"/>
    <cellStyle name="Buena 4 9" xfId="9133" xr:uid="{00000000-0005-0000-0000-00009B230000}"/>
    <cellStyle name="Buena 40" xfId="9134" xr:uid="{00000000-0005-0000-0000-00009C230000}"/>
    <cellStyle name="Buena 41" xfId="9135" xr:uid="{00000000-0005-0000-0000-00009D230000}"/>
    <cellStyle name="Buena 42" xfId="9136" xr:uid="{00000000-0005-0000-0000-00009E230000}"/>
    <cellStyle name="Buena 43" xfId="9137" xr:uid="{00000000-0005-0000-0000-00009F230000}"/>
    <cellStyle name="Buena 44" xfId="9138" xr:uid="{00000000-0005-0000-0000-0000A0230000}"/>
    <cellStyle name="Buena 45" xfId="9139" xr:uid="{00000000-0005-0000-0000-0000A1230000}"/>
    <cellStyle name="Buena 46" xfId="9140" xr:uid="{00000000-0005-0000-0000-0000A2230000}"/>
    <cellStyle name="Buena 47" xfId="9141" xr:uid="{00000000-0005-0000-0000-0000A3230000}"/>
    <cellStyle name="Buena 48" xfId="9142" xr:uid="{00000000-0005-0000-0000-0000A4230000}"/>
    <cellStyle name="Buena 49" xfId="9143" xr:uid="{00000000-0005-0000-0000-0000A5230000}"/>
    <cellStyle name="Buena 5" xfId="9144" xr:uid="{00000000-0005-0000-0000-0000A6230000}"/>
    <cellStyle name="Buena 5 10" xfId="9145" xr:uid="{00000000-0005-0000-0000-0000A7230000}"/>
    <cellStyle name="Buena 5 11" xfId="9146" xr:uid="{00000000-0005-0000-0000-0000A8230000}"/>
    <cellStyle name="Buena 5 12" xfId="9147" xr:uid="{00000000-0005-0000-0000-0000A9230000}"/>
    <cellStyle name="Buena 5 13" xfId="9148" xr:uid="{00000000-0005-0000-0000-0000AA230000}"/>
    <cellStyle name="Buena 5 14" xfId="9149" xr:uid="{00000000-0005-0000-0000-0000AB230000}"/>
    <cellStyle name="Buena 5 15" xfId="9150" xr:uid="{00000000-0005-0000-0000-0000AC230000}"/>
    <cellStyle name="Buena 5 16" xfId="9151" xr:uid="{00000000-0005-0000-0000-0000AD230000}"/>
    <cellStyle name="Buena 5 17" xfId="9152" xr:uid="{00000000-0005-0000-0000-0000AE230000}"/>
    <cellStyle name="Buena 5 18" xfId="9153" xr:uid="{00000000-0005-0000-0000-0000AF230000}"/>
    <cellStyle name="Buena 5 19" xfId="9154" xr:uid="{00000000-0005-0000-0000-0000B0230000}"/>
    <cellStyle name="Buena 5 2" xfId="9155" xr:uid="{00000000-0005-0000-0000-0000B1230000}"/>
    <cellStyle name="Buena 5 20" xfId="9156" xr:uid="{00000000-0005-0000-0000-0000B2230000}"/>
    <cellStyle name="Buena 5 21" xfId="9157" xr:uid="{00000000-0005-0000-0000-0000B3230000}"/>
    <cellStyle name="Buena 5 22" xfId="9158" xr:uid="{00000000-0005-0000-0000-0000B4230000}"/>
    <cellStyle name="Buena 5 23" xfId="9159" xr:uid="{00000000-0005-0000-0000-0000B5230000}"/>
    <cellStyle name="Buena 5 24" xfId="9160" xr:uid="{00000000-0005-0000-0000-0000B6230000}"/>
    <cellStyle name="Buena 5 25" xfId="9161" xr:uid="{00000000-0005-0000-0000-0000B7230000}"/>
    <cellStyle name="Buena 5 26" xfId="9162" xr:uid="{00000000-0005-0000-0000-0000B8230000}"/>
    <cellStyle name="Buena 5 27" xfId="9163" xr:uid="{00000000-0005-0000-0000-0000B9230000}"/>
    <cellStyle name="Buena 5 28" xfId="9164" xr:uid="{00000000-0005-0000-0000-0000BA230000}"/>
    <cellStyle name="Buena 5 29" xfId="9165" xr:uid="{00000000-0005-0000-0000-0000BB230000}"/>
    <cellStyle name="Buena 5 3" xfId="9166" xr:uid="{00000000-0005-0000-0000-0000BC230000}"/>
    <cellStyle name="Buena 5 30" xfId="9167" xr:uid="{00000000-0005-0000-0000-0000BD230000}"/>
    <cellStyle name="Buena 5 31" xfId="9168" xr:uid="{00000000-0005-0000-0000-0000BE230000}"/>
    <cellStyle name="Buena 5 32" xfId="9169" xr:uid="{00000000-0005-0000-0000-0000BF230000}"/>
    <cellStyle name="Buena 5 33" xfId="9170" xr:uid="{00000000-0005-0000-0000-0000C0230000}"/>
    <cellStyle name="Buena 5 34" xfId="9171" xr:uid="{00000000-0005-0000-0000-0000C1230000}"/>
    <cellStyle name="Buena 5 35" xfId="9172" xr:uid="{00000000-0005-0000-0000-0000C2230000}"/>
    <cellStyle name="Buena 5 36" xfId="9173" xr:uid="{00000000-0005-0000-0000-0000C3230000}"/>
    <cellStyle name="Buena 5 37" xfId="9174" xr:uid="{00000000-0005-0000-0000-0000C4230000}"/>
    <cellStyle name="Buena 5 38" xfId="9175" xr:uid="{00000000-0005-0000-0000-0000C5230000}"/>
    <cellStyle name="Buena 5 39" xfId="9176" xr:uid="{00000000-0005-0000-0000-0000C6230000}"/>
    <cellStyle name="Buena 5 4" xfId="9177" xr:uid="{00000000-0005-0000-0000-0000C7230000}"/>
    <cellStyle name="Buena 5 40" xfId="9178" xr:uid="{00000000-0005-0000-0000-0000C8230000}"/>
    <cellStyle name="Buena 5 41" xfId="9179" xr:uid="{00000000-0005-0000-0000-0000C9230000}"/>
    <cellStyle name="Buena 5 42" xfId="9180" xr:uid="{00000000-0005-0000-0000-0000CA230000}"/>
    <cellStyle name="Buena 5 43" xfId="9181" xr:uid="{00000000-0005-0000-0000-0000CB230000}"/>
    <cellStyle name="Buena 5 44" xfId="9182" xr:uid="{00000000-0005-0000-0000-0000CC230000}"/>
    <cellStyle name="Buena 5 45" xfId="9183" xr:uid="{00000000-0005-0000-0000-0000CD230000}"/>
    <cellStyle name="Buena 5 46" xfId="9184" xr:uid="{00000000-0005-0000-0000-0000CE230000}"/>
    <cellStyle name="Buena 5 47" xfId="9185" xr:uid="{00000000-0005-0000-0000-0000CF230000}"/>
    <cellStyle name="Buena 5 48" xfId="9186" xr:uid="{00000000-0005-0000-0000-0000D0230000}"/>
    <cellStyle name="Buena 5 49" xfId="9187" xr:uid="{00000000-0005-0000-0000-0000D1230000}"/>
    <cellStyle name="Buena 5 5" xfId="9188" xr:uid="{00000000-0005-0000-0000-0000D2230000}"/>
    <cellStyle name="Buena 5 50" xfId="9189" xr:uid="{00000000-0005-0000-0000-0000D3230000}"/>
    <cellStyle name="Buena 5 51" xfId="9190" xr:uid="{00000000-0005-0000-0000-0000D4230000}"/>
    <cellStyle name="Buena 5 52" xfId="9191" xr:uid="{00000000-0005-0000-0000-0000D5230000}"/>
    <cellStyle name="Buena 5 53" xfId="9192" xr:uid="{00000000-0005-0000-0000-0000D6230000}"/>
    <cellStyle name="Buena 5 54" xfId="9193" xr:uid="{00000000-0005-0000-0000-0000D7230000}"/>
    <cellStyle name="Buena 5 55" xfId="9194" xr:uid="{00000000-0005-0000-0000-0000D8230000}"/>
    <cellStyle name="Buena 5 56" xfId="9195" xr:uid="{00000000-0005-0000-0000-0000D9230000}"/>
    <cellStyle name="Buena 5 57" xfId="9196" xr:uid="{00000000-0005-0000-0000-0000DA230000}"/>
    <cellStyle name="Buena 5 58" xfId="9197" xr:uid="{00000000-0005-0000-0000-0000DB230000}"/>
    <cellStyle name="Buena 5 59" xfId="9198" xr:uid="{00000000-0005-0000-0000-0000DC230000}"/>
    <cellStyle name="Buena 5 6" xfId="9199" xr:uid="{00000000-0005-0000-0000-0000DD230000}"/>
    <cellStyle name="Buena 5 60" xfId="9200" xr:uid="{00000000-0005-0000-0000-0000DE230000}"/>
    <cellStyle name="Buena 5 7" xfId="9201" xr:uid="{00000000-0005-0000-0000-0000DF230000}"/>
    <cellStyle name="Buena 5 8" xfId="9202" xr:uid="{00000000-0005-0000-0000-0000E0230000}"/>
    <cellStyle name="Buena 5 9" xfId="9203" xr:uid="{00000000-0005-0000-0000-0000E1230000}"/>
    <cellStyle name="Buena 50" xfId="9204" xr:uid="{00000000-0005-0000-0000-0000E2230000}"/>
    <cellStyle name="Buena 51" xfId="9205" xr:uid="{00000000-0005-0000-0000-0000E3230000}"/>
    <cellStyle name="Buena 52" xfId="9206" xr:uid="{00000000-0005-0000-0000-0000E4230000}"/>
    <cellStyle name="Buena 53" xfId="9207" xr:uid="{00000000-0005-0000-0000-0000E5230000}"/>
    <cellStyle name="Buena 54" xfId="9208" xr:uid="{00000000-0005-0000-0000-0000E6230000}"/>
    <cellStyle name="Buena 55" xfId="9209" xr:uid="{00000000-0005-0000-0000-0000E7230000}"/>
    <cellStyle name="Buena 56" xfId="9210" xr:uid="{00000000-0005-0000-0000-0000E8230000}"/>
    <cellStyle name="Buena 57" xfId="9211" xr:uid="{00000000-0005-0000-0000-0000E9230000}"/>
    <cellStyle name="Buena 58" xfId="9212" xr:uid="{00000000-0005-0000-0000-0000EA230000}"/>
    <cellStyle name="Buena 59" xfId="9213" xr:uid="{00000000-0005-0000-0000-0000EB230000}"/>
    <cellStyle name="Buena 6" xfId="9214" xr:uid="{00000000-0005-0000-0000-0000EC230000}"/>
    <cellStyle name="Buena 6 10" xfId="9215" xr:uid="{00000000-0005-0000-0000-0000ED230000}"/>
    <cellStyle name="Buena 6 11" xfId="9216" xr:uid="{00000000-0005-0000-0000-0000EE230000}"/>
    <cellStyle name="Buena 6 12" xfId="9217" xr:uid="{00000000-0005-0000-0000-0000EF230000}"/>
    <cellStyle name="Buena 6 13" xfId="9218" xr:uid="{00000000-0005-0000-0000-0000F0230000}"/>
    <cellStyle name="Buena 6 14" xfId="9219" xr:uid="{00000000-0005-0000-0000-0000F1230000}"/>
    <cellStyle name="Buena 6 15" xfId="9220" xr:uid="{00000000-0005-0000-0000-0000F2230000}"/>
    <cellStyle name="Buena 6 16" xfId="9221" xr:uid="{00000000-0005-0000-0000-0000F3230000}"/>
    <cellStyle name="Buena 6 17" xfId="9222" xr:uid="{00000000-0005-0000-0000-0000F4230000}"/>
    <cellStyle name="Buena 6 18" xfId="9223" xr:uid="{00000000-0005-0000-0000-0000F5230000}"/>
    <cellStyle name="Buena 6 19" xfId="9224" xr:uid="{00000000-0005-0000-0000-0000F6230000}"/>
    <cellStyle name="Buena 6 2" xfId="9225" xr:uid="{00000000-0005-0000-0000-0000F7230000}"/>
    <cellStyle name="Buena 6 20" xfId="9226" xr:uid="{00000000-0005-0000-0000-0000F8230000}"/>
    <cellStyle name="Buena 6 21" xfId="9227" xr:uid="{00000000-0005-0000-0000-0000F9230000}"/>
    <cellStyle name="Buena 6 22" xfId="9228" xr:uid="{00000000-0005-0000-0000-0000FA230000}"/>
    <cellStyle name="Buena 6 23" xfId="9229" xr:uid="{00000000-0005-0000-0000-0000FB230000}"/>
    <cellStyle name="Buena 6 24" xfId="9230" xr:uid="{00000000-0005-0000-0000-0000FC230000}"/>
    <cellStyle name="Buena 6 25" xfId="9231" xr:uid="{00000000-0005-0000-0000-0000FD230000}"/>
    <cellStyle name="Buena 6 26" xfId="9232" xr:uid="{00000000-0005-0000-0000-0000FE230000}"/>
    <cellStyle name="Buena 6 27" xfId="9233" xr:uid="{00000000-0005-0000-0000-0000FF230000}"/>
    <cellStyle name="Buena 6 28" xfId="9234" xr:uid="{00000000-0005-0000-0000-000000240000}"/>
    <cellStyle name="Buena 6 29" xfId="9235" xr:uid="{00000000-0005-0000-0000-000001240000}"/>
    <cellStyle name="Buena 6 3" xfId="9236" xr:uid="{00000000-0005-0000-0000-000002240000}"/>
    <cellStyle name="Buena 6 30" xfId="9237" xr:uid="{00000000-0005-0000-0000-000003240000}"/>
    <cellStyle name="Buena 6 31" xfId="9238" xr:uid="{00000000-0005-0000-0000-000004240000}"/>
    <cellStyle name="Buena 6 32" xfId="9239" xr:uid="{00000000-0005-0000-0000-000005240000}"/>
    <cellStyle name="Buena 6 33" xfId="9240" xr:uid="{00000000-0005-0000-0000-000006240000}"/>
    <cellStyle name="Buena 6 34" xfId="9241" xr:uid="{00000000-0005-0000-0000-000007240000}"/>
    <cellStyle name="Buena 6 35" xfId="9242" xr:uid="{00000000-0005-0000-0000-000008240000}"/>
    <cellStyle name="Buena 6 36" xfId="9243" xr:uid="{00000000-0005-0000-0000-000009240000}"/>
    <cellStyle name="Buena 6 37" xfId="9244" xr:uid="{00000000-0005-0000-0000-00000A240000}"/>
    <cellStyle name="Buena 6 38" xfId="9245" xr:uid="{00000000-0005-0000-0000-00000B240000}"/>
    <cellStyle name="Buena 6 39" xfId="9246" xr:uid="{00000000-0005-0000-0000-00000C240000}"/>
    <cellStyle name="Buena 6 4" xfId="9247" xr:uid="{00000000-0005-0000-0000-00000D240000}"/>
    <cellStyle name="Buena 6 40" xfId="9248" xr:uid="{00000000-0005-0000-0000-00000E240000}"/>
    <cellStyle name="Buena 6 41" xfId="9249" xr:uid="{00000000-0005-0000-0000-00000F240000}"/>
    <cellStyle name="Buena 6 42" xfId="9250" xr:uid="{00000000-0005-0000-0000-000010240000}"/>
    <cellStyle name="Buena 6 43" xfId="9251" xr:uid="{00000000-0005-0000-0000-000011240000}"/>
    <cellStyle name="Buena 6 44" xfId="9252" xr:uid="{00000000-0005-0000-0000-000012240000}"/>
    <cellStyle name="Buena 6 45" xfId="9253" xr:uid="{00000000-0005-0000-0000-000013240000}"/>
    <cellStyle name="Buena 6 46" xfId="9254" xr:uid="{00000000-0005-0000-0000-000014240000}"/>
    <cellStyle name="Buena 6 47" xfId="9255" xr:uid="{00000000-0005-0000-0000-000015240000}"/>
    <cellStyle name="Buena 6 48" xfId="9256" xr:uid="{00000000-0005-0000-0000-000016240000}"/>
    <cellStyle name="Buena 6 49" xfId="9257" xr:uid="{00000000-0005-0000-0000-000017240000}"/>
    <cellStyle name="Buena 6 5" xfId="9258" xr:uid="{00000000-0005-0000-0000-000018240000}"/>
    <cellStyle name="Buena 6 50" xfId="9259" xr:uid="{00000000-0005-0000-0000-000019240000}"/>
    <cellStyle name="Buena 6 51" xfId="9260" xr:uid="{00000000-0005-0000-0000-00001A240000}"/>
    <cellStyle name="Buena 6 52" xfId="9261" xr:uid="{00000000-0005-0000-0000-00001B240000}"/>
    <cellStyle name="Buena 6 53" xfId="9262" xr:uid="{00000000-0005-0000-0000-00001C240000}"/>
    <cellStyle name="Buena 6 54" xfId="9263" xr:uid="{00000000-0005-0000-0000-00001D240000}"/>
    <cellStyle name="Buena 6 55" xfId="9264" xr:uid="{00000000-0005-0000-0000-00001E240000}"/>
    <cellStyle name="Buena 6 56" xfId="9265" xr:uid="{00000000-0005-0000-0000-00001F240000}"/>
    <cellStyle name="Buena 6 57" xfId="9266" xr:uid="{00000000-0005-0000-0000-000020240000}"/>
    <cellStyle name="Buena 6 58" xfId="9267" xr:uid="{00000000-0005-0000-0000-000021240000}"/>
    <cellStyle name="Buena 6 59" xfId="9268" xr:uid="{00000000-0005-0000-0000-000022240000}"/>
    <cellStyle name="Buena 6 6" xfId="9269" xr:uid="{00000000-0005-0000-0000-000023240000}"/>
    <cellStyle name="Buena 6 60" xfId="9270" xr:uid="{00000000-0005-0000-0000-000024240000}"/>
    <cellStyle name="Buena 6 7" xfId="9271" xr:uid="{00000000-0005-0000-0000-000025240000}"/>
    <cellStyle name="Buena 6 8" xfId="9272" xr:uid="{00000000-0005-0000-0000-000026240000}"/>
    <cellStyle name="Buena 6 9" xfId="9273" xr:uid="{00000000-0005-0000-0000-000027240000}"/>
    <cellStyle name="Buena 60" xfId="9274" xr:uid="{00000000-0005-0000-0000-000028240000}"/>
    <cellStyle name="Buena 61" xfId="9275" xr:uid="{00000000-0005-0000-0000-000029240000}"/>
    <cellStyle name="Buena 62" xfId="9276" xr:uid="{00000000-0005-0000-0000-00002A240000}"/>
    <cellStyle name="Buena 63" xfId="9277" xr:uid="{00000000-0005-0000-0000-00002B240000}"/>
    <cellStyle name="Buena 64" xfId="9278" xr:uid="{00000000-0005-0000-0000-00002C240000}"/>
    <cellStyle name="Buena 65" xfId="9279" xr:uid="{00000000-0005-0000-0000-00002D240000}"/>
    <cellStyle name="Buena 66" xfId="9280" xr:uid="{00000000-0005-0000-0000-00002E240000}"/>
    <cellStyle name="Buena 67" xfId="9281" xr:uid="{00000000-0005-0000-0000-00002F240000}"/>
    <cellStyle name="Buena 68" xfId="9282" xr:uid="{00000000-0005-0000-0000-000030240000}"/>
    <cellStyle name="Buena 69" xfId="9283" xr:uid="{00000000-0005-0000-0000-000031240000}"/>
    <cellStyle name="Buena 7" xfId="9284" xr:uid="{00000000-0005-0000-0000-000032240000}"/>
    <cellStyle name="Buena 7 10" xfId="9285" xr:uid="{00000000-0005-0000-0000-000033240000}"/>
    <cellStyle name="Buena 7 11" xfId="9286" xr:uid="{00000000-0005-0000-0000-000034240000}"/>
    <cellStyle name="Buena 7 12" xfId="9287" xr:uid="{00000000-0005-0000-0000-000035240000}"/>
    <cellStyle name="Buena 7 13" xfId="9288" xr:uid="{00000000-0005-0000-0000-000036240000}"/>
    <cellStyle name="Buena 7 14" xfId="9289" xr:uid="{00000000-0005-0000-0000-000037240000}"/>
    <cellStyle name="Buena 7 15" xfId="9290" xr:uid="{00000000-0005-0000-0000-000038240000}"/>
    <cellStyle name="Buena 7 16" xfId="9291" xr:uid="{00000000-0005-0000-0000-000039240000}"/>
    <cellStyle name="Buena 7 17" xfId="9292" xr:uid="{00000000-0005-0000-0000-00003A240000}"/>
    <cellStyle name="Buena 7 18" xfId="9293" xr:uid="{00000000-0005-0000-0000-00003B240000}"/>
    <cellStyle name="Buena 7 19" xfId="9294" xr:uid="{00000000-0005-0000-0000-00003C240000}"/>
    <cellStyle name="Buena 7 2" xfId="9295" xr:uid="{00000000-0005-0000-0000-00003D240000}"/>
    <cellStyle name="Buena 7 20" xfId="9296" xr:uid="{00000000-0005-0000-0000-00003E240000}"/>
    <cellStyle name="Buena 7 21" xfId="9297" xr:uid="{00000000-0005-0000-0000-00003F240000}"/>
    <cellStyle name="Buena 7 22" xfId="9298" xr:uid="{00000000-0005-0000-0000-000040240000}"/>
    <cellStyle name="Buena 7 23" xfId="9299" xr:uid="{00000000-0005-0000-0000-000041240000}"/>
    <cellStyle name="Buena 7 24" xfId="9300" xr:uid="{00000000-0005-0000-0000-000042240000}"/>
    <cellStyle name="Buena 7 25" xfId="9301" xr:uid="{00000000-0005-0000-0000-000043240000}"/>
    <cellStyle name="Buena 7 26" xfId="9302" xr:uid="{00000000-0005-0000-0000-000044240000}"/>
    <cellStyle name="Buena 7 27" xfId="9303" xr:uid="{00000000-0005-0000-0000-000045240000}"/>
    <cellStyle name="Buena 7 28" xfId="9304" xr:uid="{00000000-0005-0000-0000-000046240000}"/>
    <cellStyle name="Buena 7 29" xfId="9305" xr:uid="{00000000-0005-0000-0000-000047240000}"/>
    <cellStyle name="Buena 7 3" xfId="9306" xr:uid="{00000000-0005-0000-0000-000048240000}"/>
    <cellStyle name="Buena 7 30" xfId="9307" xr:uid="{00000000-0005-0000-0000-000049240000}"/>
    <cellStyle name="Buena 7 31" xfId="9308" xr:uid="{00000000-0005-0000-0000-00004A240000}"/>
    <cellStyle name="Buena 7 32" xfId="9309" xr:uid="{00000000-0005-0000-0000-00004B240000}"/>
    <cellStyle name="Buena 7 33" xfId="9310" xr:uid="{00000000-0005-0000-0000-00004C240000}"/>
    <cellStyle name="Buena 7 34" xfId="9311" xr:uid="{00000000-0005-0000-0000-00004D240000}"/>
    <cellStyle name="Buena 7 35" xfId="9312" xr:uid="{00000000-0005-0000-0000-00004E240000}"/>
    <cellStyle name="Buena 7 36" xfId="9313" xr:uid="{00000000-0005-0000-0000-00004F240000}"/>
    <cellStyle name="Buena 7 37" xfId="9314" xr:uid="{00000000-0005-0000-0000-000050240000}"/>
    <cellStyle name="Buena 7 38" xfId="9315" xr:uid="{00000000-0005-0000-0000-000051240000}"/>
    <cellStyle name="Buena 7 39" xfId="9316" xr:uid="{00000000-0005-0000-0000-000052240000}"/>
    <cellStyle name="Buena 7 4" xfId="9317" xr:uid="{00000000-0005-0000-0000-000053240000}"/>
    <cellStyle name="Buena 7 40" xfId="9318" xr:uid="{00000000-0005-0000-0000-000054240000}"/>
    <cellStyle name="Buena 7 41" xfId="9319" xr:uid="{00000000-0005-0000-0000-000055240000}"/>
    <cellStyle name="Buena 7 42" xfId="9320" xr:uid="{00000000-0005-0000-0000-000056240000}"/>
    <cellStyle name="Buena 7 43" xfId="9321" xr:uid="{00000000-0005-0000-0000-000057240000}"/>
    <cellStyle name="Buena 7 44" xfId="9322" xr:uid="{00000000-0005-0000-0000-000058240000}"/>
    <cellStyle name="Buena 7 45" xfId="9323" xr:uid="{00000000-0005-0000-0000-000059240000}"/>
    <cellStyle name="Buena 7 46" xfId="9324" xr:uid="{00000000-0005-0000-0000-00005A240000}"/>
    <cellStyle name="Buena 7 47" xfId="9325" xr:uid="{00000000-0005-0000-0000-00005B240000}"/>
    <cellStyle name="Buena 7 48" xfId="9326" xr:uid="{00000000-0005-0000-0000-00005C240000}"/>
    <cellStyle name="Buena 7 49" xfId="9327" xr:uid="{00000000-0005-0000-0000-00005D240000}"/>
    <cellStyle name="Buena 7 5" xfId="9328" xr:uid="{00000000-0005-0000-0000-00005E240000}"/>
    <cellStyle name="Buena 7 50" xfId="9329" xr:uid="{00000000-0005-0000-0000-00005F240000}"/>
    <cellStyle name="Buena 7 51" xfId="9330" xr:uid="{00000000-0005-0000-0000-000060240000}"/>
    <cellStyle name="Buena 7 52" xfId="9331" xr:uid="{00000000-0005-0000-0000-000061240000}"/>
    <cellStyle name="Buena 7 53" xfId="9332" xr:uid="{00000000-0005-0000-0000-000062240000}"/>
    <cellStyle name="Buena 7 54" xfId="9333" xr:uid="{00000000-0005-0000-0000-000063240000}"/>
    <cellStyle name="Buena 7 55" xfId="9334" xr:uid="{00000000-0005-0000-0000-000064240000}"/>
    <cellStyle name="Buena 7 56" xfId="9335" xr:uid="{00000000-0005-0000-0000-000065240000}"/>
    <cellStyle name="Buena 7 57" xfId="9336" xr:uid="{00000000-0005-0000-0000-000066240000}"/>
    <cellStyle name="Buena 7 58" xfId="9337" xr:uid="{00000000-0005-0000-0000-000067240000}"/>
    <cellStyle name="Buena 7 59" xfId="9338" xr:uid="{00000000-0005-0000-0000-000068240000}"/>
    <cellStyle name="Buena 7 6" xfId="9339" xr:uid="{00000000-0005-0000-0000-000069240000}"/>
    <cellStyle name="Buena 7 60" xfId="9340" xr:uid="{00000000-0005-0000-0000-00006A240000}"/>
    <cellStyle name="Buena 7 7" xfId="9341" xr:uid="{00000000-0005-0000-0000-00006B240000}"/>
    <cellStyle name="Buena 7 8" xfId="9342" xr:uid="{00000000-0005-0000-0000-00006C240000}"/>
    <cellStyle name="Buena 7 9" xfId="9343" xr:uid="{00000000-0005-0000-0000-00006D240000}"/>
    <cellStyle name="Buena 70" xfId="9344" xr:uid="{00000000-0005-0000-0000-00006E240000}"/>
    <cellStyle name="Buena 71" xfId="9345" xr:uid="{00000000-0005-0000-0000-00006F240000}"/>
    <cellStyle name="Buena 72" xfId="9346" xr:uid="{00000000-0005-0000-0000-000070240000}"/>
    <cellStyle name="Buena 73" xfId="9347" xr:uid="{00000000-0005-0000-0000-000071240000}"/>
    <cellStyle name="Buena 74" xfId="9348" xr:uid="{00000000-0005-0000-0000-000072240000}"/>
    <cellStyle name="Buena 75" xfId="9349" xr:uid="{00000000-0005-0000-0000-000073240000}"/>
    <cellStyle name="Buena 76" xfId="9350" xr:uid="{00000000-0005-0000-0000-000074240000}"/>
    <cellStyle name="Buena 77" xfId="9351" xr:uid="{00000000-0005-0000-0000-000075240000}"/>
    <cellStyle name="Buena 78" xfId="9352" xr:uid="{00000000-0005-0000-0000-000076240000}"/>
    <cellStyle name="Buena 79" xfId="9353" xr:uid="{00000000-0005-0000-0000-000077240000}"/>
    <cellStyle name="Buena 8" xfId="9354" xr:uid="{00000000-0005-0000-0000-000078240000}"/>
    <cellStyle name="Buena 8 10" xfId="9355" xr:uid="{00000000-0005-0000-0000-000079240000}"/>
    <cellStyle name="Buena 8 11" xfId="9356" xr:uid="{00000000-0005-0000-0000-00007A240000}"/>
    <cellStyle name="Buena 8 12" xfId="9357" xr:uid="{00000000-0005-0000-0000-00007B240000}"/>
    <cellStyle name="Buena 8 13" xfId="9358" xr:uid="{00000000-0005-0000-0000-00007C240000}"/>
    <cellStyle name="Buena 8 14" xfId="9359" xr:uid="{00000000-0005-0000-0000-00007D240000}"/>
    <cellStyle name="Buena 8 15" xfId="9360" xr:uid="{00000000-0005-0000-0000-00007E240000}"/>
    <cellStyle name="Buena 8 16" xfId="9361" xr:uid="{00000000-0005-0000-0000-00007F240000}"/>
    <cellStyle name="Buena 8 17" xfId="9362" xr:uid="{00000000-0005-0000-0000-000080240000}"/>
    <cellStyle name="Buena 8 18" xfId="9363" xr:uid="{00000000-0005-0000-0000-000081240000}"/>
    <cellStyle name="Buena 8 19" xfId="9364" xr:uid="{00000000-0005-0000-0000-000082240000}"/>
    <cellStyle name="Buena 8 2" xfId="9365" xr:uid="{00000000-0005-0000-0000-000083240000}"/>
    <cellStyle name="Buena 8 20" xfId="9366" xr:uid="{00000000-0005-0000-0000-000084240000}"/>
    <cellStyle name="Buena 8 21" xfId="9367" xr:uid="{00000000-0005-0000-0000-000085240000}"/>
    <cellStyle name="Buena 8 22" xfId="9368" xr:uid="{00000000-0005-0000-0000-000086240000}"/>
    <cellStyle name="Buena 8 23" xfId="9369" xr:uid="{00000000-0005-0000-0000-000087240000}"/>
    <cellStyle name="Buena 8 24" xfId="9370" xr:uid="{00000000-0005-0000-0000-000088240000}"/>
    <cellStyle name="Buena 8 25" xfId="9371" xr:uid="{00000000-0005-0000-0000-000089240000}"/>
    <cellStyle name="Buena 8 26" xfId="9372" xr:uid="{00000000-0005-0000-0000-00008A240000}"/>
    <cellStyle name="Buena 8 27" xfId="9373" xr:uid="{00000000-0005-0000-0000-00008B240000}"/>
    <cellStyle name="Buena 8 28" xfId="9374" xr:uid="{00000000-0005-0000-0000-00008C240000}"/>
    <cellStyle name="Buena 8 29" xfId="9375" xr:uid="{00000000-0005-0000-0000-00008D240000}"/>
    <cellStyle name="Buena 8 3" xfId="9376" xr:uid="{00000000-0005-0000-0000-00008E240000}"/>
    <cellStyle name="Buena 8 30" xfId="9377" xr:uid="{00000000-0005-0000-0000-00008F240000}"/>
    <cellStyle name="Buena 8 31" xfId="9378" xr:uid="{00000000-0005-0000-0000-000090240000}"/>
    <cellStyle name="Buena 8 32" xfId="9379" xr:uid="{00000000-0005-0000-0000-000091240000}"/>
    <cellStyle name="Buena 8 33" xfId="9380" xr:uid="{00000000-0005-0000-0000-000092240000}"/>
    <cellStyle name="Buena 8 34" xfId="9381" xr:uid="{00000000-0005-0000-0000-000093240000}"/>
    <cellStyle name="Buena 8 35" xfId="9382" xr:uid="{00000000-0005-0000-0000-000094240000}"/>
    <cellStyle name="Buena 8 36" xfId="9383" xr:uid="{00000000-0005-0000-0000-000095240000}"/>
    <cellStyle name="Buena 8 37" xfId="9384" xr:uid="{00000000-0005-0000-0000-000096240000}"/>
    <cellStyle name="Buena 8 38" xfId="9385" xr:uid="{00000000-0005-0000-0000-000097240000}"/>
    <cellStyle name="Buena 8 39" xfId="9386" xr:uid="{00000000-0005-0000-0000-000098240000}"/>
    <cellStyle name="Buena 8 4" xfId="9387" xr:uid="{00000000-0005-0000-0000-000099240000}"/>
    <cellStyle name="Buena 8 40" xfId="9388" xr:uid="{00000000-0005-0000-0000-00009A240000}"/>
    <cellStyle name="Buena 8 41" xfId="9389" xr:uid="{00000000-0005-0000-0000-00009B240000}"/>
    <cellStyle name="Buena 8 42" xfId="9390" xr:uid="{00000000-0005-0000-0000-00009C240000}"/>
    <cellStyle name="Buena 8 43" xfId="9391" xr:uid="{00000000-0005-0000-0000-00009D240000}"/>
    <cellStyle name="Buena 8 44" xfId="9392" xr:uid="{00000000-0005-0000-0000-00009E240000}"/>
    <cellStyle name="Buena 8 45" xfId="9393" xr:uid="{00000000-0005-0000-0000-00009F240000}"/>
    <cellStyle name="Buena 8 46" xfId="9394" xr:uid="{00000000-0005-0000-0000-0000A0240000}"/>
    <cellStyle name="Buena 8 47" xfId="9395" xr:uid="{00000000-0005-0000-0000-0000A1240000}"/>
    <cellStyle name="Buena 8 48" xfId="9396" xr:uid="{00000000-0005-0000-0000-0000A2240000}"/>
    <cellStyle name="Buena 8 49" xfId="9397" xr:uid="{00000000-0005-0000-0000-0000A3240000}"/>
    <cellStyle name="Buena 8 5" xfId="9398" xr:uid="{00000000-0005-0000-0000-0000A4240000}"/>
    <cellStyle name="Buena 8 50" xfId="9399" xr:uid="{00000000-0005-0000-0000-0000A5240000}"/>
    <cellStyle name="Buena 8 51" xfId="9400" xr:uid="{00000000-0005-0000-0000-0000A6240000}"/>
    <cellStyle name="Buena 8 52" xfId="9401" xr:uid="{00000000-0005-0000-0000-0000A7240000}"/>
    <cellStyle name="Buena 8 53" xfId="9402" xr:uid="{00000000-0005-0000-0000-0000A8240000}"/>
    <cellStyle name="Buena 8 54" xfId="9403" xr:uid="{00000000-0005-0000-0000-0000A9240000}"/>
    <cellStyle name="Buena 8 55" xfId="9404" xr:uid="{00000000-0005-0000-0000-0000AA240000}"/>
    <cellStyle name="Buena 8 56" xfId="9405" xr:uid="{00000000-0005-0000-0000-0000AB240000}"/>
    <cellStyle name="Buena 8 57" xfId="9406" xr:uid="{00000000-0005-0000-0000-0000AC240000}"/>
    <cellStyle name="Buena 8 58" xfId="9407" xr:uid="{00000000-0005-0000-0000-0000AD240000}"/>
    <cellStyle name="Buena 8 59" xfId="9408" xr:uid="{00000000-0005-0000-0000-0000AE240000}"/>
    <cellStyle name="Buena 8 6" xfId="9409" xr:uid="{00000000-0005-0000-0000-0000AF240000}"/>
    <cellStyle name="Buena 8 60" xfId="9410" xr:uid="{00000000-0005-0000-0000-0000B0240000}"/>
    <cellStyle name="Buena 8 7" xfId="9411" xr:uid="{00000000-0005-0000-0000-0000B1240000}"/>
    <cellStyle name="Buena 8 8" xfId="9412" xr:uid="{00000000-0005-0000-0000-0000B2240000}"/>
    <cellStyle name="Buena 8 9" xfId="9413" xr:uid="{00000000-0005-0000-0000-0000B3240000}"/>
    <cellStyle name="Buena 80" xfId="9414" xr:uid="{00000000-0005-0000-0000-0000B4240000}"/>
    <cellStyle name="Buena 81" xfId="9415" xr:uid="{00000000-0005-0000-0000-0000B5240000}"/>
    <cellStyle name="Buena 82" xfId="9416" xr:uid="{00000000-0005-0000-0000-0000B6240000}"/>
    <cellStyle name="Buena 83" xfId="9417" xr:uid="{00000000-0005-0000-0000-0000B7240000}"/>
    <cellStyle name="Buena 84" xfId="9418" xr:uid="{00000000-0005-0000-0000-0000B8240000}"/>
    <cellStyle name="Buena 85" xfId="9419" xr:uid="{00000000-0005-0000-0000-0000B9240000}"/>
    <cellStyle name="Buena 86" xfId="9420" xr:uid="{00000000-0005-0000-0000-0000BA240000}"/>
    <cellStyle name="Buena 87" xfId="9421" xr:uid="{00000000-0005-0000-0000-0000BB240000}"/>
    <cellStyle name="Buena 88" xfId="9422" xr:uid="{00000000-0005-0000-0000-0000BC240000}"/>
    <cellStyle name="Buena 89" xfId="9423" xr:uid="{00000000-0005-0000-0000-0000BD240000}"/>
    <cellStyle name="Buena 9" xfId="9424" xr:uid="{00000000-0005-0000-0000-0000BE240000}"/>
    <cellStyle name="Buena 9 10" xfId="9425" xr:uid="{00000000-0005-0000-0000-0000BF240000}"/>
    <cellStyle name="Buena 9 11" xfId="9426" xr:uid="{00000000-0005-0000-0000-0000C0240000}"/>
    <cellStyle name="Buena 9 12" xfId="9427" xr:uid="{00000000-0005-0000-0000-0000C1240000}"/>
    <cellStyle name="Buena 9 13" xfId="9428" xr:uid="{00000000-0005-0000-0000-0000C2240000}"/>
    <cellStyle name="Buena 9 14" xfId="9429" xr:uid="{00000000-0005-0000-0000-0000C3240000}"/>
    <cellStyle name="Buena 9 15" xfId="9430" xr:uid="{00000000-0005-0000-0000-0000C4240000}"/>
    <cellStyle name="Buena 9 16" xfId="9431" xr:uid="{00000000-0005-0000-0000-0000C5240000}"/>
    <cellStyle name="Buena 9 17" xfId="9432" xr:uid="{00000000-0005-0000-0000-0000C6240000}"/>
    <cellStyle name="Buena 9 18" xfId="9433" xr:uid="{00000000-0005-0000-0000-0000C7240000}"/>
    <cellStyle name="Buena 9 19" xfId="9434" xr:uid="{00000000-0005-0000-0000-0000C8240000}"/>
    <cellStyle name="Buena 9 2" xfId="9435" xr:uid="{00000000-0005-0000-0000-0000C9240000}"/>
    <cellStyle name="Buena 9 20" xfId="9436" xr:uid="{00000000-0005-0000-0000-0000CA240000}"/>
    <cellStyle name="Buena 9 21" xfId="9437" xr:uid="{00000000-0005-0000-0000-0000CB240000}"/>
    <cellStyle name="Buena 9 22" xfId="9438" xr:uid="{00000000-0005-0000-0000-0000CC240000}"/>
    <cellStyle name="Buena 9 23" xfId="9439" xr:uid="{00000000-0005-0000-0000-0000CD240000}"/>
    <cellStyle name="Buena 9 24" xfId="9440" xr:uid="{00000000-0005-0000-0000-0000CE240000}"/>
    <cellStyle name="Buena 9 25" xfId="9441" xr:uid="{00000000-0005-0000-0000-0000CF240000}"/>
    <cellStyle name="Buena 9 26" xfId="9442" xr:uid="{00000000-0005-0000-0000-0000D0240000}"/>
    <cellStyle name="Buena 9 27" xfId="9443" xr:uid="{00000000-0005-0000-0000-0000D1240000}"/>
    <cellStyle name="Buena 9 28" xfId="9444" xr:uid="{00000000-0005-0000-0000-0000D2240000}"/>
    <cellStyle name="Buena 9 29" xfId="9445" xr:uid="{00000000-0005-0000-0000-0000D3240000}"/>
    <cellStyle name="Buena 9 3" xfId="9446" xr:uid="{00000000-0005-0000-0000-0000D4240000}"/>
    <cellStyle name="Buena 9 30" xfId="9447" xr:uid="{00000000-0005-0000-0000-0000D5240000}"/>
    <cellStyle name="Buena 9 31" xfId="9448" xr:uid="{00000000-0005-0000-0000-0000D6240000}"/>
    <cellStyle name="Buena 9 32" xfId="9449" xr:uid="{00000000-0005-0000-0000-0000D7240000}"/>
    <cellStyle name="Buena 9 33" xfId="9450" xr:uid="{00000000-0005-0000-0000-0000D8240000}"/>
    <cellStyle name="Buena 9 34" xfId="9451" xr:uid="{00000000-0005-0000-0000-0000D9240000}"/>
    <cellStyle name="Buena 9 35" xfId="9452" xr:uid="{00000000-0005-0000-0000-0000DA240000}"/>
    <cellStyle name="Buena 9 36" xfId="9453" xr:uid="{00000000-0005-0000-0000-0000DB240000}"/>
    <cellStyle name="Buena 9 37" xfId="9454" xr:uid="{00000000-0005-0000-0000-0000DC240000}"/>
    <cellStyle name="Buena 9 38" xfId="9455" xr:uid="{00000000-0005-0000-0000-0000DD240000}"/>
    <cellStyle name="Buena 9 39" xfId="9456" xr:uid="{00000000-0005-0000-0000-0000DE240000}"/>
    <cellStyle name="Buena 9 4" xfId="9457" xr:uid="{00000000-0005-0000-0000-0000DF240000}"/>
    <cellStyle name="Buena 9 40" xfId="9458" xr:uid="{00000000-0005-0000-0000-0000E0240000}"/>
    <cellStyle name="Buena 9 41" xfId="9459" xr:uid="{00000000-0005-0000-0000-0000E1240000}"/>
    <cellStyle name="Buena 9 42" xfId="9460" xr:uid="{00000000-0005-0000-0000-0000E2240000}"/>
    <cellStyle name="Buena 9 43" xfId="9461" xr:uid="{00000000-0005-0000-0000-0000E3240000}"/>
    <cellStyle name="Buena 9 44" xfId="9462" xr:uid="{00000000-0005-0000-0000-0000E4240000}"/>
    <cellStyle name="Buena 9 45" xfId="9463" xr:uid="{00000000-0005-0000-0000-0000E5240000}"/>
    <cellStyle name="Buena 9 46" xfId="9464" xr:uid="{00000000-0005-0000-0000-0000E6240000}"/>
    <cellStyle name="Buena 9 47" xfId="9465" xr:uid="{00000000-0005-0000-0000-0000E7240000}"/>
    <cellStyle name="Buena 9 48" xfId="9466" xr:uid="{00000000-0005-0000-0000-0000E8240000}"/>
    <cellStyle name="Buena 9 49" xfId="9467" xr:uid="{00000000-0005-0000-0000-0000E9240000}"/>
    <cellStyle name="Buena 9 5" xfId="9468" xr:uid="{00000000-0005-0000-0000-0000EA240000}"/>
    <cellStyle name="Buena 9 50" xfId="9469" xr:uid="{00000000-0005-0000-0000-0000EB240000}"/>
    <cellStyle name="Buena 9 51" xfId="9470" xr:uid="{00000000-0005-0000-0000-0000EC240000}"/>
    <cellStyle name="Buena 9 52" xfId="9471" xr:uid="{00000000-0005-0000-0000-0000ED240000}"/>
    <cellStyle name="Buena 9 53" xfId="9472" xr:uid="{00000000-0005-0000-0000-0000EE240000}"/>
    <cellStyle name="Buena 9 54" xfId="9473" xr:uid="{00000000-0005-0000-0000-0000EF240000}"/>
    <cellStyle name="Buena 9 55" xfId="9474" xr:uid="{00000000-0005-0000-0000-0000F0240000}"/>
    <cellStyle name="Buena 9 56" xfId="9475" xr:uid="{00000000-0005-0000-0000-0000F1240000}"/>
    <cellStyle name="Buena 9 57" xfId="9476" xr:uid="{00000000-0005-0000-0000-0000F2240000}"/>
    <cellStyle name="Buena 9 58" xfId="9477" xr:uid="{00000000-0005-0000-0000-0000F3240000}"/>
    <cellStyle name="Buena 9 59" xfId="9478" xr:uid="{00000000-0005-0000-0000-0000F4240000}"/>
    <cellStyle name="Buena 9 6" xfId="9479" xr:uid="{00000000-0005-0000-0000-0000F5240000}"/>
    <cellStyle name="Buena 9 60" xfId="9480" xr:uid="{00000000-0005-0000-0000-0000F6240000}"/>
    <cellStyle name="Buena 9 7" xfId="9481" xr:uid="{00000000-0005-0000-0000-0000F7240000}"/>
    <cellStyle name="Buena 9 8" xfId="9482" xr:uid="{00000000-0005-0000-0000-0000F8240000}"/>
    <cellStyle name="Buena 9 9" xfId="9483" xr:uid="{00000000-0005-0000-0000-0000F9240000}"/>
    <cellStyle name="Buena 90" xfId="9484" xr:uid="{00000000-0005-0000-0000-0000FA240000}"/>
    <cellStyle name="Buena 91" xfId="9485" xr:uid="{00000000-0005-0000-0000-0000FB240000}"/>
    <cellStyle name="Buena 92" xfId="9486" xr:uid="{00000000-0005-0000-0000-0000FC240000}"/>
    <cellStyle name="Buena 93" xfId="9487" xr:uid="{00000000-0005-0000-0000-0000FD240000}"/>
    <cellStyle name="Buena 94" xfId="9488" xr:uid="{00000000-0005-0000-0000-0000FE240000}"/>
    <cellStyle name="Buena 95" xfId="9489" xr:uid="{00000000-0005-0000-0000-0000FF240000}"/>
    <cellStyle name="Buena 96" xfId="9490" xr:uid="{00000000-0005-0000-0000-000000250000}"/>
    <cellStyle name="Buena 97" xfId="9491" xr:uid="{00000000-0005-0000-0000-000001250000}"/>
    <cellStyle name="Buena 98" xfId="9492" xr:uid="{00000000-0005-0000-0000-000002250000}"/>
    <cellStyle name="Buena 99" xfId="9493" xr:uid="{00000000-0005-0000-0000-000003250000}"/>
    <cellStyle name="Cabecera 1" xfId="9494" xr:uid="{00000000-0005-0000-0000-000004250000}"/>
    <cellStyle name="Cabecera 2" xfId="9495" xr:uid="{00000000-0005-0000-0000-000005250000}"/>
    <cellStyle name="Calculation" xfId="9496" xr:uid="{00000000-0005-0000-0000-000006250000}"/>
    <cellStyle name="Calculation 10" xfId="9497" xr:uid="{00000000-0005-0000-0000-000007250000}"/>
    <cellStyle name="Calculation 10 10" xfId="9498" xr:uid="{00000000-0005-0000-0000-000008250000}"/>
    <cellStyle name="Calculation 10 11" xfId="9499" xr:uid="{00000000-0005-0000-0000-000009250000}"/>
    <cellStyle name="Calculation 10 12" xfId="9500" xr:uid="{00000000-0005-0000-0000-00000A250000}"/>
    <cellStyle name="Calculation 10 13" xfId="9501" xr:uid="{00000000-0005-0000-0000-00000B250000}"/>
    <cellStyle name="Calculation 10 14" xfId="9502" xr:uid="{00000000-0005-0000-0000-00000C250000}"/>
    <cellStyle name="Calculation 10 15" xfId="9503" xr:uid="{00000000-0005-0000-0000-00000D250000}"/>
    <cellStyle name="Calculation 10 16" xfId="9504" xr:uid="{00000000-0005-0000-0000-00000E250000}"/>
    <cellStyle name="Calculation 10 17" xfId="9505" xr:uid="{00000000-0005-0000-0000-00000F250000}"/>
    <cellStyle name="Calculation 10 18" xfId="9506" xr:uid="{00000000-0005-0000-0000-000010250000}"/>
    <cellStyle name="Calculation 10 19" xfId="9507" xr:uid="{00000000-0005-0000-0000-000011250000}"/>
    <cellStyle name="Calculation 10 2" xfId="9508" xr:uid="{00000000-0005-0000-0000-000012250000}"/>
    <cellStyle name="Calculation 10 20" xfId="9509" xr:uid="{00000000-0005-0000-0000-000013250000}"/>
    <cellStyle name="Calculation 10 21" xfId="9510" xr:uid="{00000000-0005-0000-0000-000014250000}"/>
    <cellStyle name="Calculation 10 22" xfId="9511" xr:uid="{00000000-0005-0000-0000-000015250000}"/>
    <cellStyle name="Calculation 10 23" xfId="9512" xr:uid="{00000000-0005-0000-0000-000016250000}"/>
    <cellStyle name="Calculation 10 24" xfId="9513" xr:uid="{00000000-0005-0000-0000-000017250000}"/>
    <cellStyle name="Calculation 10 25" xfId="9514" xr:uid="{00000000-0005-0000-0000-000018250000}"/>
    <cellStyle name="Calculation 10 26" xfId="9515" xr:uid="{00000000-0005-0000-0000-000019250000}"/>
    <cellStyle name="Calculation 10 27" xfId="9516" xr:uid="{00000000-0005-0000-0000-00001A250000}"/>
    <cellStyle name="Calculation 10 28" xfId="9517" xr:uid="{00000000-0005-0000-0000-00001B250000}"/>
    <cellStyle name="Calculation 10 29" xfId="9518" xr:uid="{00000000-0005-0000-0000-00001C250000}"/>
    <cellStyle name="Calculation 10 3" xfId="9519" xr:uid="{00000000-0005-0000-0000-00001D250000}"/>
    <cellStyle name="Calculation 10 30" xfId="9520" xr:uid="{00000000-0005-0000-0000-00001E250000}"/>
    <cellStyle name="Calculation 10 31" xfId="9521" xr:uid="{00000000-0005-0000-0000-00001F250000}"/>
    <cellStyle name="Calculation 10 32" xfId="9522" xr:uid="{00000000-0005-0000-0000-000020250000}"/>
    <cellStyle name="Calculation 10 33" xfId="9523" xr:uid="{00000000-0005-0000-0000-000021250000}"/>
    <cellStyle name="Calculation 10 34" xfId="9524" xr:uid="{00000000-0005-0000-0000-000022250000}"/>
    <cellStyle name="Calculation 10 35" xfId="9525" xr:uid="{00000000-0005-0000-0000-000023250000}"/>
    <cellStyle name="Calculation 10 36" xfId="9526" xr:uid="{00000000-0005-0000-0000-000024250000}"/>
    <cellStyle name="Calculation 10 37" xfId="9527" xr:uid="{00000000-0005-0000-0000-000025250000}"/>
    <cellStyle name="Calculation 10 38" xfId="9528" xr:uid="{00000000-0005-0000-0000-000026250000}"/>
    <cellStyle name="Calculation 10 39" xfId="9529" xr:uid="{00000000-0005-0000-0000-000027250000}"/>
    <cellStyle name="Calculation 10 4" xfId="9530" xr:uid="{00000000-0005-0000-0000-000028250000}"/>
    <cellStyle name="Calculation 10 40" xfId="9531" xr:uid="{00000000-0005-0000-0000-000029250000}"/>
    <cellStyle name="Calculation 10 41" xfId="9532" xr:uid="{00000000-0005-0000-0000-00002A250000}"/>
    <cellStyle name="Calculation 10 42" xfId="9533" xr:uid="{00000000-0005-0000-0000-00002B250000}"/>
    <cellStyle name="Calculation 10 43" xfId="9534" xr:uid="{00000000-0005-0000-0000-00002C250000}"/>
    <cellStyle name="Calculation 10 44" xfId="9535" xr:uid="{00000000-0005-0000-0000-00002D250000}"/>
    <cellStyle name="Calculation 10 45" xfId="9536" xr:uid="{00000000-0005-0000-0000-00002E250000}"/>
    <cellStyle name="Calculation 10 46" xfId="9537" xr:uid="{00000000-0005-0000-0000-00002F250000}"/>
    <cellStyle name="Calculation 10 47" xfId="9538" xr:uid="{00000000-0005-0000-0000-000030250000}"/>
    <cellStyle name="Calculation 10 48" xfId="9539" xr:uid="{00000000-0005-0000-0000-000031250000}"/>
    <cellStyle name="Calculation 10 49" xfId="9540" xr:uid="{00000000-0005-0000-0000-000032250000}"/>
    <cellStyle name="Calculation 10 5" xfId="9541" xr:uid="{00000000-0005-0000-0000-000033250000}"/>
    <cellStyle name="Calculation 10 50" xfId="9542" xr:uid="{00000000-0005-0000-0000-000034250000}"/>
    <cellStyle name="Calculation 10 51" xfId="9543" xr:uid="{00000000-0005-0000-0000-000035250000}"/>
    <cellStyle name="Calculation 10 52" xfId="9544" xr:uid="{00000000-0005-0000-0000-000036250000}"/>
    <cellStyle name="Calculation 10 53" xfId="9545" xr:uid="{00000000-0005-0000-0000-000037250000}"/>
    <cellStyle name="Calculation 10 6" xfId="9546" xr:uid="{00000000-0005-0000-0000-000038250000}"/>
    <cellStyle name="Calculation 10 7" xfId="9547" xr:uid="{00000000-0005-0000-0000-000039250000}"/>
    <cellStyle name="Calculation 10 8" xfId="9548" xr:uid="{00000000-0005-0000-0000-00003A250000}"/>
    <cellStyle name="Calculation 10 9" xfId="9549" xr:uid="{00000000-0005-0000-0000-00003B250000}"/>
    <cellStyle name="Calculation 11" xfId="9550" xr:uid="{00000000-0005-0000-0000-00003C250000}"/>
    <cellStyle name="Calculation 11 10" xfId="9551" xr:uid="{00000000-0005-0000-0000-00003D250000}"/>
    <cellStyle name="Calculation 11 11" xfId="9552" xr:uid="{00000000-0005-0000-0000-00003E250000}"/>
    <cellStyle name="Calculation 11 12" xfId="9553" xr:uid="{00000000-0005-0000-0000-00003F250000}"/>
    <cellStyle name="Calculation 11 13" xfId="9554" xr:uid="{00000000-0005-0000-0000-000040250000}"/>
    <cellStyle name="Calculation 11 14" xfId="9555" xr:uid="{00000000-0005-0000-0000-000041250000}"/>
    <cellStyle name="Calculation 11 15" xfId="9556" xr:uid="{00000000-0005-0000-0000-000042250000}"/>
    <cellStyle name="Calculation 11 16" xfId="9557" xr:uid="{00000000-0005-0000-0000-000043250000}"/>
    <cellStyle name="Calculation 11 17" xfId="9558" xr:uid="{00000000-0005-0000-0000-000044250000}"/>
    <cellStyle name="Calculation 11 18" xfId="9559" xr:uid="{00000000-0005-0000-0000-000045250000}"/>
    <cellStyle name="Calculation 11 19" xfId="9560" xr:uid="{00000000-0005-0000-0000-000046250000}"/>
    <cellStyle name="Calculation 11 2" xfId="9561" xr:uid="{00000000-0005-0000-0000-000047250000}"/>
    <cellStyle name="Calculation 11 20" xfId="9562" xr:uid="{00000000-0005-0000-0000-000048250000}"/>
    <cellStyle name="Calculation 11 21" xfId="9563" xr:uid="{00000000-0005-0000-0000-000049250000}"/>
    <cellStyle name="Calculation 11 22" xfId="9564" xr:uid="{00000000-0005-0000-0000-00004A250000}"/>
    <cellStyle name="Calculation 11 23" xfId="9565" xr:uid="{00000000-0005-0000-0000-00004B250000}"/>
    <cellStyle name="Calculation 11 24" xfId="9566" xr:uid="{00000000-0005-0000-0000-00004C250000}"/>
    <cellStyle name="Calculation 11 25" xfId="9567" xr:uid="{00000000-0005-0000-0000-00004D250000}"/>
    <cellStyle name="Calculation 11 26" xfId="9568" xr:uid="{00000000-0005-0000-0000-00004E250000}"/>
    <cellStyle name="Calculation 11 27" xfId="9569" xr:uid="{00000000-0005-0000-0000-00004F250000}"/>
    <cellStyle name="Calculation 11 28" xfId="9570" xr:uid="{00000000-0005-0000-0000-000050250000}"/>
    <cellStyle name="Calculation 11 29" xfId="9571" xr:uid="{00000000-0005-0000-0000-000051250000}"/>
    <cellStyle name="Calculation 11 3" xfId="9572" xr:uid="{00000000-0005-0000-0000-000052250000}"/>
    <cellStyle name="Calculation 11 30" xfId="9573" xr:uid="{00000000-0005-0000-0000-000053250000}"/>
    <cellStyle name="Calculation 11 31" xfId="9574" xr:uid="{00000000-0005-0000-0000-000054250000}"/>
    <cellStyle name="Calculation 11 32" xfId="9575" xr:uid="{00000000-0005-0000-0000-000055250000}"/>
    <cellStyle name="Calculation 11 33" xfId="9576" xr:uid="{00000000-0005-0000-0000-000056250000}"/>
    <cellStyle name="Calculation 11 34" xfId="9577" xr:uid="{00000000-0005-0000-0000-000057250000}"/>
    <cellStyle name="Calculation 11 35" xfId="9578" xr:uid="{00000000-0005-0000-0000-000058250000}"/>
    <cellStyle name="Calculation 11 36" xfId="9579" xr:uid="{00000000-0005-0000-0000-000059250000}"/>
    <cellStyle name="Calculation 11 37" xfId="9580" xr:uid="{00000000-0005-0000-0000-00005A250000}"/>
    <cellStyle name="Calculation 11 38" xfId="9581" xr:uid="{00000000-0005-0000-0000-00005B250000}"/>
    <cellStyle name="Calculation 11 39" xfId="9582" xr:uid="{00000000-0005-0000-0000-00005C250000}"/>
    <cellStyle name="Calculation 11 4" xfId="9583" xr:uid="{00000000-0005-0000-0000-00005D250000}"/>
    <cellStyle name="Calculation 11 40" xfId="9584" xr:uid="{00000000-0005-0000-0000-00005E250000}"/>
    <cellStyle name="Calculation 11 41" xfId="9585" xr:uid="{00000000-0005-0000-0000-00005F250000}"/>
    <cellStyle name="Calculation 11 42" xfId="9586" xr:uid="{00000000-0005-0000-0000-000060250000}"/>
    <cellStyle name="Calculation 11 43" xfId="9587" xr:uid="{00000000-0005-0000-0000-000061250000}"/>
    <cellStyle name="Calculation 11 44" xfId="9588" xr:uid="{00000000-0005-0000-0000-000062250000}"/>
    <cellStyle name="Calculation 11 45" xfId="9589" xr:uid="{00000000-0005-0000-0000-000063250000}"/>
    <cellStyle name="Calculation 11 46" xfId="9590" xr:uid="{00000000-0005-0000-0000-000064250000}"/>
    <cellStyle name="Calculation 11 47" xfId="9591" xr:uid="{00000000-0005-0000-0000-000065250000}"/>
    <cellStyle name="Calculation 11 48" xfId="9592" xr:uid="{00000000-0005-0000-0000-000066250000}"/>
    <cellStyle name="Calculation 11 49" xfId="9593" xr:uid="{00000000-0005-0000-0000-000067250000}"/>
    <cellStyle name="Calculation 11 5" xfId="9594" xr:uid="{00000000-0005-0000-0000-000068250000}"/>
    <cellStyle name="Calculation 11 50" xfId="9595" xr:uid="{00000000-0005-0000-0000-000069250000}"/>
    <cellStyle name="Calculation 11 51" xfId="9596" xr:uid="{00000000-0005-0000-0000-00006A250000}"/>
    <cellStyle name="Calculation 11 52" xfId="9597" xr:uid="{00000000-0005-0000-0000-00006B250000}"/>
    <cellStyle name="Calculation 11 53" xfId="9598" xr:uid="{00000000-0005-0000-0000-00006C250000}"/>
    <cellStyle name="Calculation 11 6" xfId="9599" xr:uid="{00000000-0005-0000-0000-00006D250000}"/>
    <cellStyle name="Calculation 11 7" xfId="9600" xr:uid="{00000000-0005-0000-0000-00006E250000}"/>
    <cellStyle name="Calculation 11 8" xfId="9601" xr:uid="{00000000-0005-0000-0000-00006F250000}"/>
    <cellStyle name="Calculation 11 9" xfId="9602" xr:uid="{00000000-0005-0000-0000-000070250000}"/>
    <cellStyle name="Calculation 12" xfId="9603" xr:uid="{00000000-0005-0000-0000-000071250000}"/>
    <cellStyle name="Calculation 13" xfId="9604" xr:uid="{00000000-0005-0000-0000-000072250000}"/>
    <cellStyle name="Calculation 14" xfId="9605" xr:uid="{00000000-0005-0000-0000-000073250000}"/>
    <cellStyle name="Calculation 2" xfId="9606" xr:uid="{00000000-0005-0000-0000-000074250000}"/>
    <cellStyle name="Calculation 2 10" xfId="9607" xr:uid="{00000000-0005-0000-0000-000075250000}"/>
    <cellStyle name="Calculation 2 11" xfId="9608" xr:uid="{00000000-0005-0000-0000-000076250000}"/>
    <cellStyle name="Calculation 2 12" xfId="9609" xr:uid="{00000000-0005-0000-0000-000077250000}"/>
    <cellStyle name="Calculation 2 13" xfId="9610" xr:uid="{00000000-0005-0000-0000-000078250000}"/>
    <cellStyle name="Calculation 2 14" xfId="9611" xr:uid="{00000000-0005-0000-0000-000079250000}"/>
    <cellStyle name="Calculation 2 15" xfId="9612" xr:uid="{00000000-0005-0000-0000-00007A250000}"/>
    <cellStyle name="Calculation 2 16" xfId="9613" xr:uid="{00000000-0005-0000-0000-00007B250000}"/>
    <cellStyle name="Calculation 2 17" xfId="9614" xr:uid="{00000000-0005-0000-0000-00007C250000}"/>
    <cellStyle name="Calculation 2 18" xfId="9615" xr:uid="{00000000-0005-0000-0000-00007D250000}"/>
    <cellStyle name="Calculation 2 19" xfId="9616" xr:uid="{00000000-0005-0000-0000-00007E250000}"/>
    <cellStyle name="Calculation 2 2" xfId="9617" xr:uid="{00000000-0005-0000-0000-00007F250000}"/>
    <cellStyle name="Calculation 2 20" xfId="9618" xr:uid="{00000000-0005-0000-0000-000080250000}"/>
    <cellStyle name="Calculation 2 21" xfId="9619" xr:uid="{00000000-0005-0000-0000-000081250000}"/>
    <cellStyle name="Calculation 2 22" xfId="9620" xr:uid="{00000000-0005-0000-0000-000082250000}"/>
    <cellStyle name="Calculation 2 23" xfId="9621" xr:uid="{00000000-0005-0000-0000-000083250000}"/>
    <cellStyle name="Calculation 2 24" xfId="9622" xr:uid="{00000000-0005-0000-0000-000084250000}"/>
    <cellStyle name="Calculation 2 25" xfId="9623" xr:uid="{00000000-0005-0000-0000-000085250000}"/>
    <cellStyle name="Calculation 2 26" xfId="9624" xr:uid="{00000000-0005-0000-0000-000086250000}"/>
    <cellStyle name="Calculation 2 27" xfId="9625" xr:uid="{00000000-0005-0000-0000-000087250000}"/>
    <cellStyle name="Calculation 2 28" xfId="9626" xr:uid="{00000000-0005-0000-0000-000088250000}"/>
    <cellStyle name="Calculation 2 29" xfId="9627" xr:uid="{00000000-0005-0000-0000-000089250000}"/>
    <cellStyle name="Calculation 2 3" xfId="9628" xr:uid="{00000000-0005-0000-0000-00008A250000}"/>
    <cellStyle name="Calculation 2 30" xfId="9629" xr:uid="{00000000-0005-0000-0000-00008B250000}"/>
    <cellStyle name="Calculation 2 31" xfId="9630" xr:uid="{00000000-0005-0000-0000-00008C250000}"/>
    <cellStyle name="Calculation 2 32" xfId="9631" xr:uid="{00000000-0005-0000-0000-00008D250000}"/>
    <cellStyle name="Calculation 2 33" xfId="9632" xr:uid="{00000000-0005-0000-0000-00008E250000}"/>
    <cellStyle name="Calculation 2 34" xfId="9633" xr:uid="{00000000-0005-0000-0000-00008F250000}"/>
    <cellStyle name="Calculation 2 35" xfId="9634" xr:uid="{00000000-0005-0000-0000-000090250000}"/>
    <cellStyle name="Calculation 2 36" xfId="9635" xr:uid="{00000000-0005-0000-0000-000091250000}"/>
    <cellStyle name="Calculation 2 37" xfId="9636" xr:uid="{00000000-0005-0000-0000-000092250000}"/>
    <cellStyle name="Calculation 2 38" xfId="9637" xr:uid="{00000000-0005-0000-0000-000093250000}"/>
    <cellStyle name="Calculation 2 39" xfId="9638" xr:uid="{00000000-0005-0000-0000-000094250000}"/>
    <cellStyle name="Calculation 2 4" xfId="9639" xr:uid="{00000000-0005-0000-0000-000095250000}"/>
    <cellStyle name="Calculation 2 40" xfId="9640" xr:uid="{00000000-0005-0000-0000-000096250000}"/>
    <cellStyle name="Calculation 2 41" xfId="9641" xr:uid="{00000000-0005-0000-0000-000097250000}"/>
    <cellStyle name="Calculation 2 42" xfId="9642" xr:uid="{00000000-0005-0000-0000-000098250000}"/>
    <cellStyle name="Calculation 2 43" xfId="9643" xr:uid="{00000000-0005-0000-0000-000099250000}"/>
    <cellStyle name="Calculation 2 44" xfId="9644" xr:uid="{00000000-0005-0000-0000-00009A250000}"/>
    <cellStyle name="Calculation 2 45" xfId="9645" xr:uid="{00000000-0005-0000-0000-00009B250000}"/>
    <cellStyle name="Calculation 2 46" xfId="9646" xr:uid="{00000000-0005-0000-0000-00009C250000}"/>
    <cellStyle name="Calculation 2 47" xfId="9647" xr:uid="{00000000-0005-0000-0000-00009D250000}"/>
    <cellStyle name="Calculation 2 48" xfId="9648" xr:uid="{00000000-0005-0000-0000-00009E250000}"/>
    <cellStyle name="Calculation 2 49" xfId="9649" xr:uid="{00000000-0005-0000-0000-00009F250000}"/>
    <cellStyle name="Calculation 2 5" xfId="9650" xr:uid="{00000000-0005-0000-0000-0000A0250000}"/>
    <cellStyle name="Calculation 2 50" xfId="9651" xr:uid="{00000000-0005-0000-0000-0000A1250000}"/>
    <cellStyle name="Calculation 2 51" xfId="9652" xr:uid="{00000000-0005-0000-0000-0000A2250000}"/>
    <cellStyle name="Calculation 2 52" xfId="9653" xr:uid="{00000000-0005-0000-0000-0000A3250000}"/>
    <cellStyle name="Calculation 2 53" xfId="9654" xr:uid="{00000000-0005-0000-0000-0000A4250000}"/>
    <cellStyle name="Calculation 2 54" xfId="9655" xr:uid="{00000000-0005-0000-0000-0000A5250000}"/>
    <cellStyle name="Calculation 2 6" xfId="9656" xr:uid="{00000000-0005-0000-0000-0000A6250000}"/>
    <cellStyle name="Calculation 2 7" xfId="9657" xr:uid="{00000000-0005-0000-0000-0000A7250000}"/>
    <cellStyle name="Calculation 2 8" xfId="9658" xr:uid="{00000000-0005-0000-0000-0000A8250000}"/>
    <cellStyle name="Calculation 2 9" xfId="9659" xr:uid="{00000000-0005-0000-0000-0000A9250000}"/>
    <cellStyle name="Calculation 3" xfId="9660" xr:uid="{00000000-0005-0000-0000-0000AA250000}"/>
    <cellStyle name="Calculation 3 10" xfId="9661" xr:uid="{00000000-0005-0000-0000-0000AB250000}"/>
    <cellStyle name="Calculation 3 11" xfId="9662" xr:uid="{00000000-0005-0000-0000-0000AC250000}"/>
    <cellStyle name="Calculation 3 12" xfId="9663" xr:uid="{00000000-0005-0000-0000-0000AD250000}"/>
    <cellStyle name="Calculation 3 13" xfId="9664" xr:uid="{00000000-0005-0000-0000-0000AE250000}"/>
    <cellStyle name="Calculation 3 14" xfId="9665" xr:uid="{00000000-0005-0000-0000-0000AF250000}"/>
    <cellStyle name="Calculation 3 15" xfId="9666" xr:uid="{00000000-0005-0000-0000-0000B0250000}"/>
    <cellStyle name="Calculation 3 16" xfId="9667" xr:uid="{00000000-0005-0000-0000-0000B1250000}"/>
    <cellStyle name="Calculation 3 17" xfId="9668" xr:uid="{00000000-0005-0000-0000-0000B2250000}"/>
    <cellStyle name="Calculation 3 18" xfId="9669" xr:uid="{00000000-0005-0000-0000-0000B3250000}"/>
    <cellStyle name="Calculation 3 19" xfId="9670" xr:uid="{00000000-0005-0000-0000-0000B4250000}"/>
    <cellStyle name="Calculation 3 2" xfId="9671" xr:uid="{00000000-0005-0000-0000-0000B5250000}"/>
    <cellStyle name="Calculation 3 20" xfId="9672" xr:uid="{00000000-0005-0000-0000-0000B6250000}"/>
    <cellStyle name="Calculation 3 21" xfId="9673" xr:uid="{00000000-0005-0000-0000-0000B7250000}"/>
    <cellStyle name="Calculation 3 22" xfId="9674" xr:uid="{00000000-0005-0000-0000-0000B8250000}"/>
    <cellStyle name="Calculation 3 23" xfId="9675" xr:uid="{00000000-0005-0000-0000-0000B9250000}"/>
    <cellStyle name="Calculation 3 24" xfId="9676" xr:uid="{00000000-0005-0000-0000-0000BA250000}"/>
    <cellStyle name="Calculation 3 25" xfId="9677" xr:uid="{00000000-0005-0000-0000-0000BB250000}"/>
    <cellStyle name="Calculation 3 26" xfId="9678" xr:uid="{00000000-0005-0000-0000-0000BC250000}"/>
    <cellStyle name="Calculation 3 27" xfId="9679" xr:uid="{00000000-0005-0000-0000-0000BD250000}"/>
    <cellStyle name="Calculation 3 28" xfId="9680" xr:uid="{00000000-0005-0000-0000-0000BE250000}"/>
    <cellStyle name="Calculation 3 29" xfId="9681" xr:uid="{00000000-0005-0000-0000-0000BF250000}"/>
    <cellStyle name="Calculation 3 3" xfId="9682" xr:uid="{00000000-0005-0000-0000-0000C0250000}"/>
    <cellStyle name="Calculation 3 30" xfId="9683" xr:uid="{00000000-0005-0000-0000-0000C1250000}"/>
    <cellStyle name="Calculation 3 31" xfId="9684" xr:uid="{00000000-0005-0000-0000-0000C2250000}"/>
    <cellStyle name="Calculation 3 32" xfId="9685" xr:uid="{00000000-0005-0000-0000-0000C3250000}"/>
    <cellStyle name="Calculation 3 33" xfId="9686" xr:uid="{00000000-0005-0000-0000-0000C4250000}"/>
    <cellStyle name="Calculation 3 34" xfId="9687" xr:uid="{00000000-0005-0000-0000-0000C5250000}"/>
    <cellStyle name="Calculation 3 35" xfId="9688" xr:uid="{00000000-0005-0000-0000-0000C6250000}"/>
    <cellStyle name="Calculation 3 36" xfId="9689" xr:uid="{00000000-0005-0000-0000-0000C7250000}"/>
    <cellStyle name="Calculation 3 37" xfId="9690" xr:uid="{00000000-0005-0000-0000-0000C8250000}"/>
    <cellStyle name="Calculation 3 38" xfId="9691" xr:uid="{00000000-0005-0000-0000-0000C9250000}"/>
    <cellStyle name="Calculation 3 39" xfId="9692" xr:uid="{00000000-0005-0000-0000-0000CA250000}"/>
    <cellStyle name="Calculation 3 4" xfId="9693" xr:uid="{00000000-0005-0000-0000-0000CB250000}"/>
    <cellStyle name="Calculation 3 40" xfId="9694" xr:uid="{00000000-0005-0000-0000-0000CC250000}"/>
    <cellStyle name="Calculation 3 41" xfId="9695" xr:uid="{00000000-0005-0000-0000-0000CD250000}"/>
    <cellStyle name="Calculation 3 42" xfId="9696" xr:uid="{00000000-0005-0000-0000-0000CE250000}"/>
    <cellStyle name="Calculation 3 43" xfId="9697" xr:uid="{00000000-0005-0000-0000-0000CF250000}"/>
    <cellStyle name="Calculation 3 44" xfId="9698" xr:uid="{00000000-0005-0000-0000-0000D0250000}"/>
    <cellStyle name="Calculation 3 45" xfId="9699" xr:uid="{00000000-0005-0000-0000-0000D1250000}"/>
    <cellStyle name="Calculation 3 46" xfId="9700" xr:uid="{00000000-0005-0000-0000-0000D2250000}"/>
    <cellStyle name="Calculation 3 47" xfId="9701" xr:uid="{00000000-0005-0000-0000-0000D3250000}"/>
    <cellStyle name="Calculation 3 48" xfId="9702" xr:uid="{00000000-0005-0000-0000-0000D4250000}"/>
    <cellStyle name="Calculation 3 49" xfId="9703" xr:uid="{00000000-0005-0000-0000-0000D5250000}"/>
    <cellStyle name="Calculation 3 5" xfId="9704" xr:uid="{00000000-0005-0000-0000-0000D6250000}"/>
    <cellStyle name="Calculation 3 50" xfId="9705" xr:uid="{00000000-0005-0000-0000-0000D7250000}"/>
    <cellStyle name="Calculation 3 51" xfId="9706" xr:uid="{00000000-0005-0000-0000-0000D8250000}"/>
    <cellStyle name="Calculation 3 52" xfId="9707" xr:uid="{00000000-0005-0000-0000-0000D9250000}"/>
    <cellStyle name="Calculation 3 53" xfId="9708" xr:uid="{00000000-0005-0000-0000-0000DA250000}"/>
    <cellStyle name="Calculation 3 6" xfId="9709" xr:uid="{00000000-0005-0000-0000-0000DB250000}"/>
    <cellStyle name="Calculation 3 7" xfId="9710" xr:uid="{00000000-0005-0000-0000-0000DC250000}"/>
    <cellStyle name="Calculation 3 8" xfId="9711" xr:uid="{00000000-0005-0000-0000-0000DD250000}"/>
    <cellStyle name="Calculation 3 9" xfId="9712" xr:uid="{00000000-0005-0000-0000-0000DE250000}"/>
    <cellStyle name="Calculation 4" xfId="9713" xr:uid="{00000000-0005-0000-0000-0000DF250000}"/>
    <cellStyle name="Calculation 4 10" xfId="9714" xr:uid="{00000000-0005-0000-0000-0000E0250000}"/>
    <cellStyle name="Calculation 4 11" xfId="9715" xr:uid="{00000000-0005-0000-0000-0000E1250000}"/>
    <cellStyle name="Calculation 4 12" xfId="9716" xr:uid="{00000000-0005-0000-0000-0000E2250000}"/>
    <cellStyle name="Calculation 4 13" xfId="9717" xr:uid="{00000000-0005-0000-0000-0000E3250000}"/>
    <cellStyle name="Calculation 4 14" xfId="9718" xr:uid="{00000000-0005-0000-0000-0000E4250000}"/>
    <cellStyle name="Calculation 4 15" xfId="9719" xr:uid="{00000000-0005-0000-0000-0000E5250000}"/>
    <cellStyle name="Calculation 4 16" xfId="9720" xr:uid="{00000000-0005-0000-0000-0000E6250000}"/>
    <cellStyle name="Calculation 4 17" xfId="9721" xr:uid="{00000000-0005-0000-0000-0000E7250000}"/>
    <cellStyle name="Calculation 4 18" xfId="9722" xr:uid="{00000000-0005-0000-0000-0000E8250000}"/>
    <cellStyle name="Calculation 4 19" xfId="9723" xr:uid="{00000000-0005-0000-0000-0000E9250000}"/>
    <cellStyle name="Calculation 4 2" xfId="9724" xr:uid="{00000000-0005-0000-0000-0000EA250000}"/>
    <cellStyle name="Calculation 4 20" xfId="9725" xr:uid="{00000000-0005-0000-0000-0000EB250000}"/>
    <cellStyle name="Calculation 4 21" xfId="9726" xr:uid="{00000000-0005-0000-0000-0000EC250000}"/>
    <cellStyle name="Calculation 4 22" xfId="9727" xr:uid="{00000000-0005-0000-0000-0000ED250000}"/>
    <cellStyle name="Calculation 4 23" xfId="9728" xr:uid="{00000000-0005-0000-0000-0000EE250000}"/>
    <cellStyle name="Calculation 4 24" xfId="9729" xr:uid="{00000000-0005-0000-0000-0000EF250000}"/>
    <cellStyle name="Calculation 4 25" xfId="9730" xr:uid="{00000000-0005-0000-0000-0000F0250000}"/>
    <cellStyle name="Calculation 4 26" xfId="9731" xr:uid="{00000000-0005-0000-0000-0000F1250000}"/>
    <cellStyle name="Calculation 4 27" xfId="9732" xr:uid="{00000000-0005-0000-0000-0000F2250000}"/>
    <cellStyle name="Calculation 4 28" xfId="9733" xr:uid="{00000000-0005-0000-0000-0000F3250000}"/>
    <cellStyle name="Calculation 4 29" xfId="9734" xr:uid="{00000000-0005-0000-0000-0000F4250000}"/>
    <cellStyle name="Calculation 4 3" xfId="9735" xr:uid="{00000000-0005-0000-0000-0000F5250000}"/>
    <cellStyle name="Calculation 4 30" xfId="9736" xr:uid="{00000000-0005-0000-0000-0000F6250000}"/>
    <cellStyle name="Calculation 4 31" xfId="9737" xr:uid="{00000000-0005-0000-0000-0000F7250000}"/>
    <cellStyle name="Calculation 4 32" xfId="9738" xr:uid="{00000000-0005-0000-0000-0000F8250000}"/>
    <cellStyle name="Calculation 4 33" xfId="9739" xr:uid="{00000000-0005-0000-0000-0000F9250000}"/>
    <cellStyle name="Calculation 4 34" xfId="9740" xr:uid="{00000000-0005-0000-0000-0000FA250000}"/>
    <cellStyle name="Calculation 4 35" xfId="9741" xr:uid="{00000000-0005-0000-0000-0000FB250000}"/>
    <cellStyle name="Calculation 4 36" xfId="9742" xr:uid="{00000000-0005-0000-0000-0000FC250000}"/>
    <cellStyle name="Calculation 4 37" xfId="9743" xr:uid="{00000000-0005-0000-0000-0000FD250000}"/>
    <cellStyle name="Calculation 4 38" xfId="9744" xr:uid="{00000000-0005-0000-0000-0000FE250000}"/>
    <cellStyle name="Calculation 4 39" xfId="9745" xr:uid="{00000000-0005-0000-0000-0000FF250000}"/>
    <cellStyle name="Calculation 4 4" xfId="9746" xr:uid="{00000000-0005-0000-0000-000000260000}"/>
    <cellStyle name="Calculation 4 40" xfId="9747" xr:uid="{00000000-0005-0000-0000-000001260000}"/>
    <cellStyle name="Calculation 4 41" xfId="9748" xr:uid="{00000000-0005-0000-0000-000002260000}"/>
    <cellStyle name="Calculation 4 42" xfId="9749" xr:uid="{00000000-0005-0000-0000-000003260000}"/>
    <cellStyle name="Calculation 4 43" xfId="9750" xr:uid="{00000000-0005-0000-0000-000004260000}"/>
    <cellStyle name="Calculation 4 44" xfId="9751" xr:uid="{00000000-0005-0000-0000-000005260000}"/>
    <cellStyle name="Calculation 4 45" xfId="9752" xr:uid="{00000000-0005-0000-0000-000006260000}"/>
    <cellStyle name="Calculation 4 46" xfId="9753" xr:uid="{00000000-0005-0000-0000-000007260000}"/>
    <cellStyle name="Calculation 4 47" xfId="9754" xr:uid="{00000000-0005-0000-0000-000008260000}"/>
    <cellStyle name="Calculation 4 48" xfId="9755" xr:uid="{00000000-0005-0000-0000-000009260000}"/>
    <cellStyle name="Calculation 4 49" xfId="9756" xr:uid="{00000000-0005-0000-0000-00000A260000}"/>
    <cellStyle name="Calculation 4 5" xfId="9757" xr:uid="{00000000-0005-0000-0000-00000B260000}"/>
    <cellStyle name="Calculation 4 50" xfId="9758" xr:uid="{00000000-0005-0000-0000-00000C260000}"/>
    <cellStyle name="Calculation 4 51" xfId="9759" xr:uid="{00000000-0005-0000-0000-00000D260000}"/>
    <cellStyle name="Calculation 4 52" xfId="9760" xr:uid="{00000000-0005-0000-0000-00000E260000}"/>
    <cellStyle name="Calculation 4 53" xfId="9761" xr:uid="{00000000-0005-0000-0000-00000F260000}"/>
    <cellStyle name="Calculation 4 6" xfId="9762" xr:uid="{00000000-0005-0000-0000-000010260000}"/>
    <cellStyle name="Calculation 4 7" xfId="9763" xr:uid="{00000000-0005-0000-0000-000011260000}"/>
    <cellStyle name="Calculation 4 8" xfId="9764" xr:uid="{00000000-0005-0000-0000-000012260000}"/>
    <cellStyle name="Calculation 4 9" xfId="9765" xr:uid="{00000000-0005-0000-0000-000013260000}"/>
    <cellStyle name="Calculation 5" xfId="9766" xr:uid="{00000000-0005-0000-0000-000014260000}"/>
    <cellStyle name="Calculation 5 10" xfId="9767" xr:uid="{00000000-0005-0000-0000-000015260000}"/>
    <cellStyle name="Calculation 5 11" xfId="9768" xr:uid="{00000000-0005-0000-0000-000016260000}"/>
    <cellStyle name="Calculation 5 12" xfId="9769" xr:uid="{00000000-0005-0000-0000-000017260000}"/>
    <cellStyle name="Calculation 5 13" xfId="9770" xr:uid="{00000000-0005-0000-0000-000018260000}"/>
    <cellStyle name="Calculation 5 14" xfId="9771" xr:uid="{00000000-0005-0000-0000-000019260000}"/>
    <cellStyle name="Calculation 5 15" xfId="9772" xr:uid="{00000000-0005-0000-0000-00001A260000}"/>
    <cellStyle name="Calculation 5 16" xfId="9773" xr:uid="{00000000-0005-0000-0000-00001B260000}"/>
    <cellStyle name="Calculation 5 17" xfId="9774" xr:uid="{00000000-0005-0000-0000-00001C260000}"/>
    <cellStyle name="Calculation 5 18" xfId="9775" xr:uid="{00000000-0005-0000-0000-00001D260000}"/>
    <cellStyle name="Calculation 5 19" xfId="9776" xr:uid="{00000000-0005-0000-0000-00001E260000}"/>
    <cellStyle name="Calculation 5 2" xfId="9777" xr:uid="{00000000-0005-0000-0000-00001F260000}"/>
    <cellStyle name="Calculation 5 20" xfId="9778" xr:uid="{00000000-0005-0000-0000-000020260000}"/>
    <cellStyle name="Calculation 5 21" xfId="9779" xr:uid="{00000000-0005-0000-0000-000021260000}"/>
    <cellStyle name="Calculation 5 22" xfId="9780" xr:uid="{00000000-0005-0000-0000-000022260000}"/>
    <cellStyle name="Calculation 5 23" xfId="9781" xr:uid="{00000000-0005-0000-0000-000023260000}"/>
    <cellStyle name="Calculation 5 24" xfId="9782" xr:uid="{00000000-0005-0000-0000-000024260000}"/>
    <cellStyle name="Calculation 5 25" xfId="9783" xr:uid="{00000000-0005-0000-0000-000025260000}"/>
    <cellStyle name="Calculation 5 26" xfId="9784" xr:uid="{00000000-0005-0000-0000-000026260000}"/>
    <cellStyle name="Calculation 5 27" xfId="9785" xr:uid="{00000000-0005-0000-0000-000027260000}"/>
    <cellStyle name="Calculation 5 28" xfId="9786" xr:uid="{00000000-0005-0000-0000-000028260000}"/>
    <cellStyle name="Calculation 5 29" xfId="9787" xr:uid="{00000000-0005-0000-0000-000029260000}"/>
    <cellStyle name="Calculation 5 3" xfId="9788" xr:uid="{00000000-0005-0000-0000-00002A260000}"/>
    <cellStyle name="Calculation 5 30" xfId="9789" xr:uid="{00000000-0005-0000-0000-00002B260000}"/>
    <cellStyle name="Calculation 5 31" xfId="9790" xr:uid="{00000000-0005-0000-0000-00002C260000}"/>
    <cellStyle name="Calculation 5 32" xfId="9791" xr:uid="{00000000-0005-0000-0000-00002D260000}"/>
    <cellStyle name="Calculation 5 33" xfId="9792" xr:uid="{00000000-0005-0000-0000-00002E260000}"/>
    <cellStyle name="Calculation 5 34" xfId="9793" xr:uid="{00000000-0005-0000-0000-00002F260000}"/>
    <cellStyle name="Calculation 5 35" xfId="9794" xr:uid="{00000000-0005-0000-0000-000030260000}"/>
    <cellStyle name="Calculation 5 36" xfId="9795" xr:uid="{00000000-0005-0000-0000-000031260000}"/>
    <cellStyle name="Calculation 5 37" xfId="9796" xr:uid="{00000000-0005-0000-0000-000032260000}"/>
    <cellStyle name="Calculation 5 38" xfId="9797" xr:uid="{00000000-0005-0000-0000-000033260000}"/>
    <cellStyle name="Calculation 5 39" xfId="9798" xr:uid="{00000000-0005-0000-0000-000034260000}"/>
    <cellStyle name="Calculation 5 4" xfId="9799" xr:uid="{00000000-0005-0000-0000-000035260000}"/>
    <cellStyle name="Calculation 5 40" xfId="9800" xr:uid="{00000000-0005-0000-0000-000036260000}"/>
    <cellStyle name="Calculation 5 41" xfId="9801" xr:uid="{00000000-0005-0000-0000-000037260000}"/>
    <cellStyle name="Calculation 5 42" xfId="9802" xr:uid="{00000000-0005-0000-0000-000038260000}"/>
    <cellStyle name="Calculation 5 43" xfId="9803" xr:uid="{00000000-0005-0000-0000-000039260000}"/>
    <cellStyle name="Calculation 5 44" xfId="9804" xr:uid="{00000000-0005-0000-0000-00003A260000}"/>
    <cellStyle name="Calculation 5 45" xfId="9805" xr:uid="{00000000-0005-0000-0000-00003B260000}"/>
    <cellStyle name="Calculation 5 46" xfId="9806" xr:uid="{00000000-0005-0000-0000-00003C260000}"/>
    <cellStyle name="Calculation 5 47" xfId="9807" xr:uid="{00000000-0005-0000-0000-00003D260000}"/>
    <cellStyle name="Calculation 5 48" xfId="9808" xr:uid="{00000000-0005-0000-0000-00003E260000}"/>
    <cellStyle name="Calculation 5 49" xfId="9809" xr:uid="{00000000-0005-0000-0000-00003F260000}"/>
    <cellStyle name="Calculation 5 5" xfId="9810" xr:uid="{00000000-0005-0000-0000-000040260000}"/>
    <cellStyle name="Calculation 5 50" xfId="9811" xr:uid="{00000000-0005-0000-0000-000041260000}"/>
    <cellStyle name="Calculation 5 51" xfId="9812" xr:uid="{00000000-0005-0000-0000-000042260000}"/>
    <cellStyle name="Calculation 5 52" xfId="9813" xr:uid="{00000000-0005-0000-0000-000043260000}"/>
    <cellStyle name="Calculation 5 53" xfId="9814" xr:uid="{00000000-0005-0000-0000-000044260000}"/>
    <cellStyle name="Calculation 5 6" xfId="9815" xr:uid="{00000000-0005-0000-0000-000045260000}"/>
    <cellStyle name="Calculation 5 7" xfId="9816" xr:uid="{00000000-0005-0000-0000-000046260000}"/>
    <cellStyle name="Calculation 5 8" xfId="9817" xr:uid="{00000000-0005-0000-0000-000047260000}"/>
    <cellStyle name="Calculation 5 9" xfId="9818" xr:uid="{00000000-0005-0000-0000-000048260000}"/>
    <cellStyle name="Calculation 6" xfId="9819" xr:uid="{00000000-0005-0000-0000-000049260000}"/>
    <cellStyle name="Calculation 6 10" xfId="9820" xr:uid="{00000000-0005-0000-0000-00004A260000}"/>
    <cellStyle name="Calculation 6 11" xfId="9821" xr:uid="{00000000-0005-0000-0000-00004B260000}"/>
    <cellStyle name="Calculation 6 12" xfId="9822" xr:uid="{00000000-0005-0000-0000-00004C260000}"/>
    <cellStyle name="Calculation 6 13" xfId="9823" xr:uid="{00000000-0005-0000-0000-00004D260000}"/>
    <cellStyle name="Calculation 6 14" xfId="9824" xr:uid="{00000000-0005-0000-0000-00004E260000}"/>
    <cellStyle name="Calculation 6 15" xfId="9825" xr:uid="{00000000-0005-0000-0000-00004F260000}"/>
    <cellStyle name="Calculation 6 16" xfId="9826" xr:uid="{00000000-0005-0000-0000-000050260000}"/>
    <cellStyle name="Calculation 6 17" xfId="9827" xr:uid="{00000000-0005-0000-0000-000051260000}"/>
    <cellStyle name="Calculation 6 18" xfId="9828" xr:uid="{00000000-0005-0000-0000-000052260000}"/>
    <cellStyle name="Calculation 6 19" xfId="9829" xr:uid="{00000000-0005-0000-0000-000053260000}"/>
    <cellStyle name="Calculation 6 2" xfId="9830" xr:uid="{00000000-0005-0000-0000-000054260000}"/>
    <cellStyle name="Calculation 6 20" xfId="9831" xr:uid="{00000000-0005-0000-0000-000055260000}"/>
    <cellStyle name="Calculation 6 21" xfId="9832" xr:uid="{00000000-0005-0000-0000-000056260000}"/>
    <cellStyle name="Calculation 6 22" xfId="9833" xr:uid="{00000000-0005-0000-0000-000057260000}"/>
    <cellStyle name="Calculation 6 23" xfId="9834" xr:uid="{00000000-0005-0000-0000-000058260000}"/>
    <cellStyle name="Calculation 6 24" xfId="9835" xr:uid="{00000000-0005-0000-0000-000059260000}"/>
    <cellStyle name="Calculation 6 25" xfId="9836" xr:uid="{00000000-0005-0000-0000-00005A260000}"/>
    <cellStyle name="Calculation 6 26" xfId="9837" xr:uid="{00000000-0005-0000-0000-00005B260000}"/>
    <cellStyle name="Calculation 6 27" xfId="9838" xr:uid="{00000000-0005-0000-0000-00005C260000}"/>
    <cellStyle name="Calculation 6 28" xfId="9839" xr:uid="{00000000-0005-0000-0000-00005D260000}"/>
    <cellStyle name="Calculation 6 29" xfId="9840" xr:uid="{00000000-0005-0000-0000-00005E260000}"/>
    <cellStyle name="Calculation 6 3" xfId="9841" xr:uid="{00000000-0005-0000-0000-00005F260000}"/>
    <cellStyle name="Calculation 6 30" xfId="9842" xr:uid="{00000000-0005-0000-0000-000060260000}"/>
    <cellStyle name="Calculation 6 31" xfId="9843" xr:uid="{00000000-0005-0000-0000-000061260000}"/>
    <cellStyle name="Calculation 6 32" xfId="9844" xr:uid="{00000000-0005-0000-0000-000062260000}"/>
    <cellStyle name="Calculation 6 33" xfId="9845" xr:uid="{00000000-0005-0000-0000-000063260000}"/>
    <cellStyle name="Calculation 6 34" xfId="9846" xr:uid="{00000000-0005-0000-0000-000064260000}"/>
    <cellStyle name="Calculation 6 35" xfId="9847" xr:uid="{00000000-0005-0000-0000-000065260000}"/>
    <cellStyle name="Calculation 6 36" xfId="9848" xr:uid="{00000000-0005-0000-0000-000066260000}"/>
    <cellStyle name="Calculation 6 37" xfId="9849" xr:uid="{00000000-0005-0000-0000-000067260000}"/>
    <cellStyle name="Calculation 6 38" xfId="9850" xr:uid="{00000000-0005-0000-0000-000068260000}"/>
    <cellStyle name="Calculation 6 39" xfId="9851" xr:uid="{00000000-0005-0000-0000-000069260000}"/>
    <cellStyle name="Calculation 6 4" xfId="9852" xr:uid="{00000000-0005-0000-0000-00006A260000}"/>
    <cellStyle name="Calculation 6 40" xfId="9853" xr:uid="{00000000-0005-0000-0000-00006B260000}"/>
    <cellStyle name="Calculation 6 41" xfId="9854" xr:uid="{00000000-0005-0000-0000-00006C260000}"/>
    <cellStyle name="Calculation 6 42" xfId="9855" xr:uid="{00000000-0005-0000-0000-00006D260000}"/>
    <cellStyle name="Calculation 6 43" xfId="9856" xr:uid="{00000000-0005-0000-0000-00006E260000}"/>
    <cellStyle name="Calculation 6 44" xfId="9857" xr:uid="{00000000-0005-0000-0000-00006F260000}"/>
    <cellStyle name="Calculation 6 45" xfId="9858" xr:uid="{00000000-0005-0000-0000-000070260000}"/>
    <cellStyle name="Calculation 6 46" xfId="9859" xr:uid="{00000000-0005-0000-0000-000071260000}"/>
    <cellStyle name="Calculation 6 47" xfId="9860" xr:uid="{00000000-0005-0000-0000-000072260000}"/>
    <cellStyle name="Calculation 6 48" xfId="9861" xr:uid="{00000000-0005-0000-0000-000073260000}"/>
    <cellStyle name="Calculation 6 49" xfId="9862" xr:uid="{00000000-0005-0000-0000-000074260000}"/>
    <cellStyle name="Calculation 6 5" xfId="9863" xr:uid="{00000000-0005-0000-0000-000075260000}"/>
    <cellStyle name="Calculation 6 50" xfId="9864" xr:uid="{00000000-0005-0000-0000-000076260000}"/>
    <cellStyle name="Calculation 6 51" xfId="9865" xr:uid="{00000000-0005-0000-0000-000077260000}"/>
    <cellStyle name="Calculation 6 52" xfId="9866" xr:uid="{00000000-0005-0000-0000-000078260000}"/>
    <cellStyle name="Calculation 6 53" xfId="9867" xr:uid="{00000000-0005-0000-0000-000079260000}"/>
    <cellStyle name="Calculation 6 6" xfId="9868" xr:uid="{00000000-0005-0000-0000-00007A260000}"/>
    <cellStyle name="Calculation 6 7" xfId="9869" xr:uid="{00000000-0005-0000-0000-00007B260000}"/>
    <cellStyle name="Calculation 6 8" xfId="9870" xr:uid="{00000000-0005-0000-0000-00007C260000}"/>
    <cellStyle name="Calculation 6 9" xfId="9871" xr:uid="{00000000-0005-0000-0000-00007D260000}"/>
    <cellStyle name="Calculation 7" xfId="9872" xr:uid="{00000000-0005-0000-0000-00007E260000}"/>
    <cellStyle name="Calculation 7 10" xfId="9873" xr:uid="{00000000-0005-0000-0000-00007F260000}"/>
    <cellStyle name="Calculation 7 11" xfId="9874" xr:uid="{00000000-0005-0000-0000-000080260000}"/>
    <cellStyle name="Calculation 7 12" xfId="9875" xr:uid="{00000000-0005-0000-0000-000081260000}"/>
    <cellStyle name="Calculation 7 13" xfId="9876" xr:uid="{00000000-0005-0000-0000-000082260000}"/>
    <cellStyle name="Calculation 7 14" xfId="9877" xr:uid="{00000000-0005-0000-0000-000083260000}"/>
    <cellStyle name="Calculation 7 15" xfId="9878" xr:uid="{00000000-0005-0000-0000-000084260000}"/>
    <cellStyle name="Calculation 7 16" xfId="9879" xr:uid="{00000000-0005-0000-0000-000085260000}"/>
    <cellStyle name="Calculation 7 17" xfId="9880" xr:uid="{00000000-0005-0000-0000-000086260000}"/>
    <cellStyle name="Calculation 7 18" xfId="9881" xr:uid="{00000000-0005-0000-0000-000087260000}"/>
    <cellStyle name="Calculation 7 19" xfId="9882" xr:uid="{00000000-0005-0000-0000-000088260000}"/>
    <cellStyle name="Calculation 7 2" xfId="9883" xr:uid="{00000000-0005-0000-0000-000089260000}"/>
    <cellStyle name="Calculation 7 20" xfId="9884" xr:uid="{00000000-0005-0000-0000-00008A260000}"/>
    <cellStyle name="Calculation 7 21" xfId="9885" xr:uid="{00000000-0005-0000-0000-00008B260000}"/>
    <cellStyle name="Calculation 7 22" xfId="9886" xr:uid="{00000000-0005-0000-0000-00008C260000}"/>
    <cellStyle name="Calculation 7 23" xfId="9887" xr:uid="{00000000-0005-0000-0000-00008D260000}"/>
    <cellStyle name="Calculation 7 24" xfId="9888" xr:uid="{00000000-0005-0000-0000-00008E260000}"/>
    <cellStyle name="Calculation 7 25" xfId="9889" xr:uid="{00000000-0005-0000-0000-00008F260000}"/>
    <cellStyle name="Calculation 7 26" xfId="9890" xr:uid="{00000000-0005-0000-0000-000090260000}"/>
    <cellStyle name="Calculation 7 27" xfId="9891" xr:uid="{00000000-0005-0000-0000-000091260000}"/>
    <cellStyle name="Calculation 7 28" xfId="9892" xr:uid="{00000000-0005-0000-0000-000092260000}"/>
    <cellStyle name="Calculation 7 29" xfId="9893" xr:uid="{00000000-0005-0000-0000-000093260000}"/>
    <cellStyle name="Calculation 7 3" xfId="9894" xr:uid="{00000000-0005-0000-0000-000094260000}"/>
    <cellStyle name="Calculation 7 30" xfId="9895" xr:uid="{00000000-0005-0000-0000-000095260000}"/>
    <cellStyle name="Calculation 7 31" xfId="9896" xr:uid="{00000000-0005-0000-0000-000096260000}"/>
    <cellStyle name="Calculation 7 32" xfId="9897" xr:uid="{00000000-0005-0000-0000-000097260000}"/>
    <cellStyle name="Calculation 7 33" xfId="9898" xr:uid="{00000000-0005-0000-0000-000098260000}"/>
    <cellStyle name="Calculation 7 34" xfId="9899" xr:uid="{00000000-0005-0000-0000-000099260000}"/>
    <cellStyle name="Calculation 7 35" xfId="9900" xr:uid="{00000000-0005-0000-0000-00009A260000}"/>
    <cellStyle name="Calculation 7 36" xfId="9901" xr:uid="{00000000-0005-0000-0000-00009B260000}"/>
    <cellStyle name="Calculation 7 37" xfId="9902" xr:uid="{00000000-0005-0000-0000-00009C260000}"/>
    <cellStyle name="Calculation 7 38" xfId="9903" xr:uid="{00000000-0005-0000-0000-00009D260000}"/>
    <cellStyle name="Calculation 7 39" xfId="9904" xr:uid="{00000000-0005-0000-0000-00009E260000}"/>
    <cellStyle name="Calculation 7 4" xfId="9905" xr:uid="{00000000-0005-0000-0000-00009F260000}"/>
    <cellStyle name="Calculation 7 40" xfId="9906" xr:uid="{00000000-0005-0000-0000-0000A0260000}"/>
    <cellStyle name="Calculation 7 41" xfId="9907" xr:uid="{00000000-0005-0000-0000-0000A1260000}"/>
    <cellStyle name="Calculation 7 42" xfId="9908" xr:uid="{00000000-0005-0000-0000-0000A2260000}"/>
    <cellStyle name="Calculation 7 43" xfId="9909" xr:uid="{00000000-0005-0000-0000-0000A3260000}"/>
    <cellStyle name="Calculation 7 44" xfId="9910" xr:uid="{00000000-0005-0000-0000-0000A4260000}"/>
    <cellStyle name="Calculation 7 45" xfId="9911" xr:uid="{00000000-0005-0000-0000-0000A5260000}"/>
    <cellStyle name="Calculation 7 46" xfId="9912" xr:uid="{00000000-0005-0000-0000-0000A6260000}"/>
    <cellStyle name="Calculation 7 47" xfId="9913" xr:uid="{00000000-0005-0000-0000-0000A7260000}"/>
    <cellStyle name="Calculation 7 48" xfId="9914" xr:uid="{00000000-0005-0000-0000-0000A8260000}"/>
    <cellStyle name="Calculation 7 49" xfId="9915" xr:uid="{00000000-0005-0000-0000-0000A9260000}"/>
    <cellStyle name="Calculation 7 5" xfId="9916" xr:uid="{00000000-0005-0000-0000-0000AA260000}"/>
    <cellStyle name="Calculation 7 50" xfId="9917" xr:uid="{00000000-0005-0000-0000-0000AB260000}"/>
    <cellStyle name="Calculation 7 51" xfId="9918" xr:uid="{00000000-0005-0000-0000-0000AC260000}"/>
    <cellStyle name="Calculation 7 52" xfId="9919" xr:uid="{00000000-0005-0000-0000-0000AD260000}"/>
    <cellStyle name="Calculation 7 53" xfId="9920" xr:uid="{00000000-0005-0000-0000-0000AE260000}"/>
    <cellStyle name="Calculation 7 6" xfId="9921" xr:uid="{00000000-0005-0000-0000-0000AF260000}"/>
    <cellStyle name="Calculation 7 7" xfId="9922" xr:uid="{00000000-0005-0000-0000-0000B0260000}"/>
    <cellStyle name="Calculation 7 8" xfId="9923" xr:uid="{00000000-0005-0000-0000-0000B1260000}"/>
    <cellStyle name="Calculation 7 9" xfId="9924" xr:uid="{00000000-0005-0000-0000-0000B2260000}"/>
    <cellStyle name="Calculation 8" xfId="9925" xr:uid="{00000000-0005-0000-0000-0000B3260000}"/>
    <cellStyle name="Calculation 8 10" xfId="9926" xr:uid="{00000000-0005-0000-0000-0000B4260000}"/>
    <cellStyle name="Calculation 8 11" xfId="9927" xr:uid="{00000000-0005-0000-0000-0000B5260000}"/>
    <cellStyle name="Calculation 8 12" xfId="9928" xr:uid="{00000000-0005-0000-0000-0000B6260000}"/>
    <cellStyle name="Calculation 8 13" xfId="9929" xr:uid="{00000000-0005-0000-0000-0000B7260000}"/>
    <cellStyle name="Calculation 8 14" xfId="9930" xr:uid="{00000000-0005-0000-0000-0000B8260000}"/>
    <cellStyle name="Calculation 8 15" xfId="9931" xr:uid="{00000000-0005-0000-0000-0000B9260000}"/>
    <cellStyle name="Calculation 8 16" xfId="9932" xr:uid="{00000000-0005-0000-0000-0000BA260000}"/>
    <cellStyle name="Calculation 8 17" xfId="9933" xr:uid="{00000000-0005-0000-0000-0000BB260000}"/>
    <cellStyle name="Calculation 8 18" xfId="9934" xr:uid="{00000000-0005-0000-0000-0000BC260000}"/>
    <cellStyle name="Calculation 8 19" xfId="9935" xr:uid="{00000000-0005-0000-0000-0000BD260000}"/>
    <cellStyle name="Calculation 8 2" xfId="9936" xr:uid="{00000000-0005-0000-0000-0000BE260000}"/>
    <cellStyle name="Calculation 8 20" xfId="9937" xr:uid="{00000000-0005-0000-0000-0000BF260000}"/>
    <cellStyle name="Calculation 8 21" xfId="9938" xr:uid="{00000000-0005-0000-0000-0000C0260000}"/>
    <cellStyle name="Calculation 8 22" xfId="9939" xr:uid="{00000000-0005-0000-0000-0000C1260000}"/>
    <cellStyle name="Calculation 8 23" xfId="9940" xr:uid="{00000000-0005-0000-0000-0000C2260000}"/>
    <cellStyle name="Calculation 8 24" xfId="9941" xr:uid="{00000000-0005-0000-0000-0000C3260000}"/>
    <cellStyle name="Calculation 8 25" xfId="9942" xr:uid="{00000000-0005-0000-0000-0000C4260000}"/>
    <cellStyle name="Calculation 8 26" xfId="9943" xr:uid="{00000000-0005-0000-0000-0000C5260000}"/>
    <cellStyle name="Calculation 8 27" xfId="9944" xr:uid="{00000000-0005-0000-0000-0000C6260000}"/>
    <cellStyle name="Calculation 8 28" xfId="9945" xr:uid="{00000000-0005-0000-0000-0000C7260000}"/>
    <cellStyle name="Calculation 8 29" xfId="9946" xr:uid="{00000000-0005-0000-0000-0000C8260000}"/>
    <cellStyle name="Calculation 8 3" xfId="9947" xr:uid="{00000000-0005-0000-0000-0000C9260000}"/>
    <cellStyle name="Calculation 8 30" xfId="9948" xr:uid="{00000000-0005-0000-0000-0000CA260000}"/>
    <cellStyle name="Calculation 8 31" xfId="9949" xr:uid="{00000000-0005-0000-0000-0000CB260000}"/>
    <cellStyle name="Calculation 8 32" xfId="9950" xr:uid="{00000000-0005-0000-0000-0000CC260000}"/>
    <cellStyle name="Calculation 8 33" xfId="9951" xr:uid="{00000000-0005-0000-0000-0000CD260000}"/>
    <cellStyle name="Calculation 8 34" xfId="9952" xr:uid="{00000000-0005-0000-0000-0000CE260000}"/>
    <cellStyle name="Calculation 8 35" xfId="9953" xr:uid="{00000000-0005-0000-0000-0000CF260000}"/>
    <cellStyle name="Calculation 8 36" xfId="9954" xr:uid="{00000000-0005-0000-0000-0000D0260000}"/>
    <cellStyle name="Calculation 8 37" xfId="9955" xr:uid="{00000000-0005-0000-0000-0000D1260000}"/>
    <cellStyle name="Calculation 8 38" xfId="9956" xr:uid="{00000000-0005-0000-0000-0000D2260000}"/>
    <cellStyle name="Calculation 8 39" xfId="9957" xr:uid="{00000000-0005-0000-0000-0000D3260000}"/>
    <cellStyle name="Calculation 8 4" xfId="9958" xr:uid="{00000000-0005-0000-0000-0000D4260000}"/>
    <cellStyle name="Calculation 8 40" xfId="9959" xr:uid="{00000000-0005-0000-0000-0000D5260000}"/>
    <cellStyle name="Calculation 8 41" xfId="9960" xr:uid="{00000000-0005-0000-0000-0000D6260000}"/>
    <cellStyle name="Calculation 8 42" xfId="9961" xr:uid="{00000000-0005-0000-0000-0000D7260000}"/>
    <cellStyle name="Calculation 8 43" xfId="9962" xr:uid="{00000000-0005-0000-0000-0000D8260000}"/>
    <cellStyle name="Calculation 8 44" xfId="9963" xr:uid="{00000000-0005-0000-0000-0000D9260000}"/>
    <cellStyle name="Calculation 8 45" xfId="9964" xr:uid="{00000000-0005-0000-0000-0000DA260000}"/>
    <cellStyle name="Calculation 8 46" xfId="9965" xr:uid="{00000000-0005-0000-0000-0000DB260000}"/>
    <cellStyle name="Calculation 8 47" xfId="9966" xr:uid="{00000000-0005-0000-0000-0000DC260000}"/>
    <cellStyle name="Calculation 8 48" xfId="9967" xr:uid="{00000000-0005-0000-0000-0000DD260000}"/>
    <cellStyle name="Calculation 8 49" xfId="9968" xr:uid="{00000000-0005-0000-0000-0000DE260000}"/>
    <cellStyle name="Calculation 8 5" xfId="9969" xr:uid="{00000000-0005-0000-0000-0000DF260000}"/>
    <cellStyle name="Calculation 8 50" xfId="9970" xr:uid="{00000000-0005-0000-0000-0000E0260000}"/>
    <cellStyle name="Calculation 8 51" xfId="9971" xr:uid="{00000000-0005-0000-0000-0000E1260000}"/>
    <cellStyle name="Calculation 8 52" xfId="9972" xr:uid="{00000000-0005-0000-0000-0000E2260000}"/>
    <cellStyle name="Calculation 8 53" xfId="9973" xr:uid="{00000000-0005-0000-0000-0000E3260000}"/>
    <cellStyle name="Calculation 8 6" xfId="9974" xr:uid="{00000000-0005-0000-0000-0000E4260000}"/>
    <cellStyle name="Calculation 8 7" xfId="9975" xr:uid="{00000000-0005-0000-0000-0000E5260000}"/>
    <cellStyle name="Calculation 8 8" xfId="9976" xr:uid="{00000000-0005-0000-0000-0000E6260000}"/>
    <cellStyle name="Calculation 8 9" xfId="9977" xr:uid="{00000000-0005-0000-0000-0000E7260000}"/>
    <cellStyle name="Calculation 9" xfId="9978" xr:uid="{00000000-0005-0000-0000-0000E8260000}"/>
    <cellStyle name="Calculation 9 10" xfId="9979" xr:uid="{00000000-0005-0000-0000-0000E9260000}"/>
    <cellStyle name="Calculation 9 11" xfId="9980" xr:uid="{00000000-0005-0000-0000-0000EA260000}"/>
    <cellStyle name="Calculation 9 12" xfId="9981" xr:uid="{00000000-0005-0000-0000-0000EB260000}"/>
    <cellStyle name="Calculation 9 13" xfId="9982" xr:uid="{00000000-0005-0000-0000-0000EC260000}"/>
    <cellStyle name="Calculation 9 14" xfId="9983" xr:uid="{00000000-0005-0000-0000-0000ED260000}"/>
    <cellStyle name="Calculation 9 15" xfId="9984" xr:uid="{00000000-0005-0000-0000-0000EE260000}"/>
    <cellStyle name="Calculation 9 16" xfId="9985" xr:uid="{00000000-0005-0000-0000-0000EF260000}"/>
    <cellStyle name="Calculation 9 17" xfId="9986" xr:uid="{00000000-0005-0000-0000-0000F0260000}"/>
    <cellStyle name="Calculation 9 18" xfId="9987" xr:uid="{00000000-0005-0000-0000-0000F1260000}"/>
    <cellStyle name="Calculation 9 19" xfId="9988" xr:uid="{00000000-0005-0000-0000-0000F2260000}"/>
    <cellStyle name="Calculation 9 2" xfId="9989" xr:uid="{00000000-0005-0000-0000-0000F3260000}"/>
    <cellStyle name="Calculation 9 20" xfId="9990" xr:uid="{00000000-0005-0000-0000-0000F4260000}"/>
    <cellStyle name="Calculation 9 21" xfId="9991" xr:uid="{00000000-0005-0000-0000-0000F5260000}"/>
    <cellStyle name="Calculation 9 22" xfId="9992" xr:uid="{00000000-0005-0000-0000-0000F6260000}"/>
    <cellStyle name="Calculation 9 23" xfId="9993" xr:uid="{00000000-0005-0000-0000-0000F7260000}"/>
    <cellStyle name="Calculation 9 24" xfId="9994" xr:uid="{00000000-0005-0000-0000-0000F8260000}"/>
    <cellStyle name="Calculation 9 25" xfId="9995" xr:uid="{00000000-0005-0000-0000-0000F9260000}"/>
    <cellStyle name="Calculation 9 26" xfId="9996" xr:uid="{00000000-0005-0000-0000-0000FA260000}"/>
    <cellStyle name="Calculation 9 27" xfId="9997" xr:uid="{00000000-0005-0000-0000-0000FB260000}"/>
    <cellStyle name="Calculation 9 28" xfId="9998" xr:uid="{00000000-0005-0000-0000-0000FC260000}"/>
    <cellStyle name="Calculation 9 29" xfId="9999" xr:uid="{00000000-0005-0000-0000-0000FD260000}"/>
    <cellStyle name="Calculation 9 3" xfId="10000" xr:uid="{00000000-0005-0000-0000-0000FE260000}"/>
    <cellStyle name="Calculation 9 30" xfId="10001" xr:uid="{00000000-0005-0000-0000-0000FF260000}"/>
    <cellStyle name="Calculation 9 31" xfId="10002" xr:uid="{00000000-0005-0000-0000-000000270000}"/>
    <cellStyle name="Calculation 9 32" xfId="10003" xr:uid="{00000000-0005-0000-0000-000001270000}"/>
    <cellStyle name="Calculation 9 33" xfId="10004" xr:uid="{00000000-0005-0000-0000-000002270000}"/>
    <cellStyle name="Calculation 9 34" xfId="10005" xr:uid="{00000000-0005-0000-0000-000003270000}"/>
    <cellStyle name="Calculation 9 35" xfId="10006" xr:uid="{00000000-0005-0000-0000-000004270000}"/>
    <cellStyle name="Calculation 9 36" xfId="10007" xr:uid="{00000000-0005-0000-0000-000005270000}"/>
    <cellStyle name="Calculation 9 37" xfId="10008" xr:uid="{00000000-0005-0000-0000-000006270000}"/>
    <cellStyle name="Calculation 9 38" xfId="10009" xr:uid="{00000000-0005-0000-0000-000007270000}"/>
    <cellStyle name="Calculation 9 39" xfId="10010" xr:uid="{00000000-0005-0000-0000-000008270000}"/>
    <cellStyle name="Calculation 9 4" xfId="10011" xr:uid="{00000000-0005-0000-0000-000009270000}"/>
    <cellStyle name="Calculation 9 40" xfId="10012" xr:uid="{00000000-0005-0000-0000-00000A270000}"/>
    <cellStyle name="Calculation 9 41" xfId="10013" xr:uid="{00000000-0005-0000-0000-00000B270000}"/>
    <cellStyle name="Calculation 9 42" xfId="10014" xr:uid="{00000000-0005-0000-0000-00000C270000}"/>
    <cellStyle name="Calculation 9 43" xfId="10015" xr:uid="{00000000-0005-0000-0000-00000D270000}"/>
    <cellStyle name="Calculation 9 44" xfId="10016" xr:uid="{00000000-0005-0000-0000-00000E270000}"/>
    <cellStyle name="Calculation 9 45" xfId="10017" xr:uid="{00000000-0005-0000-0000-00000F270000}"/>
    <cellStyle name="Calculation 9 46" xfId="10018" xr:uid="{00000000-0005-0000-0000-000010270000}"/>
    <cellStyle name="Calculation 9 47" xfId="10019" xr:uid="{00000000-0005-0000-0000-000011270000}"/>
    <cellStyle name="Calculation 9 48" xfId="10020" xr:uid="{00000000-0005-0000-0000-000012270000}"/>
    <cellStyle name="Calculation 9 49" xfId="10021" xr:uid="{00000000-0005-0000-0000-000013270000}"/>
    <cellStyle name="Calculation 9 5" xfId="10022" xr:uid="{00000000-0005-0000-0000-000014270000}"/>
    <cellStyle name="Calculation 9 50" xfId="10023" xr:uid="{00000000-0005-0000-0000-000015270000}"/>
    <cellStyle name="Calculation 9 51" xfId="10024" xr:uid="{00000000-0005-0000-0000-000016270000}"/>
    <cellStyle name="Calculation 9 52" xfId="10025" xr:uid="{00000000-0005-0000-0000-000017270000}"/>
    <cellStyle name="Calculation 9 53" xfId="10026" xr:uid="{00000000-0005-0000-0000-000018270000}"/>
    <cellStyle name="Calculation 9 6" xfId="10027" xr:uid="{00000000-0005-0000-0000-000019270000}"/>
    <cellStyle name="Calculation 9 7" xfId="10028" xr:uid="{00000000-0005-0000-0000-00001A270000}"/>
    <cellStyle name="Calculation 9 8" xfId="10029" xr:uid="{00000000-0005-0000-0000-00001B270000}"/>
    <cellStyle name="Calculation 9 9" xfId="10030" xr:uid="{00000000-0005-0000-0000-00001C270000}"/>
    <cellStyle name="Cálculo 10" xfId="10031" xr:uid="{00000000-0005-0000-0000-00001D270000}"/>
    <cellStyle name="Cálculo 10 10" xfId="10032" xr:uid="{00000000-0005-0000-0000-00001E270000}"/>
    <cellStyle name="Cálculo 10 11" xfId="10033" xr:uid="{00000000-0005-0000-0000-00001F270000}"/>
    <cellStyle name="Cálculo 10 12" xfId="10034" xr:uid="{00000000-0005-0000-0000-000020270000}"/>
    <cellStyle name="Cálculo 10 13" xfId="10035" xr:uid="{00000000-0005-0000-0000-000021270000}"/>
    <cellStyle name="Cálculo 10 14" xfId="10036" xr:uid="{00000000-0005-0000-0000-000022270000}"/>
    <cellStyle name="Cálculo 10 15" xfId="10037" xr:uid="{00000000-0005-0000-0000-000023270000}"/>
    <cellStyle name="Cálculo 10 16" xfId="10038" xr:uid="{00000000-0005-0000-0000-000024270000}"/>
    <cellStyle name="Cálculo 10 17" xfId="10039" xr:uid="{00000000-0005-0000-0000-000025270000}"/>
    <cellStyle name="Cálculo 10 18" xfId="10040" xr:uid="{00000000-0005-0000-0000-000026270000}"/>
    <cellStyle name="Cálculo 10 19" xfId="10041" xr:uid="{00000000-0005-0000-0000-000027270000}"/>
    <cellStyle name="Cálculo 10 2" xfId="10042" xr:uid="{00000000-0005-0000-0000-000028270000}"/>
    <cellStyle name="Cálculo 10 20" xfId="10043" xr:uid="{00000000-0005-0000-0000-000029270000}"/>
    <cellStyle name="Cálculo 10 21" xfId="10044" xr:uid="{00000000-0005-0000-0000-00002A270000}"/>
    <cellStyle name="Cálculo 10 22" xfId="10045" xr:uid="{00000000-0005-0000-0000-00002B270000}"/>
    <cellStyle name="Cálculo 10 23" xfId="10046" xr:uid="{00000000-0005-0000-0000-00002C270000}"/>
    <cellStyle name="Cálculo 10 24" xfId="10047" xr:uid="{00000000-0005-0000-0000-00002D270000}"/>
    <cellStyle name="Cálculo 10 25" xfId="10048" xr:uid="{00000000-0005-0000-0000-00002E270000}"/>
    <cellStyle name="Cálculo 10 26" xfId="10049" xr:uid="{00000000-0005-0000-0000-00002F270000}"/>
    <cellStyle name="Cálculo 10 27" xfId="10050" xr:uid="{00000000-0005-0000-0000-000030270000}"/>
    <cellStyle name="Cálculo 10 28" xfId="10051" xr:uid="{00000000-0005-0000-0000-000031270000}"/>
    <cellStyle name="Cálculo 10 29" xfId="10052" xr:uid="{00000000-0005-0000-0000-000032270000}"/>
    <cellStyle name="Cálculo 10 3" xfId="10053" xr:uid="{00000000-0005-0000-0000-000033270000}"/>
    <cellStyle name="Cálculo 10 30" xfId="10054" xr:uid="{00000000-0005-0000-0000-000034270000}"/>
    <cellStyle name="Cálculo 10 31" xfId="10055" xr:uid="{00000000-0005-0000-0000-000035270000}"/>
    <cellStyle name="Cálculo 10 32" xfId="10056" xr:uid="{00000000-0005-0000-0000-000036270000}"/>
    <cellStyle name="Cálculo 10 33" xfId="10057" xr:uid="{00000000-0005-0000-0000-000037270000}"/>
    <cellStyle name="Cálculo 10 34" xfId="10058" xr:uid="{00000000-0005-0000-0000-000038270000}"/>
    <cellStyle name="Cálculo 10 35" xfId="10059" xr:uid="{00000000-0005-0000-0000-000039270000}"/>
    <cellStyle name="Cálculo 10 36" xfId="10060" xr:uid="{00000000-0005-0000-0000-00003A270000}"/>
    <cellStyle name="Cálculo 10 37" xfId="10061" xr:uid="{00000000-0005-0000-0000-00003B270000}"/>
    <cellStyle name="Cálculo 10 38" xfId="10062" xr:uid="{00000000-0005-0000-0000-00003C270000}"/>
    <cellStyle name="Cálculo 10 39" xfId="10063" xr:uid="{00000000-0005-0000-0000-00003D270000}"/>
    <cellStyle name="Cálculo 10 4" xfId="10064" xr:uid="{00000000-0005-0000-0000-00003E270000}"/>
    <cellStyle name="Cálculo 10 40" xfId="10065" xr:uid="{00000000-0005-0000-0000-00003F270000}"/>
    <cellStyle name="Cálculo 10 41" xfId="10066" xr:uid="{00000000-0005-0000-0000-000040270000}"/>
    <cellStyle name="Cálculo 10 42" xfId="10067" xr:uid="{00000000-0005-0000-0000-000041270000}"/>
    <cellStyle name="Cálculo 10 43" xfId="10068" xr:uid="{00000000-0005-0000-0000-000042270000}"/>
    <cellStyle name="Cálculo 10 44" xfId="10069" xr:uid="{00000000-0005-0000-0000-000043270000}"/>
    <cellStyle name="Cálculo 10 45" xfId="10070" xr:uid="{00000000-0005-0000-0000-000044270000}"/>
    <cellStyle name="Cálculo 10 46" xfId="10071" xr:uid="{00000000-0005-0000-0000-000045270000}"/>
    <cellStyle name="Cálculo 10 47" xfId="10072" xr:uid="{00000000-0005-0000-0000-000046270000}"/>
    <cellStyle name="Cálculo 10 48" xfId="10073" xr:uid="{00000000-0005-0000-0000-000047270000}"/>
    <cellStyle name="Cálculo 10 49" xfId="10074" xr:uid="{00000000-0005-0000-0000-000048270000}"/>
    <cellStyle name="Cálculo 10 5" xfId="10075" xr:uid="{00000000-0005-0000-0000-000049270000}"/>
    <cellStyle name="Cálculo 10 50" xfId="10076" xr:uid="{00000000-0005-0000-0000-00004A270000}"/>
    <cellStyle name="Cálculo 10 51" xfId="10077" xr:uid="{00000000-0005-0000-0000-00004B270000}"/>
    <cellStyle name="Cálculo 10 52" xfId="10078" xr:uid="{00000000-0005-0000-0000-00004C270000}"/>
    <cellStyle name="Cálculo 10 53" xfId="10079" xr:uid="{00000000-0005-0000-0000-00004D270000}"/>
    <cellStyle name="Cálculo 10 54" xfId="10080" xr:uid="{00000000-0005-0000-0000-00004E270000}"/>
    <cellStyle name="Cálculo 10 55" xfId="10081" xr:uid="{00000000-0005-0000-0000-00004F270000}"/>
    <cellStyle name="Cálculo 10 56" xfId="10082" xr:uid="{00000000-0005-0000-0000-000050270000}"/>
    <cellStyle name="Cálculo 10 57" xfId="10083" xr:uid="{00000000-0005-0000-0000-000051270000}"/>
    <cellStyle name="Cálculo 10 58" xfId="10084" xr:uid="{00000000-0005-0000-0000-000052270000}"/>
    <cellStyle name="Cálculo 10 59" xfId="10085" xr:uid="{00000000-0005-0000-0000-000053270000}"/>
    <cellStyle name="Cálculo 10 6" xfId="10086" xr:uid="{00000000-0005-0000-0000-000054270000}"/>
    <cellStyle name="Cálculo 10 60" xfId="10087" xr:uid="{00000000-0005-0000-0000-000055270000}"/>
    <cellStyle name="Cálculo 10 7" xfId="10088" xr:uid="{00000000-0005-0000-0000-000056270000}"/>
    <cellStyle name="Cálculo 10 8" xfId="10089" xr:uid="{00000000-0005-0000-0000-000057270000}"/>
    <cellStyle name="Cálculo 10 9" xfId="10090" xr:uid="{00000000-0005-0000-0000-000058270000}"/>
    <cellStyle name="Cálculo 100" xfId="10091" xr:uid="{00000000-0005-0000-0000-000059270000}"/>
    <cellStyle name="Cálculo 101" xfId="10092" xr:uid="{00000000-0005-0000-0000-00005A270000}"/>
    <cellStyle name="Cálculo 102" xfId="10093" xr:uid="{00000000-0005-0000-0000-00005B270000}"/>
    <cellStyle name="Cálculo 103" xfId="10094" xr:uid="{00000000-0005-0000-0000-00005C270000}"/>
    <cellStyle name="Cálculo 104" xfId="10095" xr:uid="{00000000-0005-0000-0000-00005D270000}"/>
    <cellStyle name="Cálculo 105" xfId="10096" xr:uid="{00000000-0005-0000-0000-00005E270000}"/>
    <cellStyle name="Cálculo 106" xfId="10097" xr:uid="{00000000-0005-0000-0000-00005F270000}"/>
    <cellStyle name="Cálculo 107" xfId="10098" xr:uid="{00000000-0005-0000-0000-000060270000}"/>
    <cellStyle name="Cálculo 108" xfId="10099" xr:uid="{00000000-0005-0000-0000-000061270000}"/>
    <cellStyle name="Cálculo 109" xfId="10100" xr:uid="{00000000-0005-0000-0000-000062270000}"/>
    <cellStyle name="Cálculo 11" xfId="10101" xr:uid="{00000000-0005-0000-0000-000063270000}"/>
    <cellStyle name="Cálculo 11 10" xfId="10102" xr:uid="{00000000-0005-0000-0000-000064270000}"/>
    <cellStyle name="Cálculo 11 11" xfId="10103" xr:uid="{00000000-0005-0000-0000-000065270000}"/>
    <cellStyle name="Cálculo 11 12" xfId="10104" xr:uid="{00000000-0005-0000-0000-000066270000}"/>
    <cellStyle name="Cálculo 11 13" xfId="10105" xr:uid="{00000000-0005-0000-0000-000067270000}"/>
    <cellStyle name="Cálculo 11 14" xfId="10106" xr:uid="{00000000-0005-0000-0000-000068270000}"/>
    <cellStyle name="Cálculo 11 15" xfId="10107" xr:uid="{00000000-0005-0000-0000-000069270000}"/>
    <cellStyle name="Cálculo 11 16" xfId="10108" xr:uid="{00000000-0005-0000-0000-00006A270000}"/>
    <cellStyle name="Cálculo 11 17" xfId="10109" xr:uid="{00000000-0005-0000-0000-00006B270000}"/>
    <cellStyle name="Cálculo 11 18" xfId="10110" xr:uid="{00000000-0005-0000-0000-00006C270000}"/>
    <cellStyle name="Cálculo 11 19" xfId="10111" xr:uid="{00000000-0005-0000-0000-00006D270000}"/>
    <cellStyle name="Cálculo 11 2" xfId="10112" xr:uid="{00000000-0005-0000-0000-00006E270000}"/>
    <cellStyle name="Cálculo 11 20" xfId="10113" xr:uid="{00000000-0005-0000-0000-00006F270000}"/>
    <cellStyle name="Cálculo 11 21" xfId="10114" xr:uid="{00000000-0005-0000-0000-000070270000}"/>
    <cellStyle name="Cálculo 11 22" xfId="10115" xr:uid="{00000000-0005-0000-0000-000071270000}"/>
    <cellStyle name="Cálculo 11 23" xfId="10116" xr:uid="{00000000-0005-0000-0000-000072270000}"/>
    <cellStyle name="Cálculo 11 24" xfId="10117" xr:uid="{00000000-0005-0000-0000-000073270000}"/>
    <cellStyle name="Cálculo 11 25" xfId="10118" xr:uid="{00000000-0005-0000-0000-000074270000}"/>
    <cellStyle name="Cálculo 11 26" xfId="10119" xr:uid="{00000000-0005-0000-0000-000075270000}"/>
    <cellStyle name="Cálculo 11 27" xfId="10120" xr:uid="{00000000-0005-0000-0000-000076270000}"/>
    <cellStyle name="Cálculo 11 28" xfId="10121" xr:uid="{00000000-0005-0000-0000-000077270000}"/>
    <cellStyle name="Cálculo 11 29" xfId="10122" xr:uid="{00000000-0005-0000-0000-000078270000}"/>
    <cellStyle name="Cálculo 11 3" xfId="10123" xr:uid="{00000000-0005-0000-0000-000079270000}"/>
    <cellStyle name="Cálculo 11 30" xfId="10124" xr:uid="{00000000-0005-0000-0000-00007A270000}"/>
    <cellStyle name="Cálculo 11 31" xfId="10125" xr:uid="{00000000-0005-0000-0000-00007B270000}"/>
    <cellStyle name="Cálculo 11 32" xfId="10126" xr:uid="{00000000-0005-0000-0000-00007C270000}"/>
    <cellStyle name="Cálculo 11 33" xfId="10127" xr:uid="{00000000-0005-0000-0000-00007D270000}"/>
    <cellStyle name="Cálculo 11 34" xfId="10128" xr:uid="{00000000-0005-0000-0000-00007E270000}"/>
    <cellStyle name="Cálculo 11 35" xfId="10129" xr:uid="{00000000-0005-0000-0000-00007F270000}"/>
    <cellStyle name="Cálculo 11 36" xfId="10130" xr:uid="{00000000-0005-0000-0000-000080270000}"/>
    <cellStyle name="Cálculo 11 37" xfId="10131" xr:uid="{00000000-0005-0000-0000-000081270000}"/>
    <cellStyle name="Cálculo 11 38" xfId="10132" xr:uid="{00000000-0005-0000-0000-000082270000}"/>
    <cellStyle name="Cálculo 11 39" xfId="10133" xr:uid="{00000000-0005-0000-0000-000083270000}"/>
    <cellStyle name="Cálculo 11 4" xfId="10134" xr:uid="{00000000-0005-0000-0000-000084270000}"/>
    <cellStyle name="Cálculo 11 40" xfId="10135" xr:uid="{00000000-0005-0000-0000-000085270000}"/>
    <cellStyle name="Cálculo 11 41" xfId="10136" xr:uid="{00000000-0005-0000-0000-000086270000}"/>
    <cellStyle name="Cálculo 11 42" xfId="10137" xr:uid="{00000000-0005-0000-0000-000087270000}"/>
    <cellStyle name="Cálculo 11 43" xfId="10138" xr:uid="{00000000-0005-0000-0000-000088270000}"/>
    <cellStyle name="Cálculo 11 44" xfId="10139" xr:uid="{00000000-0005-0000-0000-000089270000}"/>
    <cellStyle name="Cálculo 11 45" xfId="10140" xr:uid="{00000000-0005-0000-0000-00008A270000}"/>
    <cellStyle name="Cálculo 11 46" xfId="10141" xr:uid="{00000000-0005-0000-0000-00008B270000}"/>
    <cellStyle name="Cálculo 11 47" xfId="10142" xr:uid="{00000000-0005-0000-0000-00008C270000}"/>
    <cellStyle name="Cálculo 11 48" xfId="10143" xr:uid="{00000000-0005-0000-0000-00008D270000}"/>
    <cellStyle name="Cálculo 11 49" xfId="10144" xr:uid="{00000000-0005-0000-0000-00008E270000}"/>
    <cellStyle name="Cálculo 11 5" xfId="10145" xr:uid="{00000000-0005-0000-0000-00008F270000}"/>
    <cellStyle name="Cálculo 11 50" xfId="10146" xr:uid="{00000000-0005-0000-0000-000090270000}"/>
    <cellStyle name="Cálculo 11 51" xfId="10147" xr:uid="{00000000-0005-0000-0000-000091270000}"/>
    <cellStyle name="Cálculo 11 52" xfId="10148" xr:uid="{00000000-0005-0000-0000-000092270000}"/>
    <cellStyle name="Cálculo 11 53" xfId="10149" xr:uid="{00000000-0005-0000-0000-000093270000}"/>
    <cellStyle name="Cálculo 11 54" xfId="10150" xr:uid="{00000000-0005-0000-0000-000094270000}"/>
    <cellStyle name="Cálculo 11 55" xfId="10151" xr:uid="{00000000-0005-0000-0000-000095270000}"/>
    <cellStyle name="Cálculo 11 56" xfId="10152" xr:uid="{00000000-0005-0000-0000-000096270000}"/>
    <cellStyle name="Cálculo 11 57" xfId="10153" xr:uid="{00000000-0005-0000-0000-000097270000}"/>
    <cellStyle name="Cálculo 11 58" xfId="10154" xr:uid="{00000000-0005-0000-0000-000098270000}"/>
    <cellStyle name="Cálculo 11 59" xfId="10155" xr:uid="{00000000-0005-0000-0000-000099270000}"/>
    <cellStyle name="Cálculo 11 6" xfId="10156" xr:uid="{00000000-0005-0000-0000-00009A270000}"/>
    <cellStyle name="Cálculo 11 60" xfId="10157" xr:uid="{00000000-0005-0000-0000-00009B270000}"/>
    <cellStyle name="Cálculo 11 7" xfId="10158" xr:uid="{00000000-0005-0000-0000-00009C270000}"/>
    <cellStyle name="Cálculo 11 8" xfId="10159" xr:uid="{00000000-0005-0000-0000-00009D270000}"/>
    <cellStyle name="Cálculo 11 9" xfId="10160" xr:uid="{00000000-0005-0000-0000-00009E270000}"/>
    <cellStyle name="Cálculo 110" xfId="10161" xr:uid="{00000000-0005-0000-0000-00009F270000}"/>
    <cellStyle name="Cálculo 111" xfId="10162" xr:uid="{00000000-0005-0000-0000-0000A0270000}"/>
    <cellStyle name="Cálculo 112" xfId="10163" xr:uid="{00000000-0005-0000-0000-0000A1270000}"/>
    <cellStyle name="Cálculo 113" xfId="10164" xr:uid="{00000000-0005-0000-0000-0000A2270000}"/>
    <cellStyle name="Cálculo 114" xfId="10165" xr:uid="{00000000-0005-0000-0000-0000A3270000}"/>
    <cellStyle name="Cálculo 115" xfId="10166" xr:uid="{00000000-0005-0000-0000-0000A4270000}"/>
    <cellStyle name="Cálculo 116" xfId="10167" xr:uid="{00000000-0005-0000-0000-0000A5270000}"/>
    <cellStyle name="Cálculo 117" xfId="10168" xr:uid="{00000000-0005-0000-0000-0000A6270000}"/>
    <cellStyle name="Cálculo 118" xfId="10169" xr:uid="{00000000-0005-0000-0000-0000A7270000}"/>
    <cellStyle name="Cálculo 119" xfId="10170" xr:uid="{00000000-0005-0000-0000-0000A8270000}"/>
    <cellStyle name="Cálculo 12" xfId="10171" xr:uid="{00000000-0005-0000-0000-0000A9270000}"/>
    <cellStyle name="Cálculo 12 10" xfId="10172" xr:uid="{00000000-0005-0000-0000-0000AA270000}"/>
    <cellStyle name="Cálculo 12 11" xfId="10173" xr:uid="{00000000-0005-0000-0000-0000AB270000}"/>
    <cellStyle name="Cálculo 12 12" xfId="10174" xr:uid="{00000000-0005-0000-0000-0000AC270000}"/>
    <cellStyle name="Cálculo 12 13" xfId="10175" xr:uid="{00000000-0005-0000-0000-0000AD270000}"/>
    <cellStyle name="Cálculo 12 14" xfId="10176" xr:uid="{00000000-0005-0000-0000-0000AE270000}"/>
    <cellStyle name="Cálculo 12 15" xfId="10177" xr:uid="{00000000-0005-0000-0000-0000AF270000}"/>
    <cellStyle name="Cálculo 12 16" xfId="10178" xr:uid="{00000000-0005-0000-0000-0000B0270000}"/>
    <cellStyle name="Cálculo 12 17" xfId="10179" xr:uid="{00000000-0005-0000-0000-0000B1270000}"/>
    <cellStyle name="Cálculo 12 18" xfId="10180" xr:uid="{00000000-0005-0000-0000-0000B2270000}"/>
    <cellStyle name="Cálculo 12 19" xfId="10181" xr:uid="{00000000-0005-0000-0000-0000B3270000}"/>
    <cellStyle name="Cálculo 12 2" xfId="10182" xr:uid="{00000000-0005-0000-0000-0000B4270000}"/>
    <cellStyle name="Cálculo 12 2 10" xfId="10183" xr:uid="{00000000-0005-0000-0000-0000B5270000}"/>
    <cellStyle name="Cálculo 12 2 11" xfId="10184" xr:uid="{00000000-0005-0000-0000-0000B6270000}"/>
    <cellStyle name="Cálculo 12 2 12" xfId="10185" xr:uid="{00000000-0005-0000-0000-0000B7270000}"/>
    <cellStyle name="Cálculo 12 2 13" xfId="10186" xr:uid="{00000000-0005-0000-0000-0000B8270000}"/>
    <cellStyle name="Cálculo 12 2 14" xfId="10187" xr:uid="{00000000-0005-0000-0000-0000B9270000}"/>
    <cellStyle name="Cálculo 12 2 15" xfId="10188" xr:uid="{00000000-0005-0000-0000-0000BA270000}"/>
    <cellStyle name="Cálculo 12 2 16" xfId="10189" xr:uid="{00000000-0005-0000-0000-0000BB270000}"/>
    <cellStyle name="Cálculo 12 2 17" xfId="10190" xr:uid="{00000000-0005-0000-0000-0000BC270000}"/>
    <cellStyle name="Cálculo 12 2 18" xfId="10191" xr:uid="{00000000-0005-0000-0000-0000BD270000}"/>
    <cellStyle name="Cálculo 12 2 19" xfId="10192" xr:uid="{00000000-0005-0000-0000-0000BE270000}"/>
    <cellStyle name="Cálculo 12 2 2" xfId="10193" xr:uid="{00000000-0005-0000-0000-0000BF270000}"/>
    <cellStyle name="Cálculo 12 2 20" xfId="10194" xr:uid="{00000000-0005-0000-0000-0000C0270000}"/>
    <cellStyle name="Cálculo 12 2 21" xfId="10195" xr:uid="{00000000-0005-0000-0000-0000C1270000}"/>
    <cellStyle name="Cálculo 12 2 22" xfId="10196" xr:uid="{00000000-0005-0000-0000-0000C2270000}"/>
    <cellStyle name="Cálculo 12 2 23" xfId="10197" xr:uid="{00000000-0005-0000-0000-0000C3270000}"/>
    <cellStyle name="Cálculo 12 2 24" xfId="10198" xr:uid="{00000000-0005-0000-0000-0000C4270000}"/>
    <cellStyle name="Cálculo 12 2 25" xfId="10199" xr:uid="{00000000-0005-0000-0000-0000C5270000}"/>
    <cellStyle name="Cálculo 12 2 26" xfId="10200" xr:uid="{00000000-0005-0000-0000-0000C6270000}"/>
    <cellStyle name="Cálculo 12 2 27" xfId="10201" xr:uid="{00000000-0005-0000-0000-0000C7270000}"/>
    <cellStyle name="Cálculo 12 2 28" xfId="10202" xr:uid="{00000000-0005-0000-0000-0000C8270000}"/>
    <cellStyle name="Cálculo 12 2 29" xfId="10203" xr:uid="{00000000-0005-0000-0000-0000C9270000}"/>
    <cellStyle name="Cálculo 12 2 3" xfId="10204" xr:uid="{00000000-0005-0000-0000-0000CA270000}"/>
    <cellStyle name="Cálculo 12 2 30" xfId="10205" xr:uid="{00000000-0005-0000-0000-0000CB270000}"/>
    <cellStyle name="Cálculo 12 2 31" xfId="10206" xr:uid="{00000000-0005-0000-0000-0000CC270000}"/>
    <cellStyle name="Cálculo 12 2 32" xfId="10207" xr:uid="{00000000-0005-0000-0000-0000CD270000}"/>
    <cellStyle name="Cálculo 12 2 33" xfId="10208" xr:uid="{00000000-0005-0000-0000-0000CE270000}"/>
    <cellStyle name="Cálculo 12 2 34" xfId="10209" xr:uid="{00000000-0005-0000-0000-0000CF270000}"/>
    <cellStyle name="Cálculo 12 2 35" xfId="10210" xr:uid="{00000000-0005-0000-0000-0000D0270000}"/>
    <cellStyle name="Cálculo 12 2 36" xfId="10211" xr:uid="{00000000-0005-0000-0000-0000D1270000}"/>
    <cellStyle name="Cálculo 12 2 37" xfId="10212" xr:uid="{00000000-0005-0000-0000-0000D2270000}"/>
    <cellStyle name="Cálculo 12 2 38" xfId="10213" xr:uid="{00000000-0005-0000-0000-0000D3270000}"/>
    <cellStyle name="Cálculo 12 2 39" xfId="10214" xr:uid="{00000000-0005-0000-0000-0000D4270000}"/>
    <cellStyle name="Cálculo 12 2 4" xfId="10215" xr:uid="{00000000-0005-0000-0000-0000D5270000}"/>
    <cellStyle name="Cálculo 12 2 40" xfId="10216" xr:uid="{00000000-0005-0000-0000-0000D6270000}"/>
    <cellStyle name="Cálculo 12 2 41" xfId="10217" xr:uid="{00000000-0005-0000-0000-0000D7270000}"/>
    <cellStyle name="Cálculo 12 2 42" xfId="10218" xr:uid="{00000000-0005-0000-0000-0000D8270000}"/>
    <cellStyle name="Cálculo 12 2 43" xfId="10219" xr:uid="{00000000-0005-0000-0000-0000D9270000}"/>
    <cellStyle name="Cálculo 12 2 44" xfId="10220" xr:uid="{00000000-0005-0000-0000-0000DA270000}"/>
    <cellStyle name="Cálculo 12 2 45" xfId="10221" xr:uid="{00000000-0005-0000-0000-0000DB270000}"/>
    <cellStyle name="Cálculo 12 2 46" xfId="10222" xr:uid="{00000000-0005-0000-0000-0000DC270000}"/>
    <cellStyle name="Cálculo 12 2 47" xfId="10223" xr:uid="{00000000-0005-0000-0000-0000DD270000}"/>
    <cellStyle name="Cálculo 12 2 48" xfId="10224" xr:uid="{00000000-0005-0000-0000-0000DE270000}"/>
    <cellStyle name="Cálculo 12 2 49" xfId="10225" xr:uid="{00000000-0005-0000-0000-0000DF270000}"/>
    <cellStyle name="Cálculo 12 2 5" xfId="10226" xr:uid="{00000000-0005-0000-0000-0000E0270000}"/>
    <cellStyle name="Cálculo 12 2 50" xfId="10227" xr:uid="{00000000-0005-0000-0000-0000E1270000}"/>
    <cellStyle name="Cálculo 12 2 51" xfId="10228" xr:uid="{00000000-0005-0000-0000-0000E2270000}"/>
    <cellStyle name="Cálculo 12 2 52" xfId="10229" xr:uid="{00000000-0005-0000-0000-0000E3270000}"/>
    <cellStyle name="Cálculo 12 2 53" xfId="10230" xr:uid="{00000000-0005-0000-0000-0000E4270000}"/>
    <cellStyle name="Cálculo 12 2 6" xfId="10231" xr:uid="{00000000-0005-0000-0000-0000E5270000}"/>
    <cellStyle name="Cálculo 12 2 7" xfId="10232" xr:uid="{00000000-0005-0000-0000-0000E6270000}"/>
    <cellStyle name="Cálculo 12 2 8" xfId="10233" xr:uid="{00000000-0005-0000-0000-0000E7270000}"/>
    <cellStyle name="Cálculo 12 2 9" xfId="10234" xr:uid="{00000000-0005-0000-0000-0000E8270000}"/>
    <cellStyle name="Cálculo 12 20" xfId="10235" xr:uid="{00000000-0005-0000-0000-0000E9270000}"/>
    <cellStyle name="Cálculo 12 21" xfId="10236" xr:uid="{00000000-0005-0000-0000-0000EA270000}"/>
    <cellStyle name="Cálculo 12 22" xfId="10237" xr:uid="{00000000-0005-0000-0000-0000EB270000}"/>
    <cellStyle name="Cálculo 12 23" xfId="10238" xr:uid="{00000000-0005-0000-0000-0000EC270000}"/>
    <cellStyle name="Cálculo 12 24" xfId="10239" xr:uid="{00000000-0005-0000-0000-0000ED270000}"/>
    <cellStyle name="Cálculo 12 25" xfId="10240" xr:uid="{00000000-0005-0000-0000-0000EE270000}"/>
    <cellStyle name="Cálculo 12 26" xfId="10241" xr:uid="{00000000-0005-0000-0000-0000EF270000}"/>
    <cellStyle name="Cálculo 12 27" xfId="10242" xr:uid="{00000000-0005-0000-0000-0000F0270000}"/>
    <cellStyle name="Cálculo 12 28" xfId="10243" xr:uid="{00000000-0005-0000-0000-0000F1270000}"/>
    <cellStyle name="Cálculo 12 29" xfId="10244" xr:uid="{00000000-0005-0000-0000-0000F2270000}"/>
    <cellStyle name="Cálculo 12 3" xfId="10245" xr:uid="{00000000-0005-0000-0000-0000F3270000}"/>
    <cellStyle name="Cálculo 12 30" xfId="10246" xr:uid="{00000000-0005-0000-0000-0000F4270000}"/>
    <cellStyle name="Cálculo 12 31" xfId="10247" xr:uid="{00000000-0005-0000-0000-0000F5270000}"/>
    <cellStyle name="Cálculo 12 32" xfId="10248" xr:uid="{00000000-0005-0000-0000-0000F6270000}"/>
    <cellStyle name="Cálculo 12 33" xfId="10249" xr:uid="{00000000-0005-0000-0000-0000F7270000}"/>
    <cellStyle name="Cálculo 12 34" xfId="10250" xr:uid="{00000000-0005-0000-0000-0000F8270000}"/>
    <cellStyle name="Cálculo 12 35" xfId="10251" xr:uid="{00000000-0005-0000-0000-0000F9270000}"/>
    <cellStyle name="Cálculo 12 36" xfId="10252" xr:uid="{00000000-0005-0000-0000-0000FA270000}"/>
    <cellStyle name="Cálculo 12 37" xfId="10253" xr:uid="{00000000-0005-0000-0000-0000FB270000}"/>
    <cellStyle name="Cálculo 12 38" xfId="10254" xr:uid="{00000000-0005-0000-0000-0000FC270000}"/>
    <cellStyle name="Cálculo 12 39" xfId="10255" xr:uid="{00000000-0005-0000-0000-0000FD270000}"/>
    <cellStyle name="Cálculo 12 4" xfId="10256" xr:uid="{00000000-0005-0000-0000-0000FE270000}"/>
    <cellStyle name="Cálculo 12 40" xfId="10257" xr:uid="{00000000-0005-0000-0000-0000FF270000}"/>
    <cellStyle name="Cálculo 12 41" xfId="10258" xr:uid="{00000000-0005-0000-0000-000000280000}"/>
    <cellStyle name="Cálculo 12 42" xfId="10259" xr:uid="{00000000-0005-0000-0000-000001280000}"/>
    <cellStyle name="Cálculo 12 43" xfId="10260" xr:uid="{00000000-0005-0000-0000-000002280000}"/>
    <cellStyle name="Cálculo 12 44" xfId="10261" xr:uid="{00000000-0005-0000-0000-000003280000}"/>
    <cellStyle name="Cálculo 12 45" xfId="10262" xr:uid="{00000000-0005-0000-0000-000004280000}"/>
    <cellStyle name="Cálculo 12 46" xfId="10263" xr:uid="{00000000-0005-0000-0000-000005280000}"/>
    <cellStyle name="Cálculo 12 47" xfId="10264" xr:uid="{00000000-0005-0000-0000-000006280000}"/>
    <cellStyle name="Cálculo 12 48" xfId="10265" xr:uid="{00000000-0005-0000-0000-000007280000}"/>
    <cellStyle name="Cálculo 12 49" xfId="10266" xr:uid="{00000000-0005-0000-0000-000008280000}"/>
    <cellStyle name="Cálculo 12 5" xfId="10267" xr:uid="{00000000-0005-0000-0000-000009280000}"/>
    <cellStyle name="Cálculo 12 50" xfId="10268" xr:uid="{00000000-0005-0000-0000-00000A280000}"/>
    <cellStyle name="Cálculo 12 51" xfId="10269" xr:uid="{00000000-0005-0000-0000-00000B280000}"/>
    <cellStyle name="Cálculo 12 52" xfId="10270" xr:uid="{00000000-0005-0000-0000-00000C280000}"/>
    <cellStyle name="Cálculo 12 53" xfId="10271" xr:uid="{00000000-0005-0000-0000-00000D280000}"/>
    <cellStyle name="Cálculo 12 54" xfId="10272" xr:uid="{00000000-0005-0000-0000-00000E280000}"/>
    <cellStyle name="Cálculo 12 55" xfId="10273" xr:uid="{00000000-0005-0000-0000-00000F280000}"/>
    <cellStyle name="Cálculo 12 56" xfId="10274" xr:uid="{00000000-0005-0000-0000-000010280000}"/>
    <cellStyle name="Cálculo 12 57" xfId="10275" xr:uid="{00000000-0005-0000-0000-000011280000}"/>
    <cellStyle name="Cálculo 12 58" xfId="10276" xr:uid="{00000000-0005-0000-0000-000012280000}"/>
    <cellStyle name="Cálculo 12 59" xfId="10277" xr:uid="{00000000-0005-0000-0000-000013280000}"/>
    <cellStyle name="Cálculo 12 6" xfId="10278" xr:uid="{00000000-0005-0000-0000-000014280000}"/>
    <cellStyle name="Cálculo 12 60" xfId="10279" xr:uid="{00000000-0005-0000-0000-000015280000}"/>
    <cellStyle name="Cálculo 12 7" xfId="10280" xr:uid="{00000000-0005-0000-0000-000016280000}"/>
    <cellStyle name="Cálculo 12 8" xfId="10281" xr:uid="{00000000-0005-0000-0000-000017280000}"/>
    <cellStyle name="Cálculo 12 9" xfId="10282" xr:uid="{00000000-0005-0000-0000-000018280000}"/>
    <cellStyle name="Cálculo 120" xfId="10283" xr:uid="{00000000-0005-0000-0000-000019280000}"/>
    <cellStyle name="Cálculo 121" xfId="10284" xr:uid="{00000000-0005-0000-0000-00001A280000}"/>
    <cellStyle name="Cálculo 122" xfId="10285" xr:uid="{00000000-0005-0000-0000-00001B280000}"/>
    <cellStyle name="Cálculo 123" xfId="10286" xr:uid="{00000000-0005-0000-0000-00001C280000}"/>
    <cellStyle name="Cálculo 124" xfId="10287" xr:uid="{00000000-0005-0000-0000-00001D280000}"/>
    <cellStyle name="Cálculo 125" xfId="10288" xr:uid="{00000000-0005-0000-0000-00001E280000}"/>
    <cellStyle name="Cálculo 126" xfId="10289" xr:uid="{00000000-0005-0000-0000-00001F280000}"/>
    <cellStyle name="Cálculo 127" xfId="10290" xr:uid="{00000000-0005-0000-0000-000020280000}"/>
    <cellStyle name="Cálculo 128" xfId="10291" xr:uid="{00000000-0005-0000-0000-000021280000}"/>
    <cellStyle name="Cálculo 129" xfId="10292" xr:uid="{00000000-0005-0000-0000-000022280000}"/>
    <cellStyle name="Cálculo 13" xfId="10293" xr:uid="{00000000-0005-0000-0000-000023280000}"/>
    <cellStyle name="Cálculo 13 10" xfId="10294" xr:uid="{00000000-0005-0000-0000-000024280000}"/>
    <cellStyle name="Cálculo 13 11" xfId="10295" xr:uid="{00000000-0005-0000-0000-000025280000}"/>
    <cellStyle name="Cálculo 13 12" xfId="10296" xr:uid="{00000000-0005-0000-0000-000026280000}"/>
    <cellStyle name="Cálculo 13 13" xfId="10297" xr:uid="{00000000-0005-0000-0000-000027280000}"/>
    <cellStyle name="Cálculo 13 14" xfId="10298" xr:uid="{00000000-0005-0000-0000-000028280000}"/>
    <cellStyle name="Cálculo 13 15" xfId="10299" xr:uid="{00000000-0005-0000-0000-000029280000}"/>
    <cellStyle name="Cálculo 13 16" xfId="10300" xr:uid="{00000000-0005-0000-0000-00002A280000}"/>
    <cellStyle name="Cálculo 13 17" xfId="10301" xr:uid="{00000000-0005-0000-0000-00002B280000}"/>
    <cellStyle name="Cálculo 13 18" xfId="10302" xr:uid="{00000000-0005-0000-0000-00002C280000}"/>
    <cellStyle name="Cálculo 13 19" xfId="10303" xr:uid="{00000000-0005-0000-0000-00002D280000}"/>
    <cellStyle name="Cálculo 13 2" xfId="10304" xr:uid="{00000000-0005-0000-0000-00002E280000}"/>
    <cellStyle name="Cálculo 13 2 10" xfId="10305" xr:uid="{00000000-0005-0000-0000-00002F280000}"/>
    <cellStyle name="Cálculo 13 2 11" xfId="10306" xr:uid="{00000000-0005-0000-0000-000030280000}"/>
    <cellStyle name="Cálculo 13 2 12" xfId="10307" xr:uid="{00000000-0005-0000-0000-000031280000}"/>
    <cellStyle name="Cálculo 13 2 13" xfId="10308" xr:uid="{00000000-0005-0000-0000-000032280000}"/>
    <cellStyle name="Cálculo 13 2 14" xfId="10309" xr:uid="{00000000-0005-0000-0000-000033280000}"/>
    <cellStyle name="Cálculo 13 2 15" xfId="10310" xr:uid="{00000000-0005-0000-0000-000034280000}"/>
    <cellStyle name="Cálculo 13 2 16" xfId="10311" xr:uid="{00000000-0005-0000-0000-000035280000}"/>
    <cellStyle name="Cálculo 13 2 17" xfId="10312" xr:uid="{00000000-0005-0000-0000-000036280000}"/>
    <cellStyle name="Cálculo 13 2 18" xfId="10313" xr:uid="{00000000-0005-0000-0000-000037280000}"/>
    <cellStyle name="Cálculo 13 2 19" xfId="10314" xr:uid="{00000000-0005-0000-0000-000038280000}"/>
    <cellStyle name="Cálculo 13 2 2" xfId="10315" xr:uid="{00000000-0005-0000-0000-000039280000}"/>
    <cellStyle name="Cálculo 13 2 20" xfId="10316" xr:uid="{00000000-0005-0000-0000-00003A280000}"/>
    <cellStyle name="Cálculo 13 2 21" xfId="10317" xr:uid="{00000000-0005-0000-0000-00003B280000}"/>
    <cellStyle name="Cálculo 13 2 22" xfId="10318" xr:uid="{00000000-0005-0000-0000-00003C280000}"/>
    <cellStyle name="Cálculo 13 2 23" xfId="10319" xr:uid="{00000000-0005-0000-0000-00003D280000}"/>
    <cellStyle name="Cálculo 13 2 24" xfId="10320" xr:uid="{00000000-0005-0000-0000-00003E280000}"/>
    <cellStyle name="Cálculo 13 2 25" xfId="10321" xr:uid="{00000000-0005-0000-0000-00003F280000}"/>
    <cellStyle name="Cálculo 13 2 26" xfId="10322" xr:uid="{00000000-0005-0000-0000-000040280000}"/>
    <cellStyle name="Cálculo 13 2 27" xfId="10323" xr:uid="{00000000-0005-0000-0000-000041280000}"/>
    <cellStyle name="Cálculo 13 2 28" xfId="10324" xr:uid="{00000000-0005-0000-0000-000042280000}"/>
    <cellStyle name="Cálculo 13 2 29" xfId="10325" xr:uid="{00000000-0005-0000-0000-000043280000}"/>
    <cellStyle name="Cálculo 13 2 3" xfId="10326" xr:uid="{00000000-0005-0000-0000-000044280000}"/>
    <cellStyle name="Cálculo 13 2 30" xfId="10327" xr:uid="{00000000-0005-0000-0000-000045280000}"/>
    <cellStyle name="Cálculo 13 2 31" xfId="10328" xr:uid="{00000000-0005-0000-0000-000046280000}"/>
    <cellStyle name="Cálculo 13 2 32" xfId="10329" xr:uid="{00000000-0005-0000-0000-000047280000}"/>
    <cellStyle name="Cálculo 13 2 33" xfId="10330" xr:uid="{00000000-0005-0000-0000-000048280000}"/>
    <cellStyle name="Cálculo 13 2 34" xfId="10331" xr:uid="{00000000-0005-0000-0000-000049280000}"/>
    <cellStyle name="Cálculo 13 2 35" xfId="10332" xr:uid="{00000000-0005-0000-0000-00004A280000}"/>
    <cellStyle name="Cálculo 13 2 36" xfId="10333" xr:uid="{00000000-0005-0000-0000-00004B280000}"/>
    <cellStyle name="Cálculo 13 2 37" xfId="10334" xr:uid="{00000000-0005-0000-0000-00004C280000}"/>
    <cellStyle name="Cálculo 13 2 38" xfId="10335" xr:uid="{00000000-0005-0000-0000-00004D280000}"/>
    <cellStyle name="Cálculo 13 2 39" xfId="10336" xr:uid="{00000000-0005-0000-0000-00004E280000}"/>
    <cellStyle name="Cálculo 13 2 4" xfId="10337" xr:uid="{00000000-0005-0000-0000-00004F280000}"/>
    <cellStyle name="Cálculo 13 2 40" xfId="10338" xr:uid="{00000000-0005-0000-0000-000050280000}"/>
    <cellStyle name="Cálculo 13 2 41" xfId="10339" xr:uid="{00000000-0005-0000-0000-000051280000}"/>
    <cellStyle name="Cálculo 13 2 42" xfId="10340" xr:uid="{00000000-0005-0000-0000-000052280000}"/>
    <cellStyle name="Cálculo 13 2 43" xfId="10341" xr:uid="{00000000-0005-0000-0000-000053280000}"/>
    <cellStyle name="Cálculo 13 2 44" xfId="10342" xr:uid="{00000000-0005-0000-0000-000054280000}"/>
    <cellStyle name="Cálculo 13 2 45" xfId="10343" xr:uid="{00000000-0005-0000-0000-000055280000}"/>
    <cellStyle name="Cálculo 13 2 46" xfId="10344" xr:uid="{00000000-0005-0000-0000-000056280000}"/>
    <cellStyle name="Cálculo 13 2 47" xfId="10345" xr:uid="{00000000-0005-0000-0000-000057280000}"/>
    <cellStyle name="Cálculo 13 2 48" xfId="10346" xr:uid="{00000000-0005-0000-0000-000058280000}"/>
    <cellStyle name="Cálculo 13 2 49" xfId="10347" xr:uid="{00000000-0005-0000-0000-000059280000}"/>
    <cellStyle name="Cálculo 13 2 5" xfId="10348" xr:uid="{00000000-0005-0000-0000-00005A280000}"/>
    <cellStyle name="Cálculo 13 2 50" xfId="10349" xr:uid="{00000000-0005-0000-0000-00005B280000}"/>
    <cellStyle name="Cálculo 13 2 51" xfId="10350" xr:uid="{00000000-0005-0000-0000-00005C280000}"/>
    <cellStyle name="Cálculo 13 2 52" xfId="10351" xr:uid="{00000000-0005-0000-0000-00005D280000}"/>
    <cellStyle name="Cálculo 13 2 53" xfId="10352" xr:uid="{00000000-0005-0000-0000-00005E280000}"/>
    <cellStyle name="Cálculo 13 2 6" xfId="10353" xr:uid="{00000000-0005-0000-0000-00005F280000}"/>
    <cellStyle name="Cálculo 13 2 7" xfId="10354" xr:uid="{00000000-0005-0000-0000-000060280000}"/>
    <cellStyle name="Cálculo 13 2 8" xfId="10355" xr:uid="{00000000-0005-0000-0000-000061280000}"/>
    <cellStyle name="Cálculo 13 2 9" xfId="10356" xr:uid="{00000000-0005-0000-0000-000062280000}"/>
    <cellStyle name="Cálculo 13 20" xfId="10357" xr:uid="{00000000-0005-0000-0000-000063280000}"/>
    <cellStyle name="Cálculo 13 21" xfId="10358" xr:uid="{00000000-0005-0000-0000-000064280000}"/>
    <cellStyle name="Cálculo 13 22" xfId="10359" xr:uid="{00000000-0005-0000-0000-000065280000}"/>
    <cellStyle name="Cálculo 13 23" xfId="10360" xr:uid="{00000000-0005-0000-0000-000066280000}"/>
    <cellStyle name="Cálculo 13 24" xfId="10361" xr:uid="{00000000-0005-0000-0000-000067280000}"/>
    <cellStyle name="Cálculo 13 25" xfId="10362" xr:uid="{00000000-0005-0000-0000-000068280000}"/>
    <cellStyle name="Cálculo 13 26" xfId="10363" xr:uid="{00000000-0005-0000-0000-000069280000}"/>
    <cellStyle name="Cálculo 13 27" xfId="10364" xr:uid="{00000000-0005-0000-0000-00006A280000}"/>
    <cellStyle name="Cálculo 13 28" xfId="10365" xr:uid="{00000000-0005-0000-0000-00006B280000}"/>
    <cellStyle name="Cálculo 13 29" xfId="10366" xr:uid="{00000000-0005-0000-0000-00006C280000}"/>
    <cellStyle name="Cálculo 13 3" xfId="10367" xr:uid="{00000000-0005-0000-0000-00006D280000}"/>
    <cellStyle name="Cálculo 13 30" xfId="10368" xr:uid="{00000000-0005-0000-0000-00006E280000}"/>
    <cellStyle name="Cálculo 13 31" xfId="10369" xr:uid="{00000000-0005-0000-0000-00006F280000}"/>
    <cellStyle name="Cálculo 13 32" xfId="10370" xr:uid="{00000000-0005-0000-0000-000070280000}"/>
    <cellStyle name="Cálculo 13 33" xfId="10371" xr:uid="{00000000-0005-0000-0000-000071280000}"/>
    <cellStyle name="Cálculo 13 34" xfId="10372" xr:uid="{00000000-0005-0000-0000-000072280000}"/>
    <cellStyle name="Cálculo 13 35" xfId="10373" xr:uid="{00000000-0005-0000-0000-000073280000}"/>
    <cellStyle name="Cálculo 13 36" xfId="10374" xr:uid="{00000000-0005-0000-0000-000074280000}"/>
    <cellStyle name="Cálculo 13 37" xfId="10375" xr:uid="{00000000-0005-0000-0000-000075280000}"/>
    <cellStyle name="Cálculo 13 38" xfId="10376" xr:uid="{00000000-0005-0000-0000-000076280000}"/>
    <cellStyle name="Cálculo 13 39" xfId="10377" xr:uid="{00000000-0005-0000-0000-000077280000}"/>
    <cellStyle name="Cálculo 13 4" xfId="10378" xr:uid="{00000000-0005-0000-0000-000078280000}"/>
    <cellStyle name="Cálculo 13 40" xfId="10379" xr:uid="{00000000-0005-0000-0000-000079280000}"/>
    <cellStyle name="Cálculo 13 41" xfId="10380" xr:uid="{00000000-0005-0000-0000-00007A280000}"/>
    <cellStyle name="Cálculo 13 42" xfId="10381" xr:uid="{00000000-0005-0000-0000-00007B280000}"/>
    <cellStyle name="Cálculo 13 43" xfId="10382" xr:uid="{00000000-0005-0000-0000-00007C280000}"/>
    <cellStyle name="Cálculo 13 44" xfId="10383" xr:uid="{00000000-0005-0000-0000-00007D280000}"/>
    <cellStyle name="Cálculo 13 45" xfId="10384" xr:uid="{00000000-0005-0000-0000-00007E280000}"/>
    <cellStyle name="Cálculo 13 46" xfId="10385" xr:uid="{00000000-0005-0000-0000-00007F280000}"/>
    <cellStyle name="Cálculo 13 47" xfId="10386" xr:uid="{00000000-0005-0000-0000-000080280000}"/>
    <cellStyle name="Cálculo 13 48" xfId="10387" xr:uid="{00000000-0005-0000-0000-000081280000}"/>
    <cellStyle name="Cálculo 13 49" xfId="10388" xr:uid="{00000000-0005-0000-0000-000082280000}"/>
    <cellStyle name="Cálculo 13 5" xfId="10389" xr:uid="{00000000-0005-0000-0000-000083280000}"/>
    <cellStyle name="Cálculo 13 50" xfId="10390" xr:uid="{00000000-0005-0000-0000-000084280000}"/>
    <cellStyle name="Cálculo 13 51" xfId="10391" xr:uid="{00000000-0005-0000-0000-000085280000}"/>
    <cellStyle name="Cálculo 13 52" xfId="10392" xr:uid="{00000000-0005-0000-0000-000086280000}"/>
    <cellStyle name="Cálculo 13 53" xfId="10393" xr:uid="{00000000-0005-0000-0000-000087280000}"/>
    <cellStyle name="Cálculo 13 54" xfId="10394" xr:uid="{00000000-0005-0000-0000-000088280000}"/>
    <cellStyle name="Cálculo 13 55" xfId="10395" xr:uid="{00000000-0005-0000-0000-000089280000}"/>
    <cellStyle name="Cálculo 13 56" xfId="10396" xr:uid="{00000000-0005-0000-0000-00008A280000}"/>
    <cellStyle name="Cálculo 13 57" xfId="10397" xr:uid="{00000000-0005-0000-0000-00008B280000}"/>
    <cellStyle name="Cálculo 13 58" xfId="10398" xr:uid="{00000000-0005-0000-0000-00008C280000}"/>
    <cellStyle name="Cálculo 13 59" xfId="10399" xr:uid="{00000000-0005-0000-0000-00008D280000}"/>
    <cellStyle name="Cálculo 13 6" xfId="10400" xr:uid="{00000000-0005-0000-0000-00008E280000}"/>
    <cellStyle name="Cálculo 13 60" xfId="10401" xr:uid="{00000000-0005-0000-0000-00008F280000}"/>
    <cellStyle name="Cálculo 13 7" xfId="10402" xr:uid="{00000000-0005-0000-0000-000090280000}"/>
    <cellStyle name="Cálculo 13 8" xfId="10403" xr:uid="{00000000-0005-0000-0000-000091280000}"/>
    <cellStyle name="Cálculo 13 9" xfId="10404" xr:uid="{00000000-0005-0000-0000-000092280000}"/>
    <cellStyle name="Cálculo 130" xfId="10405" xr:uid="{00000000-0005-0000-0000-000093280000}"/>
    <cellStyle name="Cálculo 131" xfId="10406" xr:uid="{00000000-0005-0000-0000-000094280000}"/>
    <cellStyle name="Cálculo 132" xfId="10407" xr:uid="{00000000-0005-0000-0000-000095280000}"/>
    <cellStyle name="Cálculo 133" xfId="10408" xr:uid="{00000000-0005-0000-0000-000096280000}"/>
    <cellStyle name="Cálculo 134" xfId="10409" xr:uid="{00000000-0005-0000-0000-000097280000}"/>
    <cellStyle name="Cálculo 135" xfId="10410" xr:uid="{00000000-0005-0000-0000-000098280000}"/>
    <cellStyle name="Cálculo 136" xfId="10411" xr:uid="{00000000-0005-0000-0000-000099280000}"/>
    <cellStyle name="Cálculo 137" xfId="10412" xr:uid="{00000000-0005-0000-0000-00009A280000}"/>
    <cellStyle name="Cálculo 138" xfId="10413" xr:uid="{00000000-0005-0000-0000-00009B280000}"/>
    <cellStyle name="Cálculo 139" xfId="10414" xr:uid="{00000000-0005-0000-0000-00009C280000}"/>
    <cellStyle name="Cálculo 14" xfId="10415" xr:uid="{00000000-0005-0000-0000-00009D280000}"/>
    <cellStyle name="Cálculo 14 2" xfId="10416" xr:uid="{00000000-0005-0000-0000-00009E280000}"/>
    <cellStyle name="Cálculo 14 3" xfId="10417" xr:uid="{00000000-0005-0000-0000-00009F280000}"/>
    <cellStyle name="Cálculo 14 4" xfId="10418" xr:uid="{00000000-0005-0000-0000-0000A0280000}"/>
    <cellStyle name="Cálculo 14 5" xfId="10419" xr:uid="{00000000-0005-0000-0000-0000A1280000}"/>
    <cellStyle name="Cálculo 14 6" xfId="10420" xr:uid="{00000000-0005-0000-0000-0000A2280000}"/>
    <cellStyle name="Cálculo 14 7" xfId="10421" xr:uid="{00000000-0005-0000-0000-0000A3280000}"/>
    <cellStyle name="Cálculo 14 8" xfId="10422" xr:uid="{00000000-0005-0000-0000-0000A4280000}"/>
    <cellStyle name="Cálculo 14 9" xfId="10423" xr:uid="{00000000-0005-0000-0000-0000A5280000}"/>
    <cellStyle name="Cálculo 140" xfId="10424" xr:uid="{00000000-0005-0000-0000-0000A6280000}"/>
    <cellStyle name="Cálculo 141" xfId="10425" xr:uid="{00000000-0005-0000-0000-0000A7280000}"/>
    <cellStyle name="Cálculo 142" xfId="10426" xr:uid="{00000000-0005-0000-0000-0000A8280000}"/>
    <cellStyle name="Cálculo 143" xfId="10427" xr:uid="{00000000-0005-0000-0000-0000A9280000}"/>
    <cellStyle name="Cálculo 144" xfId="10428" xr:uid="{00000000-0005-0000-0000-0000AA280000}"/>
    <cellStyle name="Cálculo 145" xfId="10429" xr:uid="{00000000-0005-0000-0000-0000AB280000}"/>
    <cellStyle name="Cálculo 146" xfId="10430" xr:uid="{00000000-0005-0000-0000-0000AC280000}"/>
    <cellStyle name="Cálculo 147" xfId="10431" xr:uid="{00000000-0005-0000-0000-0000AD280000}"/>
    <cellStyle name="Cálculo 148" xfId="10432" xr:uid="{00000000-0005-0000-0000-0000AE280000}"/>
    <cellStyle name="Cálculo 149" xfId="10433" xr:uid="{00000000-0005-0000-0000-0000AF280000}"/>
    <cellStyle name="Cálculo 15" xfId="10434" xr:uid="{00000000-0005-0000-0000-0000B0280000}"/>
    <cellStyle name="Cálculo 15 2" xfId="10435" xr:uid="{00000000-0005-0000-0000-0000B1280000}"/>
    <cellStyle name="Cálculo 15 3" xfId="10436" xr:uid="{00000000-0005-0000-0000-0000B2280000}"/>
    <cellStyle name="Cálculo 15 4" xfId="10437" xr:uid="{00000000-0005-0000-0000-0000B3280000}"/>
    <cellStyle name="Cálculo 15 5" xfId="10438" xr:uid="{00000000-0005-0000-0000-0000B4280000}"/>
    <cellStyle name="Cálculo 15 6" xfId="10439" xr:uid="{00000000-0005-0000-0000-0000B5280000}"/>
    <cellStyle name="Cálculo 15 7" xfId="10440" xr:uid="{00000000-0005-0000-0000-0000B6280000}"/>
    <cellStyle name="Cálculo 15 8" xfId="10441" xr:uid="{00000000-0005-0000-0000-0000B7280000}"/>
    <cellStyle name="Cálculo 15 9" xfId="10442" xr:uid="{00000000-0005-0000-0000-0000B8280000}"/>
    <cellStyle name="Cálculo 150" xfId="10443" xr:uid="{00000000-0005-0000-0000-0000B9280000}"/>
    <cellStyle name="Cálculo 151" xfId="10444" xr:uid="{00000000-0005-0000-0000-0000BA280000}"/>
    <cellStyle name="Cálculo 152" xfId="10445" xr:uid="{00000000-0005-0000-0000-0000BB280000}"/>
    <cellStyle name="Cálculo 153" xfId="10446" xr:uid="{00000000-0005-0000-0000-0000BC280000}"/>
    <cellStyle name="Cálculo 154" xfId="10447" xr:uid="{00000000-0005-0000-0000-0000BD280000}"/>
    <cellStyle name="Cálculo 155" xfId="10448" xr:uid="{00000000-0005-0000-0000-0000BE280000}"/>
    <cellStyle name="Cálculo 156" xfId="10449" xr:uid="{00000000-0005-0000-0000-0000BF280000}"/>
    <cellStyle name="Cálculo 157" xfId="10450" xr:uid="{00000000-0005-0000-0000-0000C0280000}"/>
    <cellStyle name="Cálculo 158" xfId="10451" xr:uid="{00000000-0005-0000-0000-0000C1280000}"/>
    <cellStyle name="Cálculo 159" xfId="10452" xr:uid="{00000000-0005-0000-0000-0000C2280000}"/>
    <cellStyle name="Cálculo 16" xfId="10453" xr:uid="{00000000-0005-0000-0000-0000C3280000}"/>
    <cellStyle name="Cálculo 16 2" xfId="10454" xr:uid="{00000000-0005-0000-0000-0000C4280000}"/>
    <cellStyle name="Cálculo 16 3" xfId="10455" xr:uid="{00000000-0005-0000-0000-0000C5280000}"/>
    <cellStyle name="Cálculo 16 4" xfId="10456" xr:uid="{00000000-0005-0000-0000-0000C6280000}"/>
    <cellStyle name="Cálculo 16 5" xfId="10457" xr:uid="{00000000-0005-0000-0000-0000C7280000}"/>
    <cellStyle name="Cálculo 16 6" xfId="10458" xr:uid="{00000000-0005-0000-0000-0000C8280000}"/>
    <cellStyle name="Cálculo 16 7" xfId="10459" xr:uid="{00000000-0005-0000-0000-0000C9280000}"/>
    <cellStyle name="Cálculo 16 8" xfId="10460" xr:uid="{00000000-0005-0000-0000-0000CA280000}"/>
    <cellStyle name="Cálculo 16 9" xfId="10461" xr:uid="{00000000-0005-0000-0000-0000CB280000}"/>
    <cellStyle name="Cálculo 160" xfId="10462" xr:uid="{00000000-0005-0000-0000-0000CC280000}"/>
    <cellStyle name="Cálculo 161" xfId="10463" xr:uid="{00000000-0005-0000-0000-0000CD280000}"/>
    <cellStyle name="Cálculo 162" xfId="10464" xr:uid="{00000000-0005-0000-0000-0000CE280000}"/>
    <cellStyle name="Cálculo 163" xfId="10465" xr:uid="{00000000-0005-0000-0000-0000CF280000}"/>
    <cellStyle name="Cálculo 164" xfId="10466" xr:uid="{00000000-0005-0000-0000-0000D0280000}"/>
    <cellStyle name="Cálculo 165" xfId="10467" xr:uid="{00000000-0005-0000-0000-0000D1280000}"/>
    <cellStyle name="Cálculo 166" xfId="10468" xr:uid="{00000000-0005-0000-0000-0000D2280000}"/>
    <cellStyle name="Cálculo 167" xfId="10469" xr:uid="{00000000-0005-0000-0000-0000D3280000}"/>
    <cellStyle name="Cálculo 168" xfId="10470" xr:uid="{00000000-0005-0000-0000-0000D4280000}"/>
    <cellStyle name="Cálculo 169" xfId="10471" xr:uid="{00000000-0005-0000-0000-0000D5280000}"/>
    <cellStyle name="Cálculo 17" xfId="10472" xr:uid="{00000000-0005-0000-0000-0000D6280000}"/>
    <cellStyle name="Cálculo 17 2" xfId="10473" xr:uid="{00000000-0005-0000-0000-0000D7280000}"/>
    <cellStyle name="Cálculo 17 3" xfId="10474" xr:uid="{00000000-0005-0000-0000-0000D8280000}"/>
    <cellStyle name="Cálculo 17 4" xfId="10475" xr:uid="{00000000-0005-0000-0000-0000D9280000}"/>
    <cellStyle name="Cálculo 17 5" xfId="10476" xr:uid="{00000000-0005-0000-0000-0000DA280000}"/>
    <cellStyle name="Cálculo 17 6" xfId="10477" xr:uid="{00000000-0005-0000-0000-0000DB280000}"/>
    <cellStyle name="Cálculo 17 7" xfId="10478" xr:uid="{00000000-0005-0000-0000-0000DC280000}"/>
    <cellStyle name="Cálculo 17 8" xfId="10479" xr:uid="{00000000-0005-0000-0000-0000DD280000}"/>
    <cellStyle name="Cálculo 17 9" xfId="10480" xr:uid="{00000000-0005-0000-0000-0000DE280000}"/>
    <cellStyle name="Cálculo 170" xfId="10481" xr:uid="{00000000-0005-0000-0000-0000DF280000}"/>
    <cellStyle name="Cálculo 171" xfId="10482" xr:uid="{00000000-0005-0000-0000-0000E0280000}"/>
    <cellStyle name="Cálculo 172" xfId="10483" xr:uid="{00000000-0005-0000-0000-0000E1280000}"/>
    <cellStyle name="Cálculo 18" xfId="10484" xr:uid="{00000000-0005-0000-0000-0000E2280000}"/>
    <cellStyle name="Cálculo 18 2" xfId="10485" xr:uid="{00000000-0005-0000-0000-0000E3280000}"/>
    <cellStyle name="Cálculo 18 3" xfId="10486" xr:uid="{00000000-0005-0000-0000-0000E4280000}"/>
    <cellStyle name="Cálculo 18 4" xfId="10487" xr:uid="{00000000-0005-0000-0000-0000E5280000}"/>
    <cellStyle name="Cálculo 18 5" xfId="10488" xr:uid="{00000000-0005-0000-0000-0000E6280000}"/>
    <cellStyle name="Cálculo 18 6" xfId="10489" xr:uid="{00000000-0005-0000-0000-0000E7280000}"/>
    <cellStyle name="Cálculo 18 7" xfId="10490" xr:uid="{00000000-0005-0000-0000-0000E8280000}"/>
    <cellStyle name="Cálculo 18 8" xfId="10491" xr:uid="{00000000-0005-0000-0000-0000E9280000}"/>
    <cellStyle name="Cálculo 18 9" xfId="10492" xr:uid="{00000000-0005-0000-0000-0000EA280000}"/>
    <cellStyle name="Cálculo 19" xfId="10493" xr:uid="{00000000-0005-0000-0000-0000EB280000}"/>
    <cellStyle name="Cálculo 2" xfId="10494" xr:uid="{00000000-0005-0000-0000-0000EC280000}"/>
    <cellStyle name="Cálculo 2 10" xfId="10495" xr:uid="{00000000-0005-0000-0000-0000ED280000}"/>
    <cellStyle name="Cálculo 2 11" xfId="10496" xr:uid="{00000000-0005-0000-0000-0000EE280000}"/>
    <cellStyle name="Cálculo 2 12" xfId="10497" xr:uid="{00000000-0005-0000-0000-0000EF280000}"/>
    <cellStyle name="Cálculo 2 13" xfId="10498" xr:uid="{00000000-0005-0000-0000-0000F0280000}"/>
    <cellStyle name="Cálculo 2 14" xfId="10499" xr:uid="{00000000-0005-0000-0000-0000F1280000}"/>
    <cellStyle name="Cálculo 2 15" xfId="10500" xr:uid="{00000000-0005-0000-0000-0000F2280000}"/>
    <cellStyle name="Cálculo 2 16" xfId="10501" xr:uid="{00000000-0005-0000-0000-0000F3280000}"/>
    <cellStyle name="Cálculo 2 17" xfId="10502" xr:uid="{00000000-0005-0000-0000-0000F4280000}"/>
    <cellStyle name="Cálculo 2 18" xfId="10503" xr:uid="{00000000-0005-0000-0000-0000F5280000}"/>
    <cellStyle name="Cálculo 2 19" xfId="10504" xr:uid="{00000000-0005-0000-0000-0000F6280000}"/>
    <cellStyle name="Cálculo 2 2" xfId="10505" xr:uid="{00000000-0005-0000-0000-0000F7280000}"/>
    <cellStyle name="Cálculo 2 2 10" xfId="10506" xr:uid="{00000000-0005-0000-0000-0000F8280000}"/>
    <cellStyle name="Cálculo 2 2 11" xfId="10507" xr:uid="{00000000-0005-0000-0000-0000F9280000}"/>
    <cellStyle name="Cálculo 2 2 12" xfId="10508" xr:uid="{00000000-0005-0000-0000-0000FA280000}"/>
    <cellStyle name="Cálculo 2 2 13" xfId="10509" xr:uid="{00000000-0005-0000-0000-0000FB280000}"/>
    <cellStyle name="Cálculo 2 2 14" xfId="10510" xr:uid="{00000000-0005-0000-0000-0000FC280000}"/>
    <cellStyle name="Cálculo 2 2 15" xfId="10511" xr:uid="{00000000-0005-0000-0000-0000FD280000}"/>
    <cellStyle name="Cálculo 2 2 16" xfId="10512" xr:uid="{00000000-0005-0000-0000-0000FE280000}"/>
    <cellStyle name="Cálculo 2 2 17" xfId="10513" xr:uid="{00000000-0005-0000-0000-0000FF280000}"/>
    <cellStyle name="Cálculo 2 2 18" xfId="10514" xr:uid="{00000000-0005-0000-0000-000000290000}"/>
    <cellStyle name="Cálculo 2 2 19" xfId="10515" xr:uid="{00000000-0005-0000-0000-000001290000}"/>
    <cellStyle name="Cálculo 2 2 2" xfId="10516" xr:uid="{00000000-0005-0000-0000-000002290000}"/>
    <cellStyle name="Cálculo 2 2 20" xfId="10517" xr:uid="{00000000-0005-0000-0000-000003290000}"/>
    <cellStyle name="Cálculo 2 2 21" xfId="10518" xr:uid="{00000000-0005-0000-0000-000004290000}"/>
    <cellStyle name="Cálculo 2 2 22" xfId="10519" xr:uid="{00000000-0005-0000-0000-000005290000}"/>
    <cellStyle name="Cálculo 2 2 23" xfId="10520" xr:uid="{00000000-0005-0000-0000-000006290000}"/>
    <cellStyle name="Cálculo 2 2 24" xfId="10521" xr:uid="{00000000-0005-0000-0000-000007290000}"/>
    <cellStyle name="Cálculo 2 2 25" xfId="10522" xr:uid="{00000000-0005-0000-0000-000008290000}"/>
    <cellStyle name="Cálculo 2 2 26" xfId="10523" xr:uid="{00000000-0005-0000-0000-000009290000}"/>
    <cellStyle name="Cálculo 2 2 27" xfId="10524" xr:uid="{00000000-0005-0000-0000-00000A290000}"/>
    <cellStyle name="Cálculo 2 2 28" xfId="10525" xr:uid="{00000000-0005-0000-0000-00000B290000}"/>
    <cellStyle name="Cálculo 2 2 29" xfId="10526" xr:uid="{00000000-0005-0000-0000-00000C290000}"/>
    <cellStyle name="Cálculo 2 2 3" xfId="10527" xr:uid="{00000000-0005-0000-0000-00000D290000}"/>
    <cellStyle name="Cálculo 2 2 30" xfId="10528" xr:uid="{00000000-0005-0000-0000-00000E290000}"/>
    <cellStyle name="Cálculo 2 2 31" xfId="10529" xr:uid="{00000000-0005-0000-0000-00000F290000}"/>
    <cellStyle name="Cálculo 2 2 32" xfId="10530" xr:uid="{00000000-0005-0000-0000-000010290000}"/>
    <cellStyle name="Cálculo 2 2 33" xfId="10531" xr:uid="{00000000-0005-0000-0000-000011290000}"/>
    <cellStyle name="Cálculo 2 2 34" xfId="10532" xr:uid="{00000000-0005-0000-0000-000012290000}"/>
    <cellStyle name="Cálculo 2 2 35" xfId="10533" xr:uid="{00000000-0005-0000-0000-000013290000}"/>
    <cellStyle name="Cálculo 2 2 36" xfId="10534" xr:uid="{00000000-0005-0000-0000-000014290000}"/>
    <cellStyle name="Cálculo 2 2 37" xfId="10535" xr:uid="{00000000-0005-0000-0000-000015290000}"/>
    <cellStyle name="Cálculo 2 2 38" xfId="10536" xr:uid="{00000000-0005-0000-0000-000016290000}"/>
    <cellStyle name="Cálculo 2 2 39" xfId="10537" xr:uid="{00000000-0005-0000-0000-000017290000}"/>
    <cellStyle name="Cálculo 2 2 4" xfId="10538" xr:uid="{00000000-0005-0000-0000-000018290000}"/>
    <cellStyle name="Cálculo 2 2 40" xfId="10539" xr:uid="{00000000-0005-0000-0000-000019290000}"/>
    <cellStyle name="Cálculo 2 2 41" xfId="10540" xr:uid="{00000000-0005-0000-0000-00001A290000}"/>
    <cellStyle name="Cálculo 2 2 42" xfId="10541" xr:uid="{00000000-0005-0000-0000-00001B290000}"/>
    <cellStyle name="Cálculo 2 2 43" xfId="10542" xr:uid="{00000000-0005-0000-0000-00001C290000}"/>
    <cellStyle name="Cálculo 2 2 44" xfId="10543" xr:uid="{00000000-0005-0000-0000-00001D290000}"/>
    <cellStyle name="Cálculo 2 2 45" xfId="10544" xr:uid="{00000000-0005-0000-0000-00001E290000}"/>
    <cellStyle name="Cálculo 2 2 46" xfId="10545" xr:uid="{00000000-0005-0000-0000-00001F290000}"/>
    <cellStyle name="Cálculo 2 2 47" xfId="10546" xr:uid="{00000000-0005-0000-0000-000020290000}"/>
    <cellStyle name="Cálculo 2 2 48" xfId="10547" xr:uid="{00000000-0005-0000-0000-000021290000}"/>
    <cellStyle name="Cálculo 2 2 49" xfId="10548" xr:uid="{00000000-0005-0000-0000-000022290000}"/>
    <cellStyle name="Cálculo 2 2 5" xfId="10549" xr:uid="{00000000-0005-0000-0000-000023290000}"/>
    <cellStyle name="Cálculo 2 2 50" xfId="10550" xr:uid="{00000000-0005-0000-0000-000024290000}"/>
    <cellStyle name="Cálculo 2 2 51" xfId="10551" xr:uid="{00000000-0005-0000-0000-000025290000}"/>
    <cellStyle name="Cálculo 2 2 52" xfId="10552" xr:uid="{00000000-0005-0000-0000-000026290000}"/>
    <cellStyle name="Cálculo 2 2 53" xfId="10553" xr:uid="{00000000-0005-0000-0000-000027290000}"/>
    <cellStyle name="Cálculo 2 2 6" xfId="10554" xr:uid="{00000000-0005-0000-0000-000028290000}"/>
    <cellStyle name="Cálculo 2 2 7" xfId="10555" xr:uid="{00000000-0005-0000-0000-000029290000}"/>
    <cellStyle name="Cálculo 2 2 8" xfId="10556" xr:uid="{00000000-0005-0000-0000-00002A290000}"/>
    <cellStyle name="Cálculo 2 2 9" xfId="10557" xr:uid="{00000000-0005-0000-0000-00002B290000}"/>
    <cellStyle name="Cálculo 2 20" xfId="10558" xr:uid="{00000000-0005-0000-0000-00002C290000}"/>
    <cellStyle name="Cálculo 2 21" xfId="10559" xr:uid="{00000000-0005-0000-0000-00002D290000}"/>
    <cellStyle name="Cálculo 2 22" xfId="10560" xr:uid="{00000000-0005-0000-0000-00002E290000}"/>
    <cellStyle name="Cálculo 2 23" xfId="10561" xr:uid="{00000000-0005-0000-0000-00002F290000}"/>
    <cellStyle name="Cálculo 2 24" xfId="10562" xr:uid="{00000000-0005-0000-0000-000030290000}"/>
    <cellStyle name="Cálculo 2 25" xfId="10563" xr:uid="{00000000-0005-0000-0000-000031290000}"/>
    <cellStyle name="Cálculo 2 26" xfId="10564" xr:uid="{00000000-0005-0000-0000-000032290000}"/>
    <cellStyle name="Cálculo 2 27" xfId="10565" xr:uid="{00000000-0005-0000-0000-000033290000}"/>
    <cellStyle name="Cálculo 2 28" xfId="10566" xr:uid="{00000000-0005-0000-0000-000034290000}"/>
    <cellStyle name="Cálculo 2 29" xfId="10567" xr:uid="{00000000-0005-0000-0000-000035290000}"/>
    <cellStyle name="Cálculo 2 3" xfId="10568" xr:uid="{00000000-0005-0000-0000-000036290000}"/>
    <cellStyle name="Cálculo 2 3 2" xfId="10569" xr:uid="{00000000-0005-0000-0000-000037290000}"/>
    <cellStyle name="Cálculo 2 30" xfId="10570" xr:uid="{00000000-0005-0000-0000-000038290000}"/>
    <cellStyle name="Cálculo 2 31" xfId="10571" xr:uid="{00000000-0005-0000-0000-000039290000}"/>
    <cellStyle name="Cálculo 2 32" xfId="10572" xr:uid="{00000000-0005-0000-0000-00003A290000}"/>
    <cellStyle name="Cálculo 2 33" xfId="10573" xr:uid="{00000000-0005-0000-0000-00003B290000}"/>
    <cellStyle name="Cálculo 2 34" xfId="10574" xr:uid="{00000000-0005-0000-0000-00003C290000}"/>
    <cellStyle name="Cálculo 2 35" xfId="10575" xr:uid="{00000000-0005-0000-0000-00003D290000}"/>
    <cellStyle name="Cálculo 2 36" xfId="10576" xr:uid="{00000000-0005-0000-0000-00003E290000}"/>
    <cellStyle name="Cálculo 2 37" xfId="10577" xr:uid="{00000000-0005-0000-0000-00003F290000}"/>
    <cellStyle name="Cálculo 2 38" xfId="10578" xr:uid="{00000000-0005-0000-0000-000040290000}"/>
    <cellStyle name="Cálculo 2 39" xfId="10579" xr:uid="{00000000-0005-0000-0000-000041290000}"/>
    <cellStyle name="Cálculo 2 4" xfId="10580" xr:uid="{00000000-0005-0000-0000-000042290000}"/>
    <cellStyle name="Cálculo 2 4 2" xfId="10581" xr:uid="{00000000-0005-0000-0000-000043290000}"/>
    <cellStyle name="Cálculo 2 40" xfId="10582" xr:uid="{00000000-0005-0000-0000-000044290000}"/>
    <cellStyle name="Cálculo 2 41" xfId="10583" xr:uid="{00000000-0005-0000-0000-000045290000}"/>
    <cellStyle name="Cálculo 2 42" xfId="10584" xr:uid="{00000000-0005-0000-0000-000046290000}"/>
    <cellStyle name="Cálculo 2 43" xfId="10585" xr:uid="{00000000-0005-0000-0000-000047290000}"/>
    <cellStyle name="Cálculo 2 44" xfId="10586" xr:uid="{00000000-0005-0000-0000-000048290000}"/>
    <cellStyle name="Cálculo 2 45" xfId="10587" xr:uid="{00000000-0005-0000-0000-000049290000}"/>
    <cellStyle name="Cálculo 2 46" xfId="10588" xr:uid="{00000000-0005-0000-0000-00004A290000}"/>
    <cellStyle name="Cálculo 2 47" xfId="10589" xr:uid="{00000000-0005-0000-0000-00004B290000}"/>
    <cellStyle name="Cálculo 2 48" xfId="10590" xr:uid="{00000000-0005-0000-0000-00004C290000}"/>
    <cellStyle name="Cálculo 2 49" xfId="10591" xr:uid="{00000000-0005-0000-0000-00004D290000}"/>
    <cellStyle name="Cálculo 2 5" xfId="10592" xr:uid="{00000000-0005-0000-0000-00004E290000}"/>
    <cellStyle name="Cálculo 2 5 2" xfId="10593" xr:uid="{00000000-0005-0000-0000-00004F290000}"/>
    <cellStyle name="Cálculo 2 50" xfId="10594" xr:uid="{00000000-0005-0000-0000-000050290000}"/>
    <cellStyle name="Cálculo 2 51" xfId="10595" xr:uid="{00000000-0005-0000-0000-000051290000}"/>
    <cellStyle name="Cálculo 2 52" xfId="10596" xr:uid="{00000000-0005-0000-0000-000052290000}"/>
    <cellStyle name="Cálculo 2 53" xfId="10597" xr:uid="{00000000-0005-0000-0000-000053290000}"/>
    <cellStyle name="Cálculo 2 54" xfId="10598" xr:uid="{00000000-0005-0000-0000-000054290000}"/>
    <cellStyle name="Cálculo 2 55" xfId="10599" xr:uid="{00000000-0005-0000-0000-000055290000}"/>
    <cellStyle name="Cálculo 2 56" xfId="10600" xr:uid="{00000000-0005-0000-0000-000056290000}"/>
    <cellStyle name="Cálculo 2 57" xfId="10601" xr:uid="{00000000-0005-0000-0000-000057290000}"/>
    <cellStyle name="Cálculo 2 58" xfId="10602" xr:uid="{00000000-0005-0000-0000-000058290000}"/>
    <cellStyle name="Cálculo 2 59" xfId="10603" xr:uid="{00000000-0005-0000-0000-000059290000}"/>
    <cellStyle name="Cálculo 2 6" xfId="10604" xr:uid="{00000000-0005-0000-0000-00005A290000}"/>
    <cellStyle name="Cálculo 2 60" xfId="10605" xr:uid="{00000000-0005-0000-0000-00005B290000}"/>
    <cellStyle name="Cálculo 2 61" xfId="10606" xr:uid="{00000000-0005-0000-0000-00005C290000}"/>
    <cellStyle name="Cálculo 2 7" xfId="10607" xr:uid="{00000000-0005-0000-0000-00005D290000}"/>
    <cellStyle name="Cálculo 2 8" xfId="10608" xr:uid="{00000000-0005-0000-0000-00005E290000}"/>
    <cellStyle name="Cálculo 2 9" xfId="10609" xr:uid="{00000000-0005-0000-0000-00005F290000}"/>
    <cellStyle name="Cálculo 2_CIERRE 2 CCS UF_USD ANTARCHILE" xfId="10610" xr:uid="{00000000-0005-0000-0000-000060290000}"/>
    <cellStyle name="Cálculo 20" xfId="10611" xr:uid="{00000000-0005-0000-0000-000061290000}"/>
    <cellStyle name="Cálculo 21" xfId="10612" xr:uid="{00000000-0005-0000-0000-000062290000}"/>
    <cellStyle name="Cálculo 22" xfId="10613" xr:uid="{00000000-0005-0000-0000-000063290000}"/>
    <cellStyle name="Cálculo 23" xfId="10614" xr:uid="{00000000-0005-0000-0000-000064290000}"/>
    <cellStyle name="Cálculo 24" xfId="10615" xr:uid="{00000000-0005-0000-0000-000065290000}"/>
    <cellStyle name="Cálculo 25" xfId="10616" xr:uid="{00000000-0005-0000-0000-000066290000}"/>
    <cellStyle name="Cálculo 26" xfId="10617" xr:uid="{00000000-0005-0000-0000-000067290000}"/>
    <cellStyle name="Cálculo 27" xfId="10618" xr:uid="{00000000-0005-0000-0000-000068290000}"/>
    <cellStyle name="Cálculo 28" xfId="10619" xr:uid="{00000000-0005-0000-0000-000069290000}"/>
    <cellStyle name="Cálculo 29" xfId="10620" xr:uid="{00000000-0005-0000-0000-00006A290000}"/>
    <cellStyle name="Cálculo 3" xfId="10621" xr:uid="{00000000-0005-0000-0000-00006B290000}"/>
    <cellStyle name="Cálculo 3 10" xfId="10622" xr:uid="{00000000-0005-0000-0000-00006C290000}"/>
    <cellStyle name="Cálculo 3 11" xfId="10623" xr:uid="{00000000-0005-0000-0000-00006D290000}"/>
    <cellStyle name="Cálculo 3 12" xfId="10624" xr:uid="{00000000-0005-0000-0000-00006E290000}"/>
    <cellStyle name="Cálculo 3 13" xfId="10625" xr:uid="{00000000-0005-0000-0000-00006F290000}"/>
    <cellStyle name="Cálculo 3 14" xfId="10626" xr:uid="{00000000-0005-0000-0000-000070290000}"/>
    <cellStyle name="Cálculo 3 15" xfId="10627" xr:uid="{00000000-0005-0000-0000-000071290000}"/>
    <cellStyle name="Cálculo 3 16" xfId="10628" xr:uid="{00000000-0005-0000-0000-000072290000}"/>
    <cellStyle name="Cálculo 3 17" xfId="10629" xr:uid="{00000000-0005-0000-0000-000073290000}"/>
    <cellStyle name="Cálculo 3 18" xfId="10630" xr:uid="{00000000-0005-0000-0000-000074290000}"/>
    <cellStyle name="Cálculo 3 19" xfId="10631" xr:uid="{00000000-0005-0000-0000-000075290000}"/>
    <cellStyle name="Cálculo 3 2" xfId="10632" xr:uid="{00000000-0005-0000-0000-000076290000}"/>
    <cellStyle name="Cálculo 3 2 10" xfId="10633" xr:uid="{00000000-0005-0000-0000-000077290000}"/>
    <cellStyle name="Cálculo 3 2 11" xfId="10634" xr:uid="{00000000-0005-0000-0000-000078290000}"/>
    <cellStyle name="Cálculo 3 2 12" xfId="10635" xr:uid="{00000000-0005-0000-0000-000079290000}"/>
    <cellStyle name="Cálculo 3 2 13" xfId="10636" xr:uid="{00000000-0005-0000-0000-00007A290000}"/>
    <cellStyle name="Cálculo 3 2 14" xfId="10637" xr:uid="{00000000-0005-0000-0000-00007B290000}"/>
    <cellStyle name="Cálculo 3 2 15" xfId="10638" xr:uid="{00000000-0005-0000-0000-00007C290000}"/>
    <cellStyle name="Cálculo 3 2 16" xfId="10639" xr:uid="{00000000-0005-0000-0000-00007D290000}"/>
    <cellStyle name="Cálculo 3 2 17" xfId="10640" xr:uid="{00000000-0005-0000-0000-00007E290000}"/>
    <cellStyle name="Cálculo 3 2 18" xfId="10641" xr:uid="{00000000-0005-0000-0000-00007F290000}"/>
    <cellStyle name="Cálculo 3 2 19" xfId="10642" xr:uid="{00000000-0005-0000-0000-000080290000}"/>
    <cellStyle name="Cálculo 3 2 2" xfId="10643" xr:uid="{00000000-0005-0000-0000-000081290000}"/>
    <cellStyle name="Cálculo 3 2 20" xfId="10644" xr:uid="{00000000-0005-0000-0000-000082290000}"/>
    <cellStyle name="Cálculo 3 2 21" xfId="10645" xr:uid="{00000000-0005-0000-0000-000083290000}"/>
    <cellStyle name="Cálculo 3 2 22" xfId="10646" xr:uid="{00000000-0005-0000-0000-000084290000}"/>
    <cellStyle name="Cálculo 3 2 23" xfId="10647" xr:uid="{00000000-0005-0000-0000-000085290000}"/>
    <cellStyle name="Cálculo 3 2 24" xfId="10648" xr:uid="{00000000-0005-0000-0000-000086290000}"/>
    <cellStyle name="Cálculo 3 2 25" xfId="10649" xr:uid="{00000000-0005-0000-0000-000087290000}"/>
    <cellStyle name="Cálculo 3 2 26" xfId="10650" xr:uid="{00000000-0005-0000-0000-000088290000}"/>
    <cellStyle name="Cálculo 3 2 27" xfId="10651" xr:uid="{00000000-0005-0000-0000-000089290000}"/>
    <cellStyle name="Cálculo 3 2 28" xfId="10652" xr:uid="{00000000-0005-0000-0000-00008A290000}"/>
    <cellStyle name="Cálculo 3 2 29" xfId="10653" xr:uid="{00000000-0005-0000-0000-00008B290000}"/>
    <cellStyle name="Cálculo 3 2 3" xfId="10654" xr:uid="{00000000-0005-0000-0000-00008C290000}"/>
    <cellStyle name="Cálculo 3 2 30" xfId="10655" xr:uid="{00000000-0005-0000-0000-00008D290000}"/>
    <cellStyle name="Cálculo 3 2 31" xfId="10656" xr:uid="{00000000-0005-0000-0000-00008E290000}"/>
    <cellStyle name="Cálculo 3 2 32" xfId="10657" xr:uid="{00000000-0005-0000-0000-00008F290000}"/>
    <cellStyle name="Cálculo 3 2 33" xfId="10658" xr:uid="{00000000-0005-0000-0000-000090290000}"/>
    <cellStyle name="Cálculo 3 2 34" xfId="10659" xr:uid="{00000000-0005-0000-0000-000091290000}"/>
    <cellStyle name="Cálculo 3 2 35" xfId="10660" xr:uid="{00000000-0005-0000-0000-000092290000}"/>
    <cellStyle name="Cálculo 3 2 36" xfId="10661" xr:uid="{00000000-0005-0000-0000-000093290000}"/>
    <cellStyle name="Cálculo 3 2 37" xfId="10662" xr:uid="{00000000-0005-0000-0000-000094290000}"/>
    <cellStyle name="Cálculo 3 2 38" xfId="10663" xr:uid="{00000000-0005-0000-0000-000095290000}"/>
    <cellStyle name="Cálculo 3 2 39" xfId="10664" xr:uid="{00000000-0005-0000-0000-000096290000}"/>
    <cellStyle name="Cálculo 3 2 4" xfId="10665" xr:uid="{00000000-0005-0000-0000-000097290000}"/>
    <cellStyle name="Cálculo 3 2 40" xfId="10666" xr:uid="{00000000-0005-0000-0000-000098290000}"/>
    <cellStyle name="Cálculo 3 2 41" xfId="10667" xr:uid="{00000000-0005-0000-0000-000099290000}"/>
    <cellStyle name="Cálculo 3 2 42" xfId="10668" xr:uid="{00000000-0005-0000-0000-00009A290000}"/>
    <cellStyle name="Cálculo 3 2 43" xfId="10669" xr:uid="{00000000-0005-0000-0000-00009B290000}"/>
    <cellStyle name="Cálculo 3 2 44" xfId="10670" xr:uid="{00000000-0005-0000-0000-00009C290000}"/>
    <cellStyle name="Cálculo 3 2 45" xfId="10671" xr:uid="{00000000-0005-0000-0000-00009D290000}"/>
    <cellStyle name="Cálculo 3 2 46" xfId="10672" xr:uid="{00000000-0005-0000-0000-00009E290000}"/>
    <cellStyle name="Cálculo 3 2 47" xfId="10673" xr:uid="{00000000-0005-0000-0000-00009F290000}"/>
    <cellStyle name="Cálculo 3 2 48" xfId="10674" xr:uid="{00000000-0005-0000-0000-0000A0290000}"/>
    <cellStyle name="Cálculo 3 2 49" xfId="10675" xr:uid="{00000000-0005-0000-0000-0000A1290000}"/>
    <cellStyle name="Cálculo 3 2 5" xfId="10676" xr:uid="{00000000-0005-0000-0000-0000A2290000}"/>
    <cellStyle name="Cálculo 3 2 50" xfId="10677" xr:uid="{00000000-0005-0000-0000-0000A3290000}"/>
    <cellStyle name="Cálculo 3 2 51" xfId="10678" xr:uid="{00000000-0005-0000-0000-0000A4290000}"/>
    <cellStyle name="Cálculo 3 2 52" xfId="10679" xr:uid="{00000000-0005-0000-0000-0000A5290000}"/>
    <cellStyle name="Cálculo 3 2 53" xfId="10680" xr:uid="{00000000-0005-0000-0000-0000A6290000}"/>
    <cellStyle name="Cálculo 3 2 6" xfId="10681" xr:uid="{00000000-0005-0000-0000-0000A7290000}"/>
    <cellStyle name="Cálculo 3 2 7" xfId="10682" xr:uid="{00000000-0005-0000-0000-0000A8290000}"/>
    <cellStyle name="Cálculo 3 2 8" xfId="10683" xr:uid="{00000000-0005-0000-0000-0000A9290000}"/>
    <cellStyle name="Cálculo 3 2 9" xfId="10684" xr:uid="{00000000-0005-0000-0000-0000AA290000}"/>
    <cellStyle name="Cálculo 3 20" xfId="10685" xr:uid="{00000000-0005-0000-0000-0000AB290000}"/>
    <cellStyle name="Cálculo 3 21" xfId="10686" xr:uid="{00000000-0005-0000-0000-0000AC290000}"/>
    <cellStyle name="Cálculo 3 22" xfId="10687" xr:uid="{00000000-0005-0000-0000-0000AD290000}"/>
    <cellStyle name="Cálculo 3 23" xfId="10688" xr:uid="{00000000-0005-0000-0000-0000AE290000}"/>
    <cellStyle name="Cálculo 3 24" xfId="10689" xr:uid="{00000000-0005-0000-0000-0000AF290000}"/>
    <cellStyle name="Cálculo 3 25" xfId="10690" xr:uid="{00000000-0005-0000-0000-0000B0290000}"/>
    <cellStyle name="Cálculo 3 26" xfId="10691" xr:uid="{00000000-0005-0000-0000-0000B1290000}"/>
    <cellStyle name="Cálculo 3 27" xfId="10692" xr:uid="{00000000-0005-0000-0000-0000B2290000}"/>
    <cellStyle name="Cálculo 3 28" xfId="10693" xr:uid="{00000000-0005-0000-0000-0000B3290000}"/>
    <cellStyle name="Cálculo 3 29" xfId="10694" xr:uid="{00000000-0005-0000-0000-0000B4290000}"/>
    <cellStyle name="Cálculo 3 3" xfId="10695" xr:uid="{00000000-0005-0000-0000-0000B5290000}"/>
    <cellStyle name="Cálculo 3 30" xfId="10696" xr:uid="{00000000-0005-0000-0000-0000B6290000}"/>
    <cellStyle name="Cálculo 3 31" xfId="10697" xr:uid="{00000000-0005-0000-0000-0000B7290000}"/>
    <cellStyle name="Cálculo 3 32" xfId="10698" xr:uid="{00000000-0005-0000-0000-0000B8290000}"/>
    <cellStyle name="Cálculo 3 33" xfId="10699" xr:uid="{00000000-0005-0000-0000-0000B9290000}"/>
    <cellStyle name="Cálculo 3 34" xfId="10700" xr:uid="{00000000-0005-0000-0000-0000BA290000}"/>
    <cellStyle name="Cálculo 3 35" xfId="10701" xr:uid="{00000000-0005-0000-0000-0000BB290000}"/>
    <cellStyle name="Cálculo 3 36" xfId="10702" xr:uid="{00000000-0005-0000-0000-0000BC290000}"/>
    <cellStyle name="Cálculo 3 37" xfId="10703" xr:uid="{00000000-0005-0000-0000-0000BD290000}"/>
    <cellStyle name="Cálculo 3 38" xfId="10704" xr:uid="{00000000-0005-0000-0000-0000BE290000}"/>
    <cellStyle name="Cálculo 3 39" xfId="10705" xr:uid="{00000000-0005-0000-0000-0000BF290000}"/>
    <cellStyle name="Cálculo 3 4" xfId="10706" xr:uid="{00000000-0005-0000-0000-0000C0290000}"/>
    <cellStyle name="Cálculo 3 40" xfId="10707" xr:uid="{00000000-0005-0000-0000-0000C1290000}"/>
    <cellStyle name="Cálculo 3 41" xfId="10708" xr:uid="{00000000-0005-0000-0000-0000C2290000}"/>
    <cellStyle name="Cálculo 3 42" xfId="10709" xr:uid="{00000000-0005-0000-0000-0000C3290000}"/>
    <cellStyle name="Cálculo 3 43" xfId="10710" xr:uid="{00000000-0005-0000-0000-0000C4290000}"/>
    <cellStyle name="Cálculo 3 44" xfId="10711" xr:uid="{00000000-0005-0000-0000-0000C5290000}"/>
    <cellStyle name="Cálculo 3 45" xfId="10712" xr:uid="{00000000-0005-0000-0000-0000C6290000}"/>
    <cellStyle name="Cálculo 3 46" xfId="10713" xr:uid="{00000000-0005-0000-0000-0000C7290000}"/>
    <cellStyle name="Cálculo 3 47" xfId="10714" xr:uid="{00000000-0005-0000-0000-0000C8290000}"/>
    <cellStyle name="Cálculo 3 48" xfId="10715" xr:uid="{00000000-0005-0000-0000-0000C9290000}"/>
    <cellStyle name="Cálculo 3 49" xfId="10716" xr:uid="{00000000-0005-0000-0000-0000CA290000}"/>
    <cellStyle name="Cálculo 3 5" xfId="10717" xr:uid="{00000000-0005-0000-0000-0000CB290000}"/>
    <cellStyle name="Cálculo 3 50" xfId="10718" xr:uid="{00000000-0005-0000-0000-0000CC290000}"/>
    <cellStyle name="Cálculo 3 51" xfId="10719" xr:uid="{00000000-0005-0000-0000-0000CD290000}"/>
    <cellStyle name="Cálculo 3 52" xfId="10720" xr:uid="{00000000-0005-0000-0000-0000CE290000}"/>
    <cellStyle name="Cálculo 3 53" xfId="10721" xr:uid="{00000000-0005-0000-0000-0000CF290000}"/>
    <cellStyle name="Cálculo 3 54" xfId="10722" xr:uid="{00000000-0005-0000-0000-0000D0290000}"/>
    <cellStyle name="Cálculo 3 55" xfId="10723" xr:uid="{00000000-0005-0000-0000-0000D1290000}"/>
    <cellStyle name="Cálculo 3 56" xfId="10724" xr:uid="{00000000-0005-0000-0000-0000D2290000}"/>
    <cellStyle name="Cálculo 3 57" xfId="10725" xr:uid="{00000000-0005-0000-0000-0000D3290000}"/>
    <cellStyle name="Cálculo 3 58" xfId="10726" xr:uid="{00000000-0005-0000-0000-0000D4290000}"/>
    <cellStyle name="Cálculo 3 59" xfId="10727" xr:uid="{00000000-0005-0000-0000-0000D5290000}"/>
    <cellStyle name="Cálculo 3 6" xfId="10728" xr:uid="{00000000-0005-0000-0000-0000D6290000}"/>
    <cellStyle name="Cálculo 3 60" xfId="10729" xr:uid="{00000000-0005-0000-0000-0000D7290000}"/>
    <cellStyle name="Cálculo 3 7" xfId="10730" xr:uid="{00000000-0005-0000-0000-0000D8290000}"/>
    <cellStyle name="Cálculo 3 8" xfId="10731" xr:uid="{00000000-0005-0000-0000-0000D9290000}"/>
    <cellStyle name="Cálculo 3 9" xfId="10732" xr:uid="{00000000-0005-0000-0000-0000DA290000}"/>
    <cellStyle name="Cálculo 3_CIERRE 2 CCS UF_USD ANTARCHILE" xfId="10733" xr:uid="{00000000-0005-0000-0000-0000DB290000}"/>
    <cellStyle name="Cálculo 30" xfId="10734" xr:uid="{00000000-0005-0000-0000-0000DC290000}"/>
    <cellStyle name="Cálculo 31" xfId="10735" xr:uid="{00000000-0005-0000-0000-0000DD290000}"/>
    <cellStyle name="Cálculo 32" xfId="10736" xr:uid="{00000000-0005-0000-0000-0000DE290000}"/>
    <cellStyle name="Cálculo 33" xfId="10737" xr:uid="{00000000-0005-0000-0000-0000DF290000}"/>
    <cellStyle name="Cálculo 34" xfId="10738" xr:uid="{00000000-0005-0000-0000-0000E0290000}"/>
    <cellStyle name="Cálculo 35" xfId="10739" xr:uid="{00000000-0005-0000-0000-0000E1290000}"/>
    <cellStyle name="Cálculo 36" xfId="10740" xr:uid="{00000000-0005-0000-0000-0000E2290000}"/>
    <cellStyle name="Cálculo 37" xfId="10741" xr:uid="{00000000-0005-0000-0000-0000E3290000}"/>
    <cellStyle name="Cálculo 38" xfId="10742" xr:uid="{00000000-0005-0000-0000-0000E4290000}"/>
    <cellStyle name="Cálculo 39" xfId="10743" xr:uid="{00000000-0005-0000-0000-0000E5290000}"/>
    <cellStyle name="Cálculo 4" xfId="10744" xr:uid="{00000000-0005-0000-0000-0000E6290000}"/>
    <cellStyle name="Cálculo 4 10" xfId="10745" xr:uid="{00000000-0005-0000-0000-0000E7290000}"/>
    <cellStyle name="Cálculo 4 11" xfId="10746" xr:uid="{00000000-0005-0000-0000-0000E8290000}"/>
    <cellStyle name="Cálculo 4 12" xfId="10747" xr:uid="{00000000-0005-0000-0000-0000E9290000}"/>
    <cellStyle name="Cálculo 4 13" xfId="10748" xr:uid="{00000000-0005-0000-0000-0000EA290000}"/>
    <cellStyle name="Cálculo 4 14" xfId="10749" xr:uid="{00000000-0005-0000-0000-0000EB290000}"/>
    <cellStyle name="Cálculo 4 15" xfId="10750" xr:uid="{00000000-0005-0000-0000-0000EC290000}"/>
    <cellStyle name="Cálculo 4 16" xfId="10751" xr:uid="{00000000-0005-0000-0000-0000ED290000}"/>
    <cellStyle name="Cálculo 4 17" xfId="10752" xr:uid="{00000000-0005-0000-0000-0000EE290000}"/>
    <cellStyle name="Cálculo 4 18" xfId="10753" xr:uid="{00000000-0005-0000-0000-0000EF290000}"/>
    <cellStyle name="Cálculo 4 19" xfId="10754" xr:uid="{00000000-0005-0000-0000-0000F0290000}"/>
    <cellStyle name="Cálculo 4 2" xfId="10755" xr:uid="{00000000-0005-0000-0000-0000F1290000}"/>
    <cellStyle name="Cálculo 4 2 10" xfId="10756" xr:uid="{00000000-0005-0000-0000-0000F2290000}"/>
    <cellStyle name="Cálculo 4 2 11" xfId="10757" xr:uid="{00000000-0005-0000-0000-0000F3290000}"/>
    <cellStyle name="Cálculo 4 2 12" xfId="10758" xr:uid="{00000000-0005-0000-0000-0000F4290000}"/>
    <cellStyle name="Cálculo 4 2 13" xfId="10759" xr:uid="{00000000-0005-0000-0000-0000F5290000}"/>
    <cellStyle name="Cálculo 4 2 14" xfId="10760" xr:uid="{00000000-0005-0000-0000-0000F6290000}"/>
    <cellStyle name="Cálculo 4 2 15" xfId="10761" xr:uid="{00000000-0005-0000-0000-0000F7290000}"/>
    <cellStyle name="Cálculo 4 2 16" xfId="10762" xr:uid="{00000000-0005-0000-0000-0000F8290000}"/>
    <cellStyle name="Cálculo 4 2 17" xfId="10763" xr:uid="{00000000-0005-0000-0000-0000F9290000}"/>
    <cellStyle name="Cálculo 4 2 18" xfId="10764" xr:uid="{00000000-0005-0000-0000-0000FA290000}"/>
    <cellStyle name="Cálculo 4 2 19" xfId="10765" xr:uid="{00000000-0005-0000-0000-0000FB290000}"/>
    <cellStyle name="Cálculo 4 2 2" xfId="10766" xr:uid="{00000000-0005-0000-0000-0000FC290000}"/>
    <cellStyle name="Cálculo 4 2 20" xfId="10767" xr:uid="{00000000-0005-0000-0000-0000FD290000}"/>
    <cellStyle name="Cálculo 4 2 21" xfId="10768" xr:uid="{00000000-0005-0000-0000-0000FE290000}"/>
    <cellStyle name="Cálculo 4 2 22" xfId="10769" xr:uid="{00000000-0005-0000-0000-0000FF290000}"/>
    <cellStyle name="Cálculo 4 2 23" xfId="10770" xr:uid="{00000000-0005-0000-0000-0000002A0000}"/>
    <cellStyle name="Cálculo 4 2 24" xfId="10771" xr:uid="{00000000-0005-0000-0000-0000012A0000}"/>
    <cellStyle name="Cálculo 4 2 25" xfId="10772" xr:uid="{00000000-0005-0000-0000-0000022A0000}"/>
    <cellStyle name="Cálculo 4 2 26" xfId="10773" xr:uid="{00000000-0005-0000-0000-0000032A0000}"/>
    <cellStyle name="Cálculo 4 2 27" xfId="10774" xr:uid="{00000000-0005-0000-0000-0000042A0000}"/>
    <cellStyle name="Cálculo 4 2 28" xfId="10775" xr:uid="{00000000-0005-0000-0000-0000052A0000}"/>
    <cellStyle name="Cálculo 4 2 29" xfId="10776" xr:uid="{00000000-0005-0000-0000-0000062A0000}"/>
    <cellStyle name="Cálculo 4 2 3" xfId="10777" xr:uid="{00000000-0005-0000-0000-0000072A0000}"/>
    <cellStyle name="Cálculo 4 2 30" xfId="10778" xr:uid="{00000000-0005-0000-0000-0000082A0000}"/>
    <cellStyle name="Cálculo 4 2 31" xfId="10779" xr:uid="{00000000-0005-0000-0000-0000092A0000}"/>
    <cellStyle name="Cálculo 4 2 32" xfId="10780" xr:uid="{00000000-0005-0000-0000-00000A2A0000}"/>
    <cellStyle name="Cálculo 4 2 33" xfId="10781" xr:uid="{00000000-0005-0000-0000-00000B2A0000}"/>
    <cellStyle name="Cálculo 4 2 34" xfId="10782" xr:uid="{00000000-0005-0000-0000-00000C2A0000}"/>
    <cellStyle name="Cálculo 4 2 35" xfId="10783" xr:uid="{00000000-0005-0000-0000-00000D2A0000}"/>
    <cellStyle name="Cálculo 4 2 36" xfId="10784" xr:uid="{00000000-0005-0000-0000-00000E2A0000}"/>
    <cellStyle name="Cálculo 4 2 37" xfId="10785" xr:uid="{00000000-0005-0000-0000-00000F2A0000}"/>
    <cellStyle name="Cálculo 4 2 38" xfId="10786" xr:uid="{00000000-0005-0000-0000-0000102A0000}"/>
    <cellStyle name="Cálculo 4 2 39" xfId="10787" xr:uid="{00000000-0005-0000-0000-0000112A0000}"/>
    <cellStyle name="Cálculo 4 2 4" xfId="10788" xr:uid="{00000000-0005-0000-0000-0000122A0000}"/>
    <cellStyle name="Cálculo 4 2 40" xfId="10789" xr:uid="{00000000-0005-0000-0000-0000132A0000}"/>
    <cellStyle name="Cálculo 4 2 41" xfId="10790" xr:uid="{00000000-0005-0000-0000-0000142A0000}"/>
    <cellStyle name="Cálculo 4 2 42" xfId="10791" xr:uid="{00000000-0005-0000-0000-0000152A0000}"/>
    <cellStyle name="Cálculo 4 2 43" xfId="10792" xr:uid="{00000000-0005-0000-0000-0000162A0000}"/>
    <cellStyle name="Cálculo 4 2 44" xfId="10793" xr:uid="{00000000-0005-0000-0000-0000172A0000}"/>
    <cellStyle name="Cálculo 4 2 45" xfId="10794" xr:uid="{00000000-0005-0000-0000-0000182A0000}"/>
    <cellStyle name="Cálculo 4 2 46" xfId="10795" xr:uid="{00000000-0005-0000-0000-0000192A0000}"/>
    <cellStyle name="Cálculo 4 2 47" xfId="10796" xr:uid="{00000000-0005-0000-0000-00001A2A0000}"/>
    <cellStyle name="Cálculo 4 2 48" xfId="10797" xr:uid="{00000000-0005-0000-0000-00001B2A0000}"/>
    <cellStyle name="Cálculo 4 2 49" xfId="10798" xr:uid="{00000000-0005-0000-0000-00001C2A0000}"/>
    <cellStyle name="Cálculo 4 2 5" xfId="10799" xr:uid="{00000000-0005-0000-0000-00001D2A0000}"/>
    <cellStyle name="Cálculo 4 2 50" xfId="10800" xr:uid="{00000000-0005-0000-0000-00001E2A0000}"/>
    <cellStyle name="Cálculo 4 2 51" xfId="10801" xr:uid="{00000000-0005-0000-0000-00001F2A0000}"/>
    <cellStyle name="Cálculo 4 2 52" xfId="10802" xr:uid="{00000000-0005-0000-0000-0000202A0000}"/>
    <cellStyle name="Cálculo 4 2 53" xfId="10803" xr:uid="{00000000-0005-0000-0000-0000212A0000}"/>
    <cellStyle name="Cálculo 4 2 6" xfId="10804" xr:uid="{00000000-0005-0000-0000-0000222A0000}"/>
    <cellStyle name="Cálculo 4 2 7" xfId="10805" xr:uid="{00000000-0005-0000-0000-0000232A0000}"/>
    <cellStyle name="Cálculo 4 2 8" xfId="10806" xr:uid="{00000000-0005-0000-0000-0000242A0000}"/>
    <cellStyle name="Cálculo 4 2 9" xfId="10807" xr:uid="{00000000-0005-0000-0000-0000252A0000}"/>
    <cellStyle name="Cálculo 4 20" xfId="10808" xr:uid="{00000000-0005-0000-0000-0000262A0000}"/>
    <cellStyle name="Cálculo 4 21" xfId="10809" xr:uid="{00000000-0005-0000-0000-0000272A0000}"/>
    <cellStyle name="Cálculo 4 22" xfId="10810" xr:uid="{00000000-0005-0000-0000-0000282A0000}"/>
    <cellStyle name="Cálculo 4 23" xfId="10811" xr:uid="{00000000-0005-0000-0000-0000292A0000}"/>
    <cellStyle name="Cálculo 4 24" xfId="10812" xr:uid="{00000000-0005-0000-0000-00002A2A0000}"/>
    <cellStyle name="Cálculo 4 25" xfId="10813" xr:uid="{00000000-0005-0000-0000-00002B2A0000}"/>
    <cellStyle name="Cálculo 4 26" xfId="10814" xr:uid="{00000000-0005-0000-0000-00002C2A0000}"/>
    <cellStyle name="Cálculo 4 27" xfId="10815" xr:uid="{00000000-0005-0000-0000-00002D2A0000}"/>
    <cellStyle name="Cálculo 4 28" xfId="10816" xr:uid="{00000000-0005-0000-0000-00002E2A0000}"/>
    <cellStyle name="Cálculo 4 29" xfId="10817" xr:uid="{00000000-0005-0000-0000-00002F2A0000}"/>
    <cellStyle name="Cálculo 4 3" xfId="10818" xr:uid="{00000000-0005-0000-0000-0000302A0000}"/>
    <cellStyle name="Cálculo 4 3 2" xfId="10819" xr:uid="{00000000-0005-0000-0000-0000312A0000}"/>
    <cellStyle name="Cálculo 4 30" xfId="10820" xr:uid="{00000000-0005-0000-0000-0000322A0000}"/>
    <cellStyle name="Cálculo 4 31" xfId="10821" xr:uid="{00000000-0005-0000-0000-0000332A0000}"/>
    <cellStyle name="Cálculo 4 32" xfId="10822" xr:uid="{00000000-0005-0000-0000-0000342A0000}"/>
    <cellStyle name="Cálculo 4 33" xfId="10823" xr:uid="{00000000-0005-0000-0000-0000352A0000}"/>
    <cellStyle name="Cálculo 4 34" xfId="10824" xr:uid="{00000000-0005-0000-0000-0000362A0000}"/>
    <cellStyle name="Cálculo 4 35" xfId="10825" xr:uid="{00000000-0005-0000-0000-0000372A0000}"/>
    <cellStyle name="Cálculo 4 36" xfId="10826" xr:uid="{00000000-0005-0000-0000-0000382A0000}"/>
    <cellStyle name="Cálculo 4 37" xfId="10827" xr:uid="{00000000-0005-0000-0000-0000392A0000}"/>
    <cellStyle name="Cálculo 4 38" xfId="10828" xr:uid="{00000000-0005-0000-0000-00003A2A0000}"/>
    <cellStyle name="Cálculo 4 39" xfId="10829" xr:uid="{00000000-0005-0000-0000-00003B2A0000}"/>
    <cellStyle name="Cálculo 4 4" xfId="10830" xr:uid="{00000000-0005-0000-0000-00003C2A0000}"/>
    <cellStyle name="Cálculo 4 40" xfId="10831" xr:uid="{00000000-0005-0000-0000-00003D2A0000}"/>
    <cellStyle name="Cálculo 4 41" xfId="10832" xr:uid="{00000000-0005-0000-0000-00003E2A0000}"/>
    <cellStyle name="Cálculo 4 42" xfId="10833" xr:uid="{00000000-0005-0000-0000-00003F2A0000}"/>
    <cellStyle name="Cálculo 4 43" xfId="10834" xr:uid="{00000000-0005-0000-0000-0000402A0000}"/>
    <cellStyle name="Cálculo 4 44" xfId="10835" xr:uid="{00000000-0005-0000-0000-0000412A0000}"/>
    <cellStyle name="Cálculo 4 45" xfId="10836" xr:uid="{00000000-0005-0000-0000-0000422A0000}"/>
    <cellStyle name="Cálculo 4 46" xfId="10837" xr:uid="{00000000-0005-0000-0000-0000432A0000}"/>
    <cellStyle name="Cálculo 4 47" xfId="10838" xr:uid="{00000000-0005-0000-0000-0000442A0000}"/>
    <cellStyle name="Cálculo 4 48" xfId="10839" xr:uid="{00000000-0005-0000-0000-0000452A0000}"/>
    <cellStyle name="Cálculo 4 49" xfId="10840" xr:uid="{00000000-0005-0000-0000-0000462A0000}"/>
    <cellStyle name="Cálculo 4 5" xfId="10841" xr:uid="{00000000-0005-0000-0000-0000472A0000}"/>
    <cellStyle name="Cálculo 4 50" xfId="10842" xr:uid="{00000000-0005-0000-0000-0000482A0000}"/>
    <cellStyle name="Cálculo 4 51" xfId="10843" xr:uid="{00000000-0005-0000-0000-0000492A0000}"/>
    <cellStyle name="Cálculo 4 52" xfId="10844" xr:uid="{00000000-0005-0000-0000-00004A2A0000}"/>
    <cellStyle name="Cálculo 4 53" xfId="10845" xr:uid="{00000000-0005-0000-0000-00004B2A0000}"/>
    <cellStyle name="Cálculo 4 54" xfId="10846" xr:uid="{00000000-0005-0000-0000-00004C2A0000}"/>
    <cellStyle name="Cálculo 4 55" xfId="10847" xr:uid="{00000000-0005-0000-0000-00004D2A0000}"/>
    <cellStyle name="Cálculo 4 56" xfId="10848" xr:uid="{00000000-0005-0000-0000-00004E2A0000}"/>
    <cellStyle name="Cálculo 4 57" xfId="10849" xr:uid="{00000000-0005-0000-0000-00004F2A0000}"/>
    <cellStyle name="Cálculo 4 58" xfId="10850" xr:uid="{00000000-0005-0000-0000-0000502A0000}"/>
    <cellStyle name="Cálculo 4 59" xfId="10851" xr:uid="{00000000-0005-0000-0000-0000512A0000}"/>
    <cellStyle name="Cálculo 4 6" xfId="10852" xr:uid="{00000000-0005-0000-0000-0000522A0000}"/>
    <cellStyle name="Cálculo 4 60" xfId="10853" xr:uid="{00000000-0005-0000-0000-0000532A0000}"/>
    <cellStyle name="Cálculo 4 61" xfId="10854" xr:uid="{00000000-0005-0000-0000-0000542A0000}"/>
    <cellStyle name="Cálculo 4 7" xfId="10855" xr:uid="{00000000-0005-0000-0000-0000552A0000}"/>
    <cellStyle name="Cálculo 4 8" xfId="10856" xr:uid="{00000000-0005-0000-0000-0000562A0000}"/>
    <cellStyle name="Cálculo 4 9" xfId="10857" xr:uid="{00000000-0005-0000-0000-0000572A0000}"/>
    <cellStyle name="Cálculo 40" xfId="10858" xr:uid="{00000000-0005-0000-0000-0000582A0000}"/>
    <cellStyle name="Cálculo 41" xfId="10859" xr:uid="{00000000-0005-0000-0000-0000592A0000}"/>
    <cellStyle name="Cálculo 42" xfId="10860" xr:uid="{00000000-0005-0000-0000-00005A2A0000}"/>
    <cellStyle name="Cálculo 43" xfId="10861" xr:uid="{00000000-0005-0000-0000-00005B2A0000}"/>
    <cellStyle name="Cálculo 44" xfId="10862" xr:uid="{00000000-0005-0000-0000-00005C2A0000}"/>
    <cellStyle name="Cálculo 45" xfId="10863" xr:uid="{00000000-0005-0000-0000-00005D2A0000}"/>
    <cellStyle name="Cálculo 46" xfId="10864" xr:uid="{00000000-0005-0000-0000-00005E2A0000}"/>
    <cellStyle name="Cálculo 47" xfId="10865" xr:uid="{00000000-0005-0000-0000-00005F2A0000}"/>
    <cellStyle name="Cálculo 48" xfId="10866" xr:uid="{00000000-0005-0000-0000-0000602A0000}"/>
    <cellStyle name="Cálculo 49" xfId="10867" xr:uid="{00000000-0005-0000-0000-0000612A0000}"/>
    <cellStyle name="Cálculo 5" xfId="10868" xr:uid="{00000000-0005-0000-0000-0000622A0000}"/>
    <cellStyle name="Cálculo 5 10" xfId="10869" xr:uid="{00000000-0005-0000-0000-0000632A0000}"/>
    <cellStyle name="Cálculo 5 11" xfId="10870" xr:uid="{00000000-0005-0000-0000-0000642A0000}"/>
    <cellStyle name="Cálculo 5 12" xfId="10871" xr:uid="{00000000-0005-0000-0000-0000652A0000}"/>
    <cellStyle name="Cálculo 5 13" xfId="10872" xr:uid="{00000000-0005-0000-0000-0000662A0000}"/>
    <cellStyle name="Cálculo 5 14" xfId="10873" xr:uid="{00000000-0005-0000-0000-0000672A0000}"/>
    <cellStyle name="Cálculo 5 15" xfId="10874" xr:uid="{00000000-0005-0000-0000-0000682A0000}"/>
    <cellStyle name="Cálculo 5 16" xfId="10875" xr:uid="{00000000-0005-0000-0000-0000692A0000}"/>
    <cellStyle name="Cálculo 5 17" xfId="10876" xr:uid="{00000000-0005-0000-0000-00006A2A0000}"/>
    <cellStyle name="Cálculo 5 18" xfId="10877" xr:uid="{00000000-0005-0000-0000-00006B2A0000}"/>
    <cellStyle name="Cálculo 5 19" xfId="10878" xr:uid="{00000000-0005-0000-0000-00006C2A0000}"/>
    <cellStyle name="Cálculo 5 2" xfId="10879" xr:uid="{00000000-0005-0000-0000-00006D2A0000}"/>
    <cellStyle name="Cálculo 5 20" xfId="10880" xr:uid="{00000000-0005-0000-0000-00006E2A0000}"/>
    <cellStyle name="Cálculo 5 21" xfId="10881" xr:uid="{00000000-0005-0000-0000-00006F2A0000}"/>
    <cellStyle name="Cálculo 5 22" xfId="10882" xr:uid="{00000000-0005-0000-0000-0000702A0000}"/>
    <cellStyle name="Cálculo 5 23" xfId="10883" xr:uid="{00000000-0005-0000-0000-0000712A0000}"/>
    <cellStyle name="Cálculo 5 24" xfId="10884" xr:uid="{00000000-0005-0000-0000-0000722A0000}"/>
    <cellStyle name="Cálculo 5 25" xfId="10885" xr:uid="{00000000-0005-0000-0000-0000732A0000}"/>
    <cellStyle name="Cálculo 5 26" xfId="10886" xr:uid="{00000000-0005-0000-0000-0000742A0000}"/>
    <cellStyle name="Cálculo 5 27" xfId="10887" xr:uid="{00000000-0005-0000-0000-0000752A0000}"/>
    <cellStyle name="Cálculo 5 28" xfId="10888" xr:uid="{00000000-0005-0000-0000-0000762A0000}"/>
    <cellStyle name="Cálculo 5 29" xfId="10889" xr:uid="{00000000-0005-0000-0000-0000772A0000}"/>
    <cellStyle name="Cálculo 5 3" xfId="10890" xr:uid="{00000000-0005-0000-0000-0000782A0000}"/>
    <cellStyle name="Cálculo 5 30" xfId="10891" xr:uid="{00000000-0005-0000-0000-0000792A0000}"/>
    <cellStyle name="Cálculo 5 31" xfId="10892" xr:uid="{00000000-0005-0000-0000-00007A2A0000}"/>
    <cellStyle name="Cálculo 5 32" xfId="10893" xr:uid="{00000000-0005-0000-0000-00007B2A0000}"/>
    <cellStyle name="Cálculo 5 33" xfId="10894" xr:uid="{00000000-0005-0000-0000-00007C2A0000}"/>
    <cellStyle name="Cálculo 5 34" xfId="10895" xr:uid="{00000000-0005-0000-0000-00007D2A0000}"/>
    <cellStyle name="Cálculo 5 35" xfId="10896" xr:uid="{00000000-0005-0000-0000-00007E2A0000}"/>
    <cellStyle name="Cálculo 5 36" xfId="10897" xr:uid="{00000000-0005-0000-0000-00007F2A0000}"/>
    <cellStyle name="Cálculo 5 37" xfId="10898" xr:uid="{00000000-0005-0000-0000-0000802A0000}"/>
    <cellStyle name="Cálculo 5 38" xfId="10899" xr:uid="{00000000-0005-0000-0000-0000812A0000}"/>
    <cellStyle name="Cálculo 5 39" xfId="10900" xr:uid="{00000000-0005-0000-0000-0000822A0000}"/>
    <cellStyle name="Cálculo 5 4" xfId="10901" xr:uid="{00000000-0005-0000-0000-0000832A0000}"/>
    <cellStyle name="Cálculo 5 40" xfId="10902" xr:uid="{00000000-0005-0000-0000-0000842A0000}"/>
    <cellStyle name="Cálculo 5 41" xfId="10903" xr:uid="{00000000-0005-0000-0000-0000852A0000}"/>
    <cellStyle name="Cálculo 5 42" xfId="10904" xr:uid="{00000000-0005-0000-0000-0000862A0000}"/>
    <cellStyle name="Cálculo 5 43" xfId="10905" xr:uid="{00000000-0005-0000-0000-0000872A0000}"/>
    <cellStyle name="Cálculo 5 44" xfId="10906" xr:uid="{00000000-0005-0000-0000-0000882A0000}"/>
    <cellStyle name="Cálculo 5 45" xfId="10907" xr:uid="{00000000-0005-0000-0000-0000892A0000}"/>
    <cellStyle name="Cálculo 5 46" xfId="10908" xr:uid="{00000000-0005-0000-0000-00008A2A0000}"/>
    <cellStyle name="Cálculo 5 47" xfId="10909" xr:uid="{00000000-0005-0000-0000-00008B2A0000}"/>
    <cellStyle name="Cálculo 5 48" xfId="10910" xr:uid="{00000000-0005-0000-0000-00008C2A0000}"/>
    <cellStyle name="Cálculo 5 49" xfId="10911" xr:uid="{00000000-0005-0000-0000-00008D2A0000}"/>
    <cellStyle name="Cálculo 5 5" xfId="10912" xr:uid="{00000000-0005-0000-0000-00008E2A0000}"/>
    <cellStyle name="Cálculo 5 50" xfId="10913" xr:uid="{00000000-0005-0000-0000-00008F2A0000}"/>
    <cellStyle name="Cálculo 5 51" xfId="10914" xr:uid="{00000000-0005-0000-0000-0000902A0000}"/>
    <cellStyle name="Cálculo 5 52" xfId="10915" xr:uid="{00000000-0005-0000-0000-0000912A0000}"/>
    <cellStyle name="Cálculo 5 53" xfId="10916" xr:uid="{00000000-0005-0000-0000-0000922A0000}"/>
    <cellStyle name="Cálculo 5 54" xfId="10917" xr:uid="{00000000-0005-0000-0000-0000932A0000}"/>
    <cellStyle name="Cálculo 5 55" xfId="10918" xr:uid="{00000000-0005-0000-0000-0000942A0000}"/>
    <cellStyle name="Cálculo 5 56" xfId="10919" xr:uid="{00000000-0005-0000-0000-0000952A0000}"/>
    <cellStyle name="Cálculo 5 57" xfId="10920" xr:uid="{00000000-0005-0000-0000-0000962A0000}"/>
    <cellStyle name="Cálculo 5 58" xfId="10921" xr:uid="{00000000-0005-0000-0000-0000972A0000}"/>
    <cellStyle name="Cálculo 5 59" xfId="10922" xr:uid="{00000000-0005-0000-0000-0000982A0000}"/>
    <cellStyle name="Cálculo 5 6" xfId="10923" xr:uid="{00000000-0005-0000-0000-0000992A0000}"/>
    <cellStyle name="Cálculo 5 60" xfId="10924" xr:uid="{00000000-0005-0000-0000-00009A2A0000}"/>
    <cellStyle name="Cálculo 5 7" xfId="10925" xr:uid="{00000000-0005-0000-0000-00009B2A0000}"/>
    <cellStyle name="Cálculo 5 8" xfId="10926" xr:uid="{00000000-0005-0000-0000-00009C2A0000}"/>
    <cellStyle name="Cálculo 5 9" xfId="10927" xr:uid="{00000000-0005-0000-0000-00009D2A0000}"/>
    <cellStyle name="Cálculo 50" xfId="10928" xr:uid="{00000000-0005-0000-0000-00009E2A0000}"/>
    <cellStyle name="Cálculo 51" xfId="10929" xr:uid="{00000000-0005-0000-0000-00009F2A0000}"/>
    <cellStyle name="Cálculo 52" xfId="10930" xr:uid="{00000000-0005-0000-0000-0000A02A0000}"/>
    <cellStyle name="Cálculo 53" xfId="10931" xr:uid="{00000000-0005-0000-0000-0000A12A0000}"/>
    <cellStyle name="Cálculo 54" xfId="10932" xr:uid="{00000000-0005-0000-0000-0000A22A0000}"/>
    <cellStyle name="Cálculo 55" xfId="10933" xr:uid="{00000000-0005-0000-0000-0000A32A0000}"/>
    <cellStyle name="Cálculo 56" xfId="10934" xr:uid="{00000000-0005-0000-0000-0000A42A0000}"/>
    <cellStyle name="Cálculo 57" xfId="10935" xr:uid="{00000000-0005-0000-0000-0000A52A0000}"/>
    <cellStyle name="Cálculo 58" xfId="10936" xr:uid="{00000000-0005-0000-0000-0000A62A0000}"/>
    <cellStyle name="Cálculo 59" xfId="10937" xr:uid="{00000000-0005-0000-0000-0000A72A0000}"/>
    <cellStyle name="Cálculo 6" xfId="10938" xr:uid="{00000000-0005-0000-0000-0000A82A0000}"/>
    <cellStyle name="Cálculo 6 10" xfId="10939" xr:uid="{00000000-0005-0000-0000-0000A92A0000}"/>
    <cellStyle name="Cálculo 6 11" xfId="10940" xr:uid="{00000000-0005-0000-0000-0000AA2A0000}"/>
    <cellStyle name="Cálculo 6 12" xfId="10941" xr:uid="{00000000-0005-0000-0000-0000AB2A0000}"/>
    <cellStyle name="Cálculo 6 13" xfId="10942" xr:uid="{00000000-0005-0000-0000-0000AC2A0000}"/>
    <cellStyle name="Cálculo 6 14" xfId="10943" xr:uid="{00000000-0005-0000-0000-0000AD2A0000}"/>
    <cellStyle name="Cálculo 6 15" xfId="10944" xr:uid="{00000000-0005-0000-0000-0000AE2A0000}"/>
    <cellStyle name="Cálculo 6 16" xfId="10945" xr:uid="{00000000-0005-0000-0000-0000AF2A0000}"/>
    <cellStyle name="Cálculo 6 17" xfId="10946" xr:uid="{00000000-0005-0000-0000-0000B02A0000}"/>
    <cellStyle name="Cálculo 6 18" xfId="10947" xr:uid="{00000000-0005-0000-0000-0000B12A0000}"/>
    <cellStyle name="Cálculo 6 19" xfId="10948" xr:uid="{00000000-0005-0000-0000-0000B22A0000}"/>
    <cellStyle name="Cálculo 6 2" xfId="10949" xr:uid="{00000000-0005-0000-0000-0000B32A0000}"/>
    <cellStyle name="Cálculo 6 20" xfId="10950" xr:uid="{00000000-0005-0000-0000-0000B42A0000}"/>
    <cellStyle name="Cálculo 6 21" xfId="10951" xr:uid="{00000000-0005-0000-0000-0000B52A0000}"/>
    <cellStyle name="Cálculo 6 22" xfId="10952" xr:uid="{00000000-0005-0000-0000-0000B62A0000}"/>
    <cellStyle name="Cálculo 6 23" xfId="10953" xr:uid="{00000000-0005-0000-0000-0000B72A0000}"/>
    <cellStyle name="Cálculo 6 24" xfId="10954" xr:uid="{00000000-0005-0000-0000-0000B82A0000}"/>
    <cellStyle name="Cálculo 6 25" xfId="10955" xr:uid="{00000000-0005-0000-0000-0000B92A0000}"/>
    <cellStyle name="Cálculo 6 26" xfId="10956" xr:uid="{00000000-0005-0000-0000-0000BA2A0000}"/>
    <cellStyle name="Cálculo 6 27" xfId="10957" xr:uid="{00000000-0005-0000-0000-0000BB2A0000}"/>
    <cellStyle name="Cálculo 6 28" xfId="10958" xr:uid="{00000000-0005-0000-0000-0000BC2A0000}"/>
    <cellStyle name="Cálculo 6 29" xfId="10959" xr:uid="{00000000-0005-0000-0000-0000BD2A0000}"/>
    <cellStyle name="Cálculo 6 3" xfId="10960" xr:uid="{00000000-0005-0000-0000-0000BE2A0000}"/>
    <cellStyle name="Cálculo 6 30" xfId="10961" xr:uid="{00000000-0005-0000-0000-0000BF2A0000}"/>
    <cellStyle name="Cálculo 6 31" xfId="10962" xr:uid="{00000000-0005-0000-0000-0000C02A0000}"/>
    <cellStyle name="Cálculo 6 32" xfId="10963" xr:uid="{00000000-0005-0000-0000-0000C12A0000}"/>
    <cellStyle name="Cálculo 6 33" xfId="10964" xr:uid="{00000000-0005-0000-0000-0000C22A0000}"/>
    <cellStyle name="Cálculo 6 34" xfId="10965" xr:uid="{00000000-0005-0000-0000-0000C32A0000}"/>
    <cellStyle name="Cálculo 6 35" xfId="10966" xr:uid="{00000000-0005-0000-0000-0000C42A0000}"/>
    <cellStyle name="Cálculo 6 36" xfId="10967" xr:uid="{00000000-0005-0000-0000-0000C52A0000}"/>
    <cellStyle name="Cálculo 6 37" xfId="10968" xr:uid="{00000000-0005-0000-0000-0000C62A0000}"/>
    <cellStyle name="Cálculo 6 38" xfId="10969" xr:uid="{00000000-0005-0000-0000-0000C72A0000}"/>
    <cellStyle name="Cálculo 6 39" xfId="10970" xr:uid="{00000000-0005-0000-0000-0000C82A0000}"/>
    <cellStyle name="Cálculo 6 4" xfId="10971" xr:uid="{00000000-0005-0000-0000-0000C92A0000}"/>
    <cellStyle name="Cálculo 6 40" xfId="10972" xr:uid="{00000000-0005-0000-0000-0000CA2A0000}"/>
    <cellStyle name="Cálculo 6 41" xfId="10973" xr:uid="{00000000-0005-0000-0000-0000CB2A0000}"/>
    <cellStyle name="Cálculo 6 42" xfId="10974" xr:uid="{00000000-0005-0000-0000-0000CC2A0000}"/>
    <cellStyle name="Cálculo 6 43" xfId="10975" xr:uid="{00000000-0005-0000-0000-0000CD2A0000}"/>
    <cellStyle name="Cálculo 6 44" xfId="10976" xr:uid="{00000000-0005-0000-0000-0000CE2A0000}"/>
    <cellStyle name="Cálculo 6 45" xfId="10977" xr:uid="{00000000-0005-0000-0000-0000CF2A0000}"/>
    <cellStyle name="Cálculo 6 46" xfId="10978" xr:uid="{00000000-0005-0000-0000-0000D02A0000}"/>
    <cellStyle name="Cálculo 6 47" xfId="10979" xr:uid="{00000000-0005-0000-0000-0000D12A0000}"/>
    <cellStyle name="Cálculo 6 48" xfId="10980" xr:uid="{00000000-0005-0000-0000-0000D22A0000}"/>
    <cellStyle name="Cálculo 6 49" xfId="10981" xr:uid="{00000000-0005-0000-0000-0000D32A0000}"/>
    <cellStyle name="Cálculo 6 5" xfId="10982" xr:uid="{00000000-0005-0000-0000-0000D42A0000}"/>
    <cellStyle name="Cálculo 6 50" xfId="10983" xr:uid="{00000000-0005-0000-0000-0000D52A0000}"/>
    <cellStyle name="Cálculo 6 51" xfId="10984" xr:uid="{00000000-0005-0000-0000-0000D62A0000}"/>
    <cellStyle name="Cálculo 6 52" xfId="10985" xr:uid="{00000000-0005-0000-0000-0000D72A0000}"/>
    <cellStyle name="Cálculo 6 53" xfId="10986" xr:uid="{00000000-0005-0000-0000-0000D82A0000}"/>
    <cellStyle name="Cálculo 6 54" xfId="10987" xr:uid="{00000000-0005-0000-0000-0000D92A0000}"/>
    <cellStyle name="Cálculo 6 55" xfId="10988" xr:uid="{00000000-0005-0000-0000-0000DA2A0000}"/>
    <cellStyle name="Cálculo 6 56" xfId="10989" xr:uid="{00000000-0005-0000-0000-0000DB2A0000}"/>
    <cellStyle name="Cálculo 6 57" xfId="10990" xr:uid="{00000000-0005-0000-0000-0000DC2A0000}"/>
    <cellStyle name="Cálculo 6 58" xfId="10991" xr:uid="{00000000-0005-0000-0000-0000DD2A0000}"/>
    <cellStyle name="Cálculo 6 59" xfId="10992" xr:uid="{00000000-0005-0000-0000-0000DE2A0000}"/>
    <cellStyle name="Cálculo 6 6" xfId="10993" xr:uid="{00000000-0005-0000-0000-0000DF2A0000}"/>
    <cellStyle name="Cálculo 6 60" xfId="10994" xr:uid="{00000000-0005-0000-0000-0000E02A0000}"/>
    <cellStyle name="Cálculo 6 7" xfId="10995" xr:uid="{00000000-0005-0000-0000-0000E12A0000}"/>
    <cellStyle name="Cálculo 6 8" xfId="10996" xr:uid="{00000000-0005-0000-0000-0000E22A0000}"/>
    <cellStyle name="Cálculo 6 9" xfId="10997" xr:uid="{00000000-0005-0000-0000-0000E32A0000}"/>
    <cellStyle name="Cálculo 60" xfId="10998" xr:uid="{00000000-0005-0000-0000-0000E42A0000}"/>
    <cellStyle name="Cálculo 61" xfId="10999" xr:uid="{00000000-0005-0000-0000-0000E52A0000}"/>
    <cellStyle name="Cálculo 62" xfId="11000" xr:uid="{00000000-0005-0000-0000-0000E62A0000}"/>
    <cellStyle name="Cálculo 63" xfId="11001" xr:uid="{00000000-0005-0000-0000-0000E72A0000}"/>
    <cellStyle name="Cálculo 64" xfId="11002" xr:uid="{00000000-0005-0000-0000-0000E82A0000}"/>
    <cellStyle name="Cálculo 65" xfId="11003" xr:uid="{00000000-0005-0000-0000-0000E92A0000}"/>
    <cellStyle name="Cálculo 66" xfId="11004" xr:uid="{00000000-0005-0000-0000-0000EA2A0000}"/>
    <cellStyle name="Cálculo 67" xfId="11005" xr:uid="{00000000-0005-0000-0000-0000EB2A0000}"/>
    <cellStyle name="Cálculo 68" xfId="11006" xr:uid="{00000000-0005-0000-0000-0000EC2A0000}"/>
    <cellStyle name="Cálculo 69" xfId="11007" xr:uid="{00000000-0005-0000-0000-0000ED2A0000}"/>
    <cellStyle name="Cálculo 7" xfId="11008" xr:uid="{00000000-0005-0000-0000-0000EE2A0000}"/>
    <cellStyle name="Cálculo 7 10" xfId="11009" xr:uid="{00000000-0005-0000-0000-0000EF2A0000}"/>
    <cellStyle name="Cálculo 7 11" xfId="11010" xr:uid="{00000000-0005-0000-0000-0000F02A0000}"/>
    <cellStyle name="Cálculo 7 12" xfId="11011" xr:uid="{00000000-0005-0000-0000-0000F12A0000}"/>
    <cellStyle name="Cálculo 7 13" xfId="11012" xr:uid="{00000000-0005-0000-0000-0000F22A0000}"/>
    <cellStyle name="Cálculo 7 14" xfId="11013" xr:uid="{00000000-0005-0000-0000-0000F32A0000}"/>
    <cellStyle name="Cálculo 7 15" xfId="11014" xr:uid="{00000000-0005-0000-0000-0000F42A0000}"/>
    <cellStyle name="Cálculo 7 16" xfId="11015" xr:uid="{00000000-0005-0000-0000-0000F52A0000}"/>
    <cellStyle name="Cálculo 7 17" xfId="11016" xr:uid="{00000000-0005-0000-0000-0000F62A0000}"/>
    <cellStyle name="Cálculo 7 18" xfId="11017" xr:uid="{00000000-0005-0000-0000-0000F72A0000}"/>
    <cellStyle name="Cálculo 7 19" xfId="11018" xr:uid="{00000000-0005-0000-0000-0000F82A0000}"/>
    <cellStyle name="Cálculo 7 2" xfId="11019" xr:uid="{00000000-0005-0000-0000-0000F92A0000}"/>
    <cellStyle name="Cálculo 7 20" xfId="11020" xr:uid="{00000000-0005-0000-0000-0000FA2A0000}"/>
    <cellStyle name="Cálculo 7 21" xfId="11021" xr:uid="{00000000-0005-0000-0000-0000FB2A0000}"/>
    <cellStyle name="Cálculo 7 22" xfId="11022" xr:uid="{00000000-0005-0000-0000-0000FC2A0000}"/>
    <cellStyle name="Cálculo 7 23" xfId="11023" xr:uid="{00000000-0005-0000-0000-0000FD2A0000}"/>
    <cellStyle name="Cálculo 7 24" xfId="11024" xr:uid="{00000000-0005-0000-0000-0000FE2A0000}"/>
    <cellStyle name="Cálculo 7 25" xfId="11025" xr:uid="{00000000-0005-0000-0000-0000FF2A0000}"/>
    <cellStyle name="Cálculo 7 26" xfId="11026" xr:uid="{00000000-0005-0000-0000-0000002B0000}"/>
    <cellStyle name="Cálculo 7 27" xfId="11027" xr:uid="{00000000-0005-0000-0000-0000012B0000}"/>
    <cellStyle name="Cálculo 7 28" xfId="11028" xr:uid="{00000000-0005-0000-0000-0000022B0000}"/>
    <cellStyle name="Cálculo 7 29" xfId="11029" xr:uid="{00000000-0005-0000-0000-0000032B0000}"/>
    <cellStyle name="Cálculo 7 3" xfId="11030" xr:uid="{00000000-0005-0000-0000-0000042B0000}"/>
    <cellStyle name="Cálculo 7 30" xfId="11031" xr:uid="{00000000-0005-0000-0000-0000052B0000}"/>
    <cellStyle name="Cálculo 7 31" xfId="11032" xr:uid="{00000000-0005-0000-0000-0000062B0000}"/>
    <cellStyle name="Cálculo 7 32" xfId="11033" xr:uid="{00000000-0005-0000-0000-0000072B0000}"/>
    <cellStyle name="Cálculo 7 33" xfId="11034" xr:uid="{00000000-0005-0000-0000-0000082B0000}"/>
    <cellStyle name="Cálculo 7 34" xfId="11035" xr:uid="{00000000-0005-0000-0000-0000092B0000}"/>
    <cellStyle name="Cálculo 7 35" xfId="11036" xr:uid="{00000000-0005-0000-0000-00000A2B0000}"/>
    <cellStyle name="Cálculo 7 36" xfId="11037" xr:uid="{00000000-0005-0000-0000-00000B2B0000}"/>
    <cellStyle name="Cálculo 7 37" xfId="11038" xr:uid="{00000000-0005-0000-0000-00000C2B0000}"/>
    <cellStyle name="Cálculo 7 38" xfId="11039" xr:uid="{00000000-0005-0000-0000-00000D2B0000}"/>
    <cellStyle name="Cálculo 7 39" xfId="11040" xr:uid="{00000000-0005-0000-0000-00000E2B0000}"/>
    <cellStyle name="Cálculo 7 4" xfId="11041" xr:uid="{00000000-0005-0000-0000-00000F2B0000}"/>
    <cellStyle name="Cálculo 7 40" xfId="11042" xr:uid="{00000000-0005-0000-0000-0000102B0000}"/>
    <cellStyle name="Cálculo 7 41" xfId="11043" xr:uid="{00000000-0005-0000-0000-0000112B0000}"/>
    <cellStyle name="Cálculo 7 42" xfId="11044" xr:uid="{00000000-0005-0000-0000-0000122B0000}"/>
    <cellStyle name="Cálculo 7 43" xfId="11045" xr:uid="{00000000-0005-0000-0000-0000132B0000}"/>
    <cellStyle name="Cálculo 7 44" xfId="11046" xr:uid="{00000000-0005-0000-0000-0000142B0000}"/>
    <cellStyle name="Cálculo 7 45" xfId="11047" xr:uid="{00000000-0005-0000-0000-0000152B0000}"/>
    <cellStyle name="Cálculo 7 46" xfId="11048" xr:uid="{00000000-0005-0000-0000-0000162B0000}"/>
    <cellStyle name="Cálculo 7 47" xfId="11049" xr:uid="{00000000-0005-0000-0000-0000172B0000}"/>
    <cellStyle name="Cálculo 7 48" xfId="11050" xr:uid="{00000000-0005-0000-0000-0000182B0000}"/>
    <cellStyle name="Cálculo 7 49" xfId="11051" xr:uid="{00000000-0005-0000-0000-0000192B0000}"/>
    <cellStyle name="Cálculo 7 5" xfId="11052" xr:uid="{00000000-0005-0000-0000-00001A2B0000}"/>
    <cellStyle name="Cálculo 7 50" xfId="11053" xr:uid="{00000000-0005-0000-0000-00001B2B0000}"/>
    <cellStyle name="Cálculo 7 51" xfId="11054" xr:uid="{00000000-0005-0000-0000-00001C2B0000}"/>
    <cellStyle name="Cálculo 7 52" xfId="11055" xr:uid="{00000000-0005-0000-0000-00001D2B0000}"/>
    <cellStyle name="Cálculo 7 53" xfId="11056" xr:uid="{00000000-0005-0000-0000-00001E2B0000}"/>
    <cellStyle name="Cálculo 7 54" xfId="11057" xr:uid="{00000000-0005-0000-0000-00001F2B0000}"/>
    <cellStyle name="Cálculo 7 55" xfId="11058" xr:uid="{00000000-0005-0000-0000-0000202B0000}"/>
    <cellStyle name="Cálculo 7 56" xfId="11059" xr:uid="{00000000-0005-0000-0000-0000212B0000}"/>
    <cellStyle name="Cálculo 7 57" xfId="11060" xr:uid="{00000000-0005-0000-0000-0000222B0000}"/>
    <cellStyle name="Cálculo 7 58" xfId="11061" xr:uid="{00000000-0005-0000-0000-0000232B0000}"/>
    <cellStyle name="Cálculo 7 59" xfId="11062" xr:uid="{00000000-0005-0000-0000-0000242B0000}"/>
    <cellStyle name="Cálculo 7 6" xfId="11063" xr:uid="{00000000-0005-0000-0000-0000252B0000}"/>
    <cellStyle name="Cálculo 7 60" xfId="11064" xr:uid="{00000000-0005-0000-0000-0000262B0000}"/>
    <cellStyle name="Cálculo 7 7" xfId="11065" xr:uid="{00000000-0005-0000-0000-0000272B0000}"/>
    <cellStyle name="Cálculo 7 8" xfId="11066" xr:uid="{00000000-0005-0000-0000-0000282B0000}"/>
    <cellStyle name="Cálculo 7 9" xfId="11067" xr:uid="{00000000-0005-0000-0000-0000292B0000}"/>
    <cellStyle name="Cálculo 70" xfId="11068" xr:uid="{00000000-0005-0000-0000-00002A2B0000}"/>
    <cellStyle name="Cálculo 71" xfId="11069" xr:uid="{00000000-0005-0000-0000-00002B2B0000}"/>
    <cellStyle name="Cálculo 72" xfId="11070" xr:uid="{00000000-0005-0000-0000-00002C2B0000}"/>
    <cellStyle name="Cálculo 73" xfId="11071" xr:uid="{00000000-0005-0000-0000-00002D2B0000}"/>
    <cellStyle name="Cálculo 74" xfId="11072" xr:uid="{00000000-0005-0000-0000-00002E2B0000}"/>
    <cellStyle name="Cálculo 75" xfId="11073" xr:uid="{00000000-0005-0000-0000-00002F2B0000}"/>
    <cellStyle name="Cálculo 76" xfId="11074" xr:uid="{00000000-0005-0000-0000-0000302B0000}"/>
    <cellStyle name="Cálculo 77" xfId="11075" xr:uid="{00000000-0005-0000-0000-0000312B0000}"/>
    <cellStyle name="Cálculo 78" xfId="11076" xr:uid="{00000000-0005-0000-0000-0000322B0000}"/>
    <cellStyle name="Cálculo 79" xfId="11077" xr:uid="{00000000-0005-0000-0000-0000332B0000}"/>
    <cellStyle name="Cálculo 8" xfId="11078" xr:uid="{00000000-0005-0000-0000-0000342B0000}"/>
    <cellStyle name="Cálculo 8 10" xfId="11079" xr:uid="{00000000-0005-0000-0000-0000352B0000}"/>
    <cellStyle name="Cálculo 8 11" xfId="11080" xr:uid="{00000000-0005-0000-0000-0000362B0000}"/>
    <cellStyle name="Cálculo 8 12" xfId="11081" xr:uid="{00000000-0005-0000-0000-0000372B0000}"/>
    <cellStyle name="Cálculo 8 13" xfId="11082" xr:uid="{00000000-0005-0000-0000-0000382B0000}"/>
    <cellStyle name="Cálculo 8 14" xfId="11083" xr:uid="{00000000-0005-0000-0000-0000392B0000}"/>
    <cellStyle name="Cálculo 8 15" xfId="11084" xr:uid="{00000000-0005-0000-0000-00003A2B0000}"/>
    <cellStyle name="Cálculo 8 16" xfId="11085" xr:uid="{00000000-0005-0000-0000-00003B2B0000}"/>
    <cellStyle name="Cálculo 8 17" xfId="11086" xr:uid="{00000000-0005-0000-0000-00003C2B0000}"/>
    <cellStyle name="Cálculo 8 18" xfId="11087" xr:uid="{00000000-0005-0000-0000-00003D2B0000}"/>
    <cellStyle name="Cálculo 8 19" xfId="11088" xr:uid="{00000000-0005-0000-0000-00003E2B0000}"/>
    <cellStyle name="Cálculo 8 2" xfId="11089" xr:uid="{00000000-0005-0000-0000-00003F2B0000}"/>
    <cellStyle name="Cálculo 8 20" xfId="11090" xr:uid="{00000000-0005-0000-0000-0000402B0000}"/>
    <cellStyle name="Cálculo 8 21" xfId="11091" xr:uid="{00000000-0005-0000-0000-0000412B0000}"/>
    <cellStyle name="Cálculo 8 22" xfId="11092" xr:uid="{00000000-0005-0000-0000-0000422B0000}"/>
    <cellStyle name="Cálculo 8 23" xfId="11093" xr:uid="{00000000-0005-0000-0000-0000432B0000}"/>
    <cellStyle name="Cálculo 8 24" xfId="11094" xr:uid="{00000000-0005-0000-0000-0000442B0000}"/>
    <cellStyle name="Cálculo 8 25" xfId="11095" xr:uid="{00000000-0005-0000-0000-0000452B0000}"/>
    <cellStyle name="Cálculo 8 26" xfId="11096" xr:uid="{00000000-0005-0000-0000-0000462B0000}"/>
    <cellStyle name="Cálculo 8 27" xfId="11097" xr:uid="{00000000-0005-0000-0000-0000472B0000}"/>
    <cellStyle name="Cálculo 8 28" xfId="11098" xr:uid="{00000000-0005-0000-0000-0000482B0000}"/>
    <cellStyle name="Cálculo 8 29" xfId="11099" xr:uid="{00000000-0005-0000-0000-0000492B0000}"/>
    <cellStyle name="Cálculo 8 3" xfId="11100" xr:uid="{00000000-0005-0000-0000-00004A2B0000}"/>
    <cellStyle name="Cálculo 8 30" xfId="11101" xr:uid="{00000000-0005-0000-0000-00004B2B0000}"/>
    <cellStyle name="Cálculo 8 31" xfId="11102" xr:uid="{00000000-0005-0000-0000-00004C2B0000}"/>
    <cellStyle name="Cálculo 8 32" xfId="11103" xr:uid="{00000000-0005-0000-0000-00004D2B0000}"/>
    <cellStyle name="Cálculo 8 33" xfId="11104" xr:uid="{00000000-0005-0000-0000-00004E2B0000}"/>
    <cellStyle name="Cálculo 8 34" xfId="11105" xr:uid="{00000000-0005-0000-0000-00004F2B0000}"/>
    <cellStyle name="Cálculo 8 35" xfId="11106" xr:uid="{00000000-0005-0000-0000-0000502B0000}"/>
    <cellStyle name="Cálculo 8 36" xfId="11107" xr:uid="{00000000-0005-0000-0000-0000512B0000}"/>
    <cellStyle name="Cálculo 8 37" xfId="11108" xr:uid="{00000000-0005-0000-0000-0000522B0000}"/>
    <cellStyle name="Cálculo 8 38" xfId="11109" xr:uid="{00000000-0005-0000-0000-0000532B0000}"/>
    <cellStyle name="Cálculo 8 39" xfId="11110" xr:uid="{00000000-0005-0000-0000-0000542B0000}"/>
    <cellStyle name="Cálculo 8 4" xfId="11111" xr:uid="{00000000-0005-0000-0000-0000552B0000}"/>
    <cellStyle name="Cálculo 8 40" xfId="11112" xr:uid="{00000000-0005-0000-0000-0000562B0000}"/>
    <cellStyle name="Cálculo 8 41" xfId="11113" xr:uid="{00000000-0005-0000-0000-0000572B0000}"/>
    <cellStyle name="Cálculo 8 42" xfId="11114" xr:uid="{00000000-0005-0000-0000-0000582B0000}"/>
    <cellStyle name="Cálculo 8 43" xfId="11115" xr:uid="{00000000-0005-0000-0000-0000592B0000}"/>
    <cellStyle name="Cálculo 8 44" xfId="11116" xr:uid="{00000000-0005-0000-0000-00005A2B0000}"/>
    <cellStyle name="Cálculo 8 45" xfId="11117" xr:uid="{00000000-0005-0000-0000-00005B2B0000}"/>
    <cellStyle name="Cálculo 8 46" xfId="11118" xr:uid="{00000000-0005-0000-0000-00005C2B0000}"/>
    <cellStyle name="Cálculo 8 47" xfId="11119" xr:uid="{00000000-0005-0000-0000-00005D2B0000}"/>
    <cellStyle name="Cálculo 8 48" xfId="11120" xr:uid="{00000000-0005-0000-0000-00005E2B0000}"/>
    <cellStyle name="Cálculo 8 49" xfId="11121" xr:uid="{00000000-0005-0000-0000-00005F2B0000}"/>
    <cellStyle name="Cálculo 8 5" xfId="11122" xr:uid="{00000000-0005-0000-0000-0000602B0000}"/>
    <cellStyle name="Cálculo 8 50" xfId="11123" xr:uid="{00000000-0005-0000-0000-0000612B0000}"/>
    <cellStyle name="Cálculo 8 51" xfId="11124" xr:uid="{00000000-0005-0000-0000-0000622B0000}"/>
    <cellStyle name="Cálculo 8 52" xfId="11125" xr:uid="{00000000-0005-0000-0000-0000632B0000}"/>
    <cellStyle name="Cálculo 8 53" xfId="11126" xr:uid="{00000000-0005-0000-0000-0000642B0000}"/>
    <cellStyle name="Cálculo 8 54" xfId="11127" xr:uid="{00000000-0005-0000-0000-0000652B0000}"/>
    <cellStyle name="Cálculo 8 55" xfId="11128" xr:uid="{00000000-0005-0000-0000-0000662B0000}"/>
    <cellStyle name="Cálculo 8 56" xfId="11129" xr:uid="{00000000-0005-0000-0000-0000672B0000}"/>
    <cellStyle name="Cálculo 8 57" xfId="11130" xr:uid="{00000000-0005-0000-0000-0000682B0000}"/>
    <cellStyle name="Cálculo 8 58" xfId="11131" xr:uid="{00000000-0005-0000-0000-0000692B0000}"/>
    <cellStyle name="Cálculo 8 59" xfId="11132" xr:uid="{00000000-0005-0000-0000-00006A2B0000}"/>
    <cellStyle name="Cálculo 8 6" xfId="11133" xr:uid="{00000000-0005-0000-0000-00006B2B0000}"/>
    <cellStyle name="Cálculo 8 60" xfId="11134" xr:uid="{00000000-0005-0000-0000-00006C2B0000}"/>
    <cellStyle name="Cálculo 8 7" xfId="11135" xr:uid="{00000000-0005-0000-0000-00006D2B0000}"/>
    <cellStyle name="Cálculo 8 8" xfId="11136" xr:uid="{00000000-0005-0000-0000-00006E2B0000}"/>
    <cellStyle name="Cálculo 8 9" xfId="11137" xr:uid="{00000000-0005-0000-0000-00006F2B0000}"/>
    <cellStyle name="Cálculo 80" xfId="11138" xr:uid="{00000000-0005-0000-0000-0000702B0000}"/>
    <cellStyle name="Cálculo 81" xfId="11139" xr:uid="{00000000-0005-0000-0000-0000712B0000}"/>
    <cellStyle name="Cálculo 82" xfId="11140" xr:uid="{00000000-0005-0000-0000-0000722B0000}"/>
    <cellStyle name="Cálculo 83" xfId="11141" xr:uid="{00000000-0005-0000-0000-0000732B0000}"/>
    <cellStyle name="Cálculo 84" xfId="11142" xr:uid="{00000000-0005-0000-0000-0000742B0000}"/>
    <cellStyle name="Cálculo 85" xfId="11143" xr:uid="{00000000-0005-0000-0000-0000752B0000}"/>
    <cellStyle name="Cálculo 86" xfId="11144" xr:uid="{00000000-0005-0000-0000-0000762B0000}"/>
    <cellStyle name="Cálculo 87" xfId="11145" xr:uid="{00000000-0005-0000-0000-0000772B0000}"/>
    <cellStyle name="Cálculo 88" xfId="11146" xr:uid="{00000000-0005-0000-0000-0000782B0000}"/>
    <cellStyle name="Cálculo 89" xfId="11147" xr:uid="{00000000-0005-0000-0000-0000792B0000}"/>
    <cellStyle name="Cálculo 9" xfId="11148" xr:uid="{00000000-0005-0000-0000-00007A2B0000}"/>
    <cellStyle name="Cálculo 9 10" xfId="11149" xr:uid="{00000000-0005-0000-0000-00007B2B0000}"/>
    <cellStyle name="Cálculo 9 11" xfId="11150" xr:uid="{00000000-0005-0000-0000-00007C2B0000}"/>
    <cellStyle name="Cálculo 9 12" xfId="11151" xr:uid="{00000000-0005-0000-0000-00007D2B0000}"/>
    <cellStyle name="Cálculo 9 13" xfId="11152" xr:uid="{00000000-0005-0000-0000-00007E2B0000}"/>
    <cellStyle name="Cálculo 9 14" xfId="11153" xr:uid="{00000000-0005-0000-0000-00007F2B0000}"/>
    <cellStyle name="Cálculo 9 15" xfId="11154" xr:uid="{00000000-0005-0000-0000-0000802B0000}"/>
    <cellStyle name="Cálculo 9 16" xfId="11155" xr:uid="{00000000-0005-0000-0000-0000812B0000}"/>
    <cellStyle name="Cálculo 9 17" xfId="11156" xr:uid="{00000000-0005-0000-0000-0000822B0000}"/>
    <cellStyle name="Cálculo 9 18" xfId="11157" xr:uid="{00000000-0005-0000-0000-0000832B0000}"/>
    <cellStyle name="Cálculo 9 19" xfId="11158" xr:uid="{00000000-0005-0000-0000-0000842B0000}"/>
    <cellStyle name="Cálculo 9 2" xfId="11159" xr:uid="{00000000-0005-0000-0000-0000852B0000}"/>
    <cellStyle name="Cálculo 9 20" xfId="11160" xr:uid="{00000000-0005-0000-0000-0000862B0000}"/>
    <cellStyle name="Cálculo 9 21" xfId="11161" xr:uid="{00000000-0005-0000-0000-0000872B0000}"/>
    <cellStyle name="Cálculo 9 22" xfId="11162" xr:uid="{00000000-0005-0000-0000-0000882B0000}"/>
    <cellStyle name="Cálculo 9 23" xfId="11163" xr:uid="{00000000-0005-0000-0000-0000892B0000}"/>
    <cellStyle name="Cálculo 9 24" xfId="11164" xr:uid="{00000000-0005-0000-0000-00008A2B0000}"/>
    <cellStyle name="Cálculo 9 25" xfId="11165" xr:uid="{00000000-0005-0000-0000-00008B2B0000}"/>
    <cellStyle name="Cálculo 9 26" xfId="11166" xr:uid="{00000000-0005-0000-0000-00008C2B0000}"/>
    <cellStyle name="Cálculo 9 27" xfId="11167" xr:uid="{00000000-0005-0000-0000-00008D2B0000}"/>
    <cellStyle name="Cálculo 9 28" xfId="11168" xr:uid="{00000000-0005-0000-0000-00008E2B0000}"/>
    <cellStyle name="Cálculo 9 29" xfId="11169" xr:uid="{00000000-0005-0000-0000-00008F2B0000}"/>
    <cellStyle name="Cálculo 9 3" xfId="11170" xr:uid="{00000000-0005-0000-0000-0000902B0000}"/>
    <cellStyle name="Cálculo 9 30" xfId="11171" xr:uid="{00000000-0005-0000-0000-0000912B0000}"/>
    <cellStyle name="Cálculo 9 31" xfId="11172" xr:uid="{00000000-0005-0000-0000-0000922B0000}"/>
    <cellStyle name="Cálculo 9 32" xfId="11173" xr:uid="{00000000-0005-0000-0000-0000932B0000}"/>
    <cellStyle name="Cálculo 9 33" xfId="11174" xr:uid="{00000000-0005-0000-0000-0000942B0000}"/>
    <cellStyle name="Cálculo 9 34" xfId="11175" xr:uid="{00000000-0005-0000-0000-0000952B0000}"/>
    <cellStyle name="Cálculo 9 35" xfId="11176" xr:uid="{00000000-0005-0000-0000-0000962B0000}"/>
    <cellStyle name="Cálculo 9 36" xfId="11177" xr:uid="{00000000-0005-0000-0000-0000972B0000}"/>
    <cellStyle name="Cálculo 9 37" xfId="11178" xr:uid="{00000000-0005-0000-0000-0000982B0000}"/>
    <cellStyle name="Cálculo 9 38" xfId="11179" xr:uid="{00000000-0005-0000-0000-0000992B0000}"/>
    <cellStyle name="Cálculo 9 39" xfId="11180" xr:uid="{00000000-0005-0000-0000-00009A2B0000}"/>
    <cellStyle name="Cálculo 9 4" xfId="11181" xr:uid="{00000000-0005-0000-0000-00009B2B0000}"/>
    <cellStyle name="Cálculo 9 40" xfId="11182" xr:uid="{00000000-0005-0000-0000-00009C2B0000}"/>
    <cellStyle name="Cálculo 9 41" xfId="11183" xr:uid="{00000000-0005-0000-0000-00009D2B0000}"/>
    <cellStyle name="Cálculo 9 42" xfId="11184" xr:uid="{00000000-0005-0000-0000-00009E2B0000}"/>
    <cellStyle name="Cálculo 9 43" xfId="11185" xr:uid="{00000000-0005-0000-0000-00009F2B0000}"/>
    <cellStyle name="Cálculo 9 44" xfId="11186" xr:uid="{00000000-0005-0000-0000-0000A02B0000}"/>
    <cellStyle name="Cálculo 9 45" xfId="11187" xr:uid="{00000000-0005-0000-0000-0000A12B0000}"/>
    <cellStyle name="Cálculo 9 46" xfId="11188" xr:uid="{00000000-0005-0000-0000-0000A22B0000}"/>
    <cellStyle name="Cálculo 9 47" xfId="11189" xr:uid="{00000000-0005-0000-0000-0000A32B0000}"/>
    <cellStyle name="Cálculo 9 48" xfId="11190" xr:uid="{00000000-0005-0000-0000-0000A42B0000}"/>
    <cellStyle name="Cálculo 9 49" xfId="11191" xr:uid="{00000000-0005-0000-0000-0000A52B0000}"/>
    <cellStyle name="Cálculo 9 5" xfId="11192" xr:uid="{00000000-0005-0000-0000-0000A62B0000}"/>
    <cellStyle name="Cálculo 9 50" xfId="11193" xr:uid="{00000000-0005-0000-0000-0000A72B0000}"/>
    <cellStyle name="Cálculo 9 51" xfId="11194" xr:uid="{00000000-0005-0000-0000-0000A82B0000}"/>
    <cellStyle name="Cálculo 9 52" xfId="11195" xr:uid="{00000000-0005-0000-0000-0000A92B0000}"/>
    <cellStyle name="Cálculo 9 53" xfId="11196" xr:uid="{00000000-0005-0000-0000-0000AA2B0000}"/>
    <cellStyle name="Cálculo 9 54" xfId="11197" xr:uid="{00000000-0005-0000-0000-0000AB2B0000}"/>
    <cellStyle name="Cálculo 9 55" xfId="11198" xr:uid="{00000000-0005-0000-0000-0000AC2B0000}"/>
    <cellStyle name="Cálculo 9 56" xfId="11199" xr:uid="{00000000-0005-0000-0000-0000AD2B0000}"/>
    <cellStyle name="Cálculo 9 57" xfId="11200" xr:uid="{00000000-0005-0000-0000-0000AE2B0000}"/>
    <cellStyle name="Cálculo 9 58" xfId="11201" xr:uid="{00000000-0005-0000-0000-0000AF2B0000}"/>
    <cellStyle name="Cálculo 9 59" xfId="11202" xr:uid="{00000000-0005-0000-0000-0000B02B0000}"/>
    <cellStyle name="Cálculo 9 6" xfId="11203" xr:uid="{00000000-0005-0000-0000-0000B12B0000}"/>
    <cellStyle name="Cálculo 9 60" xfId="11204" xr:uid="{00000000-0005-0000-0000-0000B22B0000}"/>
    <cellStyle name="Cálculo 9 7" xfId="11205" xr:uid="{00000000-0005-0000-0000-0000B32B0000}"/>
    <cellStyle name="Cálculo 9 8" xfId="11206" xr:uid="{00000000-0005-0000-0000-0000B42B0000}"/>
    <cellStyle name="Cálculo 9 9" xfId="11207" xr:uid="{00000000-0005-0000-0000-0000B52B0000}"/>
    <cellStyle name="Cálculo 90" xfId="11208" xr:uid="{00000000-0005-0000-0000-0000B62B0000}"/>
    <cellStyle name="Cálculo 91" xfId="11209" xr:uid="{00000000-0005-0000-0000-0000B72B0000}"/>
    <cellStyle name="Cálculo 92" xfId="11210" xr:uid="{00000000-0005-0000-0000-0000B82B0000}"/>
    <cellStyle name="Cálculo 93" xfId="11211" xr:uid="{00000000-0005-0000-0000-0000B92B0000}"/>
    <cellStyle name="Cálculo 94" xfId="11212" xr:uid="{00000000-0005-0000-0000-0000BA2B0000}"/>
    <cellStyle name="Cálculo 95" xfId="11213" xr:uid="{00000000-0005-0000-0000-0000BB2B0000}"/>
    <cellStyle name="Cálculo 96" xfId="11214" xr:uid="{00000000-0005-0000-0000-0000BC2B0000}"/>
    <cellStyle name="Cálculo 97" xfId="11215" xr:uid="{00000000-0005-0000-0000-0000BD2B0000}"/>
    <cellStyle name="Cálculo 98" xfId="11216" xr:uid="{00000000-0005-0000-0000-0000BE2B0000}"/>
    <cellStyle name="Cálculo 99" xfId="11217" xr:uid="{00000000-0005-0000-0000-0000BF2B0000}"/>
    <cellStyle name="CANTIDAD" xfId="11218" xr:uid="{00000000-0005-0000-0000-0000C02B0000}"/>
    <cellStyle name="CANTIDAD 10" xfId="11219" xr:uid="{00000000-0005-0000-0000-0000C12B0000}"/>
    <cellStyle name="CANTIDAD 11" xfId="11220" xr:uid="{00000000-0005-0000-0000-0000C22B0000}"/>
    <cellStyle name="CANTIDAD 12" xfId="11221" xr:uid="{00000000-0005-0000-0000-0000C32B0000}"/>
    <cellStyle name="CANTIDAD 13" xfId="11222" xr:uid="{00000000-0005-0000-0000-0000C42B0000}"/>
    <cellStyle name="CANTIDAD 14" xfId="11223" xr:uid="{00000000-0005-0000-0000-0000C52B0000}"/>
    <cellStyle name="CANTIDAD 15" xfId="11224" xr:uid="{00000000-0005-0000-0000-0000C62B0000}"/>
    <cellStyle name="CANTIDAD 16" xfId="11225" xr:uid="{00000000-0005-0000-0000-0000C72B0000}"/>
    <cellStyle name="CANTIDAD 17" xfId="11226" xr:uid="{00000000-0005-0000-0000-0000C82B0000}"/>
    <cellStyle name="CANTIDAD 18" xfId="11227" xr:uid="{00000000-0005-0000-0000-0000C92B0000}"/>
    <cellStyle name="CANTIDAD 19" xfId="11228" xr:uid="{00000000-0005-0000-0000-0000CA2B0000}"/>
    <cellStyle name="CANTIDAD 2" xfId="11229" xr:uid="{00000000-0005-0000-0000-0000CB2B0000}"/>
    <cellStyle name="CANTIDAD 20" xfId="11230" xr:uid="{00000000-0005-0000-0000-0000CC2B0000}"/>
    <cellStyle name="CANTIDAD 21" xfId="11231" xr:uid="{00000000-0005-0000-0000-0000CD2B0000}"/>
    <cellStyle name="CANTIDAD 22" xfId="11232" xr:uid="{00000000-0005-0000-0000-0000CE2B0000}"/>
    <cellStyle name="CANTIDAD 23" xfId="11233" xr:uid="{00000000-0005-0000-0000-0000CF2B0000}"/>
    <cellStyle name="CANTIDAD 24" xfId="11234" xr:uid="{00000000-0005-0000-0000-0000D02B0000}"/>
    <cellStyle name="CANTIDAD 25" xfId="11235" xr:uid="{00000000-0005-0000-0000-0000D12B0000}"/>
    <cellStyle name="CANTIDAD 26" xfId="11236" xr:uid="{00000000-0005-0000-0000-0000D22B0000}"/>
    <cellStyle name="CANTIDAD 27" xfId="11237" xr:uid="{00000000-0005-0000-0000-0000D32B0000}"/>
    <cellStyle name="CANTIDAD 28" xfId="11238" xr:uid="{00000000-0005-0000-0000-0000D42B0000}"/>
    <cellStyle name="CANTIDAD 29" xfId="11239" xr:uid="{00000000-0005-0000-0000-0000D52B0000}"/>
    <cellStyle name="CANTIDAD 3" xfId="11240" xr:uid="{00000000-0005-0000-0000-0000D62B0000}"/>
    <cellStyle name="CANTIDAD 30" xfId="11241" xr:uid="{00000000-0005-0000-0000-0000D72B0000}"/>
    <cellStyle name="CANTIDAD 31" xfId="11242" xr:uid="{00000000-0005-0000-0000-0000D82B0000}"/>
    <cellStyle name="CANTIDAD 32" xfId="11243" xr:uid="{00000000-0005-0000-0000-0000D92B0000}"/>
    <cellStyle name="CANTIDAD 33" xfId="11244" xr:uid="{00000000-0005-0000-0000-0000DA2B0000}"/>
    <cellStyle name="CANTIDAD 34" xfId="11245" xr:uid="{00000000-0005-0000-0000-0000DB2B0000}"/>
    <cellStyle name="CANTIDAD 35" xfId="11246" xr:uid="{00000000-0005-0000-0000-0000DC2B0000}"/>
    <cellStyle name="CANTIDAD 36" xfId="11247" xr:uid="{00000000-0005-0000-0000-0000DD2B0000}"/>
    <cellStyle name="CANTIDAD 37" xfId="11248" xr:uid="{00000000-0005-0000-0000-0000DE2B0000}"/>
    <cellStyle name="CANTIDAD 38" xfId="11249" xr:uid="{00000000-0005-0000-0000-0000DF2B0000}"/>
    <cellStyle name="CANTIDAD 39" xfId="11250" xr:uid="{00000000-0005-0000-0000-0000E02B0000}"/>
    <cellStyle name="CANTIDAD 4" xfId="11251" xr:uid="{00000000-0005-0000-0000-0000E12B0000}"/>
    <cellStyle name="CANTIDAD 40" xfId="11252" xr:uid="{00000000-0005-0000-0000-0000E22B0000}"/>
    <cellStyle name="CANTIDAD 5" xfId="11253" xr:uid="{00000000-0005-0000-0000-0000E32B0000}"/>
    <cellStyle name="CANTIDAD 6" xfId="11254" xr:uid="{00000000-0005-0000-0000-0000E42B0000}"/>
    <cellStyle name="CANTIDAD 7" xfId="11255" xr:uid="{00000000-0005-0000-0000-0000E52B0000}"/>
    <cellStyle name="CANTIDAD 8" xfId="11256" xr:uid="{00000000-0005-0000-0000-0000E62B0000}"/>
    <cellStyle name="CANTIDAD 9" xfId="11257" xr:uid="{00000000-0005-0000-0000-0000E72B0000}"/>
    <cellStyle name="Celda de comprobación 10" xfId="11258" xr:uid="{00000000-0005-0000-0000-0000E82B0000}"/>
    <cellStyle name="Celda de comprobación 10 10" xfId="11259" xr:uid="{00000000-0005-0000-0000-0000E92B0000}"/>
    <cellStyle name="Celda de comprobación 10 11" xfId="11260" xr:uid="{00000000-0005-0000-0000-0000EA2B0000}"/>
    <cellStyle name="Celda de comprobación 10 12" xfId="11261" xr:uid="{00000000-0005-0000-0000-0000EB2B0000}"/>
    <cellStyle name="Celda de comprobación 10 13" xfId="11262" xr:uid="{00000000-0005-0000-0000-0000EC2B0000}"/>
    <cellStyle name="Celda de comprobación 10 14" xfId="11263" xr:uid="{00000000-0005-0000-0000-0000ED2B0000}"/>
    <cellStyle name="Celda de comprobación 10 15" xfId="11264" xr:uid="{00000000-0005-0000-0000-0000EE2B0000}"/>
    <cellStyle name="Celda de comprobación 10 16" xfId="11265" xr:uid="{00000000-0005-0000-0000-0000EF2B0000}"/>
    <cellStyle name="Celda de comprobación 10 17" xfId="11266" xr:uid="{00000000-0005-0000-0000-0000F02B0000}"/>
    <cellStyle name="Celda de comprobación 10 18" xfId="11267" xr:uid="{00000000-0005-0000-0000-0000F12B0000}"/>
    <cellStyle name="Celda de comprobación 10 19" xfId="11268" xr:uid="{00000000-0005-0000-0000-0000F22B0000}"/>
    <cellStyle name="Celda de comprobación 10 2" xfId="11269" xr:uid="{00000000-0005-0000-0000-0000F32B0000}"/>
    <cellStyle name="Celda de comprobación 10 20" xfId="11270" xr:uid="{00000000-0005-0000-0000-0000F42B0000}"/>
    <cellStyle name="Celda de comprobación 10 21" xfId="11271" xr:uid="{00000000-0005-0000-0000-0000F52B0000}"/>
    <cellStyle name="Celda de comprobación 10 22" xfId="11272" xr:uid="{00000000-0005-0000-0000-0000F62B0000}"/>
    <cellStyle name="Celda de comprobación 10 23" xfId="11273" xr:uid="{00000000-0005-0000-0000-0000F72B0000}"/>
    <cellStyle name="Celda de comprobación 10 24" xfId="11274" xr:uid="{00000000-0005-0000-0000-0000F82B0000}"/>
    <cellStyle name="Celda de comprobación 10 25" xfId="11275" xr:uid="{00000000-0005-0000-0000-0000F92B0000}"/>
    <cellStyle name="Celda de comprobación 10 26" xfId="11276" xr:uid="{00000000-0005-0000-0000-0000FA2B0000}"/>
    <cellStyle name="Celda de comprobación 10 27" xfId="11277" xr:uid="{00000000-0005-0000-0000-0000FB2B0000}"/>
    <cellStyle name="Celda de comprobación 10 28" xfId="11278" xr:uid="{00000000-0005-0000-0000-0000FC2B0000}"/>
    <cellStyle name="Celda de comprobación 10 29" xfId="11279" xr:uid="{00000000-0005-0000-0000-0000FD2B0000}"/>
    <cellStyle name="Celda de comprobación 10 3" xfId="11280" xr:uid="{00000000-0005-0000-0000-0000FE2B0000}"/>
    <cellStyle name="Celda de comprobación 10 30" xfId="11281" xr:uid="{00000000-0005-0000-0000-0000FF2B0000}"/>
    <cellStyle name="Celda de comprobación 10 31" xfId="11282" xr:uid="{00000000-0005-0000-0000-0000002C0000}"/>
    <cellStyle name="Celda de comprobación 10 32" xfId="11283" xr:uid="{00000000-0005-0000-0000-0000012C0000}"/>
    <cellStyle name="Celda de comprobación 10 33" xfId="11284" xr:uid="{00000000-0005-0000-0000-0000022C0000}"/>
    <cellStyle name="Celda de comprobación 10 34" xfId="11285" xr:uid="{00000000-0005-0000-0000-0000032C0000}"/>
    <cellStyle name="Celda de comprobación 10 35" xfId="11286" xr:uid="{00000000-0005-0000-0000-0000042C0000}"/>
    <cellStyle name="Celda de comprobación 10 36" xfId="11287" xr:uid="{00000000-0005-0000-0000-0000052C0000}"/>
    <cellStyle name="Celda de comprobación 10 37" xfId="11288" xr:uid="{00000000-0005-0000-0000-0000062C0000}"/>
    <cellStyle name="Celda de comprobación 10 38" xfId="11289" xr:uid="{00000000-0005-0000-0000-0000072C0000}"/>
    <cellStyle name="Celda de comprobación 10 39" xfId="11290" xr:uid="{00000000-0005-0000-0000-0000082C0000}"/>
    <cellStyle name="Celda de comprobación 10 4" xfId="11291" xr:uid="{00000000-0005-0000-0000-0000092C0000}"/>
    <cellStyle name="Celda de comprobación 10 40" xfId="11292" xr:uid="{00000000-0005-0000-0000-00000A2C0000}"/>
    <cellStyle name="Celda de comprobación 10 41" xfId="11293" xr:uid="{00000000-0005-0000-0000-00000B2C0000}"/>
    <cellStyle name="Celda de comprobación 10 42" xfId="11294" xr:uid="{00000000-0005-0000-0000-00000C2C0000}"/>
    <cellStyle name="Celda de comprobación 10 43" xfId="11295" xr:uid="{00000000-0005-0000-0000-00000D2C0000}"/>
    <cellStyle name="Celda de comprobación 10 44" xfId="11296" xr:uid="{00000000-0005-0000-0000-00000E2C0000}"/>
    <cellStyle name="Celda de comprobación 10 45" xfId="11297" xr:uid="{00000000-0005-0000-0000-00000F2C0000}"/>
    <cellStyle name="Celda de comprobación 10 46" xfId="11298" xr:uid="{00000000-0005-0000-0000-0000102C0000}"/>
    <cellStyle name="Celda de comprobación 10 47" xfId="11299" xr:uid="{00000000-0005-0000-0000-0000112C0000}"/>
    <cellStyle name="Celda de comprobación 10 48" xfId="11300" xr:uid="{00000000-0005-0000-0000-0000122C0000}"/>
    <cellStyle name="Celda de comprobación 10 49" xfId="11301" xr:uid="{00000000-0005-0000-0000-0000132C0000}"/>
    <cellStyle name="Celda de comprobación 10 5" xfId="11302" xr:uid="{00000000-0005-0000-0000-0000142C0000}"/>
    <cellStyle name="Celda de comprobación 10 50" xfId="11303" xr:uid="{00000000-0005-0000-0000-0000152C0000}"/>
    <cellStyle name="Celda de comprobación 10 51" xfId="11304" xr:uid="{00000000-0005-0000-0000-0000162C0000}"/>
    <cellStyle name="Celda de comprobación 10 52" xfId="11305" xr:uid="{00000000-0005-0000-0000-0000172C0000}"/>
    <cellStyle name="Celda de comprobación 10 53" xfId="11306" xr:uid="{00000000-0005-0000-0000-0000182C0000}"/>
    <cellStyle name="Celda de comprobación 10 54" xfId="11307" xr:uid="{00000000-0005-0000-0000-0000192C0000}"/>
    <cellStyle name="Celda de comprobación 10 55" xfId="11308" xr:uid="{00000000-0005-0000-0000-00001A2C0000}"/>
    <cellStyle name="Celda de comprobación 10 56" xfId="11309" xr:uid="{00000000-0005-0000-0000-00001B2C0000}"/>
    <cellStyle name="Celda de comprobación 10 57" xfId="11310" xr:uid="{00000000-0005-0000-0000-00001C2C0000}"/>
    <cellStyle name="Celda de comprobación 10 58" xfId="11311" xr:uid="{00000000-0005-0000-0000-00001D2C0000}"/>
    <cellStyle name="Celda de comprobación 10 59" xfId="11312" xr:uid="{00000000-0005-0000-0000-00001E2C0000}"/>
    <cellStyle name="Celda de comprobación 10 6" xfId="11313" xr:uid="{00000000-0005-0000-0000-00001F2C0000}"/>
    <cellStyle name="Celda de comprobación 10 60" xfId="11314" xr:uid="{00000000-0005-0000-0000-0000202C0000}"/>
    <cellStyle name="Celda de comprobación 10 7" xfId="11315" xr:uid="{00000000-0005-0000-0000-0000212C0000}"/>
    <cellStyle name="Celda de comprobación 10 8" xfId="11316" xr:uid="{00000000-0005-0000-0000-0000222C0000}"/>
    <cellStyle name="Celda de comprobación 10 9" xfId="11317" xr:uid="{00000000-0005-0000-0000-0000232C0000}"/>
    <cellStyle name="Celda de comprobación 100" xfId="11318" xr:uid="{00000000-0005-0000-0000-0000242C0000}"/>
    <cellStyle name="Celda de comprobación 101" xfId="11319" xr:uid="{00000000-0005-0000-0000-0000252C0000}"/>
    <cellStyle name="Celda de comprobación 102" xfId="11320" xr:uid="{00000000-0005-0000-0000-0000262C0000}"/>
    <cellStyle name="Celda de comprobación 103" xfId="11321" xr:uid="{00000000-0005-0000-0000-0000272C0000}"/>
    <cellStyle name="Celda de comprobación 104" xfId="11322" xr:uid="{00000000-0005-0000-0000-0000282C0000}"/>
    <cellStyle name="Celda de comprobación 105" xfId="11323" xr:uid="{00000000-0005-0000-0000-0000292C0000}"/>
    <cellStyle name="Celda de comprobación 106" xfId="11324" xr:uid="{00000000-0005-0000-0000-00002A2C0000}"/>
    <cellStyle name="Celda de comprobación 107" xfId="11325" xr:uid="{00000000-0005-0000-0000-00002B2C0000}"/>
    <cellStyle name="Celda de comprobación 108" xfId="11326" xr:uid="{00000000-0005-0000-0000-00002C2C0000}"/>
    <cellStyle name="Celda de comprobación 109" xfId="11327" xr:uid="{00000000-0005-0000-0000-00002D2C0000}"/>
    <cellStyle name="Celda de comprobación 11" xfId="11328" xr:uid="{00000000-0005-0000-0000-00002E2C0000}"/>
    <cellStyle name="Celda de comprobación 11 10" xfId="11329" xr:uid="{00000000-0005-0000-0000-00002F2C0000}"/>
    <cellStyle name="Celda de comprobación 11 11" xfId="11330" xr:uid="{00000000-0005-0000-0000-0000302C0000}"/>
    <cellStyle name="Celda de comprobación 11 12" xfId="11331" xr:uid="{00000000-0005-0000-0000-0000312C0000}"/>
    <cellStyle name="Celda de comprobación 11 13" xfId="11332" xr:uid="{00000000-0005-0000-0000-0000322C0000}"/>
    <cellStyle name="Celda de comprobación 11 14" xfId="11333" xr:uid="{00000000-0005-0000-0000-0000332C0000}"/>
    <cellStyle name="Celda de comprobación 11 15" xfId="11334" xr:uid="{00000000-0005-0000-0000-0000342C0000}"/>
    <cellStyle name="Celda de comprobación 11 16" xfId="11335" xr:uid="{00000000-0005-0000-0000-0000352C0000}"/>
    <cellStyle name="Celda de comprobación 11 17" xfId="11336" xr:uid="{00000000-0005-0000-0000-0000362C0000}"/>
    <cellStyle name="Celda de comprobación 11 18" xfId="11337" xr:uid="{00000000-0005-0000-0000-0000372C0000}"/>
    <cellStyle name="Celda de comprobación 11 19" xfId="11338" xr:uid="{00000000-0005-0000-0000-0000382C0000}"/>
    <cellStyle name="Celda de comprobación 11 2" xfId="11339" xr:uid="{00000000-0005-0000-0000-0000392C0000}"/>
    <cellStyle name="Celda de comprobación 11 20" xfId="11340" xr:uid="{00000000-0005-0000-0000-00003A2C0000}"/>
    <cellStyle name="Celda de comprobación 11 21" xfId="11341" xr:uid="{00000000-0005-0000-0000-00003B2C0000}"/>
    <cellStyle name="Celda de comprobación 11 22" xfId="11342" xr:uid="{00000000-0005-0000-0000-00003C2C0000}"/>
    <cellStyle name="Celda de comprobación 11 23" xfId="11343" xr:uid="{00000000-0005-0000-0000-00003D2C0000}"/>
    <cellStyle name="Celda de comprobación 11 24" xfId="11344" xr:uid="{00000000-0005-0000-0000-00003E2C0000}"/>
    <cellStyle name="Celda de comprobación 11 25" xfId="11345" xr:uid="{00000000-0005-0000-0000-00003F2C0000}"/>
    <cellStyle name="Celda de comprobación 11 26" xfId="11346" xr:uid="{00000000-0005-0000-0000-0000402C0000}"/>
    <cellStyle name="Celda de comprobación 11 27" xfId="11347" xr:uid="{00000000-0005-0000-0000-0000412C0000}"/>
    <cellStyle name="Celda de comprobación 11 28" xfId="11348" xr:uid="{00000000-0005-0000-0000-0000422C0000}"/>
    <cellStyle name="Celda de comprobación 11 29" xfId="11349" xr:uid="{00000000-0005-0000-0000-0000432C0000}"/>
    <cellStyle name="Celda de comprobación 11 3" xfId="11350" xr:uid="{00000000-0005-0000-0000-0000442C0000}"/>
    <cellStyle name="Celda de comprobación 11 30" xfId="11351" xr:uid="{00000000-0005-0000-0000-0000452C0000}"/>
    <cellStyle name="Celda de comprobación 11 31" xfId="11352" xr:uid="{00000000-0005-0000-0000-0000462C0000}"/>
    <cellStyle name="Celda de comprobación 11 32" xfId="11353" xr:uid="{00000000-0005-0000-0000-0000472C0000}"/>
    <cellStyle name="Celda de comprobación 11 33" xfId="11354" xr:uid="{00000000-0005-0000-0000-0000482C0000}"/>
    <cellStyle name="Celda de comprobación 11 34" xfId="11355" xr:uid="{00000000-0005-0000-0000-0000492C0000}"/>
    <cellStyle name="Celda de comprobación 11 35" xfId="11356" xr:uid="{00000000-0005-0000-0000-00004A2C0000}"/>
    <cellStyle name="Celda de comprobación 11 36" xfId="11357" xr:uid="{00000000-0005-0000-0000-00004B2C0000}"/>
    <cellStyle name="Celda de comprobación 11 37" xfId="11358" xr:uid="{00000000-0005-0000-0000-00004C2C0000}"/>
    <cellStyle name="Celda de comprobación 11 38" xfId="11359" xr:uid="{00000000-0005-0000-0000-00004D2C0000}"/>
    <cellStyle name="Celda de comprobación 11 39" xfId="11360" xr:uid="{00000000-0005-0000-0000-00004E2C0000}"/>
    <cellStyle name="Celda de comprobación 11 4" xfId="11361" xr:uid="{00000000-0005-0000-0000-00004F2C0000}"/>
    <cellStyle name="Celda de comprobación 11 40" xfId="11362" xr:uid="{00000000-0005-0000-0000-0000502C0000}"/>
    <cellStyle name="Celda de comprobación 11 41" xfId="11363" xr:uid="{00000000-0005-0000-0000-0000512C0000}"/>
    <cellStyle name="Celda de comprobación 11 42" xfId="11364" xr:uid="{00000000-0005-0000-0000-0000522C0000}"/>
    <cellStyle name="Celda de comprobación 11 43" xfId="11365" xr:uid="{00000000-0005-0000-0000-0000532C0000}"/>
    <cellStyle name="Celda de comprobación 11 44" xfId="11366" xr:uid="{00000000-0005-0000-0000-0000542C0000}"/>
    <cellStyle name="Celda de comprobación 11 45" xfId="11367" xr:uid="{00000000-0005-0000-0000-0000552C0000}"/>
    <cellStyle name="Celda de comprobación 11 46" xfId="11368" xr:uid="{00000000-0005-0000-0000-0000562C0000}"/>
    <cellStyle name="Celda de comprobación 11 47" xfId="11369" xr:uid="{00000000-0005-0000-0000-0000572C0000}"/>
    <cellStyle name="Celda de comprobación 11 48" xfId="11370" xr:uid="{00000000-0005-0000-0000-0000582C0000}"/>
    <cellStyle name="Celda de comprobación 11 49" xfId="11371" xr:uid="{00000000-0005-0000-0000-0000592C0000}"/>
    <cellStyle name="Celda de comprobación 11 5" xfId="11372" xr:uid="{00000000-0005-0000-0000-00005A2C0000}"/>
    <cellStyle name="Celda de comprobación 11 50" xfId="11373" xr:uid="{00000000-0005-0000-0000-00005B2C0000}"/>
    <cellStyle name="Celda de comprobación 11 51" xfId="11374" xr:uid="{00000000-0005-0000-0000-00005C2C0000}"/>
    <cellStyle name="Celda de comprobación 11 52" xfId="11375" xr:uid="{00000000-0005-0000-0000-00005D2C0000}"/>
    <cellStyle name="Celda de comprobación 11 53" xfId="11376" xr:uid="{00000000-0005-0000-0000-00005E2C0000}"/>
    <cellStyle name="Celda de comprobación 11 54" xfId="11377" xr:uid="{00000000-0005-0000-0000-00005F2C0000}"/>
    <cellStyle name="Celda de comprobación 11 55" xfId="11378" xr:uid="{00000000-0005-0000-0000-0000602C0000}"/>
    <cellStyle name="Celda de comprobación 11 56" xfId="11379" xr:uid="{00000000-0005-0000-0000-0000612C0000}"/>
    <cellStyle name="Celda de comprobación 11 57" xfId="11380" xr:uid="{00000000-0005-0000-0000-0000622C0000}"/>
    <cellStyle name="Celda de comprobación 11 58" xfId="11381" xr:uid="{00000000-0005-0000-0000-0000632C0000}"/>
    <cellStyle name="Celda de comprobación 11 59" xfId="11382" xr:uid="{00000000-0005-0000-0000-0000642C0000}"/>
    <cellStyle name="Celda de comprobación 11 6" xfId="11383" xr:uid="{00000000-0005-0000-0000-0000652C0000}"/>
    <cellStyle name="Celda de comprobación 11 60" xfId="11384" xr:uid="{00000000-0005-0000-0000-0000662C0000}"/>
    <cellStyle name="Celda de comprobación 11 7" xfId="11385" xr:uid="{00000000-0005-0000-0000-0000672C0000}"/>
    <cellStyle name="Celda de comprobación 11 8" xfId="11386" xr:uid="{00000000-0005-0000-0000-0000682C0000}"/>
    <cellStyle name="Celda de comprobación 11 9" xfId="11387" xr:uid="{00000000-0005-0000-0000-0000692C0000}"/>
    <cellStyle name="Celda de comprobación 110" xfId="11388" xr:uid="{00000000-0005-0000-0000-00006A2C0000}"/>
    <cellStyle name="Celda de comprobación 111" xfId="11389" xr:uid="{00000000-0005-0000-0000-00006B2C0000}"/>
    <cellStyle name="Celda de comprobación 112" xfId="11390" xr:uid="{00000000-0005-0000-0000-00006C2C0000}"/>
    <cellStyle name="Celda de comprobación 113" xfId="11391" xr:uid="{00000000-0005-0000-0000-00006D2C0000}"/>
    <cellStyle name="Celda de comprobación 114" xfId="11392" xr:uid="{00000000-0005-0000-0000-00006E2C0000}"/>
    <cellStyle name="Celda de comprobación 115" xfId="11393" xr:uid="{00000000-0005-0000-0000-00006F2C0000}"/>
    <cellStyle name="Celda de comprobación 116" xfId="11394" xr:uid="{00000000-0005-0000-0000-0000702C0000}"/>
    <cellStyle name="Celda de comprobación 117" xfId="11395" xr:uid="{00000000-0005-0000-0000-0000712C0000}"/>
    <cellStyle name="Celda de comprobación 118" xfId="11396" xr:uid="{00000000-0005-0000-0000-0000722C0000}"/>
    <cellStyle name="Celda de comprobación 119" xfId="11397" xr:uid="{00000000-0005-0000-0000-0000732C0000}"/>
    <cellStyle name="Celda de comprobación 12" xfId="11398" xr:uid="{00000000-0005-0000-0000-0000742C0000}"/>
    <cellStyle name="Celda de comprobación 12 10" xfId="11399" xr:uid="{00000000-0005-0000-0000-0000752C0000}"/>
    <cellStyle name="Celda de comprobación 12 11" xfId="11400" xr:uid="{00000000-0005-0000-0000-0000762C0000}"/>
    <cellStyle name="Celda de comprobación 12 12" xfId="11401" xr:uid="{00000000-0005-0000-0000-0000772C0000}"/>
    <cellStyle name="Celda de comprobación 12 13" xfId="11402" xr:uid="{00000000-0005-0000-0000-0000782C0000}"/>
    <cellStyle name="Celda de comprobación 12 14" xfId="11403" xr:uid="{00000000-0005-0000-0000-0000792C0000}"/>
    <cellStyle name="Celda de comprobación 12 15" xfId="11404" xr:uid="{00000000-0005-0000-0000-00007A2C0000}"/>
    <cellStyle name="Celda de comprobación 12 16" xfId="11405" xr:uid="{00000000-0005-0000-0000-00007B2C0000}"/>
    <cellStyle name="Celda de comprobación 12 17" xfId="11406" xr:uid="{00000000-0005-0000-0000-00007C2C0000}"/>
    <cellStyle name="Celda de comprobación 12 18" xfId="11407" xr:uid="{00000000-0005-0000-0000-00007D2C0000}"/>
    <cellStyle name="Celda de comprobación 12 19" xfId="11408" xr:uid="{00000000-0005-0000-0000-00007E2C0000}"/>
    <cellStyle name="Celda de comprobación 12 2" xfId="11409" xr:uid="{00000000-0005-0000-0000-00007F2C0000}"/>
    <cellStyle name="Celda de comprobación 12 2 10" xfId="11410" xr:uid="{00000000-0005-0000-0000-0000802C0000}"/>
    <cellStyle name="Celda de comprobación 12 2 11" xfId="11411" xr:uid="{00000000-0005-0000-0000-0000812C0000}"/>
    <cellStyle name="Celda de comprobación 12 2 12" xfId="11412" xr:uid="{00000000-0005-0000-0000-0000822C0000}"/>
    <cellStyle name="Celda de comprobación 12 2 13" xfId="11413" xr:uid="{00000000-0005-0000-0000-0000832C0000}"/>
    <cellStyle name="Celda de comprobación 12 2 14" xfId="11414" xr:uid="{00000000-0005-0000-0000-0000842C0000}"/>
    <cellStyle name="Celda de comprobación 12 2 15" xfId="11415" xr:uid="{00000000-0005-0000-0000-0000852C0000}"/>
    <cellStyle name="Celda de comprobación 12 2 16" xfId="11416" xr:uid="{00000000-0005-0000-0000-0000862C0000}"/>
    <cellStyle name="Celda de comprobación 12 2 17" xfId="11417" xr:uid="{00000000-0005-0000-0000-0000872C0000}"/>
    <cellStyle name="Celda de comprobación 12 2 18" xfId="11418" xr:uid="{00000000-0005-0000-0000-0000882C0000}"/>
    <cellStyle name="Celda de comprobación 12 2 19" xfId="11419" xr:uid="{00000000-0005-0000-0000-0000892C0000}"/>
    <cellStyle name="Celda de comprobación 12 2 2" xfId="11420" xr:uid="{00000000-0005-0000-0000-00008A2C0000}"/>
    <cellStyle name="Celda de comprobación 12 2 20" xfId="11421" xr:uid="{00000000-0005-0000-0000-00008B2C0000}"/>
    <cellStyle name="Celda de comprobación 12 2 21" xfId="11422" xr:uid="{00000000-0005-0000-0000-00008C2C0000}"/>
    <cellStyle name="Celda de comprobación 12 2 22" xfId="11423" xr:uid="{00000000-0005-0000-0000-00008D2C0000}"/>
    <cellStyle name="Celda de comprobación 12 2 23" xfId="11424" xr:uid="{00000000-0005-0000-0000-00008E2C0000}"/>
    <cellStyle name="Celda de comprobación 12 2 24" xfId="11425" xr:uid="{00000000-0005-0000-0000-00008F2C0000}"/>
    <cellStyle name="Celda de comprobación 12 2 25" xfId="11426" xr:uid="{00000000-0005-0000-0000-0000902C0000}"/>
    <cellStyle name="Celda de comprobación 12 2 26" xfId="11427" xr:uid="{00000000-0005-0000-0000-0000912C0000}"/>
    <cellStyle name="Celda de comprobación 12 2 27" xfId="11428" xr:uid="{00000000-0005-0000-0000-0000922C0000}"/>
    <cellStyle name="Celda de comprobación 12 2 28" xfId="11429" xr:uid="{00000000-0005-0000-0000-0000932C0000}"/>
    <cellStyle name="Celda de comprobación 12 2 29" xfId="11430" xr:uid="{00000000-0005-0000-0000-0000942C0000}"/>
    <cellStyle name="Celda de comprobación 12 2 3" xfId="11431" xr:uid="{00000000-0005-0000-0000-0000952C0000}"/>
    <cellStyle name="Celda de comprobación 12 2 30" xfId="11432" xr:uid="{00000000-0005-0000-0000-0000962C0000}"/>
    <cellStyle name="Celda de comprobación 12 2 31" xfId="11433" xr:uid="{00000000-0005-0000-0000-0000972C0000}"/>
    <cellStyle name="Celda de comprobación 12 2 32" xfId="11434" xr:uid="{00000000-0005-0000-0000-0000982C0000}"/>
    <cellStyle name="Celda de comprobación 12 2 33" xfId="11435" xr:uid="{00000000-0005-0000-0000-0000992C0000}"/>
    <cellStyle name="Celda de comprobación 12 2 34" xfId="11436" xr:uid="{00000000-0005-0000-0000-00009A2C0000}"/>
    <cellStyle name="Celda de comprobación 12 2 35" xfId="11437" xr:uid="{00000000-0005-0000-0000-00009B2C0000}"/>
    <cellStyle name="Celda de comprobación 12 2 36" xfId="11438" xr:uid="{00000000-0005-0000-0000-00009C2C0000}"/>
    <cellStyle name="Celda de comprobación 12 2 37" xfId="11439" xr:uid="{00000000-0005-0000-0000-00009D2C0000}"/>
    <cellStyle name="Celda de comprobación 12 2 38" xfId="11440" xr:uid="{00000000-0005-0000-0000-00009E2C0000}"/>
    <cellStyle name="Celda de comprobación 12 2 39" xfId="11441" xr:uid="{00000000-0005-0000-0000-00009F2C0000}"/>
    <cellStyle name="Celda de comprobación 12 2 4" xfId="11442" xr:uid="{00000000-0005-0000-0000-0000A02C0000}"/>
    <cellStyle name="Celda de comprobación 12 2 40" xfId="11443" xr:uid="{00000000-0005-0000-0000-0000A12C0000}"/>
    <cellStyle name="Celda de comprobación 12 2 41" xfId="11444" xr:uid="{00000000-0005-0000-0000-0000A22C0000}"/>
    <cellStyle name="Celda de comprobación 12 2 42" xfId="11445" xr:uid="{00000000-0005-0000-0000-0000A32C0000}"/>
    <cellStyle name="Celda de comprobación 12 2 43" xfId="11446" xr:uid="{00000000-0005-0000-0000-0000A42C0000}"/>
    <cellStyle name="Celda de comprobación 12 2 44" xfId="11447" xr:uid="{00000000-0005-0000-0000-0000A52C0000}"/>
    <cellStyle name="Celda de comprobación 12 2 45" xfId="11448" xr:uid="{00000000-0005-0000-0000-0000A62C0000}"/>
    <cellStyle name="Celda de comprobación 12 2 46" xfId="11449" xr:uid="{00000000-0005-0000-0000-0000A72C0000}"/>
    <cellStyle name="Celda de comprobación 12 2 47" xfId="11450" xr:uid="{00000000-0005-0000-0000-0000A82C0000}"/>
    <cellStyle name="Celda de comprobación 12 2 48" xfId="11451" xr:uid="{00000000-0005-0000-0000-0000A92C0000}"/>
    <cellStyle name="Celda de comprobación 12 2 49" xfId="11452" xr:uid="{00000000-0005-0000-0000-0000AA2C0000}"/>
    <cellStyle name="Celda de comprobación 12 2 5" xfId="11453" xr:uid="{00000000-0005-0000-0000-0000AB2C0000}"/>
    <cellStyle name="Celda de comprobación 12 2 50" xfId="11454" xr:uid="{00000000-0005-0000-0000-0000AC2C0000}"/>
    <cellStyle name="Celda de comprobación 12 2 51" xfId="11455" xr:uid="{00000000-0005-0000-0000-0000AD2C0000}"/>
    <cellStyle name="Celda de comprobación 12 2 52" xfId="11456" xr:uid="{00000000-0005-0000-0000-0000AE2C0000}"/>
    <cellStyle name="Celda de comprobación 12 2 53" xfId="11457" xr:uid="{00000000-0005-0000-0000-0000AF2C0000}"/>
    <cellStyle name="Celda de comprobación 12 2 6" xfId="11458" xr:uid="{00000000-0005-0000-0000-0000B02C0000}"/>
    <cellStyle name="Celda de comprobación 12 2 7" xfId="11459" xr:uid="{00000000-0005-0000-0000-0000B12C0000}"/>
    <cellStyle name="Celda de comprobación 12 2 8" xfId="11460" xr:uid="{00000000-0005-0000-0000-0000B22C0000}"/>
    <cellStyle name="Celda de comprobación 12 2 9" xfId="11461" xr:uid="{00000000-0005-0000-0000-0000B32C0000}"/>
    <cellStyle name="Celda de comprobación 12 20" xfId="11462" xr:uid="{00000000-0005-0000-0000-0000B42C0000}"/>
    <cellStyle name="Celda de comprobación 12 21" xfId="11463" xr:uid="{00000000-0005-0000-0000-0000B52C0000}"/>
    <cellStyle name="Celda de comprobación 12 22" xfId="11464" xr:uid="{00000000-0005-0000-0000-0000B62C0000}"/>
    <cellStyle name="Celda de comprobación 12 23" xfId="11465" xr:uid="{00000000-0005-0000-0000-0000B72C0000}"/>
    <cellStyle name="Celda de comprobación 12 24" xfId="11466" xr:uid="{00000000-0005-0000-0000-0000B82C0000}"/>
    <cellStyle name="Celda de comprobación 12 25" xfId="11467" xr:uid="{00000000-0005-0000-0000-0000B92C0000}"/>
    <cellStyle name="Celda de comprobación 12 26" xfId="11468" xr:uid="{00000000-0005-0000-0000-0000BA2C0000}"/>
    <cellStyle name="Celda de comprobación 12 27" xfId="11469" xr:uid="{00000000-0005-0000-0000-0000BB2C0000}"/>
    <cellStyle name="Celda de comprobación 12 28" xfId="11470" xr:uid="{00000000-0005-0000-0000-0000BC2C0000}"/>
    <cellStyle name="Celda de comprobación 12 29" xfId="11471" xr:uid="{00000000-0005-0000-0000-0000BD2C0000}"/>
    <cellStyle name="Celda de comprobación 12 3" xfId="11472" xr:uid="{00000000-0005-0000-0000-0000BE2C0000}"/>
    <cellStyle name="Celda de comprobación 12 30" xfId="11473" xr:uid="{00000000-0005-0000-0000-0000BF2C0000}"/>
    <cellStyle name="Celda de comprobación 12 31" xfId="11474" xr:uid="{00000000-0005-0000-0000-0000C02C0000}"/>
    <cellStyle name="Celda de comprobación 12 32" xfId="11475" xr:uid="{00000000-0005-0000-0000-0000C12C0000}"/>
    <cellStyle name="Celda de comprobación 12 33" xfId="11476" xr:uid="{00000000-0005-0000-0000-0000C22C0000}"/>
    <cellStyle name="Celda de comprobación 12 34" xfId="11477" xr:uid="{00000000-0005-0000-0000-0000C32C0000}"/>
    <cellStyle name="Celda de comprobación 12 35" xfId="11478" xr:uid="{00000000-0005-0000-0000-0000C42C0000}"/>
    <cellStyle name="Celda de comprobación 12 36" xfId="11479" xr:uid="{00000000-0005-0000-0000-0000C52C0000}"/>
    <cellStyle name="Celda de comprobación 12 37" xfId="11480" xr:uid="{00000000-0005-0000-0000-0000C62C0000}"/>
    <cellStyle name="Celda de comprobación 12 38" xfId="11481" xr:uid="{00000000-0005-0000-0000-0000C72C0000}"/>
    <cellStyle name="Celda de comprobación 12 39" xfId="11482" xr:uid="{00000000-0005-0000-0000-0000C82C0000}"/>
    <cellStyle name="Celda de comprobación 12 4" xfId="11483" xr:uid="{00000000-0005-0000-0000-0000C92C0000}"/>
    <cellStyle name="Celda de comprobación 12 40" xfId="11484" xr:uid="{00000000-0005-0000-0000-0000CA2C0000}"/>
    <cellStyle name="Celda de comprobación 12 41" xfId="11485" xr:uid="{00000000-0005-0000-0000-0000CB2C0000}"/>
    <cellStyle name="Celda de comprobación 12 42" xfId="11486" xr:uid="{00000000-0005-0000-0000-0000CC2C0000}"/>
    <cellStyle name="Celda de comprobación 12 43" xfId="11487" xr:uid="{00000000-0005-0000-0000-0000CD2C0000}"/>
    <cellStyle name="Celda de comprobación 12 44" xfId="11488" xr:uid="{00000000-0005-0000-0000-0000CE2C0000}"/>
    <cellStyle name="Celda de comprobación 12 45" xfId="11489" xr:uid="{00000000-0005-0000-0000-0000CF2C0000}"/>
    <cellStyle name="Celda de comprobación 12 46" xfId="11490" xr:uid="{00000000-0005-0000-0000-0000D02C0000}"/>
    <cellStyle name="Celda de comprobación 12 47" xfId="11491" xr:uid="{00000000-0005-0000-0000-0000D12C0000}"/>
    <cellStyle name="Celda de comprobación 12 48" xfId="11492" xr:uid="{00000000-0005-0000-0000-0000D22C0000}"/>
    <cellStyle name="Celda de comprobación 12 49" xfId="11493" xr:uid="{00000000-0005-0000-0000-0000D32C0000}"/>
    <cellStyle name="Celda de comprobación 12 5" xfId="11494" xr:uid="{00000000-0005-0000-0000-0000D42C0000}"/>
    <cellStyle name="Celda de comprobación 12 50" xfId="11495" xr:uid="{00000000-0005-0000-0000-0000D52C0000}"/>
    <cellStyle name="Celda de comprobación 12 51" xfId="11496" xr:uid="{00000000-0005-0000-0000-0000D62C0000}"/>
    <cellStyle name="Celda de comprobación 12 52" xfId="11497" xr:uid="{00000000-0005-0000-0000-0000D72C0000}"/>
    <cellStyle name="Celda de comprobación 12 53" xfId="11498" xr:uid="{00000000-0005-0000-0000-0000D82C0000}"/>
    <cellStyle name="Celda de comprobación 12 54" xfId="11499" xr:uid="{00000000-0005-0000-0000-0000D92C0000}"/>
    <cellStyle name="Celda de comprobación 12 55" xfId="11500" xr:uid="{00000000-0005-0000-0000-0000DA2C0000}"/>
    <cellStyle name="Celda de comprobación 12 56" xfId="11501" xr:uid="{00000000-0005-0000-0000-0000DB2C0000}"/>
    <cellStyle name="Celda de comprobación 12 57" xfId="11502" xr:uid="{00000000-0005-0000-0000-0000DC2C0000}"/>
    <cellStyle name="Celda de comprobación 12 58" xfId="11503" xr:uid="{00000000-0005-0000-0000-0000DD2C0000}"/>
    <cellStyle name="Celda de comprobación 12 59" xfId="11504" xr:uid="{00000000-0005-0000-0000-0000DE2C0000}"/>
    <cellStyle name="Celda de comprobación 12 6" xfId="11505" xr:uid="{00000000-0005-0000-0000-0000DF2C0000}"/>
    <cellStyle name="Celda de comprobación 12 60" xfId="11506" xr:uid="{00000000-0005-0000-0000-0000E02C0000}"/>
    <cellStyle name="Celda de comprobación 12 7" xfId="11507" xr:uid="{00000000-0005-0000-0000-0000E12C0000}"/>
    <cellStyle name="Celda de comprobación 12 8" xfId="11508" xr:uid="{00000000-0005-0000-0000-0000E22C0000}"/>
    <cellStyle name="Celda de comprobación 12 9" xfId="11509" xr:uid="{00000000-0005-0000-0000-0000E32C0000}"/>
    <cellStyle name="Celda de comprobación 120" xfId="11510" xr:uid="{00000000-0005-0000-0000-0000E42C0000}"/>
    <cellStyle name="Celda de comprobación 121" xfId="11511" xr:uid="{00000000-0005-0000-0000-0000E52C0000}"/>
    <cellStyle name="Celda de comprobación 122" xfId="11512" xr:uid="{00000000-0005-0000-0000-0000E62C0000}"/>
    <cellStyle name="Celda de comprobación 123" xfId="11513" xr:uid="{00000000-0005-0000-0000-0000E72C0000}"/>
    <cellStyle name="Celda de comprobación 124" xfId="11514" xr:uid="{00000000-0005-0000-0000-0000E82C0000}"/>
    <cellStyle name="Celda de comprobación 125" xfId="11515" xr:uid="{00000000-0005-0000-0000-0000E92C0000}"/>
    <cellStyle name="Celda de comprobación 126" xfId="11516" xr:uid="{00000000-0005-0000-0000-0000EA2C0000}"/>
    <cellStyle name="Celda de comprobación 127" xfId="11517" xr:uid="{00000000-0005-0000-0000-0000EB2C0000}"/>
    <cellStyle name="Celda de comprobación 128" xfId="11518" xr:uid="{00000000-0005-0000-0000-0000EC2C0000}"/>
    <cellStyle name="Celda de comprobación 129" xfId="11519" xr:uid="{00000000-0005-0000-0000-0000ED2C0000}"/>
    <cellStyle name="Celda de comprobación 13" xfId="11520" xr:uid="{00000000-0005-0000-0000-0000EE2C0000}"/>
    <cellStyle name="Celda de comprobación 13 10" xfId="11521" xr:uid="{00000000-0005-0000-0000-0000EF2C0000}"/>
    <cellStyle name="Celda de comprobación 13 11" xfId="11522" xr:uid="{00000000-0005-0000-0000-0000F02C0000}"/>
    <cellStyle name="Celda de comprobación 13 12" xfId="11523" xr:uid="{00000000-0005-0000-0000-0000F12C0000}"/>
    <cellStyle name="Celda de comprobación 13 13" xfId="11524" xr:uid="{00000000-0005-0000-0000-0000F22C0000}"/>
    <cellStyle name="Celda de comprobación 13 14" xfId="11525" xr:uid="{00000000-0005-0000-0000-0000F32C0000}"/>
    <cellStyle name="Celda de comprobación 13 15" xfId="11526" xr:uid="{00000000-0005-0000-0000-0000F42C0000}"/>
    <cellStyle name="Celda de comprobación 13 16" xfId="11527" xr:uid="{00000000-0005-0000-0000-0000F52C0000}"/>
    <cellStyle name="Celda de comprobación 13 17" xfId="11528" xr:uid="{00000000-0005-0000-0000-0000F62C0000}"/>
    <cellStyle name="Celda de comprobación 13 18" xfId="11529" xr:uid="{00000000-0005-0000-0000-0000F72C0000}"/>
    <cellStyle name="Celda de comprobación 13 19" xfId="11530" xr:uid="{00000000-0005-0000-0000-0000F82C0000}"/>
    <cellStyle name="Celda de comprobación 13 2" xfId="11531" xr:uid="{00000000-0005-0000-0000-0000F92C0000}"/>
    <cellStyle name="Celda de comprobación 13 2 10" xfId="11532" xr:uid="{00000000-0005-0000-0000-0000FA2C0000}"/>
    <cellStyle name="Celda de comprobación 13 2 11" xfId="11533" xr:uid="{00000000-0005-0000-0000-0000FB2C0000}"/>
    <cellStyle name="Celda de comprobación 13 2 12" xfId="11534" xr:uid="{00000000-0005-0000-0000-0000FC2C0000}"/>
    <cellStyle name="Celda de comprobación 13 2 13" xfId="11535" xr:uid="{00000000-0005-0000-0000-0000FD2C0000}"/>
    <cellStyle name="Celda de comprobación 13 2 14" xfId="11536" xr:uid="{00000000-0005-0000-0000-0000FE2C0000}"/>
    <cellStyle name="Celda de comprobación 13 2 15" xfId="11537" xr:uid="{00000000-0005-0000-0000-0000FF2C0000}"/>
    <cellStyle name="Celda de comprobación 13 2 16" xfId="11538" xr:uid="{00000000-0005-0000-0000-0000002D0000}"/>
    <cellStyle name="Celda de comprobación 13 2 17" xfId="11539" xr:uid="{00000000-0005-0000-0000-0000012D0000}"/>
    <cellStyle name="Celda de comprobación 13 2 18" xfId="11540" xr:uid="{00000000-0005-0000-0000-0000022D0000}"/>
    <cellStyle name="Celda de comprobación 13 2 19" xfId="11541" xr:uid="{00000000-0005-0000-0000-0000032D0000}"/>
    <cellStyle name="Celda de comprobación 13 2 2" xfId="11542" xr:uid="{00000000-0005-0000-0000-0000042D0000}"/>
    <cellStyle name="Celda de comprobación 13 2 20" xfId="11543" xr:uid="{00000000-0005-0000-0000-0000052D0000}"/>
    <cellStyle name="Celda de comprobación 13 2 21" xfId="11544" xr:uid="{00000000-0005-0000-0000-0000062D0000}"/>
    <cellStyle name="Celda de comprobación 13 2 22" xfId="11545" xr:uid="{00000000-0005-0000-0000-0000072D0000}"/>
    <cellStyle name="Celda de comprobación 13 2 23" xfId="11546" xr:uid="{00000000-0005-0000-0000-0000082D0000}"/>
    <cellStyle name="Celda de comprobación 13 2 24" xfId="11547" xr:uid="{00000000-0005-0000-0000-0000092D0000}"/>
    <cellStyle name="Celda de comprobación 13 2 25" xfId="11548" xr:uid="{00000000-0005-0000-0000-00000A2D0000}"/>
    <cellStyle name="Celda de comprobación 13 2 26" xfId="11549" xr:uid="{00000000-0005-0000-0000-00000B2D0000}"/>
    <cellStyle name="Celda de comprobación 13 2 27" xfId="11550" xr:uid="{00000000-0005-0000-0000-00000C2D0000}"/>
    <cellStyle name="Celda de comprobación 13 2 28" xfId="11551" xr:uid="{00000000-0005-0000-0000-00000D2D0000}"/>
    <cellStyle name="Celda de comprobación 13 2 29" xfId="11552" xr:uid="{00000000-0005-0000-0000-00000E2D0000}"/>
    <cellStyle name="Celda de comprobación 13 2 3" xfId="11553" xr:uid="{00000000-0005-0000-0000-00000F2D0000}"/>
    <cellStyle name="Celda de comprobación 13 2 30" xfId="11554" xr:uid="{00000000-0005-0000-0000-0000102D0000}"/>
    <cellStyle name="Celda de comprobación 13 2 31" xfId="11555" xr:uid="{00000000-0005-0000-0000-0000112D0000}"/>
    <cellStyle name="Celda de comprobación 13 2 32" xfId="11556" xr:uid="{00000000-0005-0000-0000-0000122D0000}"/>
    <cellStyle name="Celda de comprobación 13 2 33" xfId="11557" xr:uid="{00000000-0005-0000-0000-0000132D0000}"/>
    <cellStyle name="Celda de comprobación 13 2 34" xfId="11558" xr:uid="{00000000-0005-0000-0000-0000142D0000}"/>
    <cellStyle name="Celda de comprobación 13 2 35" xfId="11559" xr:uid="{00000000-0005-0000-0000-0000152D0000}"/>
    <cellStyle name="Celda de comprobación 13 2 36" xfId="11560" xr:uid="{00000000-0005-0000-0000-0000162D0000}"/>
    <cellStyle name="Celda de comprobación 13 2 37" xfId="11561" xr:uid="{00000000-0005-0000-0000-0000172D0000}"/>
    <cellStyle name="Celda de comprobación 13 2 38" xfId="11562" xr:uid="{00000000-0005-0000-0000-0000182D0000}"/>
    <cellStyle name="Celda de comprobación 13 2 39" xfId="11563" xr:uid="{00000000-0005-0000-0000-0000192D0000}"/>
    <cellStyle name="Celda de comprobación 13 2 4" xfId="11564" xr:uid="{00000000-0005-0000-0000-00001A2D0000}"/>
    <cellStyle name="Celda de comprobación 13 2 40" xfId="11565" xr:uid="{00000000-0005-0000-0000-00001B2D0000}"/>
    <cellStyle name="Celda de comprobación 13 2 41" xfId="11566" xr:uid="{00000000-0005-0000-0000-00001C2D0000}"/>
    <cellStyle name="Celda de comprobación 13 2 42" xfId="11567" xr:uid="{00000000-0005-0000-0000-00001D2D0000}"/>
    <cellStyle name="Celda de comprobación 13 2 43" xfId="11568" xr:uid="{00000000-0005-0000-0000-00001E2D0000}"/>
    <cellStyle name="Celda de comprobación 13 2 44" xfId="11569" xr:uid="{00000000-0005-0000-0000-00001F2D0000}"/>
    <cellStyle name="Celda de comprobación 13 2 45" xfId="11570" xr:uid="{00000000-0005-0000-0000-0000202D0000}"/>
    <cellStyle name="Celda de comprobación 13 2 46" xfId="11571" xr:uid="{00000000-0005-0000-0000-0000212D0000}"/>
    <cellStyle name="Celda de comprobación 13 2 47" xfId="11572" xr:uid="{00000000-0005-0000-0000-0000222D0000}"/>
    <cellStyle name="Celda de comprobación 13 2 48" xfId="11573" xr:uid="{00000000-0005-0000-0000-0000232D0000}"/>
    <cellStyle name="Celda de comprobación 13 2 49" xfId="11574" xr:uid="{00000000-0005-0000-0000-0000242D0000}"/>
    <cellStyle name="Celda de comprobación 13 2 5" xfId="11575" xr:uid="{00000000-0005-0000-0000-0000252D0000}"/>
    <cellStyle name="Celda de comprobación 13 2 50" xfId="11576" xr:uid="{00000000-0005-0000-0000-0000262D0000}"/>
    <cellStyle name="Celda de comprobación 13 2 51" xfId="11577" xr:uid="{00000000-0005-0000-0000-0000272D0000}"/>
    <cellStyle name="Celda de comprobación 13 2 52" xfId="11578" xr:uid="{00000000-0005-0000-0000-0000282D0000}"/>
    <cellStyle name="Celda de comprobación 13 2 53" xfId="11579" xr:uid="{00000000-0005-0000-0000-0000292D0000}"/>
    <cellStyle name="Celda de comprobación 13 2 6" xfId="11580" xr:uid="{00000000-0005-0000-0000-00002A2D0000}"/>
    <cellStyle name="Celda de comprobación 13 2 7" xfId="11581" xr:uid="{00000000-0005-0000-0000-00002B2D0000}"/>
    <cellStyle name="Celda de comprobación 13 2 8" xfId="11582" xr:uid="{00000000-0005-0000-0000-00002C2D0000}"/>
    <cellStyle name="Celda de comprobación 13 2 9" xfId="11583" xr:uid="{00000000-0005-0000-0000-00002D2D0000}"/>
    <cellStyle name="Celda de comprobación 13 20" xfId="11584" xr:uid="{00000000-0005-0000-0000-00002E2D0000}"/>
    <cellStyle name="Celda de comprobación 13 21" xfId="11585" xr:uid="{00000000-0005-0000-0000-00002F2D0000}"/>
    <cellStyle name="Celda de comprobación 13 22" xfId="11586" xr:uid="{00000000-0005-0000-0000-0000302D0000}"/>
    <cellStyle name="Celda de comprobación 13 23" xfId="11587" xr:uid="{00000000-0005-0000-0000-0000312D0000}"/>
    <cellStyle name="Celda de comprobación 13 24" xfId="11588" xr:uid="{00000000-0005-0000-0000-0000322D0000}"/>
    <cellStyle name="Celda de comprobación 13 25" xfId="11589" xr:uid="{00000000-0005-0000-0000-0000332D0000}"/>
    <cellStyle name="Celda de comprobación 13 26" xfId="11590" xr:uid="{00000000-0005-0000-0000-0000342D0000}"/>
    <cellStyle name="Celda de comprobación 13 27" xfId="11591" xr:uid="{00000000-0005-0000-0000-0000352D0000}"/>
    <cellStyle name="Celda de comprobación 13 28" xfId="11592" xr:uid="{00000000-0005-0000-0000-0000362D0000}"/>
    <cellStyle name="Celda de comprobación 13 29" xfId="11593" xr:uid="{00000000-0005-0000-0000-0000372D0000}"/>
    <cellStyle name="Celda de comprobación 13 3" xfId="11594" xr:uid="{00000000-0005-0000-0000-0000382D0000}"/>
    <cellStyle name="Celda de comprobación 13 30" xfId="11595" xr:uid="{00000000-0005-0000-0000-0000392D0000}"/>
    <cellStyle name="Celda de comprobación 13 31" xfId="11596" xr:uid="{00000000-0005-0000-0000-00003A2D0000}"/>
    <cellStyle name="Celda de comprobación 13 32" xfId="11597" xr:uid="{00000000-0005-0000-0000-00003B2D0000}"/>
    <cellStyle name="Celda de comprobación 13 33" xfId="11598" xr:uid="{00000000-0005-0000-0000-00003C2D0000}"/>
    <cellStyle name="Celda de comprobación 13 34" xfId="11599" xr:uid="{00000000-0005-0000-0000-00003D2D0000}"/>
    <cellStyle name="Celda de comprobación 13 35" xfId="11600" xr:uid="{00000000-0005-0000-0000-00003E2D0000}"/>
    <cellStyle name="Celda de comprobación 13 36" xfId="11601" xr:uid="{00000000-0005-0000-0000-00003F2D0000}"/>
    <cellStyle name="Celda de comprobación 13 37" xfId="11602" xr:uid="{00000000-0005-0000-0000-0000402D0000}"/>
    <cellStyle name="Celda de comprobación 13 38" xfId="11603" xr:uid="{00000000-0005-0000-0000-0000412D0000}"/>
    <cellStyle name="Celda de comprobación 13 39" xfId="11604" xr:uid="{00000000-0005-0000-0000-0000422D0000}"/>
    <cellStyle name="Celda de comprobación 13 4" xfId="11605" xr:uid="{00000000-0005-0000-0000-0000432D0000}"/>
    <cellStyle name="Celda de comprobación 13 40" xfId="11606" xr:uid="{00000000-0005-0000-0000-0000442D0000}"/>
    <cellStyle name="Celda de comprobación 13 41" xfId="11607" xr:uid="{00000000-0005-0000-0000-0000452D0000}"/>
    <cellStyle name="Celda de comprobación 13 42" xfId="11608" xr:uid="{00000000-0005-0000-0000-0000462D0000}"/>
    <cellStyle name="Celda de comprobación 13 43" xfId="11609" xr:uid="{00000000-0005-0000-0000-0000472D0000}"/>
    <cellStyle name="Celda de comprobación 13 44" xfId="11610" xr:uid="{00000000-0005-0000-0000-0000482D0000}"/>
    <cellStyle name="Celda de comprobación 13 45" xfId="11611" xr:uid="{00000000-0005-0000-0000-0000492D0000}"/>
    <cellStyle name="Celda de comprobación 13 46" xfId="11612" xr:uid="{00000000-0005-0000-0000-00004A2D0000}"/>
    <cellStyle name="Celda de comprobación 13 47" xfId="11613" xr:uid="{00000000-0005-0000-0000-00004B2D0000}"/>
    <cellStyle name="Celda de comprobación 13 48" xfId="11614" xr:uid="{00000000-0005-0000-0000-00004C2D0000}"/>
    <cellStyle name="Celda de comprobación 13 49" xfId="11615" xr:uid="{00000000-0005-0000-0000-00004D2D0000}"/>
    <cellStyle name="Celda de comprobación 13 5" xfId="11616" xr:uid="{00000000-0005-0000-0000-00004E2D0000}"/>
    <cellStyle name="Celda de comprobación 13 50" xfId="11617" xr:uid="{00000000-0005-0000-0000-00004F2D0000}"/>
    <cellStyle name="Celda de comprobación 13 51" xfId="11618" xr:uid="{00000000-0005-0000-0000-0000502D0000}"/>
    <cellStyle name="Celda de comprobación 13 52" xfId="11619" xr:uid="{00000000-0005-0000-0000-0000512D0000}"/>
    <cellStyle name="Celda de comprobación 13 53" xfId="11620" xr:uid="{00000000-0005-0000-0000-0000522D0000}"/>
    <cellStyle name="Celda de comprobación 13 54" xfId="11621" xr:uid="{00000000-0005-0000-0000-0000532D0000}"/>
    <cellStyle name="Celda de comprobación 13 55" xfId="11622" xr:uid="{00000000-0005-0000-0000-0000542D0000}"/>
    <cellStyle name="Celda de comprobación 13 56" xfId="11623" xr:uid="{00000000-0005-0000-0000-0000552D0000}"/>
    <cellStyle name="Celda de comprobación 13 57" xfId="11624" xr:uid="{00000000-0005-0000-0000-0000562D0000}"/>
    <cellStyle name="Celda de comprobación 13 58" xfId="11625" xr:uid="{00000000-0005-0000-0000-0000572D0000}"/>
    <cellStyle name="Celda de comprobación 13 59" xfId="11626" xr:uid="{00000000-0005-0000-0000-0000582D0000}"/>
    <cellStyle name="Celda de comprobación 13 6" xfId="11627" xr:uid="{00000000-0005-0000-0000-0000592D0000}"/>
    <cellStyle name="Celda de comprobación 13 60" xfId="11628" xr:uid="{00000000-0005-0000-0000-00005A2D0000}"/>
    <cellStyle name="Celda de comprobación 13 7" xfId="11629" xr:uid="{00000000-0005-0000-0000-00005B2D0000}"/>
    <cellStyle name="Celda de comprobación 13 8" xfId="11630" xr:uid="{00000000-0005-0000-0000-00005C2D0000}"/>
    <cellStyle name="Celda de comprobación 13 9" xfId="11631" xr:uid="{00000000-0005-0000-0000-00005D2D0000}"/>
    <cellStyle name="Celda de comprobación 130" xfId="11632" xr:uid="{00000000-0005-0000-0000-00005E2D0000}"/>
    <cellStyle name="Celda de comprobación 131" xfId="11633" xr:uid="{00000000-0005-0000-0000-00005F2D0000}"/>
    <cellStyle name="Celda de comprobación 132" xfId="11634" xr:uid="{00000000-0005-0000-0000-0000602D0000}"/>
    <cellStyle name="Celda de comprobación 133" xfId="11635" xr:uid="{00000000-0005-0000-0000-0000612D0000}"/>
    <cellStyle name="Celda de comprobación 134" xfId="11636" xr:uid="{00000000-0005-0000-0000-0000622D0000}"/>
    <cellStyle name="Celda de comprobación 135" xfId="11637" xr:uid="{00000000-0005-0000-0000-0000632D0000}"/>
    <cellStyle name="Celda de comprobación 136" xfId="11638" xr:uid="{00000000-0005-0000-0000-0000642D0000}"/>
    <cellStyle name="Celda de comprobación 137" xfId="11639" xr:uid="{00000000-0005-0000-0000-0000652D0000}"/>
    <cellStyle name="Celda de comprobación 138" xfId="11640" xr:uid="{00000000-0005-0000-0000-0000662D0000}"/>
    <cellStyle name="Celda de comprobación 139" xfId="11641" xr:uid="{00000000-0005-0000-0000-0000672D0000}"/>
    <cellStyle name="Celda de comprobación 14" xfId="11642" xr:uid="{00000000-0005-0000-0000-0000682D0000}"/>
    <cellStyle name="Celda de comprobación 14 2" xfId="11643" xr:uid="{00000000-0005-0000-0000-0000692D0000}"/>
    <cellStyle name="Celda de comprobación 14 3" xfId="11644" xr:uid="{00000000-0005-0000-0000-00006A2D0000}"/>
    <cellStyle name="Celda de comprobación 14 4" xfId="11645" xr:uid="{00000000-0005-0000-0000-00006B2D0000}"/>
    <cellStyle name="Celda de comprobación 14 5" xfId="11646" xr:uid="{00000000-0005-0000-0000-00006C2D0000}"/>
    <cellStyle name="Celda de comprobación 14 6" xfId="11647" xr:uid="{00000000-0005-0000-0000-00006D2D0000}"/>
    <cellStyle name="Celda de comprobación 14 7" xfId="11648" xr:uid="{00000000-0005-0000-0000-00006E2D0000}"/>
    <cellStyle name="Celda de comprobación 14 8" xfId="11649" xr:uid="{00000000-0005-0000-0000-00006F2D0000}"/>
    <cellStyle name="Celda de comprobación 14 9" xfId="11650" xr:uid="{00000000-0005-0000-0000-0000702D0000}"/>
    <cellStyle name="Celda de comprobación 140" xfId="11651" xr:uid="{00000000-0005-0000-0000-0000712D0000}"/>
    <cellStyle name="Celda de comprobación 141" xfId="11652" xr:uid="{00000000-0005-0000-0000-0000722D0000}"/>
    <cellStyle name="Celda de comprobación 142" xfId="11653" xr:uid="{00000000-0005-0000-0000-0000732D0000}"/>
    <cellStyle name="Celda de comprobación 143" xfId="11654" xr:uid="{00000000-0005-0000-0000-0000742D0000}"/>
    <cellStyle name="Celda de comprobación 144" xfId="11655" xr:uid="{00000000-0005-0000-0000-0000752D0000}"/>
    <cellStyle name="Celda de comprobación 145" xfId="11656" xr:uid="{00000000-0005-0000-0000-0000762D0000}"/>
    <cellStyle name="Celda de comprobación 146" xfId="11657" xr:uid="{00000000-0005-0000-0000-0000772D0000}"/>
    <cellStyle name="Celda de comprobación 147" xfId="11658" xr:uid="{00000000-0005-0000-0000-0000782D0000}"/>
    <cellStyle name="Celda de comprobación 148" xfId="11659" xr:uid="{00000000-0005-0000-0000-0000792D0000}"/>
    <cellStyle name="Celda de comprobación 149" xfId="11660" xr:uid="{00000000-0005-0000-0000-00007A2D0000}"/>
    <cellStyle name="Celda de comprobación 15" xfId="11661" xr:uid="{00000000-0005-0000-0000-00007B2D0000}"/>
    <cellStyle name="Celda de comprobación 15 2" xfId="11662" xr:uid="{00000000-0005-0000-0000-00007C2D0000}"/>
    <cellStyle name="Celda de comprobación 15 3" xfId="11663" xr:uid="{00000000-0005-0000-0000-00007D2D0000}"/>
    <cellStyle name="Celda de comprobación 15 4" xfId="11664" xr:uid="{00000000-0005-0000-0000-00007E2D0000}"/>
    <cellStyle name="Celda de comprobación 15 5" xfId="11665" xr:uid="{00000000-0005-0000-0000-00007F2D0000}"/>
    <cellStyle name="Celda de comprobación 15 6" xfId="11666" xr:uid="{00000000-0005-0000-0000-0000802D0000}"/>
    <cellStyle name="Celda de comprobación 15 7" xfId="11667" xr:uid="{00000000-0005-0000-0000-0000812D0000}"/>
    <cellStyle name="Celda de comprobación 15 8" xfId="11668" xr:uid="{00000000-0005-0000-0000-0000822D0000}"/>
    <cellStyle name="Celda de comprobación 15 9" xfId="11669" xr:uid="{00000000-0005-0000-0000-0000832D0000}"/>
    <cellStyle name="Celda de comprobación 150" xfId="11670" xr:uid="{00000000-0005-0000-0000-0000842D0000}"/>
    <cellStyle name="Celda de comprobación 151" xfId="11671" xr:uid="{00000000-0005-0000-0000-0000852D0000}"/>
    <cellStyle name="Celda de comprobación 152" xfId="11672" xr:uid="{00000000-0005-0000-0000-0000862D0000}"/>
    <cellStyle name="Celda de comprobación 153" xfId="11673" xr:uid="{00000000-0005-0000-0000-0000872D0000}"/>
    <cellStyle name="Celda de comprobación 154" xfId="11674" xr:uid="{00000000-0005-0000-0000-0000882D0000}"/>
    <cellStyle name="Celda de comprobación 155" xfId="11675" xr:uid="{00000000-0005-0000-0000-0000892D0000}"/>
    <cellStyle name="Celda de comprobación 156" xfId="11676" xr:uid="{00000000-0005-0000-0000-00008A2D0000}"/>
    <cellStyle name="Celda de comprobación 157" xfId="11677" xr:uid="{00000000-0005-0000-0000-00008B2D0000}"/>
    <cellStyle name="Celda de comprobación 158" xfId="11678" xr:uid="{00000000-0005-0000-0000-00008C2D0000}"/>
    <cellStyle name="Celda de comprobación 159" xfId="11679" xr:uid="{00000000-0005-0000-0000-00008D2D0000}"/>
    <cellStyle name="Celda de comprobación 16" xfId="11680" xr:uid="{00000000-0005-0000-0000-00008E2D0000}"/>
    <cellStyle name="Celda de comprobación 16 2" xfId="11681" xr:uid="{00000000-0005-0000-0000-00008F2D0000}"/>
    <cellStyle name="Celda de comprobación 16 3" xfId="11682" xr:uid="{00000000-0005-0000-0000-0000902D0000}"/>
    <cellStyle name="Celda de comprobación 16 4" xfId="11683" xr:uid="{00000000-0005-0000-0000-0000912D0000}"/>
    <cellStyle name="Celda de comprobación 16 5" xfId="11684" xr:uid="{00000000-0005-0000-0000-0000922D0000}"/>
    <cellStyle name="Celda de comprobación 16 6" xfId="11685" xr:uid="{00000000-0005-0000-0000-0000932D0000}"/>
    <cellStyle name="Celda de comprobación 16 7" xfId="11686" xr:uid="{00000000-0005-0000-0000-0000942D0000}"/>
    <cellStyle name="Celda de comprobación 16 8" xfId="11687" xr:uid="{00000000-0005-0000-0000-0000952D0000}"/>
    <cellStyle name="Celda de comprobación 16 9" xfId="11688" xr:uid="{00000000-0005-0000-0000-0000962D0000}"/>
    <cellStyle name="Celda de comprobación 160" xfId="11689" xr:uid="{00000000-0005-0000-0000-0000972D0000}"/>
    <cellStyle name="Celda de comprobación 161" xfId="11690" xr:uid="{00000000-0005-0000-0000-0000982D0000}"/>
    <cellStyle name="Celda de comprobación 162" xfId="11691" xr:uid="{00000000-0005-0000-0000-0000992D0000}"/>
    <cellStyle name="Celda de comprobación 163" xfId="11692" xr:uid="{00000000-0005-0000-0000-00009A2D0000}"/>
    <cellStyle name="Celda de comprobación 164" xfId="11693" xr:uid="{00000000-0005-0000-0000-00009B2D0000}"/>
    <cellStyle name="Celda de comprobación 165" xfId="11694" xr:uid="{00000000-0005-0000-0000-00009C2D0000}"/>
    <cellStyle name="Celda de comprobación 166" xfId="11695" xr:uid="{00000000-0005-0000-0000-00009D2D0000}"/>
    <cellStyle name="Celda de comprobación 167" xfId="11696" xr:uid="{00000000-0005-0000-0000-00009E2D0000}"/>
    <cellStyle name="Celda de comprobación 168" xfId="11697" xr:uid="{00000000-0005-0000-0000-00009F2D0000}"/>
    <cellStyle name="Celda de comprobación 169" xfId="11698" xr:uid="{00000000-0005-0000-0000-0000A02D0000}"/>
    <cellStyle name="Celda de comprobación 17" xfId="11699" xr:uid="{00000000-0005-0000-0000-0000A12D0000}"/>
    <cellStyle name="Celda de comprobación 17 2" xfId="11700" xr:uid="{00000000-0005-0000-0000-0000A22D0000}"/>
    <cellStyle name="Celda de comprobación 17 3" xfId="11701" xr:uid="{00000000-0005-0000-0000-0000A32D0000}"/>
    <cellStyle name="Celda de comprobación 17 4" xfId="11702" xr:uid="{00000000-0005-0000-0000-0000A42D0000}"/>
    <cellStyle name="Celda de comprobación 17 5" xfId="11703" xr:uid="{00000000-0005-0000-0000-0000A52D0000}"/>
    <cellStyle name="Celda de comprobación 17 6" xfId="11704" xr:uid="{00000000-0005-0000-0000-0000A62D0000}"/>
    <cellStyle name="Celda de comprobación 17 7" xfId="11705" xr:uid="{00000000-0005-0000-0000-0000A72D0000}"/>
    <cellStyle name="Celda de comprobación 17 8" xfId="11706" xr:uid="{00000000-0005-0000-0000-0000A82D0000}"/>
    <cellStyle name="Celda de comprobación 17 9" xfId="11707" xr:uid="{00000000-0005-0000-0000-0000A92D0000}"/>
    <cellStyle name="Celda de comprobación 170" xfId="11708" xr:uid="{00000000-0005-0000-0000-0000AA2D0000}"/>
    <cellStyle name="Celda de comprobación 171" xfId="11709" xr:uid="{00000000-0005-0000-0000-0000AB2D0000}"/>
    <cellStyle name="Celda de comprobación 172" xfId="11710" xr:uid="{00000000-0005-0000-0000-0000AC2D0000}"/>
    <cellStyle name="Celda de comprobación 18" xfId="11711" xr:uid="{00000000-0005-0000-0000-0000AD2D0000}"/>
    <cellStyle name="Celda de comprobación 18 2" xfId="11712" xr:uid="{00000000-0005-0000-0000-0000AE2D0000}"/>
    <cellStyle name="Celda de comprobación 18 3" xfId="11713" xr:uid="{00000000-0005-0000-0000-0000AF2D0000}"/>
    <cellStyle name="Celda de comprobación 18 4" xfId="11714" xr:uid="{00000000-0005-0000-0000-0000B02D0000}"/>
    <cellStyle name="Celda de comprobación 18 5" xfId="11715" xr:uid="{00000000-0005-0000-0000-0000B12D0000}"/>
    <cellStyle name="Celda de comprobación 18 6" xfId="11716" xr:uid="{00000000-0005-0000-0000-0000B22D0000}"/>
    <cellStyle name="Celda de comprobación 18 7" xfId="11717" xr:uid="{00000000-0005-0000-0000-0000B32D0000}"/>
    <cellStyle name="Celda de comprobación 18 8" xfId="11718" xr:uid="{00000000-0005-0000-0000-0000B42D0000}"/>
    <cellStyle name="Celda de comprobación 18 9" xfId="11719" xr:uid="{00000000-0005-0000-0000-0000B52D0000}"/>
    <cellStyle name="Celda de comprobación 19" xfId="11720" xr:uid="{00000000-0005-0000-0000-0000B62D0000}"/>
    <cellStyle name="Celda de comprobación 2" xfId="11721" xr:uid="{00000000-0005-0000-0000-0000B72D0000}"/>
    <cellStyle name="Celda de comprobación 2 10" xfId="11722" xr:uid="{00000000-0005-0000-0000-0000B82D0000}"/>
    <cellStyle name="Celda de comprobación 2 11" xfId="11723" xr:uid="{00000000-0005-0000-0000-0000B92D0000}"/>
    <cellStyle name="Celda de comprobación 2 12" xfId="11724" xr:uid="{00000000-0005-0000-0000-0000BA2D0000}"/>
    <cellStyle name="Celda de comprobación 2 13" xfId="11725" xr:uid="{00000000-0005-0000-0000-0000BB2D0000}"/>
    <cellStyle name="Celda de comprobación 2 14" xfId="11726" xr:uid="{00000000-0005-0000-0000-0000BC2D0000}"/>
    <cellStyle name="Celda de comprobación 2 15" xfId="11727" xr:uid="{00000000-0005-0000-0000-0000BD2D0000}"/>
    <cellStyle name="Celda de comprobación 2 16" xfId="11728" xr:uid="{00000000-0005-0000-0000-0000BE2D0000}"/>
    <cellStyle name="Celda de comprobación 2 17" xfId="11729" xr:uid="{00000000-0005-0000-0000-0000BF2D0000}"/>
    <cellStyle name="Celda de comprobación 2 18" xfId="11730" xr:uid="{00000000-0005-0000-0000-0000C02D0000}"/>
    <cellStyle name="Celda de comprobación 2 19" xfId="11731" xr:uid="{00000000-0005-0000-0000-0000C12D0000}"/>
    <cellStyle name="Celda de comprobación 2 2" xfId="11732" xr:uid="{00000000-0005-0000-0000-0000C22D0000}"/>
    <cellStyle name="Celda de comprobación 2 2 10" xfId="11733" xr:uid="{00000000-0005-0000-0000-0000C32D0000}"/>
    <cellStyle name="Celda de comprobación 2 2 11" xfId="11734" xr:uid="{00000000-0005-0000-0000-0000C42D0000}"/>
    <cellStyle name="Celda de comprobación 2 2 12" xfId="11735" xr:uid="{00000000-0005-0000-0000-0000C52D0000}"/>
    <cellStyle name="Celda de comprobación 2 2 13" xfId="11736" xr:uid="{00000000-0005-0000-0000-0000C62D0000}"/>
    <cellStyle name="Celda de comprobación 2 2 14" xfId="11737" xr:uid="{00000000-0005-0000-0000-0000C72D0000}"/>
    <cellStyle name="Celda de comprobación 2 2 15" xfId="11738" xr:uid="{00000000-0005-0000-0000-0000C82D0000}"/>
    <cellStyle name="Celda de comprobación 2 2 16" xfId="11739" xr:uid="{00000000-0005-0000-0000-0000C92D0000}"/>
    <cellStyle name="Celda de comprobación 2 2 17" xfId="11740" xr:uid="{00000000-0005-0000-0000-0000CA2D0000}"/>
    <cellStyle name="Celda de comprobación 2 2 18" xfId="11741" xr:uid="{00000000-0005-0000-0000-0000CB2D0000}"/>
    <cellStyle name="Celda de comprobación 2 2 19" xfId="11742" xr:uid="{00000000-0005-0000-0000-0000CC2D0000}"/>
    <cellStyle name="Celda de comprobación 2 2 2" xfId="11743" xr:uid="{00000000-0005-0000-0000-0000CD2D0000}"/>
    <cellStyle name="Celda de comprobación 2 2 20" xfId="11744" xr:uid="{00000000-0005-0000-0000-0000CE2D0000}"/>
    <cellStyle name="Celda de comprobación 2 2 21" xfId="11745" xr:uid="{00000000-0005-0000-0000-0000CF2D0000}"/>
    <cellStyle name="Celda de comprobación 2 2 22" xfId="11746" xr:uid="{00000000-0005-0000-0000-0000D02D0000}"/>
    <cellStyle name="Celda de comprobación 2 2 23" xfId="11747" xr:uid="{00000000-0005-0000-0000-0000D12D0000}"/>
    <cellStyle name="Celda de comprobación 2 2 24" xfId="11748" xr:uid="{00000000-0005-0000-0000-0000D22D0000}"/>
    <cellStyle name="Celda de comprobación 2 2 25" xfId="11749" xr:uid="{00000000-0005-0000-0000-0000D32D0000}"/>
    <cellStyle name="Celda de comprobación 2 2 26" xfId="11750" xr:uid="{00000000-0005-0000-0000-0000D42D0000}"/>
    <cellStyle name="Celda de comprobación 2 2 27" xfId="11751" xr:uid="{00000000-0005-0000-0000-0000D52D0000}"/>
    <cellStyle name="Celda de comprobación 2 2 28" xfId="11752" xr:uid="{00000000-0005-0000-0000-0000D62D0000}"/>
    <cellStyle name="Celda de comprobación 2 2 29" xfId="11753" xr:uid="{00000000-0005-0000-0000-0000D72D0000}"/>
    <cellStyle name="Celda de comprobación 2 2 3" xfId="11754" xr:uid="{00000000-0005-0000-0000-0000D82D0000}"/>
    <cellStyle name="Celda de comprobación 2 2 30" xfId="11755" xr:uid="{00000000-0005-0000-0000-0000D92D0000}"/>
    <cellStyle name="Celda de comprobación 2 2 31" xfId="11756" xr:uid="{00000000-0005-0000-0000-0000DA2D0000}"/>
    <cellStyle name="Celda de comprobación 2 2 32" xfId="11757" xr:uid="{00000000-0005-0000-0000-0000DB2D0000}"/>
    <cellStyle name="Celda de comprobación 2 2 33" xfId="11758" xr:uid="{00000000-0005-0000-0000-0000DC2D0000}"/>
    <cellStyle name="Celda de comprobación 2 2 34" xfId="11759" xr:uid="{00000000-0005-0000-0000-0000DD2D0000}"/>
    <cellStyle name="Celda de comprobación 2 2 35" xfId="11760" xr:uid="{00000000-0005-0000-0000-0000DE2D0000}"/>
    <cellStyle name="Celda de comprobación 2 2 36" xfId="11761" xr:uid="{00000000-0005-0000-0000-0000DF2D0000}"/>
    <cellStyle name="Celda de comprobación 2 2 37" xfId="11762" xr:uid="{00000000-0005-0000-0000-0000E02D0000}"/>
    <cellStyle name="Celda de comprobación 2 2 38" xfId="11763" xr:uid="{00000000-0005-0000-0000-0000E12D0000}"/>
    <cellStyle name="Celda de comprobación 2 2 39" xfId="11764" xr:uid="{00000000-0005-0000-0000-0000E22D0000}"/>
    <cellStyle name="Celda de comprobación 2 2 4" xfId="11765" xr:uid="{00000000-0005-0000-0000-0000E32D0000}"/>
    <cellStyle name="Celda de comprobación 2 2 40" xfId="11766" xr:uid="{00000000-0005-0000-0000-0000E42D0000}"/>
    <cellStyle name="Celda de comprobación 2 2 41" xfId="11767" xr:uid="{00000000-0005-0000-0000-0000E52D0000}"/>
    <cellStyle name="Celda de comprobación 2 2 42" xfId="11768" xr:uid="{00000000-0005-0000-0000-0000E62D0000}"/>
    <cellStyle name="Celda de comprobación 2 2 43" xfId="11769" xr:uid="{00000000-0005-0000-0000-0000E72D0000}"/>
    <cellStyle name="Celda de comprobación 2 2 44" xfId="11770" xr:uid="{00000000-0005-0000-0000-0000E82D0000}"/>
    <cellStyle name="Celda de comprobación 2 2 45" xfId="11771" xr:uid="{00000000-0005-0000-0000-0000E92D0000}"/>
    <cellStyle name="Celda de comprobación 2 2 46" xfId="11772" xr:uid="{00000000-0005-0000-0000-0000EA2D0000}"/>
    <cellStyle name="Celda de comprobación 2 2 47" xfId="11773" xr:uid="{00000000-0005-0000-0000-0000EB2D0000}"/>
    <cellStyle name="Celda de comprobación 2 2 48" xfId="11774" xr:uid="{00000000-0005-0000-0000-0000EC2D0000}"/>
    <cellStyle name="Celda de comprobación 2 2 49" xfId="11775" xr:uid="{00000000-0005-0000-0000-0000ED2D0000}"/>
    <cellStyle name="Celda de comprobación 2 2 5" xfId="11776" xr:uid="{00000000-0005-0000-0000-0000EE2D0000}"/>
    <cellStyle name="Celda de comprobación 2 2 50" xfId="11777" xr:uid="{00000000-0005-0000-0000-0000EF2D0000}"/>
    <cellStyle name="Celda de comprobación 2 2 51" xfId="11778" xr:uid="{00000000-0005-0000-0000-0000F02D0000}"/>
    <cellStyle name="Celda de comprobación 2 2 52" xfId="11779" xr:uid="{00000000-0005-0000-0000-0000F12D0000}"/>
    <cellStyle name="Celda de comprobación 2 2 53" xfId="11780" xr:uid="{00000000-0005-0000-0000-0000F22D0000}"/>
    <cellStyle name="Celda de comprobación 2 2 6" xfId="11781" xr:uid="{00000000-0005-0000-0000-0000F32D0000}"/>
    <cellStyle name="Celda de comprobación 2 2 7" xfId="11782" xr:uid="{00000000-0005-0000-0000-0000F42D0000}"/>
    <cellStyle name="Celda de comprobación 2 2 8" xfId="11783" xr:uid="{00000000-0005-0000-0000-0000F52D0000}"/>
    <cellStyle name="Celda de comprobación 2 2 9" xfId="11784" xr:uid="{00000000-0005-0000-0000-0000F62D0000}"/>
    <cellStyle name="Celda de comprobación 2 20" xfId="11785" xr:uid="{00000000-0005-0000-0000-0000F72D0000}"/>
    <cellStyle name="Celda de comprobación 2 21" xfId="11786" xr:uid="{00000000-0005-0000-0000-0000F82D0000}"/>
    <cellStyle name="Celda de comprobación 2 22" xfId="11787" xr:uid="{00000000-0005-0000-0000-0000F92D0000}"/>
    <cellStyle name="Celda de comprobación 2 23" xfId="11788" xr:uid="{00000000-0005-0000-0000-0000FA2D0000}"/>
    <cellStyle name="Celda de comprobación 2 24" xfId="11789" xr:uid="{00000000-0005-0000-0000-0000FB2D0000}"/>
    <cellStyle name="Celda de comprobación 2 25" xfId="11790" xr:uid="{00000000-0005-0000-0000-0000FC2D0000}"/>
    <cellStyle name="Celda de comprobación 2 26" xfId="11791" xr:uid="{00000000-0005-0000-0000-0000FD2D0000}"/>
    <cellStyle name="Celda de comprobación 2 27" xfId="11792" xr:uid="{00000000-0005-0000-0000-0000FE2D0000}"/>
    <cellStyle name="Celda de comprobación 2 28" xfId="11793" xr:uid="{00000000-0005-0000-0000-0000FF2D0000}"/>
    <cellStyle name="Celda de comprobación 2 29" xfId="11794" xr:uid="{00000000-0005-0000-0000-0000002E0000}"/>
    <cellStyle name="Celda de comprobación 2 3" xfId="11795" xr:uid="{00000000-0005-0000-0000-0000012E0000}"/>
    <cellStyle name="Celda de comprobación 2 3 2" xfId="11796" xr:uid="{00000000-0005-0000-0000-0000022E0000}"/>
    <cellStyle name="Celda de comprobación 2 30" xfId="11797" xr:uid="{00000000-0005-0000-0000-0000032E0000}"/>
    <cellStyle name="Celda de comprobación 2 31" xfId="11798" xr:uid="{00000000-0005-0000-0000-0000042E0000}"/>
    <cellStyle name="Celda de comprobación 2 32" xfId="11799" xr:uid="{00000000-0005-0000-0000-0000052E0000}"/>
    <cellStyle name="Celda de comprobación 2 33" xfId="11800" xr:uid="{00000000-0005-0000-0000-0000062E0000}"/>
    <cellStyle name="Celda de comprobación 2 34" xfId="11801" xr:uid="{00000000-0005-0000-0000-0000072E0000}"/>
    <cellStyle name="Celda de comprobación 2 35" xfId="11802" xr:uid="{00000000-0005-0000-0000-0000082E0000}"/>
    <cellStyle name="Celda de comprobación 2 36" xfId="11803" xr:uid="{00000000-0005-0000-0000-0000092E0000}"/>
    <cellStyle name="Celda de comprobación 2 37" xfId="11804" xr:uid="{00000000-0005-0000-0000-00000A2E0000}"/>
    <cellStyle name="Celda de comprobación 2 38" xfId="11805" xr:uid="{00000000-0005-0000-0000-00000B2E0000}"/>
    <cellStyle name="Celda de comprobación 2 39" xfId="11806" xr:uid="{00000000-0005-0000-0000-00000C2E0000}"/>
    <cellStyle name="Celda de comprobación 2 4" xfId="11807" xr:uid="{00000000-0005-0000-0000-00000D2E0000}"/>
    <cellStyle name="Celda de comprobación 2 4 2" xfId="11808" xr:uid="{00000000-0005-0000-0000-00000E2E0000}"/>
    <cellStyle name="Celda de comprobación 2 40" xfId="11809" xr:uid="{00000000-0005-0000-0000-00000F2E0000}"/>
    <cellStyle name="Celda de comprobación 2 41" xfId="11810" xr:uid="{00000000-0005-0000-0000-0000102E0000}"/>
    <cellStyle name="Celda de comprobación 2 42" xfId="11811" xr:uid="{00000000-0005-0000-0000-0000112E0000}"/>
    <cellStyle name="Celda de comprobación 2 43" xfId="11812" xr:uid="{00000000-0005-0000-0000-0000122E0000}"/>
    <cellStyle name="Celda de comprobación 2 44" xfId="11813" xr:uid="{00000000-0005-0000-0000-0000132E0000}"/>
    <cellStyle name="Celda de comprobación 2 45" xfId="11814" xr:uid="{00000000-0005-0000-0000-0000142E0000}"/>
    <cellStyle name="Celda de comprobación 2 46" xfId="11815" xr:uid="{00000000-0005-0000-0000-0000152E0000}"/>
    <cellStyle name="Celda de comprobación 2 47" xfId="11816" xr:uid="{00000000-0005-0000-0000-0000162E0000}"/>
    <cellStyle name="Celda de comprobación 2 48" xfId="11817" xr:uid="{00000000-0005-0000-0000-0000172E0000}"/>
    <cellStyle name="Celda de comprobación 2 49" xfId="11818" xr:uid="{00000000-0005-0000-0000-0000182E0000}"/>
    <cellStyle name="Celda de comprobación 2 5" xfId="11819" xr:uid="{00000000-0005-0000-0000-0000192E0000}"/>
    <cellStyle name="Celda de comprobación 2 5 2" xfId="11820" xr:uid="{00000000-0005-0000-0000-00001A2E0000}"/>
    <cellStyle name="Celda de comprobación 2 50" xfId="11821" xr:uid="{00000000-0005-0000-0000-00001B2E0000}"/>
    <cellStyle name="Celda de comprobación 2 51" xfId="11822" xr:uid="{00000000-0005-0000-0000-00001C2E0000}"/>
    <cellStyle name="Celda de comprobación 2 52" xfId="11823" xr:uid="{00000000-0005-0000-0000-00001D2E0000}"/>
    <cellStyle name="Celda de comprobación 2 53" xfId="11824" xr:uid="{00000000-0005-0000-0000-00001E2E0000}"/>
    <cellStyle name="Celda de comprobación 2 54" xfId="11825" xr:uid="{00000000-0005-0000-0000-00001F2E0000}"/>
    <cellStyle name="Celda de comprobación 2 55" xfId="11826" xr:uid="{00000000-0005-0000-0000-0000202E0000}"/>
    <cellStyle name="Celda de comprobación 2 56" xfId="11827" xr:uid="{00000000-0005-0000-0000-0000212E0000}"/>
    <cellStyle name="Celda de comprobación 2 57" xfId="11828" xr:uid="{00000000-0005-0000-0000-0000222E0000}"/>
    <cellStyle name="Celda de comprobación 2 58" xfId="11829" xr:uid="{00000000-0005-0000-0000-0000232E0000}"/>
    <cellStyle name="Celda de comprobación 2 59" xfId="11830" xr:uid="{00000000-0005-0000-0000-0000242E0000}"/>
    <cellStyle name="Celda de comprobación 2 6" xfId="11831" xr:uid="{00000000-0005-0000-0000-0000252E0000}"/>
    <cellStyle name="Celda de comprobación 2 60" xfId="11832" xr:uid="{00000000-0005-0000-0000-0000262E0000}"/>
    <cellStyle name="Celda de comprobación 2 7" xfId="11833" xr:uid="{00000000-0005-0000-0000-0000272E0000}"/>
    <cellStyle name="Celda de comprobación 2 8" xfId="11834" xr:uid="{00000000-0005-0000-0000-0000282E0000}"/>
    <cellStyle name="Celda de comprobación 2 9" xfId="11835" xr:uid="{00000000-0005-0000-0000-0000292E0000}"/>
    <cellStyle name="Celda de comprobación 2_CIERRE 2 CCS UF_USD ANTARCHILE" xfId="11836" xr:uid="{00000000-0005-0000-0000-00002A2E0000}"/>
    <cellStyle name="Celda de comprobación 20" xfId="11837" xr:uid="{00000000-0005-0000-0000-00002B2E0000}"/>
    <cellStyle name="Celda de comprobación 21" xfId="11838" xr:uid="{00000000-0005-0000-0000-00002C2E0000}"/>
    <cellStyle name="Celda de comprobación 22" xfId="11839" xr:uid="{00000000-0005-0000-0000-00002D2E0000}"/>
    <cellStyle name="Celda de comprobación 23" xfId="11840" xr:uid="{00000000-0005-0000-0000-00002E2E0000}"/>
    <cellStyle name="Celda de comprobación 24" xfId="11841" xr:uid="{00000000-0005-0000-0000-00002F2E0000}"/>
    <cellStyle name="Celda de comprobación 25" xfId="11842" xr:uid="{00000000-0005-0000-0000-0000302E0000}"/>
    <cellStyle name="Celda de comprobación 26" xfId="11843" xr:uid="{00000000-0005-0000-0000-0000312E0000}"/>
    <cellStyle name="Celda de comprobación 27" xfId="11844" xr:uid="{00000000-0005-0000-0000-0000322E0000}"/>
    <cellStyle name="Celda de comprobación 28" xfId="11845" xr:uid="{00000000-0005-0000-0000-0000332E0000}"/>
    <cellStyle name="Celda de comprobación 29" xfId="11846" xr:uid="{00000000-0005-0000-0000-0000342E0000}"/>
    <cellStyle name="Celda de comprobación 3" xfId="11847" xr:uid="{00000000-0005-0000-0000-0000352E0000}"/>
    <cellStyle name="Celda de comprobación 3 10" xfId="11848" xr:uid="{00000000-0005-0000-0000-0000362E0000}"/>
    <cellStyle name="Celda de comprobación 3 11" xfId="11849" xr:uid="{00000000-0005-0000-0000-0000372E0000}"/>
    <cellStyle name="Celda de comprobación 3 12" xfId="11850" xr:uid="{00000000-0005-0000-0000-0000382E0000}"/>
    <cellStyle name="Celda de comprobación 3 13" xfId="11851" xr:uid="{00000000-0005-0000-0000-0000392E0000}"/>
    <cellStyle name="Celda de comprobación 3 14" xfId="11852" xr:uid="{00000000-0005-0000-0000-00003A2E0000}"/>
    <cellStyle name="Celda de comprobación 3 15" xfId="11853" xr:uid="{00000000-0005-0000-0000-00003B2E0000}"/>
    <cellStyle name="Celda de comprobación 3 16" xfId="11854" xr:uid="{00000000-0005-0000-0000-00003C2E0000}"/>
    <cellStyle name="Celda de comprobación 3 17" xfId="11855" xr:uid="{00000000-0005-0000-0000-00003D2E0000}"/>
    <cellStyle name="Celda de comprobación 3 18" xfId="11856" xr:uid="{00000000-0005-0000-0000-00003E2E0000}"/>
    <cellStyle name="Celda de comprobación 3 19" xfId="11857" xr:uid="{00000000-0005-0000-0000-00003F2E0000}"/>
    <cellStyle name="Celda de comprobación 3 2" xfId="11858" xr:uid="{00000000-0005-0000-0000-0000402E0000}"/>
    <cellStyle name="Celda de comprobación 3 2 10" xfId="11859" xr:uid="{00000000-0005-0000-0000-0000412E0000}"/>
    <cellStyle name="Celda de comprobación 3 2 11" xfId="11860" xr:uid="{00000000-0005-0000-0000-0000422E0000}"/>
    <cellStyle name="Celda de comprobación 3 2 12" xfId="11861" xr:uid="{00000000-0005-0000-0000-0000432E0000}"/>
    <cellStyle name="Celda de comprobación 3 2 13" xfId="11862" xr:uid="{00000000-0005-0000-0000-0000442E0000}"/>
    <cellStyle name="Celda de comprobación 3 2 14" xfId="11863" xr:uid="{00000000-0005-0000-0000-0000452E0000}"/>
    <cellStyle name="Celda de comprobación 3 2 15" xfId="11864" xr:uid="{00000000-0005-0000-0000-0000462E0000}"/>
    <cellStyle name="Celda de comprobación 3 2 16" xfId="11865" xr:uid="{00000000-0005-0000-0000-0000472E0000}"/>
    <cellStyle name="Celda de comprobación 3 2 17" xfId="11866" xr:uid="{00000000-0005-0000-0000-0000482E0000}"/>
    <cellStyle name="Celda de comprobación 3 2 18" xfId="11867" xr:uid="{00000000-0005-0000-0000-0000492E0000}"/>
    <cellStyle name="Celda de comprobación 3 2 19" xfId="11868" xr:uid="{00000000-0005-0000-0000-00004A2E0000}"/>
    <cellStyle name="Celda de comprobación 3 2 2" xfId="11869" xr:uid="{00000000-0005-0000-0000-00004B2E0000}"/>
    <cellStyle name="Celda de comprobación 3 2 20" xfId="11870" xr:uid="{00000000-0005-0000-0000-00004C2E0000}"/>
    <cellStyle name="Celda de comprobación 3 2 21" xfId="11871" xr:uid="{00000000-0005-0000-0000-00004D2E0000}"/>
    <cellStyle name="Celda de comprobación 3 2 22" xfId="11872" xr:uid="{00000000-0005-0000-0000-00004E2E0000}"/>
    <cellStyle name="Celda de comprobación 3 2 23" xfId="11873" xr:uid="{00000000-0005-0000-0000-00004F2E0000}"/>
    <cellStyle name="Celda de comprobación 3 2 24" xfId="11874" xr:uid="{00000000-0005-0000-0000-0000502E0000}"/>
    <cellStyle name="Celda de comprobación 3 2 25" xfId="11875" xr:uid="{00000000-0005-0000-0000-0000512E0000}"/>
    <cellStyle name="Celda de comprobación 3 2 26" xfId="11876" xr:uid="{00000000-0005-0000-0000-0000522E0000}"/>
    <cellStyle name="Celda de comprobación 3 2 27" xfId="11877" xr:uid="{00000000-0005-0000-0000-0000532E0000}"/>
    <cellStyle name="Celda de comprobación 3 2 28" xfId="11878" xr:uid="{00000000-0005-0000-0000-0000542E0000}"/>
    <cellStyle name="Celda de comprobación 3 2 29" xfId="11879" xr:uid="{00000000-0005-0000-0000-0000552E0000}"/>
    <cellStyle name="Celda de comprobación 3 2 3" xfId="11880" xr:uid="{00000000-0005-0000-0000-0000562E0000}"/>
    <cellStyle name="Celda de comprobación 3 2 30" xfId="11881" xr:uid="{00000000-0005-0000-0000-0000572E0000}"/>
    <cellStyle name="Celda de comprobación 3 2 31" xfId="11882" xr:uid="{00000000-0005-0000-0000-0000582E0000}"/>
    <cellStyle name="Celda de comprobación 3 2 32" xfId="11883" xr:uid="{00000000-0005-0000-0000-0000592E0000}"/>
    <cellStyle name="Celda de comprobación 3 2 33" xfId="11884" xr:uid="{00000000-0005-0000-0000-00005A2E0000}"/>
    <cellStyle name="Celda de comprobación 3 2 34" xfId="11885" xr:uid="{00000000-0005-0000-0000-00005B2E0000}"/>
    <cellStyle name="Celda de comprobación 3 2 35" xfId="11886" xr:uid="{00000000-0005-0000-0000-00005C2E0000}"/>
    <cellStyle name="Celda de comprobación 3 2 36" xfId="11887" xr:uid="{00000000-0005-0000-0000-00005D2E0000}"/>
    <cellStyle name="Celda de comprobación 3 2 37" xfId="11888" xr:uid="{00000000-0005-0000-0000-00005E2E0000}"/>
    <cellStyle name="Celda de comprobación 3 2 38" xfId="11889" xr:uid="{00000000-0005-0000-0000-00005F2E0000}"/>
    <cellStyle name="Celda de comprobación 3 2 39" xfId="11890" xr:uid="{00000000-0005-0000-0000-0000602E0000}"/>
    <cellStyle name="Celda de comprobación 3 2 4" xfId="11891" xr:uid="{00000000-0005-0000-0000-0000612E0000}"/>
    <cellStyle name="Celda de comprobación 3 2 40" xfId="11892" xr:uid="{00000000-0005-0000-0000-0000622E0000}"/>
    <cellStyle name="Celda de comprobación 3 2 41" xfId="11893" xr:uid="{00000000-0005-0000-0000-0000632E0000}"/>
    <cellStyle name="Celda de comprobación 3 2 42" xfId="11894" xr:uid="{00000000-0005-0000-0000-0000642E0000}"/>
    <cellStyle name="Celda de comprobación 3 2 43" xfId="11895" xr:uid="{00000000-0005-0000-0000-0000652E0000}"/>
    <cellStyle name="Celda de comprobación 3 2 44" xfId="11896" xr:uid="{00000000-0005-0000-0000-0000662E0000}"/>
    <cellStyle name="Celda de comprobación 3 2 45" xfId="11897" xr:uid="{00000000-0005-0000-0000-0000672E0000}"/>
    <cellStyle name="Celda de comprobación 3 2 46" xfId="11898" xr:uid="{00000000-0005-0000-0000-0000682E0000}"/>
    <cellStyle name="Celda de comprobación 3 2 47" xfId="11899" xr:uid="{00000000-0005-0000-0000-0000692E0000}"/>
    <cellStyle name="Celda de comprobación 3 2 48" xfId="11900" xr:uid="{00000000-0005-0000-0000-00006A2E0000}"/>
    <cellStyle name="Celda de comprobación 3 2 49" xfId="11901" xr:uid="{00000000-0005-0000-0000-00006B2E0000}"/>
    <cellStyle name="Celda de comprobación 3 2 5" xfId="11902" xr:uid="{00000000-0005-0000-0000-00006C2E0000}"/>
    <cellStyle name="Celda de comprobación 3 2 50" xfId="11903" xr:uid="{00000000-0005-0000-0000-00006D2E0000}"/>
    <cellStyle name="Celda de comprobación 3 2 51" xfId="11904" xr:uid="{00000000-0005-0000-0000-00006E2E0000}"/>
    <cellStyle name="Celda de comprobación 3 2 52" xfId="11905" xr:uid="{00000000-0005-0000-0000-00006F2E0000}"/>
    <cellStyle name="Celda de comprobación 3 2 53" xfId="11906" xr:uid="{00000000-0005-0000-0000-0000702E0000}"/>
    <cellStyle name="Celda de comprobación 3 2 6" xfId="11907" xr:uid="{00000000-0005-0000-0000-0000712E0000}"/>
    <cellStyle name="Celda de comprobación 3 2 7" xfId="11908" xr:uid="{00000000-0005-0000-0000-0000722E0000}"/>
    <cellStyle name="Celda de comprobación 3 2 8" xfId="11909" xr:uid="{00000000-0005-0000-0000-0000732E0000}"/>
    <cellStyle name="Celda de comprobación 3 2 9" xfId="11910" xr:uid="{00000000-0005-0000-0000-0000742E0000}"/>
    <cellStyle name="Celda de comprobación 3 20" xfId="11911" xr:uid="{00000000-0005-0000-0000-0000752E0000}"/>
    <cellStyle name="Celda de comprobación 3 21" xfId="11912" xr:uid="{00000000-0005-0000-0000-0000762E0000}"/>
    <cellStyle name="Celda de comprobación 3 22" xfId="11913" xr:uid="{00000000-0005-0000-0000-0000772E0000}"/>
    <cellStyle name="Celda de comprobación 3 23" xfId="11914" xr:uid="{00000000-0005-0000-0000-0000782E0000}"/>
    <cellStyle name="Celda de comprobación 3 24" xfId="11915" xr:uid="{00000000-0005-0000-0000-0000792E0000}"/>
    <cellStyle name="Celda de comprobación 3 25" xfId="11916" xr:uid="{00000000-0005-0000-0000-00007A2E0000}"/>
    <cellStyle name="Celda de comprobación 3 26" xfId="11917" xr:uid="{00000000-0005-0000-0000-00007B2E0000}"/>
    <cellStyle name="Celda de comprobación 3 27" xfId="11918" xr:uid="{00000000-0005-0000-0000-00007C2E0000}"/>
    <cellStyle name="Celda de comprobación 3 28" xfId="11919" xr:uid="{00000000-0005-0000-0000-00007D2E0000}"/>
    <cellStyle name="Celda de comprobación 3 29" xfId="11920" xr:uid="{00000000-0005-0000-0000-00007E2E0000}"/>
    <cellStyle name="Celda de comprobación 3 3" xfId="11921" xr:uid="{00000000-0005-0000-0000-00007F2E0000}"/>
    <cellStyle name="Celda de comprobación 3 30" xfId="11922" xr:uid="{00000000-0005-0000-0000-0000802E0000}"/>
    <cellStyle name="Celda de comprobación 3 31" xfId="11923" xr:uid="{00000000-0005-0000-0000-0000812E0000}"/>
    <cellStyle name="Celda de comprobación 3 32" xfId="11924" xr:uid="{00000000-0005-0000-0000-0000822E0000}"/>
    <cellStyle name="Celda de comprobación 3 33" xfId="11925" xr:uid="{00000000-0005-0000-0000-0000832E0000}"/>
    <cellStyle name="Celda de comprobación 3 34" xfId="11926" xr:uid="{00000000-0005-0000-0000-0000842E0000}"/>
    <cellStyle name="Celda de comprobación 3 35" xfId="11927" xr:uid="{00000000-0005-0000-0000-0000852E0000}"/>
    <cellStyle name="Celda de comprobación 3 36" xfId="11928" xr:uid="{00000000-0005-0000-0000-0000862E0000}"/>
    <cellStyle name="Celda de comprobación 3 37" xfId="11929" xr:uid="{00000000-0005-0000-0000-0000872E0000}"/>
    <cellStyle name="Celda de comprobación 3 38" xfId="11930" xr:uid="{00000000-0005-0000-0000-0000882E0000}"/>
    <cellStyle name="Celda de comprobación 3 39" xfId="11931" xr:uid="{00000000-0005-0000-0000-0000892E0000}"/>
    <cellStyle name="Celda de comprobación 3 4" xfId="11932" xr:uid="{00000000-0005-0000-0000-00008A2E0000}"/>
    <cellStyle name="Celda de comprobación 3 40" xfId="11933" xr:uid="{00000000-0005-0000-0000-00008B2E0000}"/>
    <cellStyle name="Celda de comprobación 3 41" xfId="11934" xr:uid="{00000000-0005-0000-0000-00008C2E0000}"/>
    <cellStyle name="Celda de comprobación 3 42" xfId="11935" xr:uid="{00000000-0005-0000-0000-00008D2E0000}"/>
    <cellStyle name="Celda de comprobación 3 43" xfId="11936" xr:uid="{00000000-0005-0000-0000-00008E2E0000}"/>
    <cellStyle name="Celda de comprobación 3 44" xfId="11937" xr:uid="{00000000-0005-0000-0000-00008F2E0000}"/>
    <cellStyle name="Celda de comprobación 3 45" xfId="11938" xr:uid="{00000000-0005-0000-0000-0000902E0000}"/>
    <cellStyle name="Celda de comprobación 3 46" xfId="11939" xr:uid="{00000000-0005-0000-0000-0000912E0000}"/>
    <cellStyle name="Celda de comprobación 3 47" xfId="11940" xr:uid="{00000000-0005-0000-0000-0000922E0000}"/>
    <cellStyle name="Celda de comprobación 3 48" xfId="11941" xr:uid="{00000000-0005-0000-0000-0000932E0000}"/>
    <cellStyle name="Celda de comprobación 3 49" xfId="11942" xr:uid="{00000000-0005-0000-0000-0000942E0000}"/>
    <cellStyle name="Celda de comprobación 3 5" xfId="11943" xr:uid="{00000000-0005-0000-0000-0000952E0000}"/>
    <cellStyle name="Celda de comprobación 3 50" xfId="11944" xr:uid="{00000000-0005-0000-0000-0000962E0000}"/>
    <cellStyle name="Celda de comprobación 3 51" xfId="11945" xr:uid="{00000000-0005-0000-0000-0000972E0000}"/>
    <cellStyle name="Celda de comprobación 3 52" xfId="11946" xr:uid="{00000000-0005-0000-0000-0000982E0000}"/>
    <cellStyle name="Celda de comprobación 3 53" xfId="11947" xr:uid="{00000000-0005-0000-0000-0000992E0000}"/>
    <cellStyle name="Celda de comprobación 3 54" xfId="11948" xr:uid="{00000000-0005-0000-0000-00009A2E0000}"/>
    <cellStyle name="Celda de comprobación 3 55" xfId="11949" xr:uid="{00000000-0005-0000-0000-00009B2E0000}"/>
    <cellStyle name="Celda de comprobación 3 56" xfId="11950" xr:uid="{00000000-0005-0000-0000-00009C2E0000}"/>
    <cellStyle name="Celda de comprobación 3 57" xfId="11951" xr:uid="{00000000-0005-0000-0000-00009D2E0000}"/>
    <cellStyle name="Celda de comprobación 3 58" xfId="11952" xr:uid="{00000000-0005-0000-0000-00009E2E0000}"/>
    <cellStyle name="Celda de comprobación 3 59" xfId="11953" xr:uid="{00000000-0005-0000-0000-00009F2E0000}"/>
    <cellStyle name="Celda de comprobación 3 6" xfId="11954" xr:uid="{00000000-0005-0000-0000-0000A02E0000}"/>
    <cellStyle name="Celda de comprobación 3 60" xfId="11955" xr:uid="{00000000-0005-0000-0000-0000A12E0000}"/>
    <cellStyle name="Celda de comprobación 3 7" xfId="11956" xr:uid="{00000000-0005-0000-0000-0000A22E0000}"/>
    <cellStyle name="Celda de comprobación 3 8" xfId="11957" xr:uid="{00000000-0005-0000-0000-0000A32E0000}"/>
    <cellStyle name="Celda de comprobación 3 9" xfId="11958" xr:uid="{00000000-0005-0000-0000-0000A42E0000}"/>
    <cellStyle name="Celda de comprobación 3_CIERRE 2 CCS UF_USD ANTARCHILE" xfId="11959" xr:uid="{00000000-0005-0000-0000-0000A52E0000}"/>
    <cellStyle name="Celda de comprobación 30" xfId="11960" xr:uid="{00000000-0005-0000-0000-0000A62E0000}"/>
    <cellStyle name="Celda de comprobación 31" xfId="11961" xr:uid="{00000000-0005-0000-0000-0000A72E0000}"/>
    <cellStyle name="Celda de comprobación 32" xfId="11962" xr:uid="{00000000-0005-0000-0000-0000A82E0000}"/>
    <cellStyle name="Celda de comprobación 33" xfId="11963" xr:uid="{00000000-0005-0000-0000-0000A92E0000}"/>
    <cellStyle name="Celda de comprobación 34" xfId="11964" xr:uid="{00000000-0005-0000-0000-0000AA2E0000}"/>
    <cellStyle name="Celda de comprobación 35" xfId="11965" xr:uid="{00000000-0005-0000-0000-0000AB2E0000}"/>
    <cellStyle name="Celda de comprobación 36" xfId="11966" xr:uid="{00000000-0005-0000-0000-0000AC2E0000}"/>
    <cellStyle name="Celda de comprobación 37" xfId="11967" xr:uid="{00000000-0005-0000-0000-0000AD2E0000}"/>
    <cellStyle name="Celda de comprobación 38" xfId="11968" xr:uid="{00000000-0005-0000-0000-0000AE2E0000}"/>
    <cellStyle name="Celda de comprobación 39" xfId="11969" xr:uid="{00000000-0005-0000-0000-0000AF2E0000}"/>
    <cellStyle name="Celda de comprobación 4" xfId="11970" xr:uid="{00000000-0005-0000-0000-0000B02E0000}"/>
    <cellStyle name="Celda de comprobación 4 10" xfId="11971" xr:uid="{00000000-0005-0000-0000-0000B12E0000}"/>
    <cellStyle name="Celda de comprobación 4 11" xfId="11972" xr:uid="{00000000-0005-0000-0000-0000B22E0000}"/>
    <cellStyle name="Celda de comprobación 4 12" xfId="11973" xr:uid="{00000000-0005-0000-0000-0000B32E0000}"/>
    <cellStyle name="Celda de comprobación 4 13" xfId="11974" xr:uid="{00000000-0005-0000-0000-0000B42E0000}"/>
    <cellStyle name="Celda de comprobación 4 14" xfId="11975" xr:uid="{00000000-0005-0000-0000-0000B52E0000}"/>
    <cellStyle name="Celda de comprobación 4 15" xfId="11976" xr:uid="{00000000-0005-0000-0000-0000B62E0000}"/>
    <cellStyle name="Celda de comprobación 4 16" xfId="11977" xr:uid="{00000000-0005-0000-0000-0000B72E0000}"/>
    <cellStyle name="Celda de comprobación 4 17" xfId="11978" xr:uid="{00000000-0005-0000-0000-0000B82E0000}"/>
    <cellStyle name="Celda de comprobación 4 18" xfId="11979" xr:uid="{00000000-0005-0000-0000-0000B92E0000}"/>
    <cellStyle name="Celda de comprobación 4 19" xfId="11980" xr:uid="{00000000-0005-0000-0000-0000BA2E0000}"/>
    <cellStyle name="Celda de comprobación 4 2" xfId="11981" xr:uid="{00000000-0005-0000-0000-0000BB2E0000}"/>
    <cellStyle name="Celda de comprobación 4 2 10" xfId="11982" xr:uid="{00000000-0005-0000-0000-0000BC2E0000}"/>
    <cellStyle name="Celda de comprobación 4 2 11" xfId="11983" xr:uid="{00000000-0005-0000-0000-0000BD2E0000}"/>
    <cellStyle name="Celda de comprobación 4 2 12" xfId="11984" xr:uid="{00000000-0005-0000-0000-0000BE2E0000}"/>
    <cellStyle name="Celda de comprobación 4 2 13" xfId="11985" xr:uid="{00000000-0005-0000-0000-0000BF2E0000}"/>
    <cellStyle name="Celda de comprobación 4 2 14" xfId="11986" xr:uid="{00000000-0005-0000-0000-0000C02E0000}"/>
    <cellStyle name="Celda de comprobación 4 2 15" xfId="11987" xr:uid="{00000000-0005-0000-0000-0000C12E0000}"/>
    <cellStyle name="Celda de comprobación 4 2 16" xfId="11988" xr:uid="{00000000-0005-0000-0000-0000C22E0000}"/>
    <cellStyle name="Celda de comprobación 4 2 17" xfId="11989" xr:uid="{00000000-0005-0000-0000-0000C32E0000}"/>
    <cellStyle name="Celda de comprobación 4 2 18" xfId="11990" xr:uid="{00000000-0005-0000-0000-0000C42E0000}"/>
    <cellStyle name="Celda de comprobación 4 2 19" xfId="11991" xr:uid="{00000000-0005-0000-0000-0000C52E0000}"/>
    <cellStyle name="Celda de comprobación 4 2 2" xfId="11992" xr:uid="{00000000-0005-0000-0000-0000C62E0000}"/>
    <cellStyle name="Celda de comprobación 4 2 20" xfId="11993" xr:uid="{00000000-0005-0000-0000-0000C72E0000}"/>
    <cellStyle name="Celda de comprobación 4 2 21" xfId="11994" xr:uid="{00000000-0005-0000-0000-0000C82E0000}"/>
    <cellStyle name="Celda de comprobación 4 2 22" xfId="11995" xr:uid="{00000000-0005-0000-0000-0000C92E0000}"/>
    <cellStyle name="Celda de comprobación 4 2 23" xfId="11996" xr:uid="{00000000-0005-0000-0000-0000CA2E0000}"/>
    <cellStyle name="Celda de comprobación 4 2 24" xfId="11997" xr:uid="{00000000-0005-0000-0000-0000CB2E0000}"/>
    <cellStyle name="Celda de comprobación 4 2 25" xfId="11998" xr:uid="{00000000-0005-0000-0000-0000CC2E0000}"/>
    <cellStyle name="Celda de comprobación 4 2 26" xfId="11999" xr:uid="{00000000-0005-0000-0000-0000CD2E0000}"/>
    <cellStyle name="Celda de comprobación 4 2 27" xfId="12000" xr:uid="{00000000-0005-0000-0000-0000CE2E0000}"/>
    <cellStyle name="Celda de comprobación 4 2 28" xfId="12001" xr:uid="{00000000-0005-0000-0000-0000CF2E0000}"/>
    <cellStyle name="Celda de comprobación 4 2 29" xfId="12002" xr:uid="{00000000-0005-0000-0000-0000D02E0000}"/>
    <cellStyle name="Celda de comprobación 4 2 3" xfId="12003" xr:uid="{00000000-0005-0000-0000-0000D12E0000}"/>
    <cellStyle name="Celda de comprobación 4 2 30" xfId="12004" xr:uid="{00000000-0005-0000-0000-0000D22E0000}"/>
    <cellStyle name="Celda de comprobación 4 2 31" xfId="12005" xr:uid="{00000000-0005-0000-0000-0000D32E0000}"/>
    <cellStyle name="Celda de comprobación 4 2 32" xfId="12006" xr:uid="{00000000-0005-0000-0000-0000D42E0000}"/>
    <cellStyle name="Celda de comprobación 4 2 33" xfId="12007" xr:uid="{00000000-0005-0000-0000-0000D52E0000}"/>
    <cellStyle name="Celda de comprobación 4 2 34" xfId="12008" xr:uid="{00000000-0005-0000-0000-0000D62E0000}"/>
    <cellStyle name="Celda de comprobación 4 2 35" xfId="12009" xr:uid="{00000000-0005-0000-0000-0000D72E0000}"/>
    <cellStyle name="Celda de comprobación 4 2 36" xfId="12010" xr:uid="{00000000-0005-0000-0000-0000D82E0000}"/>
    <cellStyle name="Celda de comprobación 4 2 37" xfId="12011" xr:uid="{00000000-0005-0000-0000-0000D92E0000}"/>
    <cellStyle name="Celda de comprobación 4 2 38" xfId="12012" xr:uid="{00000000-0005-0000-0000-0000DA2E0000}"/>
    <cellStyle name="Celda de comprobación 4 2 39" xfId="12013" xr:uid="{00000000-0005-0000-0000-0000DB2E0000}"/>
    <cellStyle name="Celda de comprobación 4 2 4" xfId="12014" xr:uid="{00000000-0005-0000-0000-0000DC2E0000}"/>
    <cellStyle name="Celda de comprobación 4 2 40" xfId="12015" xr:uid="{00000000-0005-0000-0000-0000DD2E0000}"/>
    <cellStyle name="Celda de comprobación 4 2 41" xfId="12016" xr:uid="{00000000-0005-0000-0000-0000DE2E0000}"/>
    <cellStyle name="Celda de comprobación 4 2 42" xfId="12017" xr:uid="{00000000-0005-0000-0000-0000DF2E0000}"/>
    <cellStyle name="Celda de comprobación 4 2 43" xfId="12018" xr:uid="{00000000-0005-0000-0000-0000E02E0000}"/>
    <cellStyle name="Celda de comprobación 4 2 44" xfId="12019" xr:uid="{00000000-0005-0000-0000-0000E12E0000}"/>
    <cellStyle name="Celda de comprobación 4 2 45" xfId="12020" xr:uid="{00000000-0005-0000-0000-0000E22E0000}"/>
    <cellStyle name="Celda de comprobación 4 2 46" xfId="12021" xr:uid="{00000000-0005-0000-0000-0000E32E0000}"/>
    <cellStyle name="Celda de comprobación 4 2 47" xfId="12022" xr:uid="{00000000-0005-0000-0000-0000E42E0000}"/>
    <cellStyle name="Celda de comprobación 4 2 48" xfId="12023" xr:uid="{00000000-0005-0000-0000-0000E52E0000}"/>
    <cellStyle name="Celda de comprobación 4 2 49" xfId="12024" xr:uid="{00000000-0005-0000-0000-0000E62E0000}"/>
    <cellStyle name="Celda de comprobación 4 2 5" xfId="12025" xr:uid="{00000000-0005-0000-0000-0000E72E0000}"/>
    <cellStyle name="Celda de comprobación 4 2 50" xfId="12026" xr:uid="{00000000-0005-0000-0000-0000E82E0000}"/>
    <cellStyle name="Celda de comprobación 4 2 51" xfId="12027" xr:uid="{00000000-0005-0000-0000-0000E92E0000}"/>
    <cellStyle name="Celda de comprobación 4 2 52" xfId="12028" xr:uid="{00000000-0005-0000-0000-0000EA2E0000}"/>
    <cellStyle name="Celda de comprobación 4 2 53" xfId="12029" xr:uid="{00000000-0005-0000-0000-0000EB2E0000}"/>
    <cellStyle name="Celda de comprobación 4 2 6" xfId="12030" xr:uid="{00000000-0005-0000-0000-0000EC2E0000}"/>
    <cellStyle name="Celda de comprobación 4 2 7" xfId="12031" xr:uid="{00000000-0005-0000-0000-0000ED2E0000}"/>
    <cellStyle name="Celda de comprobación 4 2 8" xfId="12032" xr:uid="{00000000-0005-0000-0000-0000EE2E0000}"/>
    <cellStyle name="Celda de comprobación 4 2 9" xfId="12033" xr:uid="{00000000-0005-0000-0000-0000EF2E0000}"/>
    <cellStyle name="Celda de comprobación 4 20" xfId="12034" xr:uid="{00000000-0005-0000-0000-0000F02E0000}"/>
    <cellStyle name="Celda de comprobación 4 21" xfId="12035" xr:uid="{00000000-0005-0000-0000-0000F12E0000}"/>
    <cellStyle name="Celda de comprobación 4 22" xfId="12036" xr:uid="{00000000-0005-0000-0000-0000F22E0000}"/>
    <cellStyle name="Celda de comprobación 4 23" xfId="12037" xr:uid="{00000000-0005-0000-0000-0000F32E0000}"/>
    <cellStyle name="Celda de comprobación 4 24" xfId="12038" xr:uid="{00000000-0005-0000-0000-0000F42E0000}"/>
    <cellStyle name="Celda de comprobación 4 25" xfId="12039" xr:uid="{00000000-0005-0000-0000-0000F52E0000}"/>
    <cellStyle name="Celda de comprobación 4 26" xfId="12040" xr:uid="{00000000-0005-0000-0000-0000F62E0000}"/>
    <cellStyle name="Celda de comprobación 4 27" xfId="12041" xr:uid="{00000000-0005-0000-0000-0000F72E0000}"/>
    <cellStyle name="Celda de comprobación 4 28" xfId="12042" xr:uid="{00000000-0005-0000-0000-0000F82E0000}"/>
    <cellStyle name="Celda de comprobación 4 29" xfId="12043" xr:uid="{00000000-0005-0000-0000-0000F92E0000}"/>
    <cellStyle name="Celda de comprobación 4 3" xfId="12044" xr:uid="{00000000-0005-0000-0000-0000FA2E0000}"/>
    <cellStyle name="Celda de comprobación 4 3 2" xfId="12045" xr:uid="{00000000-0005-0000-0000-0000FB2E0000}"/>
    <cellStyle name="Celda de comprobación 4 30" xfId="12046" xr:uid="{00000000-0005-0000-0000-0000FC2E0000}"/>
    <cellStyle name="Celda de comprobación 4 31" xfId="12047" xr:uid="{00000000-0005-0000-0000-0000FD2E0000}"/>
    <cellStyle name="Celda de comprobación 4 32" xfId="12048" xr:uid="{00000000-0005-0000-0000-0000FE2E0000}"/>
    <cellStyle name="Celda de comprobación 4 33" xfId="12049" xr:uid="{00000000-0005-0000-0000-0000FF2E0000}"/>
    <cellStyle name="Celda de comprobación 4 34" xfId="12050" xr:uid="{00000000-0005-0000-0000-0000002F0000}"/>
    <cellStyle name="Celda de comprobación 4 35" xfId="12051" xr:uid="{00000000-0005-0000-0000-0000012F0000}"/>
    <cellStyle name="Celda de comprobación 4 36" xfId="12052" xr:uid="{00000000-0005-0000-0000-0000022F0000}"/>
    <cellStyle name="Celda de comprobación 4 37" xfId="12053" xr:uid="{00000000-0005-0000-0000-0000032F0000}"/>
    <cellStyle name="Celda de comprobación 4 38" xfId="12054" xr:uid="{00000000-0005-0000-0000-0000042F0000}"/>
    <cellStyle name="Celda de comprobación 4 39" xfId="12055" xr:uid="{00000000-0005-0000-0000-0000052F0000}"/>
    <cellStyle name="Celda de comprobación 4 4" xfId="12056" xr:uid="{00000000-0005-0000-0000-0000062F0000}"/>
    <cellStyle name="Celda de comprobación 4 40" xfId="12057" xr:uid="{00000000-0005-0000-0000-0000072F0000}"/>
    <cellStyle name="Celda de comprobación 4 41" xfId="12058" xr:uid="{00000000-0005-0000-0000-0000082F0000}"/>
    <cellStyle name="Celda de comprobación 4 42" xfId="12059" xr:uid="{00000000-0005-0000-0000-0000092F0000}"/>
    <cellStyle name="Celda de comprobación 4 43" xfId="12060" xr:uid="{00000000-0005-0000-0000-00000A2F0000}"/>
    <cellStyle name="Celda de comprobación 4 44" xfId="12061" xr:uid="{00000000-0005-0000-0000-00000B2F0000}"/>
    <cellStyle name="Celda de comprobación 4 45" xfId="12062" xr:uid="{00000000-0005-0000-0000-00000C2F0000}"/>
    <cellStyle name="Celda de comprobación 4 46" xfId="12063" xr:uid="{00000000-0005-0000-0000-00000D2F0000}"/>
    <cellStyle name="Celda de comprobación 4 47" xfId="12064" xr:uid="{00000000-0005-0000-0000-00000E2F0000}"/>
    <cellStyle name="Celda de comprobación 4 48" xfId="12065" xr:uid="{00000000-0005-0000-0000-00000F2F0000}"/>
    <cellStyle name="Celda de comprobación 4 49" xfId="12066" xr:uid="{00000000-0005-0000-0000-0000102F0000}"/>
    <cellStyle name="Celda de comprobación 4 5" xfId="12067" xr:uid="{00000000-0005-0000-0000-0000112F0000}"/>
    <cellStyle name="Celda de comprobación 4 50" xfId="12068" xr:uid="{00000000-0005-0000-0000-0000122F0000}"/>
    <cellStyle name="Celda de comprobación 4 51" xfId="12069" xr:uid="{00000000-0005-0000-0000-0000132F0000}"/>
    <cellStyle name="Celda de comprobación 4 52" xfId="12070" xr:uid="{00000000-0005-0000-0000-0000142F0000}"/>
    <cellStyle name="Celda de comprobación 4 53" xfId="12071" xr:uid="{00000000-0005-0000-0000-0000152F0000}"/>
    <cellStyle name="Celda de comprobación 4 54" xfId="12072" xr:uid="{00000000-0005-0000-0000-0000162F0000}"/>
    <cellStyle name="Celda de comprobación 4 55" xfId="12073" xr:uid="{00000000-0005-0000-0000-0000172F0000}"/>
    <cellStyle name="Celda de comprobación 4 56" xfId="12074" xr:uid="{00000000-0005-0000-0000-0000182F0000}"/>
    <cellStyle name="Celda de comprobación 4 57" xfId="12075" xr:uid="{00000000-0005-0000-0000-0000192F0000}"/>
    <cellStyle name="Celda de comprobación 4 58" xfId="12076" xr:uid="{00000000-0005-0000-0000-00001A2F0000}"/>
    <cellStyle name="Celda de comprobación 4 59" xfId="12077" xr:uid="{00000000-0005-0000-0000-00001B2F0000}"/>
    <cellStyle name="Celda de comprobación 4 6" xfId="12078" xr:uid="{00000000-0005-0000-0000-00001C2F0000}"/>
    <cellStyle name="Celda de comprobación 4 60" xfId="12079" xr:uid="{00000000-0005-0000-0000-00001D2F0000}"/>
    <cellStyle name="Celda de comprobación 4 7" xfId="12080" xr:uid="{00000000-0005-0000-0000-00001E2F0000}"/>
    <cellStyle name="Celda de comprobación 4 8" xfId="12081" xr:uid="{00000000-0005-0000-0000-00001F2F0000}"/>
    <cellStyle name="Celda de comprobación 4 9" xfId="12082" xr:uid="{00000000-0005-0000-0000-0000202F0000}"/>
    <cellStyle name="Celda de comprobación 40" xfId="12083" xr:uid="{00000000-0005-0000-0000-0000212F0000}"/>
    <cellStyle name="Celda de comprobación 41" xfId="12084" xr:uid="{00000000-0005-0000-0000-0000222F0000}"/>
    <cellStyle name="Celda de comprobación 42" xfId="12085" xr:uid="{00000000-0005-0000-0000-0000232F0000}"/>
    <cellStyle name="Celda de comprobación 43" xfId="12086" xr:uid="{00000000-0005-0000-0000-0000242F0000}"/>
    <cellStyle name="Celda de comprobación 44" xfId="12087" xr:uid="{00000000-0005-0000-0000-0000252F0000}"/>
    <cellStyle name="Celda de comprobación 45" xfId="12088" xr:uid="{00000000-0005-0000-0000-0000262F0000}"/>
    <cellStyle name="Celda de comprobación 46" xfId="12089" xr:uid="{00000000-0005-0000-0000-0000272F0000}"/>
    <cellStyle name="Celda de comprobación 47" xfId="12090" xr:uid="{00000000-0005-0000-0000-0000282F0000}"/>
    <cellStyle name="Celda de comprobación 48" xfId="12091" xr:uid="{00000000-0005-0000-0000-0000292F0000}"/>
    <cellStyle name="Celda de comprobación 49" xfId="12092" xr:uid="{00000000-0005-0000-0000-00002A2F0000}"/>
    <cellStyle name="Celda de comprobación 5" xfId="12093" xr:uid="{00000000-0005-0000-0000-00002B2F0000}"/>
    <cellStyle name="Celda de comprobación 5 10" xfId="12094" xr:uid="{00000000-0005-0000-0000-00002C2F0000}"/>
    <cellStyle name="Celda de comprobación 5 11" xfId="12095" xr:uid="{00000000-0005-0000-0000-00002D2F0000}"/>
    <cellStyle name="Celda de comprobación 5 12" xfId="12096" xr:uid="{00000000-0005-0000-0000-00002E2F0000}"/>
    <cellStyle name="Celda de comprobación 5 13" xfId="12097" xr:uid="{00000000-0005-0000-0000-00002F2F0000}"/>
    <cellStyle name="Celda de comprobación 5 14" xfId="12098" xr:uid="{00000000-0005-0000-0000-0000302F0000}"/>
    <cellStyle name="Celda de comprobación 5 15" xfId="12099" xr:uid="{00000000-0005-0000-0000-0000312F0000}"/>
    <cellStyle name="Celda de comprobación 5 16" xfId="12100" xr:uid="{00000000-0005-0000-0000-0000322F0000}"/>
    <cellStyle name="Celda de comprobación 5 17" xfId="12101" xr:uid="{00000000-0005-0000-0000-0000332F0000}"/>
    <cellStyle name="Celda de comprobación 5 18" xfId="12102" xr:uid="{00000000-0005-0000-0000-0000342F0000}"/>
    <cellStyle name="Celda de comprobación 5 19" xfId="12103" xr:uid="{00000000-0005-0000-0000-0000352F0000}"/>
    <cellStyle name="Celda de comprobación 5 2" xfId="12104" xr:uid="{00000000-0005-0000-0000-0000362F0000}"/>
    <cellStyle name="Celda de comprobación 5 20" xfId="12105" xr:uid="{00000000-0005-0000-0000-0000372F0000}"/>
    <cellStyle name="Celda de comprobación 5 21" xfId="12106" xr:uid="{00000000-0005-0000-0000-0000382F0000}"/>
    <cellStyle name="Celda de comprobación 5 22" xfId="12107" xr:uid="{00000000-0005-0000-0000-0000392F0000}"/>
    <cellStyle name="Celda de comprobación 5 23" xfId="12108" xr:uid="{00000000-0005-0000-0000-00003A2F0000}"/>
    <cellStyle name="Celda de comprobación 5 24" xfId="12109" xr:uid="{00000000-0005-0000-0000-00003B2F0000}"/>
    <cellStyle name="Celda de comprobación 5 25" xfId="12110" xr:uid="{00000000-0005-0000-0000-00003C2F0000}"/>
    <cellStyle name="Celda de comprobación 5 26" xfId="12111" xr:uid="{00000000-0005-0000-0000-00003D2F0000}"/>
    <cellStyle name="Celda de comprobación 5 27" xfId="12112" xr:uid="{00000000-0005-0000-0000-00003E2F0000}"/>
    <cellStyle name="Celda de comprobación 5 28" xfId="12113" xr:uid="{00000000-0005-0000-0000-00003F2F0000}"/>
    <cellStyle name="Celda de comprobación 5 29" xfId="12114" xr:uid="{00000000-0005-0000-0000-0000402F0000}"/>
    <cellStyle name="Celda de comprobación 5 3" xfId="12115" xr:uid="{00000000-0005-0000-0000-0000412F0000}"/>
    <cellStyle name="Celda de comprobación 5 30" xfId="12116" xr:uid="{00000000-0005-0000-0000-0000422F0000}"/>
    <cellStyle name="Celda de comprobación 5 31" xfId="12117" xr:uid="{00000000-0005-0000-0000-0000432F0000}"/>
    <cellStyle name="Celda de comprobación 5 32" xfId="12118" xr:uid="{00000000-0005-0000-0000-0000442F0000}"/>
    <cellStyle name="Celda de comprobación 5 33" xfId="12119" xr:uid="{00000000-0005-0000-0000-0000452F0000}"/>
    <cellStyle name="Celda de comprobación 5 34" xfId="12120" xr:uid="{00000000-0005-0000-0000-0000462F0000}"/>
    <cellStyle name="Celda de comprobación 5 35" xfId="12121" xr:uid="{00000000-0005-0000-0000-0000472F0000}"/>
    <cellStyle name="Celda de comprobación 5 36" xfId="12122" xr:uid="{00000000-0005-0000-0000-0000482F0000}"/>
    <cellStyle name="Celda de comprobación 5 37" xfId="12123" xr:uid="{00000000-0005-0000-0000-0000492F0000}"/>
    <cellStyle name="Celda de comprobación 5 38" xfId="12124" xr:uid="{00000000-0005-0000-0000-00004A2F0000}"/>
    <cellStyle name="Celda de comprobación 5 39" xfId="12125" xr:uid="{00000000-0005-0000-0000-00004B2F0000}"/>
    <cellStyle name="Celda de comprobación 5 4" xfId="12126" xr:uid="{00000000-0005-0000-0000-00004C2F0000}"/>
    <cellStyle name="Celda de comprobación 5 40" xfId="12127" xr:uid="{00000000-0005-0000-0000-00004D2F0000}"/>
    <cellStyle name="Celda de comprobación 5 41" xfId="12128" xr:uid="{00000000-0005-0000-0000-00004E2F0000}"/>
    <cellStyle name="Celda de comprobación 5 42" xfId="12129" xr:uid="{00000000-0005-0000-0000-00004F2F0000}"/>
    <cellStyle name="Celda de comprobación 5 43" xfId="12130" xr:uid="{00000000-0005-0000-0000-0000502F0000}"/>
    <cellStyle name="Celda de comprobación 5 44" xfId="12131" xr:uid="{00000000-0005-0000-0000-0000512F0000}"/>
    <cellStyle name="Celda de comprobación 5 45" xfId="12132" xr:uid="{00000000-0005-0000-0000-0000522F0000}"/>
    <cellStyle name="Celda de comprobación 5 46" xfId="12133" xr:uid="{00000000-0005-0000-0000-0000532F0000}"/>
    <cellStyle name="Celda de comprobación 5 47" xfId="12134" xr:uid="{00000000-0005-0000-0000-0000542F0000}"/>
    <cellStyle name="Celda de comprobación 5 48" xfId="12135" xr:uid="{00000000-0005-0000-0000-0000552F0000}"/>
    <cellStyle name="Celda de comprobación 5 49" xfId="12136" xr:uid="{00000000-0005-0000-0000-0000562F0000}"/>
    <cellStyle name="Celda de comprobación 5 5" xfId="12137" xr:uid="{00000000-0005-0000-0000-0000572F0000}"/>
    <cellStyle name="Celda de comprobación 5 50" xfId="12138" xr:uid="{00000000-0005-0000-0000-0000582F0000}"/>
    <cellStyle name="Celda de comprobación 5 51" xfId="12139" xr:uid="{00000000-0005-0000-0000-0000592F0000}"/>
    <cellStyle name="Celda de comprobación 5 52" xfId="12140" xr:uid="{00000000-0005-0000-0000-00005A2F0000}"/>
    <cellStyle name="Celda de comprobación 5 53" xfId="12141" xr:uid="{00000000-0005-0000-0000-00005B2F0000}"/>
    <cellStyle name="Celda de comprobación 5 54" xfId="12142" xr:uid="{00000000-0005-0000-0000-00005C2F0000}"/>
    <cellStyle name="Celda de comprobación 5 55" xfId="12143" xr:uid="{00000000-0005-0000-0000-00005D2F0000}"/>
    <cellStyle name="Celda de comprobación 5 56" xfId="12144" xr:uid="{00000000-0005-0000-0000-00005E2F0000}"/>
    <cellStyle name="Celda de comprobación 5 57" xfId="12145" xr:uid="{00000000-0005-0000-0000-00005F2F0000}"/>
    <cellStyle name="Celda de comprobación 5 58" xfId="12146" xr:uid="{00000000-0005-0000-0000-0000602F0000}"/>
    <cellStyle name="Celda de comprobación 5 59" xfId="12147" xr:uid="{00000000-0005-0000-0000-0000612F0000}"/>
    <cellStyle name="Celda de comprobación 5 6" xfId="12148" xr:uid="{00000000-0005-0000-0000-0000622F0000}"/>
    <cellStyle name="Celda de comprobación 5 60" xfId="12149" xr:uid="{00000000-0005-0000-0000-0000632F0000}"/>
    <cellStyle name="Celda de comprobación 5 7" xfId="12150" xr:uid="{00000000-0005-0000-0000-0000642F0000}"/>
    <cellStyle name="Celda de comprobación 5 8" xfId="12151" xr:uid="{00000000-0005-0000-0000-0000652F0000}"/>
    <cellStyle name="Celda de comprobación 5 9" xfId="12152" xr:uid="{00000000-0005-0000-0000-0000662F0000}"/>
    <cellStyle name="Celda de comprobación 50" xfId="12153" xr:uid="{00000000-0005-0000-0000-0000672F0000}"/>
    <cellStyle name="Celda de comprobación 51" xfId="12154" xr:uid="{00000000-0005-0000-0000-0000682F0000}"/>
    <cellStyle name="Celda de comprobación 52" xfId="12155" xr:uid="{00000000-0005-0000-0000-0000692F0000}"/>
    <cellStyle name="Celda de comprobación 53" xfId="12156" xr:uid="{00000000-0005-0000-0000-00006A2F0000}"/>
    <cellStyle name="Celda de comprobación 54" xfId="12157" xr:uid="{00000000-0005-0000-0000-00006B2F0000}"/>
    <cellStyle name="Celda de comprobación 55" xfId="12158" xr:uid="{00000000-0005-0000-0000-00006C2F0000}"/>
    <cellStyle name="Celda de comprobación 56" xfId="12159" xr:uid="{00000000-0005-0000-0000-00006D2F0000}"/>
    <cellStyle name="Celda de comprobación 57" xfId="12160" xr:uid="{00000000-0005-0000-0000-00006E2F0000}"/>
    <cellStyle name="Celda de comprobación 58" xfId="12161" xr:uid="{00000000-0005-0000-0000-00006F2F0000}"/>
    <cellStyle name="Celda de comprobación 59" xfId="12162" xr:uid="{00000000-0005-0000-0000-0000702F0000}"/>
    <cellStyle name="Celda de comprobación 6" xfId="12163" xr:uid="{00000000-0005-0000-0000-0000712F0000}"/>
    <cellStyle name="Celda de comprobación 6 10" xfId="12164" xr:uid="{00000000-0005-0000-0000-0000722F0000}"/>
    <cellStyle name="Celda de comprobación 6 11" xfId="12165" xr:uid="{00000000-0005-0000-0000-0000732F0000}"/>
    <cellStyle name="Celda de comprobación 6 12" xfId="12166" xr:uid="{00000000-0005-0000-0000-0000742F0000}"/>
    <cellStyle name="Celda de comprobación 6 13" xfId="12167" xr:uid="{00000000-0005-0000-0000-0000752F0000}"/>
    <cellStyle name="Celda de comprobación 6 14" xfId="12168" xr:uid="{00000000-0005-0000-0000-0000762F0000}"/>
    <cellStyle name="Celda de comprobación 6 15" xfId="12169" xr:uid="{00000000-0005-0000-0000-0000772F0000}"/>
    <cellStyle name="Celda de comprobación 6 16" xfId="12170" xr:uid="{00000000-0005-0000-0000-0000782F0000}"/>
    <cellStyle name="Celda de comprobación 6 17" xfId="12171" xr:uid="{00000000-0005-0000-0000-0000792F0000}"/>
    <cellStyle name="Celda de comprobación 6 18" xfId="12172" xr:uid="{00000000-0005-0000-0000-00007A2F0000}"/>
    <cellStyle name="Celda de comprobación 6 19" xfId="12173" xr:uid="{00000000-0005-0000-0000-00007B2F0000}"/>
    <cellStyle name="Celda de comprobación 6 2" xfId="12174" xr:uid="{00000000-0005-0000-0000-00007C2F0000}"/>
    <cellStyle name="Celda de comprobación 6 20" xfId="12175" xr:uid="{00000000-0005-0000-0000-00007D2F0000}"/>
    <cellStyle name="Celda de comprobación 6 21" xfId="12176" xr:uid="{00000000-0005-0000-0000-00007E2F0000}"/>
    <cellStyle name="Celda de comprobación 6 22" xfId="12177" xr:uid="{00000000-0005-0000-0000-00007F2F0000}"/>
    <cellStyle name="Celda de comprobación 6 23" xfId="12178" xr:uid="{00000000-0005-0000-0000-0000802F0000}"/>
    <cellStyle name="Celda de comprobación 6 24" xfId="12179" xr:uid="{00000000-0005-0000-0000-0000812F0000}"/>
    <cellStyle name="Celda de comprobación 6 25" xfId="12180" xr:uid="{00000000-0005-0000-0000-0000822F0000}"/>
    <cellStyle name="Celda de comprobación 6 26" xfId="12181" xr:uid="{00000000-0005-0000-0000-0000832F0000}"/>
    <cellStyle name="Celda de comprobación 6 27" xfId="12182" xr:uid="{00000000-0005-0000-0000-0000842F0000}"/>
    <cellStyle name="Celda de comprobación 6 28" xfId="12183" xr:uid="{00000000-0005-0000-0000-0000852F0000}"/>
    <cellStyle name="Celda de comprobación 6 29" xfId="12184" xr:uid="{00000000-0005-0000-0000-0000862F0000}"/>
    <cellStyle name="Celda de comprobación 6 3" xfId="12185" xr:uid="{00000000-0005-0000-0000-0000872F0000}"/>
    <cellStyle name="Celda de comprobación 6 30" xfId="12186" xr:uid="{00000000-0005-0000-0000-0000882F0000}"/>
    <cellStyle name="Celda de comprobación 6 31" xfId="12187" xr:uid="{00000000-0005-0000-0000-0000892F0000}"/>
    <cellStyle name="Celda de comprobación 6 32" xfId="12188" xr:uid="{00000000-0005-0000-0000-00008A2F0000}"/>
    <cellStyle name="Celda de comprobación 6 33" xfId="12189" xr:uid="{00000000-0005-0000-0000-00008B2F0000}"/>
    <cellStyle name="Celda de comprobación 6 34" xfId="12190" xr:uid="{00000000-0005-0000-0000-00008C2F0000}"/>
    <cellStyle name="Celda de comprobación 6 35" xfId="12191" xr:uid="{00000000-0005-0000-0000-00008D2F0000}"/>
    <cellStyle name="Celda de comprobación 6 36" xfId="12192" xr:uid="{00000000-0005-0000-0000-00008E2F0000}"/>
    <cellStyle name="Celda de comprobación 6 37" xfId="12193" xr:uid="{00000000-0005-0000-0000-00008F2F0000}"/>
    <cellStyle name="Celda de comprobación 6 38" xfId="12194" xr:uid="{00000000-0005-0000-0000-0000902F0000}"/>
    <cellStyle name="Celda de comprobación 6 39" xfId="12195" xr:uid="{00000000-0005-0000-0000-0000912F0000}"/>
    <cellStyle name="Celda de comprobación 6 4" xfId="12196" xr:uid="{00000000-0005-0000-0000-0000922F0000}"/>
    <cellStyle name="Celda de comprobación 6 40" xfId="12197" xr:uid="{00000000-0005-0000-0000-0000932F0000}"/>
    <cellStyle name="Celda de comprobación 6 41" xfId="12198" xr:uid="{00000000-0005-0000-0000-0000942F0000}"/>
    <cellStyle name="Celda de comprobación 6 42" xfId="12199" xr:uid="{00000000-0005-0000-0000-0000952F0000}"/>
    <cellStyle name="Celda de comprobación 6 43" xfId="12200" xr:uid="{00000000-0005-0000-0000-0000962F0000}"/>
    <cellStyle name="Celda de comprobación 6 44" xfId="12201" xr:uid="{00000000-0005-0000-0000-0000972F0000}"/>
    <cellStyle name="Celda de comprobación 6 45" xfId="12202" xr:uid="{00000000-0005-0000-0000-0000982F0000}"/>
    <cellStyle name="Celda de comprobación 6 46" xfId="12203" xr:uid="{00000000-0005-0000-0000-0000992F0000}"/>
    <cellStyle name="Celda de comprobación 6 47" xfId="12204" xr:uid="{00000000-0005-0000-0000-00009A2F0000}"/>
    <cellStyle name="Celda de comprobación 6 48" xfId="12205" xr:uid="{00000000-0005-0000-0000-00009B2F0000}"/>
    <cellStyle name="Celda de comprobación 6 49" xfId="12206" xr:uid="{00000000-0005-0000-0000-00009C2F0000}"/>
    <cellStyle name="Celda de comprobación 6 5" xfId="12207" xr:uid="{00000000-0005-0000-0000-00009D2F0000}"/>
    <cellStyle name="Celda de comprobación 6 50" xfId="12208" xr:uid="{00000000-0005-0000-0000-00009E2F0000}"/>
    <cellStyle name="Celda de comprobación 6 51" xfId="12209" xr:uid="{00000000-0005-0000-0000-00009F2F0000}"/>
    <cellStyle name="Celda de comprobación 6 52" xfId="12210" xr:uid="{00000000-0005-0000-0000-0000A02F0000}"/>
    <cellStyle name="Celda de comprobación 6 53" xfId="12211" xr:uid="{00000000-0005-0000-0000-0000A12F0000}"/>
    <cellStyle name="Celda de comprobación 6 54" xfId="12212" xr:uid="{00000000-0005-0000-0000-0000A22F0000}"/>
    <cellStyle name="Celda de comprobación 6 55" xfId="12213" xr:uid="{00000000-0005-0000-0000-0000A32F0000}"/>
    <cellStyle name="Celda de comprobación 6 56" xfId="12214" xr:uid="{00000000-0005-0000-0000-0000A42F0000}"/>
    <cellStyle name="Celda de comprobación 6 57" xfId="12215" xr:uid="{00000000-0005-0000-0000-0000A52F0000}"/>
    <cellStyle name="Celda de comprobación 6 58" xfId="12216" xr:uid="{00000000-0005-0000-0000-0000A62F0000}"/>
    <cellStyle name="Celda de comprobación 6 59" xfId="12217" xr:uid="{00000000-0005-0000-0000-0000A72F0000}"/>
    <cellStyle name="Celda de comprobación 6 6" xfId="12218" xr:uid="{00000000-0005-0000-0000-0000A82F0000}"/>
    <cellStyle name="Celda de comprobación 6 60" xfId="12219" xr:uid="{00000000-0005-0000-0000-0000A92F0000}"/>
    <cellStyle name="Celda de comprobación 6 7" xfId="12220" xr:uid="{00000000-0005-0000-0000-0000AA2F0000}"/>
    <cellStyle name="Celda de comprobación 6 8" xfId="12221" xr:uid="{00000000-0005-0000-0000-0000AB2F0000}"/>
    <cellStyle name="Celda de comprobación 6 9" xfId="12222" xr:uid="{00000000-0005-0000-0000-0000AC2F0000}"/>
    <cellStyle name="Celda de comprobación 60" xfId="12223" xr:uid="{00000000-0005-0000-0000-0000AD2F0000}"/>
    <cellStyle name="Celda de comprobación 61" xfId="12224" xr:uid="{00000000-0005-0000-0000-0000AE2F0000}"/>
    <cellStyle name="Celda de comprobación 62" xfId="12225" xr:uid="{00000000-0005-0000-0000-0000AF2F0000}"/>
    <cellStyle name="Celda de comprobación 63" xfId="12226" xr:uid="{00000000-0005-0000-0000-0000B02F0000}"/>
    <cellStyle name="Celda de comprobación 64" xfId="12227" xr:uid="{00000000-0005-0000-0000-0000B12F0000}"/>
    <cellStyle name="Celda de comprobación 65" xfId="12228" xr:uid="{00000000-0005-0000-0000-0000B22F0000}"/>
    <cellStyle name="Celda de comprobación 66" xfId="12229" xr:uid="{00000000-0005-0000-0000-0000B32F0000}"/>
    <cellStyle name="Celda de comprobación 67" xfId="12230" xr:uid="{00000000-0005-0000-0000-0000B42F0000}"/>
    <cellStyle name="Celda de comprobación 68" xfId="12231" xr:uid="{00000000-0005-0000-0000-0000B52F0000}"/>
    <cellStyle name="Celda de comprobación 69" xfId="12232" xr:uid="{00000000-0005-0000-0000-0000B62F0000}"/>
    <cellStyle name="Celda de comprobación 7" xfId="12233" xr:uid="{00000000-0005-0000-0000-0000B72F0000}"/>
    <cellStyle name="Celda de comprobación 7 10" xfId="12234" xr:uid="{00000000-0005-0000-0000-0000B82F0000}"/>
    <cellStyle name="Celda de comprobación 7 11" xfId="12235" xr:uid="{00000000-0005-0000-0000-0000B92F0000}"/>
    <cellStyle name="Celda de comprobación 7 12" xfId="12236" xr:uid="{00000000-0005-0000-0000-0000BA2F0000}"/>
    <cellStyle name="Celda de comprobación 7 13" xfId="12237" xr:uid="{00000000-0005-0000-0000-0000BB2F0000}"/>
    <cellStyle name="Celda de comprobación 7 14" xfId="12238" xr:uid="{00000000-0005-0000-0000-0000BC2F0000}"/>
    <cellStyle name="Celda de comprobación 7 15" xfId="12239" xr:uid="{00000000-0005-0000-0000-0000BD2F0000}"/>
    <cellStyle name="Celda de comprobación 7 16" xfId="12240" xr:uid="{00000000-0005-0000-0000-0000BE2F0000}"/>
    <cellStyle name="Celda de comprobación 7 17" xfId="12241" xr:uid="{00000000-0005-0000-0000-0000BF2F0000}"/>
    <cellStyle name="Celda de comprobación 7 18" xfId="12242" xr:uid="{00000000-0005-0000-0000-0000C02F0000}"/>
    <cellStyle name="Celda de comprobación 7 19" xfId="12243" xr:uid="{00000000-0005-0000-0000-0000C12F0000}"/>
    <cellStyle name="Celda de comprobación 7 2" xfId="12244" xr:uid="{00000000-0005-0000-0000-0000C22F0000}"/>
    <cellStyle name="Celda de comprobación 7 20" xfId="12245" xr:uid="{00000000-0005-0000-0000-0000C32F0000}"/>
    <cellStyle name="Celda de comprobación 7 21" xfId="12246" xr:uid="{00000000-0005-0000-0000-0000C42F0000}"/>
    <cellStyle name="Celda de comprobación 7 22" xfId="12247" xr:uid="{00000000-0005-0000-0000-0000C52F0000}"/>
    <cellStyle name="Celda de comprobación 7 23" xfId="12248" xr:uid="{00000000-0005-0000-0000-0000C62F0000}"/>
    <cellStyle name="Celda de comprobación 7 24" xfId="12249" xr:uid="{00000000-0005-0000-0000-0000C72F0000}"/>
    <cellStyle name="Celda de comprobación 7 25" xfId="12250" xr:uid="{00000000-0005-0000-0000-0000C82F0000}"/>
    <cellStyle name="Celda de comprobación 7 26" xfId="12251" xr:uid="{00000000-0005-0000-0000-0000C92F0000}"/>
    <cellStyle name="Celda de comprobación 7 27" xfId="12252" xr:uid="{00000000-0005-0000-0000-0000CA2F0000}"/>
    <cellStyle name="Celda de comprobación 7 28" xfId="12253" xr:uid="{00000000-0005-0000-0000-0000CB2F0000}"/>
    <cellStyle name="Celda de comprobación 7 29" xfId="12254" xr:uid="{00000000-0005-0000-0000-0000CC2F0000}"/>
    <cellStyle name="Celda de comprobación 7 3" xfId="12255" xr:uid="{00000000-0005-0000-0000-0000CD2F0000}"/>
    <cellStyle name="Celda de comprobación 7 30" xfId="12256" xr:uid="{00000000-0005-0000-0000-0000CE2F0000}"/>
    <cellStyle name="Celda de comprobación 7 31" xfId="12257" xr:uid="{00000000-0005-0000-0000-0000CF2F0000}"/>
    <cellStyle name="Celda de comprobación 7 32" xfId="12258" xr:uid="{00000000-0005-0000-0000-0000D02F0000}"/>
    <cellStyle name="Celda de comprobación 7 33" xfId="12259" xr:uid="{00000000-0005-0000-0000-0000D12F0000}"/>
    <cellStyle name="Celda de comprobación 7 34" xfId="12260" xr:uid="{00000000-0005-0000-0000-0000D22F0000}"/>
    <cellStyle name="Celda de comprobación 7 35" xfId="12261" xr:uid="{00000000-0005-0000-0000-0000D32F0000}"/>
    <cellStyle name="Celda de comprobación 7 36" xfId="12262" xr:uid="{00000000-0005-0000-0000-0000D42F0000}"/>
    <cellStyle name="Celda de comprobación 7 37" xfId="12263" xr:uid="{00000000-0005-0000-0000-0000D52F0000}"/>
    <cellStyle name="Celda de comprobación 7 38" xfId="12264" xr:uid="{00000000-0005-0000-0000-0000D62F0000}"/>
    <cellStyle name="Celda de comprobación 7 39" xfId="12265" xr:uid="{00000000-0005-0000-0000-0000D72F0000}"/>
    <cellStyle name="Celda de comprobación 7 4" xfId="12266" xr:uid="{00000000-0005-0000-0000-0000D82F0000}"/>
    <cellStyle name="Celda de comprobación 7 40" xfId="12267" xr:uid="{00000000-0005-0000-0000-0000D92F0000}"/>
    <cellStyle name="Celda de comprobación 7 41" xfId="12268" xr:uid="{00000000-0005-0000-0000-0000DA2F0000}"/>
    <cellStyle name="Celda de comprobación 7 42" xfId="12269" xr:uid="{00000000-0005-0000-0000-0000DB2F0000}"/>
    <cellStyle name="Celda de comprobación 7 43" xfId="12270" xr:uid="{00000000-0005-0000-0000-0000DC2F0000}"/>
    <cellStyle name="Celda de comprobación 7 44" xfId="12271" xr:uid="{00000000-0005-0000-0000-0000DD2F0000}"/>
    <cellStyle name="Celda de comprobación 7 45" xfId="12272" xr:uid="{00000000-0005-0000-0000-0000DE2F0000}"/>
    <cellStyle name="Celda de comprobación 7 46" xfId="12273" xr:uid="{00000000-0005-0000-0000-0000DF2F0000}"/>
    <cellStyle name="Celda de comprobación 7 47" xfId="12274" xr:uid="{00000000-0005-0000-0000-0000E02F0000}"/>
    <cellStyle name="Celda de comprobación 7 48" xfId="12275" xr:uid="{00000000-0005-0000-0000-0000E12F0000}"/>
    <cellStyle name="Celda de comprobación 7 49" xfId="12276" xr:uid="{00000000-0005-0000-0000-0000E22F0000}"/>
    <cellStyle name="Celda de comprobación 7 5" xfId="12277" xr:uid="{00000000-0005-0000-0000-0000E32F0000}"/>
    <cellStyle name="Celda de comprobación 7 50" xfId="12278" xr:uid="{00000000-0005-0000-0000-0000E42F0000}"/>
    <cellStyle name="Celda de comprobación 7 51" xfId="12279" xr:uid="{00000000-0005-0000-0000-0000E52F0000}"/>
    <cellStyle name="Celda de comprobación 7 52" xfId="12280" xr:uid="{00000000-0005-0000-0000-0000E62F0000}"/>
    <cellStyle name="Celda de comprobación 7 53" xfId="12281" xr:uid="{00000000-0005-0000-0000-0000E72F0000}"/>
    <cellStyle name="Celda de comprobación 7 54" xfId="12282" xr:uid="{00000000-0005-0000-0000-0000E82F0000}"/>
    <cellStyle name="Celda de comprobación 7 55" xfId="12283" xr:uid="{00000000-0005-0000-0000-0000E92F0000}"/>
    <cellStyle name="Celda de comprobación 7 56" xfId="12284" xr:uid="{00000000-0005-0000-0000-0000EA2F0000}"/>
    <cellStyle name="Celda de comprobación 7 57" xfId="12285" xr:uid="{00000000-0005-0000-0000-0000EB2F0000}"/>
    <cellStyle name="Celda de comprobación 7 58" xfId="12286" xr:uid="{00000000-0005-0000-0000-0000EC2F0000}"/>
    <cellStyle name="Celda de comprobación 7 59" xfId="12287" xr:uid="{00000000-0005-0000-0000-0000ED2F0000}"/>
    <cellStyle name="Celda de comprobación 7 6" xfId="12288" xr:uid="{00000000-0005-0000-0000-0000EE2F0000}"/>
    <cellStyle name="Celda de comprobación 7 60" xfId="12289" xr:uid="{00000000-0005-0000-0000-0000EF2F0000}"/>
    <cellStyle name="Celda de comprobación 7 7" xfId="12290" xr:uid="{00000000-0005-0000-0000-0000F02F0000}"/>
    <cellStyle name="Celda de comprobación 7 8" xfId="12291" xr:uid="{00000000-0005-0000-0000-0000F12F0000}"/>
    <cellStyle name="Celda de comprobación 7 9" xfId="12292" xr:uid="{00000000-0005-0000-0000-0000F22F0000}"/>
    <cellStyle name="Celda de comprobación 70" xfId="12293" xr:uid="{00000000-0005-0000-0000-0000F32F0000}"/>
    <cellStyle name="Celda de comprobación 71" xfId="12294" xr:uid="{00000000-0005-0000-0000-0000F42F0000}"/>
    <cellStyle name="Celda de comprobación 72" xfId="12295" xr:uid="{00000000-0005-0000-0000-0000F52F0000}"/>
    <cellStyle name="Celda de comprobación 73" xfId="12296" xr:uid="{00000000-0005-0000-0000-0000F62F0000}"/>
    <cellStyle name="Celda de comprobación 74" xfId="12297" xr:uid="{00000000-0005-0000-0000-0000F72F0000}"/>
    <cellStyle name="Celda de comprobación 75" xfId="12298" xr:uid="{00000000-0005-0000-0000-0000F82F0000}"/>
    <cellStyle name="Celda de comprobación 76" xfId="12299" xr:uid="{00000000-0005-0000-0000-0000F92F0000}"/>
    <cellStyle name="Celda de comprobación 77" xfId="12300" xr:uid="{00000000-0005-0000-0000-0000FA2F0000}"/>
    <cellStyle name="Celda de comprobación 78" xfId="12301" xr:uid="{00000000-0005-0000-0000-0000FB2F0000}"/>
    <cellStyle name="Celda de comprobación 79" xfId="12302" xr:uid="{00000000-0005-0000-0000-0000FC2F0000}"/>
    <cellStyle name="Celda de comprobación 8" xfId="12303" xr:uid="{00000000-0005-0000-0000-0000FD2F0000}"/>
    <cellStyle name="Celda de comprobación 8 10" xfId="12304" xr:uid="{00000000-0005-0000-0000-0000FE2F0000}"/>
    <cellStyle name="Celda de comprobación 8 11" xfId="12305" xr:uid="{00000000-0005-0000-0000-0000FF2F0000}"/>
    <cellStyle name="Celda de comprobación 8 12" xfId="12306" xr:uid="{00000000-0005-0000-0000-000000300000}"/>
    <cellStyle name="Celda de comprobación 8 13" xfId="12307" xr:uid="{00000000-0005-0000-0000-000001300000}"/>
    <cellStyle name="Celda de comprobación 8 14" xfId="12308" xr:uid="{00000000-0005-0000-0000-000002300000}"/>
    <cellStyle name="Celda de comprobación 8 15" xfId="12309" xr:uid="{00000000-0005-0000-0000-000003300000}"/>
    <cellStyle name="Celda de comprobación 8 16" xfId="12310" xr:uid="{00000000-0005-0000-0000-000004300000}"/>
    <cellStyle name="Celda de comprobación 8 17" xfId="12311" xr:uid="{00000000-0005-0000-0000-000005300000}"/>
    <cellStyle name="Celda de comprobación 8 18" xfId="12312" xr:uid="{00000000-0005-0000-0000-000006300000}"/>
    <cellStyle name="Celda de comprobación 8 19" xfId="12313" xr:uid="{00000000-0005-0000-0000-000007300000}"/>
    <cellStyle name="Celda de comprobación 8 2" xfId="12314" xr:uid="{00000000-0005-0000-0000-000008300000}"/>
    <cellStyle name="Celda de comprobación 8 20" xfId="12315" xr:uid="{00000000-0005-0000-0000-000009300000}"/>
    <cellStyle name="Celda de comprobación 8 21" xfId="12316" xr:uid="{00000000-0005-0000-0000-00000A300000}"/>
    <cellStyle name="Celda de comprobación 8 22" xfId="12317" xr:uid="{00000000-0005-0000-0000-00000B300000}"/>
    <cellStyle name="Celda de comprobación 8 23" xfId="12318" xr:uid="{00000000-0005-0000-0000-00000C300000}"/>
    <cellStyle name="Celda de comprobación 8 24" xfId="12319" xr:uid="{00000000-0005-0000-0000-00000D300000}"/>
    <cellStyle name="Celda de comprobación 8 25" xfId="12320" xr:uid="{00000000-0005-0000-0000-00000E300000}"/>
    <cellStyle name="Celda de comprobación 8 26" xfId="12321" xr:uid="{00000000-0005-0000-0000-00000F300000}"/>
    <cellStyle name="Celda de comprobación 8 27" xfId="12322" xr:uid="{00000000-0005-0000-0000-000010300000}"/>
    <cellStyle name="Celda de comprobación 8 28" xfId="12323" xr:uid="{00000000-0005-0000-0000-000011300000}"/>
    <cellStyle name="Celda de comprobación 8 29" xfId="12324" xr:uid="{00000000-0005-0000-0000-000012300000}"/>
    <cellStyle name="Celda de comprobación 8 3" xfId="12325" xr:uid="{00000000-0005-0000-0000-000013300000}"/>
    <cellStyle name="Celda de comprobación 8 30" xfId="12326" xr:uid="{00000000-0005-0000-0000-000014300000}"/>
    <cellStyle name="Celda de comprobación 8 31" xfId="12327" xr:uid="{00000000-0005-0000-0000-000015300000}"/>
    <cellStyle name="Celda de comprobación 8 32" xfId="12328" xr:uid="{00000000-0005-0000-0000-000016300000}"/>
    <cellStyle name="Celda de comprobación 8 33" xfId="12329" xr:uid="{00000000-0005-0000-0000-000017300000}"/>
    <cellStyle name="Celda de comprobación 8 34" xfId="12330" xr:uid="{00000000-0005-0000-0000-000018300000}"/>
    <cellStyle name="Celda de comprobación 8 35" xfId="12331" xr:uid="{00000000-0005-0000-0000-000019300000}"/>
    <cellStyle name="Celda de comprobación 8 36" xfId="12332" xr:uid="{00000000-0005-0000-0000-00001A300000}"/>
    <cellStyle name="Celda de comprobación 8 37" xfId="12333" xr:uid="{00000000-0005-0000-0000-00001B300000}"/>
    <cellStyle name="Celda de comprobación 8 38" xfId="12334" xr:uid="{00000000-0005-0000-0000-00001C300000}"/>
    <cellStyle name="Celda de comprobación 8 39" xfId="12335" xr:uid="{00000000-0005-0000-0000-00001D300000}"/>
    <cellStyle name="Celda de comprobación 8 4" xfId="12336" xr:uid="{00000000-0005-0000-0000-00001E300000}"/>
    <cellStyle name="Celda de comprobación 8 40" xfId="12337" xr:uid="{00000000-0005-0000-0000-00001F300000}"/>
    <cellStyle name="Celda de comprobación 8 41" xfId="12338" xr:uid="{00000000-0005-0000-0000-000020300000}"/>
    <cellStyle name="Celda de comprobación 8 42" xfId="12339" xr:uid="{00000000-0005-0000-0000-000021300000}"/>
    <cellStyle name="Celda de comprobación 8 43" xfId="12340" xr:uid="{00000000-0005-0000-0000-000022300000}"/>
    <cellStyle name="Celda de comprobación 8 44" xfId="12341" xr:uid="{00000000-0005-0000-0000-000023300000}"/>
    <cellStyle name="Celda de comprobación 8 45" xfId="12342" xr:uid="{00000000-0005-0000-0000-000024300000}"/>
    <cellStyle name="Celda de comprobación 8 46" xfId="12343" xr:uid="{00000000-0005-0000-0000-000025300000}"/>
    <cellStyle name="Celda de comprobación 8 47" xfId="12344" xr:uid="{00000000-0005-0000-0000-000026300000}"/>
    <cellStyle name="Celda de comprobación 8 48" xfId="12345" xr:uid="{00000000-0005-0000-0000-000027300000}"/>
    <cellStyle name="Celda de comprobación 8 49" xfId="12346" xr:uid="{00000000-0005-0000-0000-000028300000}"/>
    <cellStyle name="Celda de comprobación 8 5" xfId="12347" xr:uid="{00000000-0005-0000-0000-000029300000}"/>
    <cellStyle name="Celda de comprobación 8 50" xfId="12348" xr:uid="{00000000-0005-0000-0000-00002A300000}"/>
    <cellStyle name="Celda de comprobación 8 51" xfId="12349" xr:uid="{00000000-0005-0000-0000-00002B300000}"/>
    <cellStyle name="Celda de comprobación 8 52" xfId="12350" xr:uid="{00000000-0005-0000-0000-00002C300000}"/>
    <cellStyle name="Celda de comprobación 8 53" xfId="12351" xr:uid="{00000000-0005-0000-0000-00002D300000}"/>
    <cellStyle name="Celda de comprobación 8 54" xfId="12352" xr:uid="{00000000-0005-0000-0000-00002E300000}"/>
    <cellStyle name="Celda de comprobación 8 55" xfId="12353" xr:uid="{00000000-0005-0000-0000-00002F300000}"/>
    <cellStyle name="Celda de comprobación 8 56" xfId="12354" xr:uid="{00000000-0005-0000-0000-000030300000}"/>
    <cellStyle name="Celda de comprobación 8 57" xfId="12355" xr:uid="{00000000-0005-0000-0000-000031300000}"/>
    <cellStyle name="Celda de comprobación 8 58" xfId="12356" xr:uid="{00000000-0005-0000-0000-000032300000}"/>
    <cellStyle name="Celda de comprobación 8 59" xfId="12357" xr:uid="{00000000-0005-0000-0000-000033300000}"/>
    <cellStyle name="Celda de comprobación 8 6" xfId="12358" xr:uid="{00000000-0005-0000-0000-000034300000}"/>
    <cellStyle name="Celda de comprobación 8 60" xfId="12359" xr:uid="{00000000-0005-0000-0000-000035300000}"/>
    <cellStyle name="Celda de comprobación 8 7" xfId="12360" xr:uid="{00000000-0005-0000-0000-000036300000}"/>
    <cellStyle name="Celda de comprobación 8 8" xfId="12361" xr:uid="{00000000-0005-0000-0000-000037300000}"/>
    <cellStyle name="Celda de comprobación 8 9" xfId="12362" xr:uid="{00000000-0005-0000-0000-000038300000}"/>
    <cellStyle name="Celda de comprobación 80" xfId="12363" xr:uid="{00000000-0005-0000-0000-000039300000}"/>
    <cellStyle name="Celda de comprobación 81" xfId="12364" xr:uid="{00000000-0005-0000-0000-00003A300000}"/>
    <cellStyle name="Celda de comprobación 82" xfId="12365" xr:uid="{00000000-0005-0000-0000-00003B300000}"/>
    <cellStyle name="Celda de comprobación 83" xfId="12366" xr:uid="{00000000-0005-0000-0000-00003C300000}"/>
    <cellStyle name="Celda de comprobación 84" xfId="12367" xr:uid="{00000000-0005-0000-0000-00003D300000}"/>
    <cellStyle name="Celda de comprobación 85" xfId="12368" xr:uid="{00000000-0005-0000-0000-00003E300000}"/>
    <cellStyle name="Celda de comprobación 86" xfId="12369" xr:uid="{00000000-0005-0000-0000-00003F300000}"/>
    <cellStyle name="Celda de comprobación 87" xfId="12370" xr:uid="{00000000-0005-0000-0000-000040300000}"/>
    <cellStyle name="Celda de comprobación 88" xfId="12371" xr:uid="{00000000-0005-0000-0000-000041300000}"/>
    <cellStyle name="Celda de comprobación 89" xfId="12372" xr:uid="{00000000-0005-0000-0000-000042300000}"/>
    <cellStyle name="Celda de comprobación 9" xfId="12373" xr:uid="{00000000-0005-0000-0000-000043300000}"/>
    <cellStyle name="Celda de comprobación 9 10" xfId="12374" xr:uid="{00000000-0005-0000-0000-000044300000}"/>
    <cellStyle name="Celda de comprobación 9 11" xfId="12375" xr:uid="{00000000-0005-0000-0000-000045300000}"/>
    <cellStyle name="Celda de comprobación 9 12" xfId="12376" xr:uid="{00000000-0005-0000-0000-000046300000}"/>
    <cellStyle name="Celda de comprobación 9 13" xfId="12377" xr:uid="{00000000-0005-0000-0000-000047300000}"/>
    <cellStyle name="Celda de comprobación 9 14" xfId="12378" xr:uid="{00000000-0005-0000-0000-000048300000}"/>
    <cellStyle name="Celda de comprobación 9 15" xfId="12379" xr:uid="{00000000-0005-0000-0000-000049300000}"/>
    <cellStyle name="Celda de comprobación 9 16" xfId="12380" xr:uid="{00000000-0005-0000-0000-00004A300000}"/>
    <cellStyle name="Celda de comprobación 9 17" xfId="12381" xr:uid="{00000000-0005-0000-0000-00004B300000}"/>
    <cellStyle name="Celda de comprobación 9 18" xfId="12382" xr:uid="{00000000-0005-0000-0000-00004C300000}"/>
    <cellStyle name="Celda de comprobación 9 19" xfId="12383" xr:uid="{00000000-0005-0000-0000-00004D300000}"/>
    <cellStyle name="Celda de comprobación 9 2" xfId="12384" xr:uid="{00000000-0005-0000-0000-00004E300000}"/>
    <cellStyle name="Celda de comprobación 9 20" xfId="12385" xr:uid="{00000000-0005-0000-0000-00004F300000}"/>
    <cellStyle name="Celda de comprobación 9 21" xfId="12386" xr:uid="{00000000-0005-0000-0000-000050300000}"/>
    <cellStyle name="Celda de comprobación 9 22" xfId="12387" xr:uid="{00000000-0005-0000-0000-000051300000}"/>
    <cellStyle name="Celda de comprobación 9 23" xfId="12388" xr:uid="{00000000-0005-0000-0000-000052300000}"/>
    <cellStyle name="Celda de comprobación 9 24" xfId="12389" xr:uid="{00000000-0005-0000-0000-000053300000}"/>
    <cellStyle name="Celda de comprobación 9 25" xfId="12390" xr:uid="{00000000-0005-0000-0000-000054300000}"/>
    <cellStyle name="Celda de comprobación 9 26" xfId="12391" xr:uid="{00000000-0005-0000-0000-000055300000}"/>
    <cellStyle name="Celda de comprobación 9 27" xfId="12392" xr:uid="{00000000-0005-0000-0000-000056300000}"/>
    <cellStyle name="Celda de comprobación 9 28" xfId="12393" xr:uid="{00000000-0005-0000-0000-000057300000}"/>
    <cellStyle name="Celda de comprobación 9 29" xfId="12394" xr:uid="{00000000-0005-0000-0000-000058300000}"/>
    <cellStyle name="Celda de comprobación 9 3" xfId="12395" xr:uid="{00000000-0005-0000-0000-000059300000}"/>
    <cellStyle name="Celda de comprobación 9 30" xfId="12396" xr:uid="{00000000-0005-0000-0000-00005A300000}"/>
    <cellStyle name="Celda de comprobación 9 31" xfId="12397" xr:uid="{00000000-0005-0000-0000-00005B300000}"/>
    <cellStyle name="Celda de comprobación 9 32" xfId="12398" xr:uid="{00000000-0005-0000-0000-00005C300000}"/>
    <cellStyle name="Celda de comprobación 9 33" xfId="12399" xr:uid="{00000000-0005-0000-0000-00005D300000}"/>
    <cellStyle name="Celda de comprobación 9 34" xfId="12400" xr:uid="{00000000-0005-0000-0000-00005E300000}"/>
    <cellStyle name="Celda de comprobación 9 35" xfId="12401" xr:uid="{00000000-0005-0000-0000-00005F300000}"/>
    <cellStyle name="Celda de comprobación 9 36" xfId="12402" xr:uid="{00000000-0005-0000-0000-000060300000}"/>
    <cellStyle name="Celda de comprobación 9 37" xfId="12403" xr:uid="{00000000-0005-0000-0000-000061300000}"/>
    <cellStyle name="Celda de comprobación 9 38" xfId="12404" xr:uid="{00000000-0005-0000-0000-000062300000}"/>
    <cellStyle name="Celda de comprobación 9 39" xfId="12405" xr:uid="{00000000-0005-0000-0000-000063300000}"/>
    <cellStyle name="Celda de comprobación 9 4" xfId="12406" xr:uid="{00000000-0005-0000-0000-000064300000}"/>
    <cellStyle name="Celda de comprobación 9 40" xfId="12407" xr:uid="{00000000-0005-0000-0000-000065300000}"/>
    <cellStyle name="Celda de comprobación 9 41" xfId="12408" xr:uid="{00000000-0005-0000-0000-000066300000}"/>
    <cellStyle name="Celda de comprobación 9 42" xfId="12409" xr:uid="{00000000-0005-0000-0000-000067300000}"/>
    <cellStyle name="Celda de comprobación 9 43" xfId="12410" xr:uid="{00000000-0005-0000-0000-000068300000}"/>
    <cellStyle name="Celda de comprobación 9 44" xfId="12411" xr:uid="{00000000-0005-0000-0000-000069300000}"/>
    <cellStyle name="Celda de comprobación 9 45" xfId="12412" xr:uid="{00000000-0005-0000-0000-00006A300000}"/>
    <cellStyle name="Celda de comprobación 9 46" xfId="12413" xr:uid="{00000000-0005-0000-0000-00006B300000}"/>
    <cellStyle name="Celda de comprobación 9 47" xfId="12414" xr:uid="{00000000-0005-0000-0000-00006C300000}"/>
    <cellStyle name="Celda de comprobación 9 48" xfId="12415" xr:uid="{00000000-0005-0000-0000-00006D300000}"/>
    <cellStyle name="Celda de comprobación 9 49" xfId="12416" xr:uid="{00000000-0005-0000-0000-00006E300000}"/>
    <cellStyle name="Celda de comprobación 9 5" xfId="12417" xr:uid="{00000000-0005-0000-0000-00006F300000}"/>
    <cellStyle name="Celda de comprobación 9 50" xfId="12418" xr:uid="{00000000-0005-0000-0000-000070300000}"/>
    <cellStyle name="Celda de comprobación 9 51" xfId="12419" xr:uid="{00000000-0005-0000-0000-000071300000}"/>
    <cellStyle name="Celda de comprobación 9 52" xfId="12420" xr:uid="{00000000-0005-0000-0000-000072300000}"/>
    <cellStyle name="Celda de comprobación 9 53" xfId="12421" xr:uid="{00000000-0005-0000-0000-000073300000}"/>
    <cellStyle name="Celda de comprobación 9 54" xfId="12422" xr:uid="{00000000-0005-0000-0000-000074300000}"/>
    <cellStyle name="Celda de comprobación 9 55" xfId="12423" xr:uid="{00000000-0005-0000-0000-000075300000}"/>
    <cellStyle name="Celda de comprobación 9 56" xfId="12424" xr:uid="{00000000-0005-0000-0000-000076300000}"/>
    <cellStyle name="Celda de comprobación 9 57" xfId="12425" xr:uid="{00000000-0005-0000-0000-000077300000}"/>
    <cellStyle name="Celda de comprobación 9 58" xfId="12426" xr:uid="{00000000-0005-0000-0000-000078300000}"/>
    <cellStyle name="Celda de comprobación 9 59" xfId="12427" xr:uid="{00000000-0005-0000-0000-000079300000}"/>
    <cellStyle name="Celda de comprobación 9 6" xfId="12428" xr:uid="{00000000-0005-0000-0000-00007A300000}"/>
    <cellStyle name="Celda de comprobación 9 60" xfId="12429" xr:uid="{00000000-0005-0000-0000-00007B300000}"/>
    <cellStyle name="Celda de comprobación 9 7" xfId="12430" xr:uid="{00000000-0005-0000-0000-00007C300000}"/>
    <cellStyle name="Celda de comprobación 9 8" xfId="12431" xr:uid="{00000000-0005-0000-0000-00007D300000}"/>
    <cellStyle name="Celda de comprobación 9 9" xfId="12432" xr:uid="{00000000-0005-0000-0000-00007E300000}"/>
    <cellStyle name="Celda de comprobación 90" xfId="12433" xr:uid="{00000000-0005-0000-0000-00007F300000}"/>
    <cellStyle name="Celda de comprobación 91" xfId="12434" xr:uid="{00000000-0005-0000-0000-000080300000}"/>
    <cellStyle name="Celda de comprobación 92" xfId="12435" xr:uid="{00000000-0005-0000-0000-000081300000}"/>
    <cellStyle name="Celda de comprobación 93" xfId="12436" xr:uid="{00000000-0005-0000-0000-000082300000}"/>
    <cellStyle name="Celda de comprobación 94" xfId="12437" xr:uid="{00000000-0005-0000-0000-000083300000}"/>
    <cellStyle name="Celda de comprobación 95" xfId="12438" xr:uid="{00000000-0005-0000-0000-000084300000}"/>
    <cellStyle name="Celda de comprobación 96" xfId="12439" xr:uid="{00000000-0005-0000-0000-000085300000}"/>
    <cellStyle name="Celda de comprobación 97" xfId="12440" xr:uid="{00000000-0005-0000-0000-000086300000}"/>
    <cellStyle name="Celda de comprobación 98" xfId="12441" xr:uid="{00000000-0005-0000-0000-000087300000}"/>
    <cellStyle name="Celda de comprobación 99" xfId="12442" xr:uid="{00000000-0005-0000-0000-000088300000}"/>
    <cellStyle name="Celda vinculada 10" xfId="12443" xr:uid="{00000000-0005-0000-0000-000089300000}"/>
    <cellStyle name="Celda vinculada 10 10" xfId="12444" xr:uid="{00000000-0005-0000-0000-00008A300000}"/>
    <cellStyle name="Celda vinculada 10 11" xfId="12445" xr:uid="{00000000-0005-0000-0000-00008B300000}"/>
    <cellStyle name="Celda vinculada 10 12" xfId="12446" xr:uid="{00000000-0005-0000-0000-00008C300000}"/>
    <cellStyle name="Celda vinculada 10 13" xfId="12447" xr:uid="{00000000-0005-0000-0000-00008D300000}"/>
    <cellStyle name="Celda vinculada 10 14" xfId="12448" xr:uid="{00000000-0005-0000-0000-00008E300000}"/>
    <cellStyle name="Celda vinculada 10 15" xfId="12449" xr:uid="{00000000-0005-0000-0000-00008F300000}"/>
    <cellStyle name="Celda vinculada 10 16" xfId="12450" xr:uid="{00000000-0005-0000-0000-000090300000}"/>
    <cellStyle name="Celda vinculada 10 17" xfId="12451" xr:uid="{00000000-0005-0000-0000-000091300000}"/>
    <cellStyle name="Celda vinculada 10 18" xfId="12452" xr:uid="{00000000-0005-0000-0000-000092300000}"/>
    <cellStyle name="Celda vinculada 10 19" xfId="12453" xr:uid="{00000000-0005-0000-0000-000093300000}"/>
    <cellStyle name="Celda vinculada 10 2" xfId="12454" xr:uid="{00000000-0005-0000-0000-000094300000}"/>
    <cellStyle name="Celda vinculada 10 20" xfId="12455" xr:uid="{00000000-0005-0000-0000-000095300000}"/>
    <cellStyle name="Celda vinculada 10 21" xfId="12456" xr:uid="{00000000-0005-0000-0000-000096300000}"/>
    <cellStyle name="Celda vinculada 10 22" xfId="12457" xr:uid="{00000000-0005-0000-0000-000097300000}"/>
    <cellStyle name="Celda vinculada 10 23" xfId="12458" xr:uid="{00000000-0005-0000-0000-000098300000}"/>
    <cellStyle name="Celda vinculada 10 24" xfId="12459" xr:uid="{00000000-0005-0000-0000-000099300000}"/>
    <cellStyle name="Celda vinculada 10 25" xfId="12460" xr:uid="{00000000-0005-0000-0000-00009A300000}"/>
    <cellStyle name="Celda vinculada 10 26" xfId="12461" xr:uid="{00000000-0005-0000-0000-00009B300000}"/>
    <cellStyle name="Celda vinculada 10 27" xfId="12462" xr:uid="{00000000-0005-0000-0000-00009C300000}"/>
    <cellStyle name="Celda vinculada 10 28" xfId="12463" xr:uid="{00000000-0005-0000-0000-00009D300000}"/>
    <cellStyle name="Celda vinculada 10 29" xfId="12464" xr:uid="{00000000-0005-0000-0000-00009E300000}"/>
    <cellStyle name="Celda vinculada 10 3" xfId="12465" xr:uid="{00000000-0005-0000-0000-00009F300000}"/>
    <cellStyle name="Celda vinculada 10 30" xfId="12466" xr:uid="{00000000-0005-0000-0000-0000A0300000}"/>
    <cellStyle name="Celda vinculada 10 31" xfId="12467" xr:uid="{00000000-0005-0000-0000-0000A1300000}"/>
    <cellStyle name="Celda vinculada 10 32" xfId="12468" xr:uid="{00000000-0005-0000-0000-0000A2300000}"/>
    <cellStyle name="Celda vinculada 10 33" xfId="12469" xr:uid="{00000000-0005-0000-0000-0000A3300000}"/>
    <cellStyle name="Celda vinculada 10 34" xfId="12470" xr:uid="{00000000-0005-0000-0000-0000A4300000}"/>
    <cellStyle name="Celda vinculada 10 35" xfId="12471" xr:uid="{00000000-0005-0000-0000-0000A5300000}"/>
    <cellStyle name="Celda vinculada 10 36" xfId="12472" xr:uid="{00000000-0005-0000-0000-0000A6300000}"/>
    <cellStyle name="Celda vinculada 10 37" xfId="12473" xr:uid="{00000000-0005-0000-0000-0000A7300000}"/>
    <cellStyle name="Celda vinculada 10 38" xfId="12474" xr:uid="{00000000-0005-0000-0000-0000A8300000}"/>
    <cellStyle name="Celda vinculada 10 39" xfId="12475" xr:uid="{00000000-0005-0000-0000-0000A9300000}"/>
    <cellStyle name="Celda vinculada 10 4" xfId="12476" xr:uid="{00000000-0005-0000-0000-0000AA300000}"/>
    <cellStyle name="Celda vinculada 10 40" xfId="12477" xr:uid="{00000000-0005-0000-0000-0000AB300000}"/>
    <cellStyle name="Celda vinculada 10 41" xfId="12478" xr:uid="{00000000-0005-0000-0000-0000AC300000}"/>
    <cellStyle name="Celda vinculada 10 42" xfId="12479" xr:uid="{00000000-0005-0000-0000-0000AD300000}"/>
    <cellStyle name="Celda vinculada 10 43" xfId="12480" xr:uid="{00000000-0005-0000-0000-0000AE300000}"/>
    <cellStyle name="Celda vinculada 10 44" xfId="12481" xr:uid="{00000000-0005-0000-0000-0000AF300000}"/>
    <cellStyle name="Celda vinculada 10 45" xfId="12482" xr:uid="{00000000-0005-0000-0000-0000B0300000}"/>
    <cellStyle name="Celda vinculada 10 46" xfId="12483" xr:uid="{00000000-0005-0000-0000-0000B1300000}"/>
    <cellStyle name="Celda vinculada 10 47" xfId="12484" xr:uid="{00000000-0005-0000-0000-0000B2300000}"/>
    <cellStyle name="Celda vinculada 10 48" xfId="12485" xr:uid="{00000000-0005-0000-0000-0000B3300000}"/>
    <cellStyle name="Celda vinculada 10 49" xfId="12486" xr:uid="{00000000-0005-0000-0000-0000B4300000}"/>
    <cellStyle name="Celda vinculada 10 5" xfId="12487" xr:uid="{00000000-0005-0000-0000-0000B5300000}"/>
    <cellStyle name="Celda vinculada 10 50" xfId="12488" xr:uid="{00000000-0005-0000-0000-0000B6300000}"/>
    <cellStyle name="Celda vinculada 10 51" xfId="12489" xr:uid="{00000000-0005-0000-0000-0000B7300000}"/>
    <cellStyle name="Celda vinculada 10 52" xfId="12490" xr:uid="{00000000-0005-0000-0000-0000B8300000}"/>
    <cellStyle name="Celda vinculada 10 53" xfId="12491" xr:uid="{00000000-0005-0000-0000-0000B9300000}"/>
    <cellStyle name="Celda vinculada 10 54" xfId="12492" xr:uid="{00000000-0005-0000-0000-0000BA300000}"/>
    <cellStyle name="Celda vinculada 10 55" xfId="12493" xr:uid="{00000000-0005-0000-0000-0000BB300000}"/>
    <cellStyle name="Celda vinculada 10 56" xfId="12494" xr:uid="{00000000-0005-0000-0000-0000BC300000}"/>
    <cellStyle name="Celda vinculada 10 57" xfId="12495" xr:uid="{00000000-0005-0000-0000-0000BD300000}"/>
    <cellStyle name="Celda vinculada 10 58" xfId="12496" xr:uid="{00000000-0005-0000-0000-0000BE300000}"/>
    <cellStyle name="Celda vinculada 10 59" xfId="12497" xr:uid="{00000000-0005-0000-0000-0000BF300000}"/>
    <cellStyle name="Celda vinculada 10 6" xfId="12498" xr:uid="{00000000-0005-0000-0000-0000C0300000}"/>
    <cellStyle name="Celda vinculada 10 60" xfId="12499" xr:uid="{00000000-0005-0000-0000-0000C1300000}"/>
    <cellStyle name="Celda vinculada 10 7" xfId="12500" xr:uid="{00000000-0005-0000-0000-0000C2300000}"/>
    <cellStyle name="Celda vinculada 10 8" xfId="12501" xr:uid="{00000000-0005-0000-0000-0000C3300000}"/>
    <cellStyle name="Celda vinculada 10 9" xfId="12502" xr:uid="{00000000-0005-0000-0000-0000C4300000}"/>
    <cellStyle name="Celda vinculada 100" xfId="12503" xr:uid="{00000000-0005-0000-0000-0000C5300000}"/>
    <cellStyle name="Celda vinculada 101" xfId="12504" xr:uid="{00000000-0005-0000-0000-0000C6300000}"/>
    <cellStyle name="Celda vinculada 102" xfId="12505" xr:uid="{00000000-0005-0000-0000-0000C7300000}"/>
    <cellStyle name="Celda vinculada 103" xfId="12506" xr:uid="{00000000-0005-0000-0000-0000C8300000}"/>
    <cellStyle name="Celda vinculada 104" xfId="12507" xr:uid="{00000000-0005-0000-0000-0000C9300000}"/>
    <cellStyle name="Celda vinculada 105" xfId="12508" xr:uid="{00000000-0005-0000-0000-0000CA300000}"/>
    <cellStyle name="Celda vinculada 106" xfId="12509" xr:uid="{00000000-0005-0000-0000-0000CB300000}"/>
    <cellStyle name="Celda vinculada 107" xfId="12510" xr:uid="{00000000-0005-0000-0000-0000CC300000}"/>
    <cellStyle name="Celda vinculada 108" xfId="12511" xr:uid="{00000000-0005-0000-0000-0000CD300000}"/>
    <cellStyle name="Celda vinculada 109" xfId="12512" xr:uid="{00000000-0005-0000-0000-0000CE300000}"/>
    <cellStyle name="Celda vinculada 11" xfId="12513" xr:uid="{00000000-0005-0000-0000-0000CF300000}"/>
    <cellStyle name="Celda vinculada 11 10" xfId="12514" xr:uid="{00000000-0005-0000-0000-0000D0300000}"/>
    <cellStyle name="Celda vinculada 11 11" xfId="12515" xr:uid="{00000000-0005-0000-0000-0000D1300000}"/>
    <cellStyle name="Celda vinculada 11 12" xfId="12516" xr:uid="{00000000-0005-0000-0000-0000D2300000}"/>
    <cellStyle name="Celda vinculada 11 13" xfId="12517" xr:uid="{00000000-0005-0000-0000-0000D3300000}"/>
    <cellStyle name="Celda vinculada 11 14" xfId="12518" xr:uid="{00000000-0005-0000-0000-0000D4300000}"/>
    <cellStyle name="Celda vinculada 11 15" xfId="12519" xr:uid="{00000000-0005-0000-0000-0000D5300000}"/>
    <cellStyle name="Celda vinculada 11 16" xfId="12520" xr:uid="{00000000-0005-0000-0000-0000D6300000}"/>
    <cellStyle name="Celda vinculada 11 17" xfId="12521" xr:uid="{00000000-0005-0000-0000-0000D7300000}"/>
    <cellStyle name="Celda vinculada 11 18" xfId="12522" xr:uid="{00000000-0005-0000-0000-0000D8300000}"/>
    <cellStyle name="Celda vinculada 11 19" xfId="12523" xr:uid="{00000000-0005-0000-0000-0000D9300000}"/>
    <cellStyle name="Celda vinculada 11 2" xfId="12524" xr:uid="{00000000-0005-0000-0000-0000DA300000}"/>
    <cellStyle name="Celda vinculada 11 20" xfId="12525" xr:uid="{00000000-0005-0000-0000-0000DB300000}"/>
    <cellStyle name="Celda vinculada 11 21" xfId="12526" xr:uid="{00000000-0005-0000-0000-0000DC300000}"/>
    <cellStyle name="Celda vinculada 11 22" xfId="12527" xr:uid="{00000000-0005-0000-0000-0000DD300000}"/>
    <cellStyle name="Celda vinculada 11 23" xfId="12528" xr:uid="{00000000-0005-0000-0000-0000DE300000}"/>
    <cellStyle name="Celda vinculada 11 24" xfId="12529" xr:uid="{00000000-0005-0000-0000-0000DF300000}"/>
    <cellStyle name="Celda vinculada 11 25" xfId="12530" xr:uid="{00000000-0005-0000-0000-0000E0300000}"/>
    <cellStyle name="Celda vinculada 11 26" xfId="12531" xr:uid="{00000000-0005-0000-0000-0000E1300000}"/>
    <cellStyle name="Celda vinculada 11 27" xfId="12532" xr:uid="{00000000-0005-0000-0000-0000E2300000}"/>
    <cellStyle name="Celda vinculada 11 28" xfId="12533" xr:uid="{00000000-0005-0000-0000-0000E3300000}"/>
    <cellStyle name="Celda vinculada 11 29" xfId="12534" xr:uid="{00000000-0005-0000-0000-0000E4300000}"/>
    <cellStyle name="Celda vinculada 11 3" xfId="12535" xr:uid="{00000000-0005-0000-0000-0000E5300000}"/>
    <cellStyle name="Celda vinculada 11 30" xfId="12536" xr:uid="{00000000-0005-0000-0000-0000E6300000}"/>
    <cellStyle name="Celda vinculada 11 31" xfId="12537" xr:uid="{00000000-0005-0000-0000-0000E7300000}"/>
    <cellStyle name="Celda vinculada 11 32" xfId="12538" xr:uid="{00000000-0005-0000-0000-0000E8300000}"/>
    <cellStyle name="Celda vinculada 11 33" xfId="12539" xr:uid="{00000000-0005-0000-0000-0000E9300000}"/>
    <cellStyle name="Celda vinculada 11 34" xfId="12540" xr:uid="{00000000-0005-0000-0000-0000EA300000}"/>
    <cellStyle name="Celda vinculada 11 35" xfId="12541" xr:uid="{00000000-0005-0000-0000-0000EB300000}"/>
    <cellStyle name="Celda vinculada 11 36" xfId="12542" xr:uid="{00000000-0005-0000-0000-0000EC300000}"/>
    <cellStyle name="Celda vinculada 11 37" xfId="12543" xr:uid="{00000000-0005-0000-0000-0000ED300000}"/>
    <cellStyle name="Celda vinculada 11 38" xfId="12544" xr:uid="{00000000-0005-0000-0000-0000EE300000}"/>
    <cellStyle name="Celda vinculada 11 39" xfId="12545" xr:uid="{00000000-0005-0000-0000-0000EF300000}"/>
    <cellStyle name="Celda vinculada 11 4" xfId="12546" xr:uid="{00000000-0005-0000-0000-0000F0300000}"/>
    <cellStyle name="Celda vinculada 11 40" xfId="12547" xr:uid="{00000000-0005-0000-0000-0000F1300000}"/>
    <cellStyle name="Celda vinculada 11 41" xfId="12548" xr:uid="{00000000-0005-0000-0000-0000F2300000}"/>
    <cellStyle name="Celda vinculada 11 42" xfId="12549" xr:uid="{00000000-0005-0000-0000-0000F3300000}"/>
    <cellStyle name="Celda vinculada 11 43" xfId="12550" xr:uid="{00000000-0005-0000-0000-0000F4300000}"/>
    <cellStyle name="Celda vinculada 11 44" xfId="12551" xr:uid="{00000000-0005-0000-0000-0000F5300000}"/>
    <cellStyle name="Celda vinculada 11 45" xfId="12552" xr:uid="{00000000-0005-0000-0000-0000F6300000}"/>
    <cellStyle name="Celda vinculada 11 46" xfId="12553" xr:uid="{00000000-0005-0000-0000-0000F7300000}"/>
    <cellStyle name="Celda vinculada 11 47" xfId="12554" xr:uid="{00000000-0005-0000-0000-0000F8300000}"/>
    <cellStyle name="Celda vinculada 11 48" xfId="12555" xr:uid="{00000000-0005-0000-0000-0000F9300000}"/>
    <cellStyle name="Celda vinculada 11 49" xfId="12556" xr:uid="{00000000-0005-0000-0000-0000FA300000}"/>
    <cellStyle name="Celda vinculada 11 5" xfId="12557" xr:uid="{00000000-0005-0000-0000-0000FB300000}"/>
    <cellStyle name="Celda vinculada 11 50" xfId="12558" xr:uid="{00000000-0005-0000-0000-0000FC300000}"/>
    <cellStyle name="Celda vinculada 11 51" xfId="12559" xr:uid="{00000000-0005-0000-0000-0000FD300000}"/>
    <cellStyle name="Celda vinculada 11 52" xfId="12560" xr:uid="{00000000-0005-0000-0000-0000FE300000}"/>
    <cellStyle name="Celda vinculada 11 53" xfId="12561" xr:uid="{00000000-0005-0000-0000-0000FF300000}"/>
    <cellStyle name="Celda vinculada 11 54" xfId="12562" xr:uid="{00000000-0005-0000-0000-000000310000}"/>
    <cellStyle name="Celda vinculada 11 55" xfId="12563" xr:uid="{00000000-0005-0000-0000-000001310000}"/>
    <cellStyle name="Celda vinculada 11 56" xfId="12564" xr:uid="{00000000-0005-0000-0000-000002310000}"/>
    <cellStyle name="Celda vinculada 11 57" xfId="12565" xr:uid="{00000000-0005-0000-0000-000003310000}"/>
    <cellStyle name="Celda vinculada 11 58" xfId="12566" xr:uid="{00000000-0005-0000-0000-000004310000}"/>
    <cellStyle name="Celda vinculada 11 59" xfId="12567" xr:uid="{00000000-0005-0000-0000-000005310000}"/>
    <cellStyle name="Celda vinculada 11 6" xfId="12568" xr:uid="{00000000-0005-0000-0000-000006310000}"/>
    <cellStyle name="Celda vinculada 11 60" xfId="12569" xr:uid="{00000000-0005-0000-0000-000007310000}"/>
    <cellStyle name="Celda vinculada 11 7" xfId="12570" xr:uid="{00000000-0005-0000-0000-000008310000}"/>
    <cellStyle name="Celda vinculada 11 8" xfId="12571" xr:uid="{00000000-0005-0000-0000-000009310000}"/>
    <cellStyle name="Celda vinculada 11 9" xfId="12572" xr:uid="{00000000-0005-0000-0000-00000A310000}"/>
    <cellStyle name="Celda vinculada 110" xfId="12573" xr:uid="{00000000-0005-0000-0000-00000B310000}"/>
    <cellStyle name="Celda vinculada 111" xfId="12574" xr:uid="{00000000-0005-0000-0000-00000C310000}"/>
    <cellStyle name="Celda vinculada 112" xfId="12575" xr:uid="{00000000-0005-0000-0000-00000D310000}"/>
    <cellStyle name="Celda vinculada 113" xfId="12576" xr:uid="{00000000-0005-0000-0000-00000E310000}"/>
    <cellStyle name="Celda vinculada 114" xfId="12577" xr:uid="{00000000-0005-0000-0000-00000F310000}"/>
    <cellStyle name="Celda vinculada 115" xfId="12578" xr:uid="{00000000-0005-0000-0000-000010310000}"/>
    <cellStyle name="Celda vinculada 116" xfId="12579" xr:uid="{00000000-0005-0000-0000-000011310000}"/>
    <cellStyle name="Celda vinculada 117" xfId="12580" xr:uid="{00000000-0005-0000-0000-000012310000}"/>
    <cellStyle name="Celda vinculada 118" xfId="12581" xr:uid="{00000000-0005-0000-0000-000013310000}"/>
    <cellStyle name="Celda vinculada 119" xfId="12582" xr:uid="{00000000-0005-0000-0000-000014310000}"/>
    <cellStyle name="Celda vinculada 12" xfId="12583" xr:uid="{00000000-0005-0000-0000-000015310000}"/>
    <cellStyle name="Celda vinculada 12 10" xfId="12584" xr:uid="{00000000-0005-0000-0000-000016310000}"/>
    <cellStyle name="Celda vinculada 12 11" xfId="12585" xr:uid="{00000000-0005-0000-0000-000017310000}"/>
    <cellStyle name="Celda vinculada 12 12" xfId="12586" xr:uid="{00000000-0005-0000-0000-000018310000}"/>
    <cellStyle name="Celda vinculada 12 13" xfId="12587" xr:uid="{00000000-0005-0000-0000-000019310000}"/>
    <cellStyle name="Celda vinculada 12 14" xfId="12588" xr:uid="{00000000-0005-0000-0000-00001A310000}"/>
    <cellStyle name="Celda vinculada 12 15" xfId="12589" xr:uid="{00000000-0005-0000-0000-00001B310000}"/>
    <cellStyle name="Celda vinculada 12 16" xfId="12590" xr:uid="{00000000-0005-0000-0000-00001C310000}"/>
    <cellStyle name="Celda vinculada 12 17" xfId="12591" xr:uid="{00000000-0005-0000-0000-00001D310000}"/>
    <cellStyle name="Celda vinculada 12 18" xfId="12592" xr:uid="{00000000-0005-0000-0000-00001E310000}"/>
    <cellStyle name="Celda vinculada 12 19" xfId="12593" xr:uid="{00000000-0005-0000-0000-00001F310000}"/>
    <cellStyle name="Celda vinculada 12 2" xfId="12594" xr:uid="{00000000-0005-0000-0000-000020310000}"/>
    <cellStyle name="Celda vinculada 12 2 10" xfId="12595" xr:uid="{00000000-0005-0000-0000-000021310000}"/>
    <cellStyle name="Celda vinculada 12 2 11" xfId="12596" xr:uid="{00000000-0005-0000-0000-000022310000}"/>
    <cellStyle name="Celda vinculada 12 2 12" xfId="12597" xr:uid="{00000000-0005-0000-0000-000023310000}"/>
    <cellStyle name="Celda vinculada 12 2 13" xfId="12598" xr:uid="{00000000-0005-0000-0000-000024310000}"/>
    <cellStyle name="Celda vinculada 12 2 14" xfId="12599" xr:uid="{00000000-0005-0000-0000-000025310000}"/>
    <cellStyle name="Celda vinculada 12 2 15" xfId="12600" xr:uid="{00000000-0005-0000-0000-000026310000}"/>
    <cellStyle name="Celda vinculada 12 2 16" xfId="12601" xr:uid="{00000000-0005-0000-0000-000027310000}"/>
    <cellStyle name="Celda vinculada 12 2 17" xfId="12602" xr:uid="{00000000-0005-0000-0000-000028310000}"/>
    <cellStyle name="Celda vinculada 12 2 18" xfId="12603" xr:uid="{00000000-0005-0000-0000-000029310000}"/>
    <cellStyle name="Celda vinculada 12 2 19" xfId="12604" xr:uid="{00000000-0005-0000-0000-00002A310000}"/>
    <cellStyle name="Celda vinculada 12 2 2" xfId="12605" xr:uid="{00000000-0005-0000-0000-00002B310000}"/>
    <cellStyle name="Celda vinculada 12 2 20" xfId="12606" xr:uid="{00000000-0005-0000-0000-00002C310000}"/>
    <cellStyle name="Celda vinculada 12 2 21" xfId="12607" xr:uid="{00000000-0005-0000-0000-00002D310000}"/>
    <cellStyle name="Celda vinculada 12 2 22" xfId="12608" xr:uid="{00000000-0005-0000-0000-00002E310000}"/>
    <cellStyle name="Celda vinculada 12 2 23" xfId="12609" xr:uid="{00000000-0005-0000-0000-00002F310000}"/>
    <cellStyle name="Celda vinculada 12 2 24" xfId="12610" xr:uid="{00000000-0005-0000-0000-000030310000}"/>
    <cellStyle name="Celda vinculada 12 2 25" xfId="12611" xr:uid="{00000000-0005-0000-0000-000031310000}"/>
    <cellStyle name="Celda vinculada 12 2 26" xfId="12612" xr:uid="{00000000-0005-0000-0000-000032310000}"/>
    <cellStyle name="Celda vinculada 12 2 27" xfId="12613" xr:uid="{00000000-0005-0000-0000-000033310000}"/>
    <cellStyle name="Celda vinculada 12 2 28" xfId="12614" xr:uid="{00000000-0005-0000-0000-000034310000}"/>
    <cellStyle name="Celda vinculada 12 2 29" xfId="12615" xr:uid="{00000000-0005-0000-0000-000035310000}"/>
    <cellStyle name="Celda vinculada 12 2 3" xfId="12616" xr:uid="{00000000-0005-0000-0000-000036310000}"/>
    <cellStyle name="Celda vinculada 12 2 30" xfId="12617" xr:uid="{00000000-0005-0000-0000-000037310000}"/>
    <cellStyle name="Celda vinculada 12 2 31" xfId="12618" xr:uid="{00000000-0005-0000-0000-000038310000}"/>
    <cellStyle name="Celda vinculada 12 2 32" xfId="12619" xr:uid="{00000000-0005-0000-0000-000039310000}"/>
    <cellStyle name="Celda vinculada 12 2 33" xfId="12620" xr:uid="{00000000-0005-0000-0000-00003A310000}"/>
    <cellStyle name="Celda vinculada 12 2 34" xfId="12621" xr:uid="{00000000-0005-0000-0000-00003B310000}"/>
    <cellStyle name="Celda vinculada 12 2 35" xfId="12622" xr:uid="{00000000-0005-0000-0000-00003C310000}"/>
    <cellStyle name="Celda vinculada 12 2 36" xfId="12623" xr:uid="{00000000-0005-0000-0000-00003D310000}"/>
    <cellStyle name="Celda vinculada 12 2 37" xfId="12624" xr:uid="{00000000-0005-0000-0000-00003E310000}"/>
    <cellStyle name="Celda vinculada 12 2 38" xfId="12625" xr:uid="{00000000-0005-0000-0000-00003F310000}"/>
    <cellStyle name="Celda vinculada 12 2 39" xfId="12626" xr:uid="{00000000-0005-0000-0000-000040310000}"/>
    <cellStyle name="Celda vinculada 12 2 4" xfId="12627" xr:uid="{00000000-0005-0000-0000-000041310000}"/>
    <cellStyle name="Celda vinculada 12 2 40" xfId="12628" xr:uid="{00000000-0005-0000-0000-000042310000}"/>
    <cellStyle name="Celda vinculada 12 2 41" xfId="12629" xr:uid="{00000000-0005-0000-0000-000043310000}"/>
    <cellStyle name="Celda vinculada 12 2 42" xfId="12630" xr:uid="{00000000-0005-0000-0000-000044310000}"/>
    <cellStyle name="Celda vinculada 12 2 43" xfId="12631" xr:uid="{00000000-0005-0000-0000-000045310000}"/>
    <cellStyle name="Celda vinculada 12 2 44" xfId="12632" xr:uid="{00000000-0005-0000-0000-000046310000}"/>
    <cellStyle name="Celda vinculada 12 2 45" xfId="12633" xr:uid="{00000000-0005-0000-0000-000047310000}"/>
    <cellStyle name="Celda vinculada 12 2 46" xfId="12634" xr:uid="{00000000-0005-0000-0000-000048310000}"/>
    <cellStyle name="Celda vinculada 12 2 47" xfId="12635" xr:uid="{00000000-0005-0000-0000-000049310000}"/>
    <cellStyle name="Celda vinculada 12 2 48" xfId="12636" xr:uid="{00000000-0005-0000-0000-00004A310000}"/>
    <cellStyle name="Celda vinculada 12 2 49" xfId="12637" xr:uid="{00000000-0005-0000-0000-00004B310000}"/>
    <cellStyle name="Celda vinculada 12 2 5" xfId="12638" xr:uid="{00000000-0005-0000-0000-00004C310000}"/>
    <cellStyle name="Celda vinculada 12 2 50" xfId="12639" xr:uid="{00000000-0005-0000-0000-00004D310000}"/>
    <cellStyle name="Celda vinculada 12 2 51" xfId="12640" xr:uid="{00000000-0005-0000-0000-00004E310000}"/>
    <cellStyle name="Celda vinculada 12 2 52" xfId="12641" xr:uid="{00000000-0005-0000-0000-00004F310000}"/>
    <cellStyle name="Celda vinculada 12 2 53" xfId="12642" xr:uid="{00000000-0005-0000-0000-000050310000}"/>
    <cellStyle name="Celda vinculada 12 2 6" xfId="12643" xr:uid="{00000000-0005-0000-0000-000051310000}"/>
    <cellStyle name="Celda vinculada 12 2 7" xfId="12644" xr:uid="{00000000-0005-0000-0000-000052310000}"/>
    <cellStyle name="Celda vinculada 12 2 8" xfId="12645" xr:uid="{00000000-0005-0000-0000-000053310000}"/>
    <cellStyle name="Celda vinculada 12 2 9" xfId="12646" xr:uid="{00000000-0005-0000-0000-000054310000}"/>
    <cellStyle name="Celda vinculada 12 20" xfId="12647" xr:uid="{00000000-0005-0000-0000-000055310000}"/>
    <cellStyle name="Celda vinculada 12 21" xfId="12648" xr:uid="{00000000-0005-0000-0000-000056310000}"/>
    <cellStyle name="Celda vinculada 12 22" xfId="12649" xr:uid="{00000000-0005-0000-0000-000057310000}"/>
    <cellStyle name="Celda vinculada 12 23" xfId="12650" xr:uid="{00000000-0005-0000-0000-000058310000}"/>
    <cellStyle name="Celda vinculada 12 24" xfId="12651" xr:uid="{00000000-0005-0000-0000-000059310000}"/>
    <cellStyle name="Celda vinculada 12 25" xfId="12652" xr:uid="{00000000-0005-0000-0000-00005A310000}"/>
    <cellStyle name="Celda vinculada 12 26" xfId="12653" xr:uid="{00000000-0005-0000-0000-00005B310000}"/>
    <cellStyle name="Celda vinculada 12 27" xfId="12654" xr:uid="{00000000-0005-0000-0000-00005C310000}"/>
    <cellStyle name="Celda vinculada 12 28" xfId="12655" xr:uid="{00000000-0005-0000-0000-00005D310000}"/>
    <cellStyle name="Celda vinculada 12 29" xfId="12656" xr:uid="{00000000-0005-0000-0000-00005E310000}"/>
    <cellStyle name="Celda vinculada 12 3" xfId="12657" xr:uid="{00000000-0005-0000-0000-00005F310000}"/>
    <cellStyle name="Celda vinculada 12 30" xfId="12658" xr:uid="{00000000-0005-0000-0000-000060310000}"/>
    <cellStyle name="Celda vinculada 12 31" xfId="12659" xr:uid="{00000000-0005-0000-0000-000061310000}"/>
    <cellStyle name="Celda vinculada 12 32" xfId="12660" xr:uid="{00000000-0005-0000-0000-000062310000}"/>
    <cellStyle name="Celda vinculada 12 33" xfId="12661" xr:uid="{00000000-0005-0000-0000-000063310000}"/>
    <cellStyle name="Celda vinculada 12 34" xfId="12662" xr:uid="{00000000-0005-0000-0000-000064310000}"/>
    <cellStyle name="Celda vinculada 12 35" xfId="12663" xr:uid="{00000000-0005-0000-0000-000065310000}"/>
    <cellStyle name="Celda vinculada 12 36" xfId="12664" xr:uid="{00000000-0005-0000-0000-000066310000}"/>
    <cellStyle name="Celda vinculada 12 37" xfId="12665" xr:uid="{00000000-0005-0000-0000-000067310000}"/>
    <cellStyle name="Celda vinculada 12 38" xfId="12666" xr:uid="{00000000-0005-0000-0000-000068310000}"/>
    <cellStyle name="Celda vinculada 12 39" xfId="12667" xr:uid="{00000000-0005-0000-0000-000069310000}"/>
    <cellStyle name="Celda vinculada 12 4" xfId="12668" xr:uid="{00000000-0005-0000-0000-00006A310000}"/>
    <cellStyle name="Celda vinculada 12 40" xfId="12669" xr:uid="{00000000-0005-0000-0000-00006B310000}"/>
    <cellStyle name="Celda vinculada 12 41" xfId="12670" xr:uid="{00000000-0005-0000-0000-00006C310000}"/>
    <cellStyle name="Celda vinculada 12 42" xfId="12671" xr:uid="{00000000-0005-0000-0000-00006D310000}"/>
    <cellStyle name="Celda vinculada 12 43" xfId="12672" xr:uid="{00000000-0005-0000-0000-00006E310000}"/>
    <cellStyle name="Celda vinculada 12 44" xfId="12673" xr:uid="{00000000-0005-0000-0000-00006F310000}"/>
    <cellStyle name="Celda vinculada 12 45" xfId="12674" xr:uid="{00000000-0005-0000-0000-000070310000}"/>
    <cellStyle name="Celda vinculada 12 46" xfId="12675" xr:uid="{00000000-0005-0000-0000-000071310000}"/>
    <cellStyle name="Celda vinculada 12 47" xfId="12676" xr:uid="{00000000-0005-0000-0000-000072310000}"/>
    <cellStyle name="Celda vinculada 12 48" xfId="12677" xr:uid="{00000000-0005-0000-0000-000073310000}"/>
    <cellStyle name="Celda vinculada 12 49" xfId="12678" xr:uid="{00000000-0005-0000-0000-000074310000}"/>
    <cellStyle name="Celda vinculada 12 5" xfId="12679" xr:uid="{00000000-0005-0000-0000-000075310000}"/>
    <cellStyle name="Celda vinculada 12 50" xfId="12680" xr:uid="{00000000-0005-0000-0000-000076310000}"/>
    <cellStyle name="Celda vinculada 12 51" xfId="12681" xr:uid="{00000000-0005-0000-0000-000077310000}"/>
    <cellStyle name="Celda vinculada 12 52" xfId="12682" xr:uid="{00000000-0005-0000-0000-000078310000}"/>
    <cellStyle name="Celda vinculada 12 53" xfId="12683" xr:uid="{00000000-0005-0000-0000-000079310000}"/>
    <cellStyle name="Celda vinculada 12 54" xfId="12684" xr:uid="{00000000-0005-0000-0000-00007A310000}"/>
    <cellStyle name="Celda vinculada 12 55" xfId="12685" xr:uid="{00000000-0005-0000-0000-00007B310000}"/>
    <cellStyle name="Celda vinculada 12 56" xfId="12686" xr:uid="{00000000-0005-0000-0000-00007C310000}"/>
    <cellStyle name="Celda vinculada 12 57" xfId="12687" xr:uid="{00000000-0005-0000-0000-00007D310000}"/>
    <cellStyle name="Celda vinculada 12 58" xfId="12688" xr:uid="{00000000-0005-0000-0000-00007E310000}"/>
    <cellStyle name="Celda vinculada 12 59" xfId="12689" xr:uid="{00000000-0005-0000-0000-00007F310000}"/>
    <cellStyle name="Celda vinculada 12 6" xfId="12690" xr:uid="{00000000-0005-0000-0000-000080310000}"/>
    <cellStyle name="Celda vinculada 12 60" xfId="12691" xr:uid="{00000000-0005-0000-0000-000081310000}"/>
    <cellStyle name="Celda vinculada 12 7" xfId="12692" xr:uid="{00000000-0005-0000-0000-000082310000}"/>
    <cellStyle name="Celda vinculada 12 8" xfId="12693" xr:uid="{00000000-0005-0000-0000-000083310000}"/>
    <cellStyle name="Celda vinculada 12 9" xfId="12694" xr:uid="{00000000-0005-0000-0000-000084310000}"/>
    <cellStyle name="Celda vinculada 120" xfId="12695" xr:uid="{00000000-0005-0000-0000-000085310000}"/>
    <cellStyle name="Celda vinculada 121" xfId="12696" xr:uid="{00000000-0005-0000-0000-000086310000}"/>
    <cellStyle name="Celda vinculada 122" xfId="12697" xr:uid="{00000000-0005-0000-0000-000087310000}"/>
    <cellStyle name="Celda vinculada 123" xfId="12698" xr:uid="{00000000-0005-0000-0000-000088310000}"/>
    <cellStyle name="Celda vinculada 124" xfId="12699" xr:uid="{00000000-0005-0000-0000-000089310000}"/>
    <cellStyle name="Celda vinculada 125" xfId="12700" xr:uid="{00000000-0005-0000-0000-00008A310000}"/>
    <cellStyle name="Celda vinculada 126" xfId="12701" xr:uid="{00000000-0005-0000-0000-00008B310000}"/>
    <cellStyle name="Celda vinculada 127" xfId="12702" xr:uid="{00000000-0005-0000-0000-00008C310000}"/>
    <cellStyle name="Celda vinculada 128" xfId="12703" xr:uid="{00000000-0005-0000-0000-00008D310000}"/>
    <cellStyle name="Celda vinculada 129" xfId="12704" xr:uid="{00000000-0005-0000-0000-00008E310000}"/>
    <cellStyle name="Celda vinculada 13" xfId="12705" xr:uid="{00000000-0005-0000-0000-00008F310000}"/>
    <cellStyle name="Celda vinculada 13 10" xfId="12706" xr:uid="{00000000-0005-0000-0000-000090310000}"/>
    <cellStyle name="Celda vinculada 13 11" xfId="12707" xr:uid="{00000000-0005-0000-0000-000091310000}"/>
    <cellStyle name="Celda vinculada 13 12" xfId="12708" xr:uid="{00000000-0005-0000-0000-000092310000}"/>
    <cellStyle name="Celda vinculada 13 13" xfId="12709" xr:uid="{00000000-0005-0000-0000-000093310000}"/>
    <cellStyle name="Celda vinculada 13 14" xfId="12710" xr:uid="{00000000-0005-0000-0000-000094310000}"/>
    <cellStyle name="Celda vinculada 13 15" xfId="12711" xr:uid="{00000000-0005-0000-0000-000095310000}"/>
    <cellStyle name="Celda vinculada 13 16" xfId="12712" xr:uid="{00000000-0005-0000-0000-000096310000}"/>
    <cellStyle name="Celda vinculada 13 17" xfId="12713" xr:uid="{00000000-0005-0000-0000-000097310000}"/>
    <cellStyle name="Celda vinculada 13 18" xfId="12714" xr:uid="{00000000-0005-0000-0000-000098310000}"/>
    <cellStyle name="Celda vinculada 13 19" xfId="12715" xr:uid="{00000000-0005-0000-0000-000099310000}"/>
    <cellStyle name="Celda vinculada 13 2" xfId="12716" xr:uid="{00000000-0005-0000-0000-00009A310000}"/>
    <cellStyle name="Celda vinculada 13 2 10" xfId="12717" xr:uid="{00000000-0005-0000-0000-00009B310000}"/>
    <cellStyle name="Celda vinculada 13 2 11" xfId="12718" xr:uid="{00000000-0005-0000-0000-00009C310000}"/>
    <cellStyle name="Celda vinculada 13 2 12" xfId="12719" xr:uid="{00000000-0005-0000-0000-00009D310000}"/>
    <cellStyle name="Celda vinculada 13 2 13" xfId="12720" xr:uid="{00000000-0005-0000-0000-00009E310000}"/>
    <cellStyle name="Celda vinculada 13 2 14" xfId="12721" xr:uid="{00000000-0005-0000-0000-00009F310000}"/>
    <cellStyle name="Celda vinculada 13 2 15" xfId="12722" xr:uid="{00000000-0005-0000-0000-0000A0310000}"/>
    <cellStyle name="Celda vinculada 13 2 16" xfId="12723" xr:uid="{00000000-0005-0000-0000-0000A1310000}"/>
    <cellStyle name="Celda vinculada 13 2 17" xfId="12724" xr:uid="{00000000-0005-0000-0000-0000A2310000}"/>
    <cellStyle name="Celda vinculada 13 2 18" xfId="12725" xr:uid="{00000000-0005-0000-0000-0000A3310000}"/>
    <cellStyle name="Celda vinculada 13 2 19" xfId="12726" xr:uid="{00000000-0005-0000-0000-0000A4310000}"/>
    <cellStyle name="Celda vinculada 13 2 2" xfId="12727" xr:uid="{00000000-0005-0000-0000-0000A5310000}"/>
    <cellStyle name="Celda vinculada 13 2 20" xfId="12728" xr:uid="{00000000-0005-0000-0000-0000A6310000}"/>
    <cellStyle name="Celda vinculada 13 2 21" xfId="12729" xr:uid="{00000000-0005-0000-0000-0000A7310000}"/>
    <cellStyle name="Celda vinculada 13 2 22" xfId="12730" xr:uid="{00000000-0005-0000-0000-0000A8310000}"/>
    <cellStyle name="Celda vinculada 13 2 23" xfId="12731" xr:uid="{00000000-0005-0000-0000-0000A9310000}"/>
    <cellStyle name="Celda vinculada 13 2 24" xfId="12732" xr:uid="{00000000-0005-0000-0000-0000AA310000}"/>
    <cellStyle name="Celda vinculada 13 2 25" xfId="12733" xr:uid="{00000000-0005-0000-0000-0000AB310000}"/>
    <cellStyle name="Celda vinculada 13 2 26" xfId="12734" xr:uid="{00000000-0005-0000-0000-0000AC310000}"/>
    <cellStyle name="Celda vinculada 13 2 27" xfId="12735" xr:uid="{00000000-0005-0000-0000-0000AD310000}"/>
    <cellStyle name="Celda vinculada 13 2 28" xfId="12736" xr:uid="{00000000-0005-0000-0000-0000AE310000}"/>
    <cellStyle name="Celda vinculada 13 2 29" xfId="12737" xr:uid="{00000000-0005-0000-0000-0000AF310000}"/>
    <cellStyle name="Celda vinculada 13 2 3" xfId="12738" xr:uid="{00000000-0005-0000-0000-0000B0310000}"/>
    <cellStyle name="Celda vinculada 13 2 30" xfId="12739" xr:uid="{00000000-0005-0000-0000-0000B1310000}"/>
    <cellStyle name="Celda vinculada 13 2 31" xfId="12740" xr:uid="{00000000-0005-0000-0000-0000B2310000}"/>
    <cellStyle name="Celda vinculada 13 2 32" xfId="12741" xr:uid="{00000000-0005-0000-0000-0000B3310000}"/>
    <cellStyle name="Celda vinculada 13 2 33" xfId="12742" xr:uid="{00000000-0005-0000-0000-0000B4310000}"/>
    <cellStyle name="Celda vinculada 13 2 34" xfId="12743" xr:uid="{00000000-0005-0000-0000-0000B5310000}"/>
    <cellStyle name="Celda vinculada 13 2 35" xfId="12744" xr:uid="{00000000-0005-0000-0000-0000B6310000}"/>
    <cellStyle name="Celda vinculada 13 2 36" xfId="12745" xr:uid="{00000000-0005-0000-0000-0000B7310000}"/>
    <cellStyle name="Celda vinculada 13 2 37" xfId="12746" xr:uid="{00000000-0005-0000-0000-0000B8310000}"/>
    <cellStyle name="Celda vinculada 13 2 38" xfId="12747" xr:uid="{00000000-0005-0000-0000-0000B9310000}"/>
    <cellStyle name="Celda vinculada 13 2 39" xfId="12748" xr:uid="{00000000-0005-0000-0000-0000BA310000}"/>
    <cellStyle name="Celda vinculada 13 2 4" xfId="12749" xr:uid="{00000000-0005-0000-0000-0000BB310000}"/>
    <cellStyle name="Celda vinculada 13 2 40" xfId="12750" xr:uid="{00000000-0005-0000-0000-0000BC310000}"/>
    <cellStyle name="Celda vinculada 13 2 41" xfId="12751" xr:uid="{00000000-0005-0000-0000-0000BD310000}"/>
    <cellStyle name="Celda vinculada 13 2 42" xfId="12752" xr:uid="{00000000-0005-0000-0000-0000BE310000}"/>
    <cellStyle name="Celda vinculada 13 2 43" xfId="12753" xr:uid="{00000000-0005-0000-0000-0000BF310000}"/>
    <cellStyle name="Celda vinculada 13 2 44" xfId="12754" xr:uid="{00000000-0005-0000-0000-0000C0310000}"/>
    <cellStyle name="Celda vinculada 13 2 45" xfId="12755" xr:uid="{00000000-0005-0000-0000-0000C1310000}"/>
    <cellStyle name="Celda vinculada 13 2 46" xfId="12756" xr:uid="{00000000-0005-0000-0000-0000C2310000}"/>
    <cellStyle name="Celda vinculada 13 2 47" xfId="12757" xr:uid="{00000000-0005-0000-0000-0000C3310000}"/>
    <cellStyle name="Celda vinculada 13 2 48" xfId="12758" xr:uid="{00000000-0005-0000-0000-0000C4310000}"/>
    <cellStyle name="Celda vinculada 13 2 49" xfId="12759" xr:uid="{00000000-0005-0000-0000-0000C5310000}"/>
    <cellStyle name="Celda vinculada 13 2 5" xfId="12760" xr:uid="{00000000-0005-0000-0000-0000C6310000}"/>
    <cellStyle name="Celda vinculada 13 2 50" xfId="12761" xr:uid="{00000000-0005-0000-0000-0000C7310000}"/>
    <cellStyle name="Celda vinculada 13 2 51" xfId="12762" xr:uid="{00000000-0005-0000-0000-0000C8310000}"/>
    <cellStyle name="Celda vinculada 13 2 52" xfId="12763" xr:uid="{00000000-0005-0000-0000-0000C9310000}"/>
    <cellStyle name="Celda vinculada 13 2 53" xfId="12764" xr:uid="{00000000-0005-0000-0000-0000CA310000}"/>
    <cellStyle name="Celda vinculada 13 2 6" xfId="12765" xr:uid="{00000000-0005-0000-0000-0000CB310000}"/>
    <cellStyle name="Celda vinculada 13 2 7" xfId="12766" xr:uid="{00000000-0005-0000-0000-0000CC310000}"/>
    <cellStyle name="Celda vinculada 13 2 8" xfId="12767" xr:uid="{00000000-0005-0000-0000-0000CD310000}"/>
    <cellStyle name="Celda vinculada 13 2 9" xfId="12768" xr:uid="{00000000-0005-0000-0000-0000CE310000}"/>
    <cellStyle name="Celda vinculada 13 20" xfId="12769" xr:uid="{00000000-0005-0000-0000-0000CF310000}"/>
    <cellStyle name="Celda vinculada 13 21" xfId="12770" xr:uid="{00000000-0005-0000-0000-0000D0310000}"/>
    <cellStyle name="Celda vinculada 13 22" xfId="12771" xr:uid="{00000000-0005-0000-0000-0000D1310000}"/>
    <cellStyle name="Celda vinculada 13 23" xfId="12772" xr:uid="{00000000-0005-0000-0000-0000D2310000}"/>
    <cellStyle name="Celda vinculada 13 24" xfId="12773" xr:uid="{00000000-0005-0000-0000-0000D3310000}"/>
    <cellStyle name="Celda vinculada 13 25" xfId="12774" xr:uid="{00000000-0005-0000-0000-0000D4310000}"/>
    <cellStyle name="Celda vinculada 13 26" xfId="12775" xr:uid="{00000000-0005-0000-0000-0000D5310000}"/>
    <cellStyle name="Celda vinculada 13 27" xfId="12776" xr:uid="{00000000-0005-0000-0000-0000D6310000}"/>
    <cellStyle name="Celda vinculada 13 28" xfId="12777" xr:uid="{00000000-0005-0000-0000-0000D7310000}"/>
    <cellStyle name="Celda vinculada 13 29" xfId="12778" xr:uid="{00000000-0005-0000-0000-0000D8310000}"/>
    <cellStyle name="Celda vinculada 13 3" xfId="12779" xr:uid="{00000000-0005-0000-0000-0000D9310000}"/>
    <cellStyle name="Celda vinculada 13 30" xfId="12780" xr:uid="{00000000-0005-0000-0000-0000DA310000}"/>
    <cellStyle name="Celda vinculada 13 31" xfId="12781" xr:uid="{00000000-0005-0000-0000-0000DB310000}"/>
    <cellStyle name="Celda vinculada 13 32" xfId="12782" xr:uid="{00000000-0005-0000-0000-0000DC310000}"/>
    <cellStyle name="Celda vinculada 13 33" xfId="12783" xr:uid="{00000000-0005-0000-0000-0000DD310000}"/>
    <cellStyle name="Celda vinculada 13 34" xfId="12784" xr:uid="{00000000-0005-0000-0000-0000DE310000}"/>
    <cellStyle name="Celda vinculada 13 35" xfId="12785" xr:uid="{00000000-0005-0000-0000-0000DF310000}"/>
    <cellStyle name="Celda vinculada 13 36" xfId="12786" xr:uid="{00000000-0005-0000-0000-0000E0310000}"/>
    <cellStyle name="Celda vinculada 13 37" xfId="12787" xr:uid="{00000000-0005-0000-0000-0000E1310000}"/>
    <cellStyle name="Celda vinculada 13 38" xfId="12788" xr:uid="{00000000-0005-0000-0000-0000E2310000}"/>
    <cellStyle name="Celda vinculada 13 39" xfId="12789" xr:uid="{00000000-0005-0000-0000-0000E3310000}"/>
    <cellStyle name="Celda vinculada 13 4" xfId="12790" xr:uid="{00000000-0005-0000-0000-0000E4310000}"/>
    <cellStyle name="Celda vinculada 13 40" xfId="12791" xr:uid="{00000000-0005-0000-0000-0000E5310000}"/>
    <cellStyle name="Celda vinculada 13 41" xfId="12792" xr:uid="{00000000-0005-0000-0000-0000E6310000}"/>
    <cellStyle name="Celda vinculada 13 42" xfId="12793" xr:uid="{00000000-0005-0000-0000-0000E7310000}"/>
    <cellStyle name="Celda vinculada 13 43" xfId="12794" xr:uid="{00000000-0005-0000-0000-0000E8310000}"/>
    <cellStyle name="Celda vinculada 13 44" xfId="12795" xr:uid="{00000000-0005-0000-0000-0000E9310000}"/>
    <cellStyle name="Celda vinculada 13 45" xfId="12796" xr:uid="{00000000-0005-0000-0000-0000EA310000}"/>
    <cellStyle name="Celda vinculada 13 46" xfId="12797" xr:uid="{00000000-0005-0000-0000-0000EB310000}"/>
    <cellStyle name="Celda vinculada 13 47" xfId="12798" xr:uid="{00000000-0005-0000-0000-0000EC310000}"/>
    <cellStyle name="Celda vinculada 13 48" xfId="12799" xr:uid="{00000000-0005-0000-0000-0000ED310000}"/>
    <cellStyle name="Celda vinculada 13 49" xfId="12800" xr:uid="{00000000-0005-0000-0000-0000EE310000}"/>
    <cellStyle name="Celda vinculada 13 5" xfId="12801" xr:uid="{00000000-0005-0000-0000-0000EF310000}"/>
    <cellStyle name="Celda vinculada 13 50" xfId="12802" xr:uid="{00000000-0005-0000-0000-0000F0310000}"/>
    <cellStyle name="Celda vinculada 13 51" xfId="12803" xr:uid="{00000000-0005-0000-0000-0000F1310000}"/>
    <cellStyle name="Celda vinculada 13 52" xfId="12804" xr:uid="{00000000-0005-0000-0000-0000F2310000}"/>
    <cellStyle name="Celda vinculada 13 53" xfId="12805" xr:uid="{00000000-0005-0000-0000-0000F3310000}"/>
    <cellStyle name="Celda vinculada 13 54" xfId="12806" xr:uid="{00000000-0005-0000-0000-0000F4310000}"/>
    <cellStyle name="Celda vinculada 13 55" xfId="12807" xr:uid="{00000000-0005-0000-0000-0000F5310000}"/>
    <cellStyle name="Celda vinculada 13 56" xfId="12808" xr:uid="{00000000-0005-0000-0000-0000F6310000}"/>
    <cellStyle name="Celda vinculada 13 57" xfId="12809" xr:uid="{00000000-0005-0000-0000-0000F7310000}"/>
    <cellStyle name="Celda vinculada 13 58" xfId="12810" xr:uid="{00000000-0005-0000-0000-0000F8310000}"/>
    <cellStyle name="Celda vinculada 13 59" xfId="12811" xr:uid="{00000000-0005-0000-0000-0000F9310000}"/>
    <cellStyle name="Celda vinculada 13 6" xfId="12812" xr:uid="{00000000-0005-0000-0000-0000FA310000}"/>
    <cellStyle name="Celda vinculada 13 60" xfId="12813" xr:uid="{00000000-0005-0000-0000-0000FB310000}"/>
    <cellStyle name="Celda vinculada 13 7" xfId="12814" xr:uid="{00000000-0005-0000-0000-0000FC310000}"/>
    <cellStyle name="Celda vinculada 13 8" xfId="12815" xr:uid="{00000000-0005-0000-0000-0000FD310000}"/>
    <cellStyle name="Celda vinculada 13 9" xfId="12816" xr:uid="{00000000-0005-0000-0000-0000FE310000}"/>
    <cellStyle name="Celda vinculada 130" xfId="12817" xr:uid="{00000000-0005-0000-0000-0000FF310000}"/>
    <cellStyle name="Celda vinculada 131" xfId="12818" xr:uid="{00000000-0005-0000-0000-000000320000}"/>
    <cellStyle name="Celda vinculada 132" xfId="12819" xr:uid="{00000000-0005-0000-0000-000001320000}"/>
    <cellStyle name="Celda vinculada 133" xfId="12820" xr:uid="{00000000-0005-0000-0000-000002320000}"/>
    <cellStyle name="Celda vinculada 134" xfId="12821" xr:uid="{00000000-0005-0000-0000-000003320000}"/>
    <cellStyle name="Celda vinculada 135" xfId="12822" xr:uid="{00000000-0005-0000-0000-000004320000}"/>
    <cellStyle name="Celda vinculada 136" xfId="12823" xr:uid="{00000000-0005-0000-0000-000005320000}"/>
    <cellStyle name="Celda vinculada 137" xfId="12824" xr:uid="{00000000-0005-0000-0000-000006320000}"/>
    <cellStyle name="Celda vinculada 138" xfId="12825" xr:uid="{00000000-0005-0000-0000-000007320000}"/>
    <cellStyle name="Celda vinculada 139" xfId="12826" xr:uid="{00000000-0005-0000-0000-000008320000}"/>
    <cellStyle name="Celda vinculada 14" xfId="12827" xr:uid="{00000000-0005-0000-0000-000009320000}"/>
    <cellStyle name="Celda vinculada 14 2" xfId="12828" xr:uid="{00000000-0005-0000-0000-00000A320000}"/>
    <cellStyle name="Celda vinculada 14 3" xfId="12829" xr:uid="{00000000-0005-0000-0000-00000B320000}"/>
    <cellStyle name="Celda vinculada 14 4" xfId="12830" xr:uid="{00000000-0005-0000-0000-00000C320000}"/>
    <cellStyle name="Celda vinculada 14 5" xfId="12831" xr:uid="{00000000-0005-0000-0000-00000D320000}"/>
    <cellStyle name="Celda vinculada 14 6" xfId="12832" xr:uid="{00000000-0005-0000-0000-00000E320000}"/>
    <cellStyle name="Celda vinculada 14 7" xfId="12833" xr:uid="{00000000-0005-0000-0000-00000F320000}"/>
    <cellStyle name="Celda vinculada 14 8" xfId="12834" xr:uid="{00000000-0005-0000-0000-000010320000}"/>
    <cellStyle name="Celda vinculada 14 9" xfId="12835" xr:uid="{00000000-0005-0000-0000-000011320000}"/>
    <cellStyle name="Celda vinculada 140" xfId="12836" xr:uid="{00000000-0005-0000-0000-000012320000}"/>
    <cellStyle name="Celda vinculada 141" xfId="12837" xr:uid="{00000000-0005-0000-0000-000013320000}"/>
    <cellStyle name="Celda vinculada 142" xfId="12838" xr:uid="{00000000-0005-0000-0000-000014320000}"/>
    <cellStyle name="Celda vinculada 143" xfId="12839" xr:uid="{00000000-0005-0000-0000-000015320000}"/>
    <cellStyle name="Celda vinculada 144" xfId="12840" xr:uid="{00000000-0005-0000-0000-000016320000}"/>
    <cellStyle name="Celda vinculada 145" xfId="12841" xr:uid="{00000000-0005-0000-0000-000017320000}"/>
    <cellStyle name="Celda vinculada 146" xfId="12842" xr:uid="{00000000-0005-0000-0000-000018320000}"/>
    <cellStyle name="Celda vinculada 147" xfId="12843" xr:uid="{00000000-0005-0000-0000-000019320000}"/>
    <cellStyle name="Celda vinculada 148" xfId="12844" xr:uid="{00000000-0005-0000-0000-00001A320000}"/>
    <cellStyle name="Celda vinculada 149" xfId="12845" xr:uid="{00000000-0005-0000-0000-00001B320000}"/>
    <cellStyle name="Celda vinculada 15" xfId="12846" xr:uid="{00000000-0005-0000-0000-00001C320000}"/>
    <cellStyle name="Celda vinculada 15 2" xfId="12847" xr:uid="{00000000-0005-0000-0000-00001D320000}"/>
    <cellStyle name="Celda vinculada 15 3" xfId="12848" xr:uid="{00000000-0005-0000-0000-00001E320000}"/>
    <cellStyle name="Celda vinculada 15 4" xfId="12849" xr:uid="{00000000-0005-0000-0000-00001F320000}"/>
    <cellStyle name="Celda vinculada 15 5" xfId="12850" xr:uid="{00000000-0005-0000-0000-000020320000}"/>
    <cellStyle name="Celda vinculada 15 6" xfId="12851" xr:uid="{00000000-0005-0000-0000-000021320000}"/>
    <cellStyle name="Celda vinculada 15 7" xfId="12852" xr:uid="{00000000-0005-0000-0000-000022320000}"/>
    <cellStyle name="Celda vinculada 15 8" xfId="12853" xr:uid="{00000000-0005-0000-0000-000023320000}"/>
    <cellStyle name="Celda vinculada 15 9" xfId="12854" xr:uid="{00000000-0005-0000-0000-000024320000}"/>
    <cellStyle name="Celda vinculada 150" xfId="12855" xr:uid="{00000000-0005-0000-0000-000025320000}"/>
    <cellStyle name="Celda vinculada 151" xfId="12856" xr:uid="{00000000-0005-0000-0000-000026320000}"/>
    <cellStyle name="Celda vinculada 152" xfId="12857" xr:uid="{00000000-0005-0000-0000-000027320000}"/>
    <cellStyle name="Celda vinculada 153" xfId="12858" xr:uid="{00000000-0005-0000-0000-000028320000}"/>
    <cellStyle name="Celda vinculada 154" xfId="12859" xr:uid="{00000000-0005-0000-0000-000029320000}"/>
    <cellStyle name="Celda vinculada 155" xfId="12860" xr:uid="{00000000-0005-0000-0000-00002A320000}"/>
    <cellStyle name="Celda vinculada 156" xfId="12861" xr:uid="{00000000-0005-0000-0000-00002B320000}"/>
    <cellStyle name="Celda vinculada 157" xfId="12862" xr:uid="{00000000-0005-0000-0000-00002C320000}"/>
    <cellStyle name="Celda vinculada 158" xfId="12863" xr:uid="{00000000-0005-0000-0000-00002D320000}"/>
    <cellStyle name="Celda vinculada 159" xfId="12864" xr:uid="{00000000-0005-0000-0000-00002E320000}"/>
    <cellStyle name="Celda vinculada 16" xfId="12865" xr:uid="{00000000-0005-0000-0000-00002F320000}"/>
    <cellStyle name="Celda vinculada 16 2" xfId="12866" xr:uid="{00000000-0005-0000-0000-000030320000}"/>
    <cellStyle name="Celda vinculada 16 3" xfId="12867" xr:uid="{00000000-0005-0000-0000-000031320000}"/>
    <cellStyle name="Celda vinculada 16 4" xfId="12868" xr:uid="{00000000-0005-0000-0000-000032320000}"/>
    <cellStyle name="Celda vinculada 16 5" xfId="12869" xr:uid="{00000000-0005-0000-0000-000033320000}"/>
    <cellStyle name="Celda vinculada 16 6" xfId="12870" xr:uid="{00000000-0005-0000-0000-000034320000}"/>
    <cellStyle name="Celda vinculada 16 7" xfId="12871" xr:uid="{00000000-0005-0000-0000-000035320000}"/>
    <cellStyle name="Celda vinculada 16 8" xfId="12872" xr:uid="{00000000-0005-0000-0000-000036320000}"/>
    <cellStyle name="Celda vinculada 16 9" xfId="12873" xr:uid="{00000000-0005-0000-0000-000037320000}"/>
    <cellStyle name="Celda vinculada 160" xfId="12874" xr:uid="{00000000-0005-0000-0000-000038320000}"/>
    <cellStyle name="Celda vinculada 161" xfId="12875" xr:uid="{00000000-0005-0000-0000-000039320000}"/>
    <cellStyle name="Celda vinculada 162" xfId="12876" xr:uid="{00000000-0005-0000-0000-00003A320000}"/>
    <cellStyle name="Celda vinculada 163" xfId="12877" xr:uid="{00000000-0005-0000-0000-00003B320000}"/>
    <cellStyle name="Celda vinculada 164" xfId="12878" xr:uid="{00000000-0005-0000-0000-00003C320000}"/>
    <cellStyle name="Celda vinculada 165" xfId="12879" xr:uid="{00000000-0005-0000-0000-00003D320000}"/>
    <cellStyle name="Celda vinculada 166" xfId="12880" xr:uid="{00000000-0005-0000-0000-00003E320000}"/>
    <cellStyle name="Celda vinculada 167" xfId="12881" xr:uid="{00000000-0005-0000-0000-00003F320000}"/>
    <cellStyle name="Celda vinculada 168" xfId="12882" xr:uid="{00000000-0005-0000-0000-000040320000}"/>
    <cellStyle name="Celda vinculada 169" xfId="12883" xr:uid="{00000000-0005-0000-0000-000041320000}"/>
    <cellStyle name="Celda vinculada 17" xfId="12884" xr:uid="{00000000-0005-0000-0000-000042320000}"/>
    <cellStyle name="Celda vinculada 17 2" xfId="12885" xr:uid="{00000000-0005-0000-0000-000043320000}"/>
    <cellStyle name="Celda vinculada 17 3" xfId="12886" xr:uid="{00000000-0005-0000-0000-000044320000}"/>
    <cellStyle name="Celda vinculada 17 4" xfId="12887" xr:uid="{00000000-0005-0000-0000-000045320000}"/>
    <cellStyle name="Celda vinculada 17 5" xfId="12888" xr:uid="{00000000-0005-0000-0000-000046320000}"/>
    <cellStyle name="Celda vinculada 17 6" xfId="12889" xr:uid="{00000000-0005-0000-0000-000047320000}"/>
    <cellStyle name="Celda vinculada 17 7" xfId="12890" xr:uid="{00000000-0005-0000-0000-000048320000}"/>
    <cellStyle name="Celda vinculada 17 8" xfId="12891" xr:uid="{00000000-0005-0000-0000-000049320000}"/>
    <cellStyle name="Celda vinculada 17 9" xfId="12892" xr:uid="{00000000-0005-0000-0000-00004A320000}"/>
    <cellStyle name="Celda vinculada 170" xfId="12893" xr:uid="{00000000-0005-0000-0000-00004B320000}"/>
    <cellStyle name="Celda vinculada 171" xfId="12894" xr:uid="{00000000-0005-0000-0000-00004C320000}"/>
    <cellStyle name="Celda vinculada 172" xfId="12895" xr:uid="{00000000-0005-0000-0000-00004D320000}"/>
    <cellStyle name="Celda vinculada 18" xfId="12896" xr:uid="{00000000-0005-0000-0000-00004E320000}"/>
    <cellStyle name="Celda vinculada 18 2" xfId="12897" xr:uid="{00000000-0005-0000-0000-00004F320000}"/>
    <cellStyle name="Celda vinculada 18 3" xfId="12898" xr:uid="{00000000-0005-0000-0000-000050320000}"/>
    <cellStyle name="Celda vinculada 18 4" xfId="12899" xr:uid="{00000000-0005-0000-0000-000051320000}"/>
    <cellStyle name="Celda vinculada 18 5" xfId="12900" xr:uid="{00000000-0005-0000-0000-000052320000}"/>
    <cellStyle name="Celda vinculada 18 6" xfId="12901" xr:uid="{00000000-0005-0000-0000-000053320000}"/>
    <cellStyle name="Celda vinculada 18 7" xfId="12902" xr:uid="{00000000-0005-0000-0000-000054320000}"/>
    <cellStyle name="Celda vinculada 18 8" xfId="12903" xr:uid="{00000000-0005-0000-0000-000055320000}"/>
    <cellStyle name="Celda vinculada 18 9" xfId="12904" xr:uid="{00000000-0005-0000-0000-000056320000}"/>
    <cellStyle name="Celda vinculada 19" xfId="12905" xr:uid="{00000000-0005-0000-0000-000057320000}"/>
    <cellStyle name="Celda vinculada 2" xfId="12906" xr:uid="{00000000-0005-0000-0000-000058320000}"/>
    <cellStyle name="Celda vinculada 2 10" xfId="12907" xr:uid="{00000000-0005-0000-0000-000059320000}"/>
    <cellStyle name="Celda vinculada 2 11" xfId="12908" xr:uid="{00000000-0005-0000-0000-00005A320000}"/>
    <cellStyle name="Celda vinculada 2 12" xfId="12909" xr:uid="{00000000-0005-0000-0000-00005B320000}"/>
    <cellStyle name="Celda vinculada 2 13" xfId="12910" xr:uid="{00000000-0005-0000-0000-00005C320000}"/>
    <cellStyle name="Celda vinculada 2 14" xfId="12911" xr:uid="{00000000-0005-0000-0000-00005D320000}"/>
    <cellStyle name="Celda vinculada 2 15" xfId="12912" xr:uid="{00000000-0005-0000-0000-00005E320000}"/>
    <cellStyle name="Celda vinculada 2 16" xfId="12913" xr:uid="{00000000-0005-0000-0000-00005F320000}"/>
    <cellStyle name="Celda vinculada 2 17" xfId="12914" xr:uid="{00000000-0005-0000-0000-000060320000}"/>
    <cellStyle name="Celda vinculada 2 18" xfId="12915" xr:uid="{00000000-0005-0000-0000-000061320000}"/>
    <cellStyle name="Celda vinculada 2 19" xfId="12916" xr:uid="{00000000-0005-0000-0000-000062320000}"/>
    <cellStyle name="Celda vinculada 2 2" xfId="12917" xr:uid="{00000000-0005-0000-0000-000063320000}"/>
    <cellStyle name="Celda vinculada 2 2 10" xfId="12918" xr:uid="{00000000-0005-0000-0000-000064320000}"/>
    <cellStyle name="Celda vinculada 2 2 11" xfId="12919" xr:uid="{00000000-0005-0000-0000-000065320000}"/>
    <cellStyle name="Celda vinculada 2 2 12" xfId="12920" xr:uid="{00000000-0005-0000-0000-000066320000}"/>
    <cellStyle name="Celda vinculada 2 2 13" xfId="12921" xr:uid="{00000000-0005-0000-0000-000067320000}"/>
    <cellStyle name="Celda vinculada 2 2 14" xfId="12922" xr:uid="{00000000-0005-0000-0000-000068320000}"/>
    <cellStyle name="Celda vinculada 2 2 15" xfId="12923" xr:uid="{00000000-0005-0000-0000-000069320000}"/>
    <cellStyle name="Celda vinculada 2 2 16" xfId="12924" xr:uid="{00000000-0005-0000-0000-00006A320000}"/>
    <cellStyle name="Celda vinculada 2 2 17" xfId="12925" xr:uid="{00000000-0005-0000-0000-00006B320000}"/>
    <cellStyle name="Celda vinculada 2 2 18" xfId="12926" xr:uid="{00000000-0005-0000-0000-00006C320000}"/>
    <cellStyle name="Celda vinculada 2 2 19" xfId="12927" xr:uid="{00000000-0005-0000-0000-00006D320000}"/>
    <cellStyle name="Celda vinculada 2 2 2" xfId="12928" xr:uid="{00000000-0005-0000-0000-00006E320000}"/>
    <cellStyle name="Celda vinculada 2 2 20" xfId="12929" xr:uid="{00000000-0005-0000-0000-00006F320000}"/>
    <cellStyle name="Celda vinculada 2 2 21" xfId="12930" xr:uid="{00000000-0005-0000-0000-000070320000}"/>
    <cellStyle name="Celda vinculada 2 2 22" xfId="12931" xr:uid="{00000000-0005-0000-0000-000071320000}"/>
    <cellStyle name="Celda vinculada 2 2 23" xfId="12932" xr:uid="{00000000-0005-0000-0000-000072320000}"/>
    <cellStyle name="Celda vinculada 2 2 24" xfId="12933" xr:uid="{00000000-0005-0000-0000-000073320000}"/>
    <cellStyle name="Celda vinculada 2 2 25" xfId="12934" xr:uid="{00000000-0005-0000-0000-000074320000}"/>
    <cellStyle name="Celda vinculada 2 2 26" xfId="12935" xr:uid="{00000000-0005-0000-0000-000075320000}"/>
    <cellStyle name="Celda vinculada 2 2 27" xfId="12936" xr:uid="{00000000-0005-0000-0000-000076320000}"/>
    <cellStyle name="Celda vinculada 2 2 28" xfId="12937" xr:uid="{00000000-0005-0000-0000-000077320000}"/>
    <cellStyle name="Celda vinculada 2 2 29" xfId="12938" xr:uid="{00000000-0005-0000-0000-000078320000}"/>
    <cellStyle name="Celda vinculada 2 2 3" xfId="12939" xr:uid="{00000000-0005-0000-0000-000079320000}"/>
    <cellStyle name="Celda vinculada 2 2 30" xfId="12940" xr:uid="{00000000-0005-0000-0000-00007A320000}"/>
    <cellStyle name="Celda vinculada 2 2 31" xfId="12941" xr:uid="{00000000-0005-0000-0000-00007B320000}"/>
    <cellStyle name="Celda vinculada 2 2 32" xfId="12942" xr:uid="{00000000-0005-0000-0000-00007C320000}"/>
    <cellStyle name="Celda vinculada 2 2 33" xfId="12943" xr:uid="{00000000-0005-0000-0000-00007D320000}"/>
    <cellStyle name="Celda vinculada 2 2 34" xfId="12944" xr:uid="{00000000-0005-0000-0000-00007E320000}"/>
    <cellStyle name="Celda vinculada 2 2 35" xfId="12945" xr:uid="{00000000-0005-0000-0000-00007F320000}"/>
    <cellStyle name="Celda vinculada 2 2 36" xfId="12946" xr:uid="{00000000-0005-0000-0000-000080320000}"/>
    <cellStyle name="Celda vinculada 2 2 37" xfId="12947" xr:uid="{00000000-0005-0000-0000-000081320000}"/>
    <cellStyle name="Celda vinculada 2 2 38" xfId="12948" xr:uid="{00000000-0005-0000-0000-000082320000}"/>
    <cellStyle name="Celda vinculada 2 2 39" xfId="12949" xr:uid="{00000000-0005-0000-0000-000083320000}"/>
    <cellStyle name="Celda vinculada 2 2 4" xfId="12950" xr:uid="{00000000-0005-0000-0000-000084320000}"/>
    <cellStyle name="Celda vinculada 2 2 40" xfId="12951" xr:uid="{00000000-0005-0000-0000-000085320000}"/>
    <cellStyle name="Celda vinculada 2 2 41" xfId="12952" xr:uid="{00000000-0005-0000-0000-000086320000}"/>
    <cellStyle name="Celda vinculada 2 2 42" xfId="12953" xr:uid="{00000000-0005-0000-0000-000087320000}"/>
    <cellStyle name="Celda vinculada 2 2 43" xfId="12954" xr:uid="{00000000-0005-0000-0000-000088320000}"/>
    <cellStyle name="Celda vinculada 2 2 44" xfId="12955" xr:uid="{00000000-0005-0000-0000-000089320000}"/>
    <cellStyle name="Celda vinculada 2 2 45" xfId="12956" xr:uid="{00000000-0005-0000-0000-00008A320000}"/>
    <cellStyle name="Celda vinculada 2 2 46" xfId="12957" xr:uid="{00000000-0005-0000-0000-00008B320000}"/>
    <cellStyle name="Celda vinculada 2 2 47" xfId="12958" xr:uid="{00000000-0005-0000-0000-00008C320000}"/>
    <cellStyle name="Celda vinculada 2 2 48" xfId="12959" xr:uid="{00000000-0005-0000-0000-00008D320000}"/>
    <cellStyle name="Celda vinculada 2 2 49" xfId="12960" xr:uid="{00000000-0005-0000-0000-00008E320000}"/>
    <cellStyle name="Celda vinculada 2 2 5" xfId="12961" xr:uid="{00000000-0005-0000-0000-00008F320000}"/>
    <cellStyle name="Celda vinculada 2 2 50" xfId="12962" xr:uid="{00000000-0005-0000-0000-000090320000}"/>
    <cellStyle name="Celda vinculada 2 2 51" xfId="12963" xr:uid="{00000000-0005-0000-0000-000091320000}"/>
    <cellStyle name="Celda vinculada 2 2 52" xfId="12964" xr:uid="{00000000-0005-0000-0000-000092320000}"/>
    <cellStyle name="Celda vinculada 2 2 53" xfId="12965" xr:uid="{00000000-0005-0000-0000-000093320000}"/>
    <cellStyle name="Celda vinculada 2 2 6" xfId="12966" xr:uid="{00000000-0005-0000-0000-000094320000}"/>
    <cellStyle name="Celda vinculada 2 2 7" xfId="12967" xr:uid="{00000000-0005-0000-0000-000095320000}"/>
    <cellStyle name="Celda vinculada 2 2 8" xfId="12968" xr:uid="{00000000-0005-0000-0000-000096320000}"/>
    <cellStyle name="Celda vinculada 2 2 9" xfId="12969" xr:uid="{00000000-0005-0000-0000-000097320000}"/>
    <cellStyle name="Celda vinculada 2 20" xfId="12970" xr:uid="{00000000-0005-0000-0000-000098320000}"/>
    <cellStyle name="Celda vinculada 2 21" xfId="12971" xr:uid="{00000000-0005-0000-0000-000099320000}"/>
    <cellStyle name="Celda vinculada 2 22" xfId="12972" xr:uid="{00000000-0005-0000-0000-00009A320000}"/>
    <cellStyle name="Celda vinculada 2 23" xfId="12973" xr:uid="{00000000-0005-0000-0000-00009B320000}"/>
    <cellStyle name="Celda vinculada 2 24" xfId="12974" xr:uid="{00000000-0005-0000-0000-00009C320000}"/>
    <cellStyle name="Celda vinculada 2 25" xfId="12975" xr:uid="{00000000-0005-0000-0000-00009D320000}"/>
    <cellStyle name="Celda vinculada 2 26" xfId="12976" xr:uid="{00000000-0005-0000-0000-00009E320000}"/>
    <cellStyle name="Celda vinculada 2 27" xfId="12977" xr:uid="{00000000-0005-0000-0000-00009F320000}"/>
    <cellStyle name="Celda vinculada 2 28" xfId="12978" xr:uid="{00000000-0005-0000-0000-0000A0320000}"/>
    <cellStyle name="Celda vinculada 2 29" xfId="12979" xr:uid="{00000000-0005-0000-0000-0000A1320000}"/>
    <cellStyle name="Celda vinculada 2 3" xfId="12980" xr:uid="{00000000-0005-0000-0000-0000A2320000}"/>
    <cellStyle name="Celda vinculada 2 3 2" xfId="12981" xr:uid="{00000000-0005-0000-0000-0000A3320000}"/>
    <cellStyle name="Celda vinculada 2 30" xfId="12982" xr:uid="{00000000-0005-0000-0000-0000A4320000}"/>
    <cellStyle name="Celda vinculada 2 31" xfId="12983" xr:uid="{00000000-0005-0000-0000-0000A5320000}"/>
    <cellStyle name="Celda vinculada 2 32" xfId="12984" xr:uid="{00000000-0005-0000-0000-0000A6320000}"/>
    <cellStyle name="Celda vinculada 2 33" xfId="12985" xr:uid="{00000000-0005-0000-0000-0000A7320000}"/>
    <cellStyle name="Celda vinculada 2 34" xfId="12986" xr:uid="{00000000-0005-0000-0000-0000A8320000}"/>
    <cellStyle name="Celda vinculada 2 35" xfId="12987" xr:uid="{00000000-0005-0000-0000-0000A9320000}"/>
    <cellStyle name="Celda vinculada 2 36" xfId="12988" xr:uid="{00000000-0005-0000-0000-0000AA320000}"/>
    <cellStyle name="Celda vinculada 2 37" xfId="12989" xr:uid="{00000000-0005-0000-0000-0000AB320000}"/>
    <cellStyle name="Celda vinculada 2 38" xfId="12990" xr:uid="{00000000-0005-0000-0000-0000AC320000}"/>
    <cellStyle name="Celda vinculada 2 39" xfId="12991" xr:uid="{00000000-0005-0000-0000-0000AD320000}"/>
    <cellStyle name="Celda vinculada 2 4" xfId="12992" xr:uid="{00000000-0005-0000-0000-0000AE320000}"/>
    <cellStyle name="Celda vinculada 2 4 2" xfId="12993" xr:uid="{00000000-0005-0000-0000-0000AF320000}"/>
    <cellStyle name="Celda vinculada 2 40" xfId="12994" xr:uid="{00000000-0005-0000-0000-0000B0320000}"/>
    <cellStyle name="Celda vinculada 2 41" xfId="12995" xr:uid="{00000000-0005-0000-0000-0000B1320000}"/>
    <cellStyle name="Celda vinculada 2 42" xfId="12996" xr:uid="{00000000-0005-0000-0000-0000B2320000}"/>
    <cellStyle name="Celda vinculada 2 43" xfId="12997" xr:uid="{00000000-0005-0000-0000-0000B3320000}"/>
    <cellStyle name="Celda vinculada 2 44" xfId="12998" xr:uid="{00000000-0005-0000-0000-0000B4320000}"/>
    <cellStyle name="Celda vinculada 2 45" xfId="12999" xr:uid="{00000000-0005-0000-0000-0000B5320000}"/>
    <cellStyle name="Celda vinculada 2 46" xfId="13000" xr:uid="{00000000-0005-0000-0000-0000B6320000}"/>
    <cellStyle name="Celda vinculada 2 47" xfId="13001" xr:uid="{00000000-0005-0000-0000-0000B7320000}"/>
    <cellStyle name="Celda vinculada 2 48" xfId="13002" xr:uid="{00000000-0005-0000-0000-0000B8320000}"/>
    <cellStyle name="Celda vinculada 2 49" xfId="13003" xr:uid="{00000000-0005-0000-0000-0000B9320000}"/>
    <cellStyle name="Celda vinculada 2 5" xfId="13004" xr:uid="{00000000-0005-0000-0000-0000BA320000}"/>
    <cellStyle name="Celda vinculada 2 5 2" xfId="13005" xr:uid="{00000000-0005-0000-0000-0000BB320000}"/>
    <cellStyle name="Celda vinculada 2 50" xfId="13006" xr:uid="{00000000-0005-0000-0000-0000BC320000}"/>
    <cellStyle name="Celda vinculada 2 51" xfId="13007" xr:uid="{00000000-0005-0000-0000-0000BD320000}"/>
    <cellStyle name="Celda vinculada 2 52" xfId="13008" xr:uid="{00000000-0005-0000-0000-0000BE320000}"/>
    <cellStyle name="Celda vinculada 2 53" xfId="13009" xr:uid="{00000000-0005-0000-0000-0000BF320000}"/>
    <cellStyle name="Celda vinculada 2 54" xfId="13010" xr:uid="{00000000-0005-0000-0000-0000C0320000}"/>
    <cellStyle name="Celda vinculada 2 55" xfId="13011" xr:uid="{00000000-0005-0000-0000-0000C1320000}"/>
    <cellStyle name="Celda vinculada 2 56" xfId="13012" xr:uid="{00000000-0005-0000-0000-0000C2320000}"/>
    <cellStyle name="Celda vinculada 2 57" xfId="13013" xr:uid="{00000000-0005-0000-0000-0000C3320000}"/>
    <cellStyle name="Celda vinculada 2 58" xfId="13014" xr:uid="{00000000-0005-0000-0000-0000C4320000}"/>
    <cellStyle name="Celda vinculada 2 59" xfId="13015" xr:uid="{00000000-0005-0000-0000-0000C5320000}"/>
    <cellStyle name="Celda vinculada 2 6" xfId="13016" xr:uid="{00000000-0005-0000-0000-0000C6320000}"/>
    <cellStyle name="Celda vinculada 2 60" xfId="13017" xr:uid="{00000000-0005-0000-0000-0000C7320000}"/>
    <cellStyle name="Celda vinculada 2 7" xfId="13018" xr:uid="{00000000-0005-0000-0000-0000C8320000}"/>
    <cellStyle name="Celda vinculada 2 8" xfId="13019" xr:uid="{00000000-0005-0000-0000-0000C9320000}"/>
    <cellStyle name="Celda vinculada 2 9" xfId="13020" xr:uid="{00000000-0005-0000-0000-0000CA320000}"/>
    <cellStyle name="Celda vinculada 2_CIERRE 2 CCS UF_USD ANTARCHILE" xfId="13021" xr:uid="{00000000-0005-0000-0000-0000CB320000}"/>
    <cellStyle name="Celda vinculada 20" xfId="13022" xr:uid="{00000000-0005-0000-0000-0000CC320000}"/>
    <cellStyle name="Celda vinculada 21" xfId="13023" xr:uid="{00000000-0005-0000-0000-0000CD320000}"/>
    <cellStyle name="Celda vinculada 22" xfId="13024" xr:uid="{00000000-0005-0000-0000-0000CE320000}"/>
    <cellStyle name="Celda vinculada 23" xfId="13025" xr:uid="{00000000-0005-0000-0000-0000CF320000}"/>
    <cellStyle name="Celda vinculada 24" xfId="13026" xr:uid="{00000000-0005-0000-0000-0000D0320000}"/>
    <cellStyle name="Celda vinculada 25" xfId="13027" xr:uid="{00000000-0005-0000-0000-0000D1320000}"/>
    <cellStyle name="Celda vinculada 26" xfId="13028" xr:uid="{00000000-0005-0000-0000-0000D2320000}"/>
    <cellStyle name="Celda vinculada 27" xfId="13029" xr:uid="{00000000-0005-0000-0000-0000D3320000}"/>
    <cellStyle name="Celda vinculada 28" xfId="13030" xr:uid="{00000000-0005-0000-0000-0000D4320000}"/>
    <cellStyle name="Celda vinculada 29" xfId="13031" xr:uid="{00000000-0005-0000-0000-0000D5320000}"/>
    <cellStyle name="Celda vinculada 3" xfId="13032" xr:uid="{00000000-0005-0000-0000-0000D6320000}"/>
    <cellStyle name="Celda vinculada 3 10" xfId="13033" xr:uid="{00000000-0005-0000-0000-0000D7320000}"/>
    <cellStyle name="Celda vinculada 3 11" xfId="13034" xr:uid="{00000000-0005-0000-0000-0000D8320000}"/>
    <cellStyle name="Celda vinculada 3 12" xfId="13035" xr:uid="{00000000-0005-0000-0000-0000D9320000}"/>
    <cellStyle name="Celda vinculada 3 13" xfId="13036" xr:uid="{00000000-0005-0000-0000-0000DA320000}"/>
    <cellStyle name="Celda vinculada 3 14" xfId="13037" xr:uid="{00000000-0005-0000-0000-0000DB320000}"/>
    <cellStyle name="Celda vinculada 3 15" xfId="13038" xr:uid="{00000000-0005-0000-0000-0000DC320000}"/>
    <cellStyle name="Celda vinculada 3 16" xfId="13039" xr:uid="{00000000-0005-0000-0000-0000DD320000}"/>
    <cellStyle name="Celda vinculada 3 17" xfId="13040" xr:uid="{00000000-0005-0000-0000-0000DE320000}"/>
    <cellStyle name="Celda vinculada 3 18" xfId="13041" xr:uid="{00000000-0005-0000-0000-0000DF320000}"/>
    <cellStyle name="Celda vinculada 3 19" xfId="13042" xr:uid="{00000000-0005-0000-0000-0000E0320000}"/>
    <cellStyle name="Celda vinculada 3 2" xfId="13043" xr:uid="{00000000-0005-0000-0000-0000E1320000}"/>
    <cellStyle name="Celda vinculada 3 2 10" xfId="13044" xr:uid="{00000000-0005-0000-0000-0000E2320000}"/>
    <cellStyle name="Celda vinculada 3 2 11" xfId="13045" xr:uid="{00000000-0005-0000-0000-0000E3320000}"/>
    <cellStyle name="Celda vinculada 3 2 12" xfId="13046" xr:uid="{00000000-0005-0000-0000-0000E4320000}"/>
    <cellStyle name="Celda vinculada 3 2 13" xfId="13047" xr:uid="{00000000-0005-0000-0000-0000E5320000}"/>
    <cellStyle name="Celda vinculada 3 2 14" xfId="13048" xr:uid="{00000000-0005-0000-0000-0000E6320000}"/>
    <cellStyle name="Celda vinculada 3 2 15" xfId="13049" xr:uid="{00000000-0005-0000-0000-0000E7320000}"/>
    <cellStyle name="Celda vinculada 3 2 16" xfId="13050" xr:uid="{00000000-0005-0000-0000-0000E8320000}"/>
    <cellStyle name="Celda vinculada 3 2 17" xfId="13051" xr:uid="{00000000-0005-0000-0000-0000E9320000}"/>
    <cellStyle name="Celda vinculada 3 2 18" xfId="13052" xr:uid="{00000000-0005-0000-0000-0000EA320000}"/>
    <cellStyle name="Celda vinculada 3 2 19" xfId="13053" xr:uid="{00000000-0005-0000-0000-0000EB320000}"/>
    <cellStyle name="Celda vinculada 3 2 2" xfId="13054" xr:uid="{00000000-0005-0000-0000-0000EC320000}"/>
    <cellStyle name="Celda vinculada 3 2 20" xfId="13055" xr:uid="{00000000-0005-0000-0000-0000ED320000}"/>
    <cellStyle name="Celda vinculada 3 2 21" xfId="13056" xr:uid="{00000000-0005-0000-0000-0000EE320000}"/>
    <cellStyle name="Celda vinculada 3 2 22" xfId="13057" xr:uid="{00000000-0005-0000-0000-0000EF320000}"/>
    <cellStyle name="Celda vinculada 3 2 23" xfId="13058" xr:uid="{00000000-0005-0000-0000-0000F0320000}"/>
    <cellStyle name="Celda vinculada 3 2 24" xfId="13059" xr:uid="{00000000-0005-0000-0000-0000F1320000}"/>
    <cellStyle name="Celda vinculada 3 2 25" xfId="13060" xr:uid="{00000000-0005-0000-0000-0000F2320000}"/>
    <cellStyle name="Celda vinculada 3 2 26" xfId="13061" xr:uid="{00000000-0005-0000-0000-0000F3320000}"/>
    <cellStyle name="Celda vinculada 3 2 27" xfId="13062" xr:uid="{00000000-0005-0000-0000-0000F4320000}"/>
    <cellStyle name="Celda vinculada 3 2 28" xfId="13063" xr:uid="{00000000-0005-0000-0000-0000F5320000}"/>
    <cellStyle name="Celda vinculada 3 2 29" xfId="13064" xr:uid="{00000000-0005-0000-0000-0000F6320000}"/>
    <cellStyle name="Celda vinculada 3 2 3" xfId="13065" xr:uid="{00000000-0005-0000-0000-0000F7320000}"/>
    <cellStyle name="Celda vinculada 3 2 30" xfId="13066" xr:uid="{00000000-0005-0000-0000-0000F8320000}"/>
    <cellStyle name="Celda vinculada 3 2 31" xfId="13067" xr:uid="{00000000-0005-0000-0000-0000F9320000}"/>
    <cellStyle name="Celda vinculada 3 2 32" xfId="13068" xr:uid="{00000000-0005-0000-0000-0000FA320000}"/>
    <cellStyle name="Celda vinculada 3 2 33" xfId="13069" xr:uid="{00000000-0005-0000-0000-0000FB320000}"/>
    <cellStyle name="Celda vinculada 3 2 34" xfId="13070" xr:uid="{00000000-0005-0000-0000-0000FC320000}"/>
    <cellStyle name="Celda vinculada 3 2 35" xfId="13071" xr:uid="{00000000-0005-0000-0000-0000FD320000}"/>
    <cellStyle name="Celda vinculada 3 2 36" xfId="13072" xr:uid="{00000000-0005-0000-0000-0000FE320000}"/>
    <cellStyle name="Celda vinculada 3 2 37" xfId="13073" xr:uid="{00000000-0005-0000-0000-0000FF320000}"/>
    <cellStyle name="Celda vinculada 3 2 38" xfId="13074" xr:uid="{00000000-0005-0000-0000-000000330000}"/>
    <cellStyle name="Celda vinculada 3 2 39" xfId="13075" xr:uid="{00000000-0005-0000-0000-000001330000}"/>
    <cellStyle name="Celda vinculada 3 2 4" xfId="13076" xr:uid="{00000000-0005-0000-0000-000002330000}"/>
    <cellStyle name="Celda vinculada 3 2 40" xfId="13077" xr:uid="{00000000-0005-0000-0000-000003330000}"/>
    <cellStyle name="Celda vinculada 3 2 41" xfId="13078" xr:uid="{00000000-0005-0000-0000-000004330000}"/>
    <cellStyle name="Celda vinculada 3 2 42" xfId="13079" xr:uid="{00000000-0005-0000-0000-000005330000}"/>
    <cellStyle name="Celda vinculada 3 2 43" xfId="13080" xr:uid="{00000000-0005-0000-0000-000006330000}"/>
    <cellStyle name="Celda vinculada 3 2 44" xfId="13081" xr:uid="{00000000-0005-0000-0000-000007330000}"/>
    <cellStyle name="Celda vinculada 3 2 45" xfId="13082" xr:uid="{00000000-0005-0000-0000-000008330000}"/>
    <cellStyle name="Celda vinculada 3 2 46" xfId="13083" xr:uid="{00000000-0005-0000-0000-000009330000}"/>
    <cellStyle name="Celda vinculada 3 2 47" xfId="13084" xr:uid="{00000000-0005-0000-0000-00000A330000}"/>
    <cellStyle name="Celda vinculada 3 2 48" xfId="13085" xr:uid="{00000000-0005-0000-0000-00000B330000}"/>
    <cellStyle name="Celda vinculada 3 2 49" xfId="13086" xr:uid="{00000000-0005-0000-0000-00000C330000}"/>
    <cellStyle name="Celda vinculada 3 2 5" xfId="13087" xr:uid="{00000000-0005-0000-0000-00000D330000}"/>
    <cellStyle name="Celda vinculada 3 2 50" xfId="13088" xr:uid="{00000000-0005-0000-0000-00000E330000}"/>
    <cellStyle name="Celda vinculada 3 2 51" xfId="13089" xr:uid="{00000000-0005-0000-0000-00000F330000}"/>
    <cellStyle name="Celda vinculada 3 2 52" xfId="13090" xr:uid="{00000000-0005-0000-0000-000010330000}"/>
    <cellStyle name="Celda vinculada 3 2 53" xfId="13091" xr:uid="{00000000-0005-0000-0000-000011330000}"/>
    <cellStyle name="Celda vinculada 3 2 6" xfId="13092" xr:uid="{00000000-0005-0000-0000-000012330000}"/>
    <cellStyle name="Celda vinculada 3 2 7" xfId="13093" xr:uid="{00000000-0005-0000-0000-000013330000}"/>
    <cellStyle name="Celda vinculada 3 2 8" xfId="13094" xr:uid="{00000000-0005-0000-0000-000014330000}"/>
    <cellStyle name="Celda vinculada 3 2 9" xfId="13095" xr:uid="{00000000-0005-0000-0000-000015330000}"/>
    <cellStyle name="Celda vinculada 3 20" xfId="13096" xr:uid="{00000000-0005-0000-0000-000016330000}"/>
    <cellStyle name="Celda vinculada 3 21" xfId="13097" xr:uid="{00000000-0005-0000-0000-000017330000}"/>
    <cellStyle name="Celda vinculada 3 22" xfId="13098" xr:uid="{00000000-0005-0000-0000-000018330000}"/>
    <cellStyle name="Celda vinculada 3 23" xfId="13099" xr:uid="{00000000-0005-0000-0000-000019330000}"/>
    <cellStyle name="Celda vinculada 3 24" xfId="13100" xr:uid="{00000000-0005-0000-0000-00001A330000}"/>
    <cellStyle name="Celda vinculada 3 25" xfId="13101" xr:uid="{00000000-0005-0000-0000-00001B330000}"/>
    <cellStyle name="Celda vinculada 3 26" xfId="13102" xr:uid="{00000000-0005-0000-0000-00001C330000}"/>
    <cellStyle name="Celda vinculada 3 27" xfId="13103" xr:uid="{00000000-0005-0000-0000-00001D330000}"/>
    <cellStyle name="Celda vinculada 3 28" xfId="13104" xr:uid="{00000000-0005-0000-0000-00001E330000}"/>
    <cellStyle name="Celda vinculada 3 29" xfId="13105" xr:uid="{00000000-0005-0000-0000-00001F330000}"/>
    <cellStyle name="Celda vinculada 3 3" xfId="13106" xr:uid="{00000000-0005-0000-0000-000020330000}"/>
    <cellStyle name="Celda vinculada 3 30" xfId="13107" xr:uid="{00000000-0005-0000-0000-000021330000}"/>
    <cellStyle name="Celda vinculada 3 31" xfId="13108" xr:uid="{00000000-0005-0000-0000-000022330000}"/>
    <cellStyle name="Celda vinculada 3 32" xfId="13109" xr:uid="{00000000-0005-0000-0000-000023330000}"/>
    <cellStyle name="Celda vinculada 3 33" xfId="13110" xr:uid="{00000000-0005-0000-0000-000024330000}"/>
    <cellStyle name="Celda vinculada 3 34" xfId="13111" xr:uid="{00000000-0005-0000-0000-000025330000}"/>
    <cellStyle name="Celda vinculada 3 35" xfId="13112" xr:uid="{00000000-0005-0000-0000-000026330000}"/>
    <cellStyle name="Celda vinculada 3 36" xfId="13113" xr:uid="{00000000-0005-0000-0000-000027330000}"/>
    <cellStyle name="Celda vinculada 3 37" xfId="13114" xr:uid="{00000000-0005-0000-0000-000028330000}"/>
    <cellStyle name="Celda vinculada 3 38" xfId="13115" xr:uid="{00000000-0005-0000-0000-000029330000}"/>
    <cellStyle name="Celda vinculada 3 39" xfId="13116" xr:uid="{00000000-0005-0000-0000-00002A330000}"/>
    <cellStyle name="Celda vinculada 3 4" xfId="13117" xr:uid="{00000000-0005-0000-0000-00002B330000}"/>
    <cellStyle name="Celda vinculada 3 40" xfId="13118" xr:uid="{00000000-0005-0000-0000-00002C330000}"/>
    <cellStyle name="Celda vinculada 3 41" xfId="13119" xr:uid="{00000000-0005-0000-0000-00002D330000}"/>
    <cellStyle name="Celda vinculada 3 42" xfId="13120" xr:uid="{00000000-0005-0000-0000-00002E330000}"/>
    <cellStyle name="Celda vinculada 3 43" xfId="13121" xr:uid="{00000000-0005-0000-0000-00002F330000}"/>
    <cellStyle name="Celda vinculada 3 44" xfId="13122" xr:uid="{00000000-0005-0000-0000-000030330000}"/>
    <cellStyle name="Celda vinculada 3 45" xfId="13123" xr:uid="{00000000-0005-0000-0000-000031330000}"/>
    <cellStyle name="Celda vinculada 3 46" xfId="13124" xr:uid="{00000000-0005-0000-0000-000032330000}"/>
    <cellStyle name="Celda vinculada 3 47" xfId="13125" xr:uid="{00000000-0005-0000-0000-000033330000}"/>
    <cellStyle name="Celda vinculada 3 48" xfId="13126" xr:uid="{00000000-0005-0000-0000-000034330000}"/>
    <cellStyle name="Celda vinculada 3 49" xfId="13127" xr:uid="{00000000-0005-0000-0000-000035330000}"/>
    <cellStyle name="Celda vinculada 3 5" xfId="13128" xr:uid="{00000000-0005-0000-0000-000036330000}"/>
    <cellStyle name="Celda vinculada 3 50" xfId="13129" xr:uid="{00000000-0005-0000-0000-000037330000}"/>
    <cellStyle name="Celda vinculada 3 51" xfId="13130" xr:uid="{00000000-0005-0000-0000-000038330000}"/>
    <cellStyle name="Celda vinculada 3 52" xfId="13131" xr:uid="{00000000-0005-0000-0000-000039330000}"/>
    <cellStyle name="Celda vinculada 3 53" xfId="13132" xr:uid="{00000000-0005-0000-0000-00003A330000}"/>
    <cellStyle name="Celda vinculada 3 54" xfId="13133" xr:uid="{00000000-0005-0000-0000-00003B330000}"/>
    <cellStyle name="Celda vinculada 3 55" xfId="13134" xr:uid="{00000000-0005-0000-0000-00003C330000}"/>
    <cellStyle name="Celda vinculada 3 56" xfId="13135" xr:uid="{00000000-0005-0000-0000-00003D330000}"/>
    <cellStyle name="Celda vinculada 3 57" xfId="13136" xr:uid="{00000000-0005-0000-0000-00003E330000}"/>
    <cellStyle name="Celda vinculada 3 58" xfId="13137" xr:uid="{00000000-0005-0000-0000-00003F330000}"/>
    <cellStyle name="Celda vinculada 3 59" xfId="13138" xr:uid="{00000000-0005-0000-0000-000040330000}"/>
    <cellStyle name="Celda vinculada 3 6" xfId="13139" xr:uid="{00000000-0005-0000-0000-000041330000}"/>
    <cellStyle name="Celda vinculada 3 60" xfId="13140" xr:uid="{00000000-0005-0000-0000-000042330000}"/>
    <cellStyle name="Celda vinculada 3 7" xfId="13141" xr:uid="{00000000-0005-0000-0000-000043330000}"/>
    <cellStyle name="Celda vinculada 3 8" xfId="13142" xr:uid="{00000000-0005-0000-0000-000044330000}"/>
    <cellStyle name="Celda vinculada 3 9" xfId="13143" xr:uid="{00000000-0005-0000-0000-000045330000}"/>
    <cellStyle name="Celda vinculada 3_CIERRE 2 CCS UF_USD ANTARCHILE" xfId="13144" xr:uid="{00000000-0005-0000-0000-000046330000}"/>
    <cellStyle name="Celda vinculada 30" xfId="13145" xr:uid="{00000000-0005-0000-0000-000047330000}"/>
    <cellStyle name="Celda vinculada 31" xfId="13146" xr:uid="{00000000-0005-0000-0000-000048330000}"/>
    <cellStyle name="Celda vinculada 32" xfId="13147" xr:uid="{00000000-0005-0000-0000-000049330000}"/>
    <cellStyle name="Celda vinculada 33" xfId="13148" xr:uid="{00000000-0005-0000-0000-00004A330000}"/>
    <cellStyle name="Celda vinculada 34" xfId="13149" xr:uid="{00000000-0005-0000-0000-00004B330000}"/>
    <cellStyle name="Celda vinculada 35" xfId="13150" xr:uid="{00000000-0005-0000-0000-00004C330000}"/>
    <cellStyle name="Celda vinculada 36" xfId="13151" xr:uid="{00000000-0005-0000-0000-00004D330000}"/>
    <cellStyle name="Celda vinculada 37" xfId="13152" xr:uid="{00000000-0005-0000-0000-00004E330000}"/>
    <cellStyle name="Celda vinculada 38" xfId="13153" xr:uid="{00000000-0005-0000-0000-00004F330000}"/>
    <cellStyle name="Celda vinculada 39" xfId="13154" xr:uid="{00000000-0005-0000-0000-000050330000}"/>
    <cellStyle name="Celda vinculada 4" xfId="13155" xr:uid="{00000000-0005-0000-0000-000051330000}"/>
    <cellStyle name="Celda vinculada 4 10" xfId="13156" xr:uid="{00000000-0005-0000-0000-000052330000}"/>
    <cellStyle name="Celda vinculada 4 11" xfId="13157" xr:uid="{00000000-0005-0000-0000-000053330000}"/>
    <cellStyle name="Celda vinculada 4 12" xfId="13158" xr:uid="{00000000-0005-0000-0000-000054330000}"/>
    <cellStyle name="Celda vinculada 4 13" xfId="13159" xr:uid="{00000000-0005-0000-0000-000055330000}"/>
    <cellStyle name="Celda vinculada 4 14" xfId="13160" xr:uid="{00000000-0005-0000-0000-000056330000}"/>
    <cellStyle name="Celda vinculada 4 15" xfId="13161" xr:uid="{00000000-0005-0000-0000-000057330000}"/>
    <cellStyle name="Celda vinculada 4 16" xfId="13162" xr:uid="{00000000-0005-0000-0000-000058330000}"/>
    <cellStyle name="Celda vinculada 4 17" xfId="13163" xr:uid="{00000000-0005-0000-0000-000059330000}"/>
    <cellStyle name="Celda vinculada 4 18" xfId="13164" xr:uid="{00000000-0005-0000-0000-00005A330000}"/>
    <cellStyle name="Celda vinculada 4 19" xfId="13165" xr:uid="{00000000-0005-0000-0000-00005B330000}"/>
    <cellStyle name="Celda vinculada 4 2" xfId="13166" xr:uid="{00000000-0005-0000-0000-00005C330000}"/>
    <cellStyle name="Celda vinculada 4 2 10" xfId="13167" xr:uid="{00000000-0005-0000-0000-00005D330000}"/>
    <cellStyle name="Celda vinculada 4 2 11" xfId="13168" xr:uid="{00000000-0005-0000-0000-00005E330000}"/>
    <cellStyle name="Celda vinculada 4 2 12" xfId="13169" xr:uid="{00000000-0005-0000-0000-00005F330000}"/>
    <cellStyle name="Celda vinculada 4 2 13" xfId="13170" xr:uid="{00000000-0005-0000-0000-000060330000}"/>
    <cellStyle name="Celda vinculada 4 2 14" xfId="13171" xr:uid="{00000000-0005-0000-0000-000061330000}"/>
    <cellStyle name="Celda vinculada 4 2 15" xfId="13172" xr:uid="{00000000-0005-0000-0000-000062330000}"/>
    <cellStyle name="Celda vinculada 4 2 16" xfId="13173" xr:uid="{00000000-0005-0000-0000-000063330000}"/>
    <cellStyle name="Celda vinculada 4 2 17" xfId="13174" xr:uid="{00000000-0005-0000-0000-000064330000}"/>
    <cellStyle name="Celda vinculada 4 2 18" xfId="13175" xr:uid="{00000000-0005-0000-0000-000065330000}"/>
    <cellStyle name="Celda vinculada 4 2 19" xfId="13176" xr:uid="{00000000-0005-0000-0000-000066330000}"/>
    <cellStyle name="Celda vinculada 4 2 2" xfId="13177" xr:uid="{00000000-0005-0000-0000-000067330000}"/>
    <cellStyle name="Celda vinculada 4 2 20" xfId="13178" xr:uid="{00000000-0005-0000-0000-000068330000}"/>
    <cellStyle name="Celda vinculada 4 2 21" xfId="13179" xr:uid="{00000000-0005-0000-0000-000069330000}"/>
    <cellStyle name="Celda vinculada 4 2 22" xfId="13180" xr:uid="{00000000-0005-0000-0000-00006A330000}"/>
    <cellStyle name="Celda vinculada 4 2 23" xfId="13181" xr:uid="{00000000-0005-0000-0000-00006B330000}"/>
    <cellStyle name="Celda vinculada 4 2 24" xfId="13182" xr:uid="{00000000-0005-0000-0000-00006C330000}"/>
    <cellStyle name="Celda vinculada 4 2 25" xfId="13183" xr:uid="{00000000-0005-0000-0000-00006D330000}"/>
    <cellStyle name="Celda vinculada 4 2 26" xfId="13184" xr:uid="{00000000-0005-0000-0000-00006E330000}"/>
    <cellStyle name="Celda vinculada 4 2 27" xfId="13185" xr:uid="{00000000-0005-0000-0000-00006F330000}"/>
    <cellStyle name="Celda vinculada 4 2 28" xfId="13186" xr:uid="{00000000-0005-0000-0000-000070330000}"/>
    <cellStyle name="Celda vinculada 4 2 29" xfId="13187" xr:uid="{00000000-0005-0000-0000-000071330000}"/>
    <cellStyle name="Celda vinculada 4 2 3" xfId="13188" xr:uid="{00000000-0005-0000-0000-000072330000}"/>
    <cellStyle name="Celda vinculada 4 2 30" xfId="13189" xr:uid="{00000000-0005-0000-0000-000073330000}"/>
    <cellStyle name="Celda vinculada 4 2 31" xfId="13190" xr:uid="{00000000-0005-0000-0000-000074330000}"/>
    <cellStyle name="Celda vinculada 4 2 32" xfId="13191" xr:uid="{00000000-0005-0000-0000-000075330000}"/>
    <cellStyle name="Celda vinculada 4 2 33" xfId="13192" xr:uid="{00000000-0005-0000-0000-000076330000}"/>
    <cellStyle name="Celda vinculada 4 2 34" xfId="13193" xr:uid="{00000000-0005-0000-0000-000077330000}"/>
    <cellStyle name="Celda vinculada 4 2 35" xfId="13194" xr:uid="{00000000-0005-0000-0000-000078330000}"/>
    <cellStyle name="Celda vinculada 4 2 36" xfId="13195" xr:uid="{00000000-0005-0000-0000-000079330000}"/>
    <cellStyle name="Celda vinculada 4 2 37" xfId="13196" xr:uid="{00000000-0005-0000-0000-00007A330000}"/>
    <cellStyle name="Celda vinculada 4 2 38" xfId="13197" xr:uid="{00000000-0005-0000-0000-00007B330000}"/>
    <cellStyle name="Celda vinculada 4 2 39" xfId="13198" xr:uid="{00000000-0005-0000-0000-00007C330000}"/>
    <cellStyle name="Celda vinculada 4 2 4" xfId="13199" xr:uid="{00000000-0005-0000-0000-00007D330000}"/>
    <cellStyle name="Celda vinculada 4 2 40" xfId="13200" xr:uid="{00000000-0005-0000-0000-00007E330000}"/>
    <cellStyle name="Celda vinculada 4 2 41" xfId="13201" xr:uid="{00000000-0005-0000-0000-00007F330000}"/>
    <cellStyle name="Celda vinculada 4 2 42" xfId="13202" xr:uid="{00000000-0005-0000-0000-000080330000}"/>
    <cellStyle name="Celda vinculada 4 2 43" xfId="13203" xr:uid="{00000000-0005-0000-0000-000081330000}"/>
    <cellStyle name="Celda vinculada 4 2 44" xfId="13204" xr:uid="{00000000-0005-0000-0000-000082330000}"/>
    <cellStyle name="Celda vinculada 4 2 45" xfId="13205" xr:uid="{00000000-0005-0000-0000-000083330000}"/>
    <cellStyle name="Celda vinculada 4 2 46" xfId="13206" xr:uid="{00000000-0005-0000-0000-000084330000}"/>
    <cellStyle name="Celda vinculada 4 2 47" xfId="13207" xr:uid="{00000000-0005-0000-0000-000085330000}"/>
    <cellStyle name="Celda vinculada 4 2 48" xfId="13208" xr:uid="{00000000-0005-0000-0000-000086330000}"/>
    <cellStyle name="Celda vinculada 4 2 49" xfId="13209" xr:uid="{00000000-0005-0000-0000-000087330000}"/>
    <cellStyle name="Celda vinculada 4 2 5" xfId="13210" xr:uid="{00000000-0005-0000-0000-000088330000}"/>
    <cellStyle name="Celda vinculada 4 2 50" xfId="13211" xr:uid="{00000000-0005-0000-0000-000089330000}"/>
    <cellStyle name="Celda vinculada 4 2 51" xfId="13212" xr:uid="{00000000-0005-0000-0000-00008A330000}"/>
    <cellStyle name="Celda vinculada 4 2 52" xfId="13213" xr:uid="{00000000-0005-0000-0000-00008B330000}"/>
    <cellStyle name="Celda vinculada 4 2 53" xfId="13214" xr:uid="{00000000-0005-0000-0000-00008C330000}"/>
    <cellStyle name="Celda vinculada 4 2 6" xfId="13215" xr:uid="{00000000-0005-0000-0000-00008D330000}"/>
    <cellStyle name="Celda vinculada 4 2 7" xfId="13216" xr:uid="{00000000-0005-0000-0000-00008E330000}"/>
    <cellStyle name="Celda vinculada 4 2 8" xfId="13217" xr:uid="{00000000-0005-0000-0000-00008F330000}"/>
    <cellStyle name="Celda vinculada 4 2 9" xfId="13218" xr:uid="{00000000-0005-0000-0000-000090330000}"/>
    <cellStyle name="Celda vinculada 4 20" xfId="13219" xr:uid="{00000000-0005-0000-0000-000091330000}"/>
    <cellStyle name="Celda vinculada 4 21" xfId="13220" xr:uid="{00000000-0005-0000-0000-000092330000}"/>
    <cellStyle name="Celda vinculada 4 22" xfId="13221" xr:uid="{00000000-0005-0000-0000-000093330000}"/>
    <cellStyle name="Celda vinculada 4 23" xfId="13222" xr:uid="{00000000-0005-0000-0000-000094330000}"/>
    <cellStyle name="Celda vinculada 4 24" xfId="13223" xr:uid="{00000000-0005-0000-0000-000095330000}"/>
    <cellStyle name="Celda vinculada 4 25" xfId="13224" xr:uid="{00000000-0005-0000-0000-000096330000}"/>
    <cellStyle name="Celda vinculada 4 26" xfId="13225" xr:uid="{00000000-0005-0000-0000-000097330000}"/>
    <cellStyle name="Celda vinculada 4 27" xfId="13226" xr:uid="{00000000-0005-0000-0000-000098330000}"/>
    <cellStyle name="Celda vinculada 4 28" xfId="13227" xr:uid="{00000000-0005-0000-0000-000099330000}"/>
    <cellStyle name="Celda vinculada 4 29" xfId="13228" xr:uid="{00000000-0005-0000-0000-00009A330000}"/>
    <cellStyle name="Celda vinculada 4 3" xfId="13229" xr:uid="{00000000-0005-0000-0000-00009B330000}"/>
    <cellStyle name="Celda vinculada 4 3 2" xfId="13230" xr:uid="{00000000-0005-0000-0000-00009C330000}"/>
    <cellStyle name="Celda vinculada 4 30" xfId="13231" xr:uid="{00000000-0005-0000-0000-00009D330000}"/>
    <cellStyle name="Celda vinculada 4 31" xfId="13232" xr:uid="{00000000-0005-0000-0000-00009E330000}"/>
    <cellStyle name="Celda vinculada 4 32" xfId="13233" xr:uid="{00000000-0005-0000-0000-00009F330000}"/>
    <cellStyle name="Celda vinculada 4 33" xfId="13234" xr:uid="{00000000-0005-0000-0000-0000A0330000}"/>
    <cellStyle name="Celda vinculada 4 34" xfId="13235" xr:uid="{00000000-0005-0000-0000-0000A1330000}"/>
    <cellStyle name="Celda vinculada 4 35" xfId="13236" xr:uid="{00000000-0005-0000-0000-0000A2330000}"/>
    <cellStyle name="Celda vinculada 4 36" xfId="13237" xr:uid="{00000000-0005-0000-0000-0000A3330000}"/>
    <cellStyle name="Celda vinculada 4 37" xfId="13238" xr:uid="{00000000-0005-0000-0000-0000A4330000}"/>
    <cellStyle name="Celda vinculada 4 38" xfId="13239" xr:uid="{00000000-0005-0000-0000-0000A5330000}"/>
    <cellStyle name="Celda vinculada 4 39" xfId="13240" xr:uid="{00000000-0005-0000-0000-0000A6330000}"/>
    <cellStyle name="Celda vinculada 4 4" xfId="13241" xr:uid="{00000000-0005-0000-0000-0000A7330000}"/>
    <cellStyle name="Celda vinculada 4 40" xfId="13242" xr:uid="{00000000-0005-0000-0000-0000A8330000}"/>
    <cellStyle name="Celda vinculada 4 41" xfId="13243" xr:uid="{00000000-0005-0000-0000-0000A9330000}"/>
    <cellStyle name="Celda vinculada 4 42" xfId="13244" xr:uid="{00000000-0005-0000-0000-0000AA330000}"/>
    <cellStyle name="Celda vinculada 4 43" xfId="13245" xr:uid="{00000000-0005-0000-0000-0000AB330000}"/>
    <cellStyle name="Celda vinculada 4 44" xfId="13246" xr:uid="{00000000-0005-0000-0000-0000AC330000}"/>
    <cellStyle name="Celda vinculada 4 45" xfId="13247" xr:uid="{00000000-0005-0000-0000-0000AD330000}"/>
    <cellStyle name="Celda vinculada 4 46" xfId="13248" xr:uid="{00000000-0005-0000-0000-0000AE330000}"/>
    <cellStyle name="Celda vinculada 4 47" xfId="13249" xr:uid="{00000000-0005-0000-0000-0000AF330000}"/>
    <cellStyle name="Celda vinculada 4 48" xfId="13250" xr:uid="{00000000-0005-0000-0000-0000B0330000}"/>
    <cellStyle name="Celda vinculada 4 49" xfId="13251" xr:uid="{00000000-0005-0000-0000-0000B1330000}"/>
    <cellStyle name="Celda vinculada 4 5" xfId="13252" xr:uid="{00000000-0005-0000-0000-0000B2330000}"/>
    <cellStyle name="Celda vinculada 4 50" xfId="13253" xr:uid="{00000000-0005-0000-0000-0000B3330000}"/>
    <cellStyle name="Celda vinculada 4 51" xfId="13254" xr:uid="{00000000-0005-0000-0000-0000B4330000}"/>
    <cellStyle name="Celda vinculada 4 52" xfId="13255" xr:uid="{00000000-0005-0000-0000-0000B5330000}"/>
    <cellStyle name="Celda vinculada 4 53" xfId="13256" xr:uid="{00000000-0005-0000-0000-0000B6330000}"/>
    <cellStyle name="Celda vinculada 4 54" xfId="13257" xr:uid="{00000000-0005-0000-0000-0000B7330000}"/>
    <cellStyle name="Celda vinculada 4 55" xfId="13258" xr:uid="{00000000-0005-0000-0000-0000B8330000}"/>
    <cellStyle name="Celda vinculada 4 56" xfId="13259" xr:uid="{00000000-0005-0000-0000-0000B9330000}"/>
    <cellStyle name="Celda vinculada 4 57" xfId="13260" xr:uid="{00000000-0005-0000-0000-0000BA330000}"/>
    <cellStyle name="Celda vinculada 4 58" xfId="13261" xr:uid="{00000000-0005-0000-0000-0000BB330000}"/>
    <cellStyle name="Celda vinculada 4 59" xfId="13262" xr:uid="{00000000-0005-0000-0000-0000BC330000}"/>
    <cellStyle name="Celda vinculada 4 6" xfId="13263" xr:uid="{00000000-0005-0000-0000-0000BD330000}"/>
    <cellStyle name="Celda vinculada 4 60" xfId="13264" xr:uid="{00000000-0005-0000-0000-0000BE330000}"/>
    <cellStyle name="Celda vinculada 4 7" xfId="13265" xr:uid="{00000000-0005-0000-0000-0000BF330000}"/>
    <cellStyle name="Celda vinculada 4 8" xfId="13266" xr:uid="{00000000-0005-0000-0000-0000C0330000}"/>
    <cellStyle name="Celda vinculada 4 9" xfId="13267" xr:uid="{00000000-0005-0000-0000-0000C1330000}"/>
    <cellStyle name="Celda vinculada 40" xfId="13268" xr:uid="{00000000-0005-0000-0000-0000C2330000}"/>
    <cellStyle name="Celda vinculada 41" xfId="13269" xr:uid="{00000000-0005-0000-0000-0000C3330000}"/>
    <cellStyle name="Celda vinculada 42" xfId="13270" xr:uid="{00000000-0005-0000-0000-0000C4330000}"/>
    <cellStyle name="Celda vinculada 43" xfId="13271" xr:uid="{00000000-0005-0000-0000-0000C5330000}"/>
    <cellStyle name="Celda vinculada 44" xfId="13272" xr:uid="{00000000-0005-0000-0000-0000C6330000}"/>
    <cellStyle name="Celda vinculada 45" xfId="13273" xr:uid="{00000000-0005-0000-0000-0000C7330000}"/>
    <cellStyle name="Celda vinculada 46" xfId="13274" xr:uid="{00000000-0005-0000-0000-0000C8330000}"/>
    <cellStyle name="Celda vinculada 47" xfId="13275" xr:uid="{00000000-0005-0000-0000-0000C9330000}"/>
    <cellStyle name="Celda vinculada 48" xfId="13276" xr:uid="{00000000-0005-0000-0000-0000CA330000}"/>
    <cellStyle name="Celda vinculada 49" xfId="13277" xr:uid="{00000000-0005-0000-0000-0000CB330000}"/>
    <cellStyle name="Celda vinculada 5" xfId="13278" xr:uid="{00000000-0005-0000-0000-0000CC330000}"/>
    <cellStyle name="Celda vinculada 5 10" xfId="13279" xr:uid="{00000000-0005-0000-0000-0000CD330000}"/>
    <cellStyle name="Celda vinculada 5 11" xfId="13280" xr:uid="{00000000-0005-0000-0000-0000CE330000}"/>
    <cellStyle name="Celda vinculada 5 12" xfId="13281" xr:uid="{00000000-0005-0000-0000-0000CF330000}"/>
    <cellStyle name="Celda vinculada 5 13" xfId="13282" xr:uid="{00000000-0005-0000-0000-0000D0330000}"/>
    <cellStyle name="Celda vinculada 5 14" xfId="13283" xr:uid="{00000000-0005-0000-0000-0000D1330000}"/>
    <cellStyle name="Celda vinculada 5 15" xfId="13284" xr:uid="{00000000-0005-0000-0000-0000D2330000}"/>
    <cellStyle name="Celda vinculada 5 16" xfId="13285" xr:uid="{00000000-0005-0000-0000-0000D3330000}"/>
    <cellStyle name="Celda vinculada 5 17" xfId="13286" xr:uid="{00000000-0005-0000-0000-0000D4330000}"/>
    <cellStyle name="Celda vinculada 5 18" xfId="13287" xr:uid="{00000000-0005-0000-0000-0000D5330000}"/>
    <cellStyle name="Celda vinculada 5 19" xfId="13288" xr:uid="{00000000-0005-0000-0000-0000D6330000}"/>
    <cellStyle name="Celda vinculada 5 2" xfId="13289" xr:uid="{00000000-0005-0000-0000-0000D7330000}"/>
    <cellStyle name="Celda vinculada 5 20" xfId="13290" xr:uid="{00000000-0005-0000-0000-0000D8330000}"/>
    <cellStyle name="Celda vinculada 5 21" xfId="13291" xr:uid="{00000000-0005-0000-0000-0000D9330000}"/>
    <cellStyle name="Celda vinculada 5 22" xfId="13292" xr:uid="{00000000-0005-0000-0000-0000DA330000}"/>
    <cellStyle name="Celda vinculada 5 23" xfId="13293" xr:uid="{00000000-0005-0000-0000-0000DB330000}"/>
    <cellStyle name="Celda vinculada 5 24" xfId="13294" xr:uid="{00000000-0005-0000-0000-0000DC330000}"/>
    <cellStyle name="Celda vinculada 5 25" xfId="13295" xr:uid="{00000000-0005-0000-0000-0000DD330000}"/>
    <cellStyle name="Celda vinculada 5 26" xfId="13296" xr:uid="{00000000-0005-0000-0000-0000DE330000}"/>
    <cellStyle name="Celda vinculada 5 27" xfId="13297" xr:uid="{00000000-0005-0000-0000-0000DF330000}"/>
    <cellStyle name="Celda vinculada 5 28" xfId="13298" xr:uid="{00000000-0005-0000-0000-0000E0330000}"/>
    <cellStyle name="Celda vinculada 5 29" xfId="13299" xr:uid="{00000000-0005-0000-0000-0000E1330000}"/>
    <cellStyle name="Celda vinculada 5 3" xfId="13300" xr:uid="{00000000-0005-0000-0000-0000E2330000}"/>
    <cellStyle name="Celda vinculada 5 30" xfId="13301" xr:uid="{00000000-0005-0000-0000-0000E3330000}"/>
    <cellStyle name="Celda vinculada 5 31" xfId="13302" xr:uid="{00000000-0005-0000-0000-0000E4330000}"/>
    <cellStyle name="Celda vinculada 5 32" xfId="13303" xr:uid="{00000000-0005-0000-0000-0000E5330000}"/>
    <cellStyle name="Celda vinculada 5 33" xfId="13304" xr:uid="{00000000-0005-0000-0000-0000E6330000}"/>
    <cellStyle name="Celda vinculada 5 34" xfId="13305" xr:uid="{00000000-0005-0000-0000-0000E7330000}"/>
    <cellStyle name="Celda vinculada 5 35" xfId="13306" xr:uid="{00000000-0005-0000-0000-0000E8330000}"/>
    <cellStyle name="Celda vinculada 5 36" xfId="13307" xr:uid="{00000000-0005-0000-0000-0000E9330000}"/>
    <cellStyle name="Celda vinculada 5 37" xfId="13308" xr:uid="{00000000-0005-0000-0000-0000EA330000}"/>
    <cellStyle name="Celda vinculada 5 38" xfId="13309" xr:uid="{00000000-0005-0000-0000-0000EB330000}"/>
    <cellStyle name="Celda vinculada 5 39" xfId="13310" xr:uid="{00000000-0005-0000-0000-0000EC330000}"/>
    <cellStyle name="Celda vinculada 5 4" xfId="13311" xr:uid="{00000000-0005-0000-0000-0000ED330000}"/>
    <cellStyle name="Celda vinculada 5 40" xfId="13312" xr:uid="{00000000-0005-0000-0000-0000EE330000}"/>
    <cellStyle name="Celda vinculada 5 41" xfId="13313" xr:uid="{00000000-0005-0000-0000-0000EF330000}"/>
    <cellStyle name="Celda vinculada 5 42" xfId="13314" xr:uid="{00000000-0005-0000-0000-0000F0330000}"/>
    <cellStyle name="Celda vinculada 5 43" xfId="13315" xr:uid="{00000000-0005-0000-0000-0000F1330000}"/>
    <cellStyle name="Celda vinculada 5 44" xfId="13316" xr:uid="{00000000-0005-0000-0000-0000F2330000}"/>
    <cellStyle name="Celda vinculada 5 45" xfId="13317" xr:uid="{00000000-0005-0000-0000-0000F3330000}"/>
    <cellStyle name="Celda vinculada 5 46" xfId="13318" xr:uid="{00000000-0005-0000-0000-0000F4330000}"/>
    <cellStyle name="Celda vinculada 5 47" xfId="13319" xr:uid="{00000000-0005-0000-0000-0000F5330000}"/>
    <cellStyle name="Celda vinculada 5 48" xfId="13320" xr:uid="{00000000-0005-0000-0000-0000F6330000}"/>
    <cellStyle name="Celda vinculada 5 49" xfId="13321" xr:uid="{00000000-0005-0000-0000-0000F7330000}"/>
    <cellStyle name="Celda vinculada 5 5" xfId="13322" xr:uid="{00000000-0005-0000-0000-0000F8330000}"/>
    <cellStyle name="Celda vinculada 5 50" xfId="13323" xr:uid="{00000000-0005-0000-0000-0000F9330000}"/>
    <cellStyle name="Celda vinculada 5 51" xfId="13324" xr:uid="{00000000-0005-0000-0000-0000FA330000}"/>
    <cellStyle name="Celda vinculada 5 52" xfId="13325" xr:uid="{00000000-0005-0000-0000-0000FB330000}"/>
    <cellStyle name="Celda vinculada 5 53" xfId="13326" xr:uid="{00000000-0005-0000-0000-0000FC330000}"/>
    <cellStyle name="Celda vinculada 5 54" xfId="13327" xr:uid="{00000000-0005-0000-0000-0000FD330000}"/>
    <cellStyle name="Celda vinculada 5 55" xfId="13328" xr:uid="{00000000-0005-0000-0000-0000FE330000}"/>
    <cellStyle name="Celda vinculada 5 56" xfId="13329" xr:uid="{00000000-0005-0000-0000-0000FF330000}"/>
    <cellStyle name="Celda vinculada 5 57" xfId="13330" xr:uid="{00000000-0005-0000-0000-000000340000}"/>
    <cellStyle name="Celda vinculada 5 58" xfId="13331" xr:uid="{00000000-0005-0000-0000-000001340000}"/>
    <cellStyle name="Celda vinculada 5 59" xfId="13332" xr:uid="{00000000-0005-0000-0000-000002340000}"/>
    <cellStyle name="Celda vinculada 5 6" xfId="13333" xr:uid="{00000000-0005-0000-0000-000003340000}"/>
    <cellStyle name="Celda vinculada 5 60" xfId="13334" xr:uid="{00000000-0005-0000-0000-000004340000}"/>
    <cellStyle name="Celda vinculada 5 7" xfId="13335" xr:uid="{00000000-0005-0000-0000-000005340000}"/>
    <cellStyle name="Celda vinculada 5 8" xfId="13336" xr:uid="{00000000-0005-0000-0000-000006340000}"/>
    <cellStyle name="Celda vinculada 5 9" xfId="13337" xr:uid="{00000000-0005-0000-0000-000007340000}"/>
    <cellStyle name="Celda vinculada 50" xfId="13338" xr:uid="{00000000-0005-0000-0000-000008340000}"/>
    <cellStyle name="Celda vinculada 51" xfId="13339" xr:uid="{00000000-0005-0000-0000-000009340000}"/>
    <cellStyle name="Celda vinculada 52" xfId="13340" xr:uid="{00000000-0005-0000-0000-00000A340000}"/>
    <cellStyle name="Celda vinculada 53" xfId="13341" xr:uid="{00000000-0005-0000-0000-00000B340000}"/>
    <cellStyle name="Celda vinculada 54" xfId="13342" xr:uid="{00000000-0005-0000-0000-00000C340000}"/>
    <cellStyle name="Celda vinculada 55" xfId="13343" xr:uid="{00000000-0005-0000-0000-00000D340000}"/>
    <cellStyle name="Celda vinculada 56" xfId="13344" xr:uid="{00000000-0005-0000-0000-00000E340000}"/>
    <cellStyle name="Celda vinculada 57" xfId="13345" xr:uid="{00000000-0005-0000-0000-00000F340000}"/>
    <cellStyle name="Celda vinculada 58" xfId="13346" xr:uid="{00000000-0005-0000-0000-000010340000}"/>
    <cellStyle name="Celda vinculada 59" xfId="13347" xr:uid="{00000000-0005-0000-0000-000011340000}"/>
    <cellStyle name="Celda vinculada 6" xfId="13348" xr:uid="{00000000-0005-0000-0000-000012340000}"/>
    <cellStyle name="Celda vinculada 6 10" xfId="13349" xr:uid="{00000000-0005-0000-0000-000013340000}"/>
    <cellStyle name="Celda vinculada 6 11" xfId="13350" xr:uid="{00000000-0005-0000-0000-000014340000}"/>
    <cellStyle name="Celda vinculada 6 12" xfId="13351" xr:uid="{00000000-0005-0000-0000-000015340000}"/>
    <cellStyle name="Celda vinculada 6 13" xfId="13352" xr:uid="{00000000-0005-0000-0000-000016340000}"/>
    <cellStyle name="Celda vinculada 6 14" xfId="13353" xr:uid="{00000000-0005-0000-0000-000017340000}"/>
    <cellStyle name="Celda vinculada 6 15" xfId="13354" xr:uid="{00000000-0005-0000-0000-000018340000}"/>
    <cellStyle name="Celda vinculada 6 16" xfId="13355" xr:uid="{00000000-0005-0000-0000-000019340000}"/>
    <cellStyle name="Celda vinculada 6 17" xfId="13356" xr:uid="{00000000-0005-0000-0000-00001A340000}"/>
    <cellStyle name="Celda vinculada 6 18" xfId="13357" xr:uid="{00000000-0005-0000-0000-00001B340000}"/>
    <cellStyle name="Celda vinculada 6 19" xfId="13358" xr:uid="{00000000-0005-0000-0000-00001C340000}"/>
    <cellStyle name="Celda vinculada 6 2" xfId="13359" xr:uid="{00000000-0005-0000-0000-00001D340000}"/>
    <cellStyle name="Celda vinculada 6 20" xfId="13360" xr:uid="{00000000-0005-0000-0000-00001E340000}"/>
    <cellStyle name="Celda vinculada 6 21" xfId="13361" xr:uid="{00000000-0005-0000-0000-00001F340000}"/>
    <cellStyle name="Celda vinculada 6 22" xfId="13362" xr:uid="{00000000-0005-0000-0000-000020340000}"/>
    <cellStyle name="Celda vinculada 6 23" xfId="13363" xr:uid="{00000000-0005-0000-0000-000021340000}"/>
    <cellStyle name="Celda vinculada 6 24" xfId="13364" xr:uid="{00000000-0005-0000-0000-000022340000}"/>
    <cellStyle name="Celda vinculada 6 25" xfId="13365" xr:uid="{00000000-0005-0000-0000-000023340000}"/>
    <cellStyle name="Celda vinculada 6 26" xfId="13366" xr:uid="{00000000-0005-0000-0000-000024340000}"/>
    <cellStyle name="Celda vinculada 6 27" xfId="13367" xr:uid="{00000000-0005-0000-0000-000025340000}"/>
    <cellStyle name="Celda vinculada 6 28" xfId="13368" xr:uid="{00000000-0005-0000-0000-000026340000}"/>
    <cellStyle name="Celda vinculada 6 29" xfId="13369" xr:uid="{00000000-0005-0000-0000-000027340000}"/>
    <cellStyle name="Celda vinculada 6 3" xfId="13370" xr:uid="{00000000-0005-0000-0000-000028340000}"/>
    <cellStyle name="Celda vinculada 6 30" xfId="13371" xr:uid="{00000000-0005-0000-0000-000029340000}"/>
    <cellStyle name="Celda vinculada 6 31" xfId="13372" xr:uid="{00000000-0005-0000-0000-00002A340000}"/>
    <cellStyle name="Celda vinculada 6 32" xfId="13373" xr:uid="{00000000-0005-0000-0000-00002B340000}"/>
    <cellStyle name="Celda vinculada 6 33" xfId="13374" xr:uid="{00000000-0005-0000-0000-00002C340000}"/>
    <cellStyle name="Celda vinculada 6 34" xfId="13375" xr:uid="{00000000-0005-0000-0000-00002D340000}"/>
    <cellStyle name="Celda vinculada 6 35" xfId="13376" xr:uid="{00000000-0005-0000-0000-00002E340000}"/>
    <cellStyle name="Celda vinculada 6 36" xfId="13377" xr:uid="{00000000-0005-0000-0000-00002F340000}"/>
    <cellStyle name="Celda vinculada 6 37" xfId="13378" xr:uid="{00000000-0005-0000-0000-000030340000}"/>
    <cellStyle name="Celda vinculada 6 38" xfId="13379" xr:uid="{00000000-0005-0000-0000-000031340000}"/>
    <cellStyle name="Celda vinculada 6 39" xfId="13380" xr:uid="{00000000-0005-0000-0000-000032340000}"/>
    <cellStyle name="Celda vinculada 6 4" xfId="13381" xr:uid="{00000000-0005-0000-0000-000033340000}"/>
    <cellStyle name="Celda vinculada 6 40" xfId="13382" xr:uid="{00000000-0005-0000-0000-000034340000}"/>
    <cellStyle name="Celda vinculada 6 41" xfId="13383" xr:uid="{00000000-0005-0000-0000-000035340000}"/>
    <cellStyle name="Celda vinculada 6 42" xfId="13384" xr:uid="{00000000-0005-0000-0000-000036340000}"/>
    <cellStyle name="Celda vinculada 6 43" xfId="13385" xr:uid="{00000000-0005-0000-0000-000037340000}"/>
    <cellStyle name="Celda vinculada 6 44" xfId="13386" xr:uid="{00000000-0005-0000-0000-000038340000}"/>
    <cellStyle name="Celda vinculada 6 45" xfId="13387" xr:uid="{00000000-0005-0000-0000-000039340000}"/>
    <cellStyle name="Celda vinculada 6 46" xfId="13388" xr:uid="{00000000-0005-0000-0000-00003A340000}"/>
    <cellStyle name="Celda vinculada 6 47" xfId="13389" xr:uid="{00000000-0005-0000-0000-00003B340000}"/>
    <cellStyle name="Celda vinculada 6 48" xfId="13390" xr:uid="{00000000-0005-0000-0000-00003C340000}"/>
    <cellStyle name="Celda vinculada 6 49" xfId="13391" xr:uid="{00000000-0005-0000-0000-00003D340000}"/>
    <cellStyle name="Celda vinculada 6 5" xfId="13392" xr:uid="{00000000-0005-0000-0000-00003E340000}"/>
    <cellStyle name="Celda vinculada 6 50" xfId="13393" xr:uid="{00000000-0005-0000-0000-00003F340000}"/>
    <cellStyle name="Celda vinculada 6 51" xfId="13394" xr:uid="{00000000-0005-0000-0000-000040340000}"/>
    <cellStyle name="Celda vinculada 6 52" xfId="13395" xr:uid="{00000000-0005-0000-0000-000041340000}"/>
    <cellStyle name="Celda vinculada 6 53" xfId="13396" xr:uid="{00000000-0005-0000-0000-000042340000}"/>
    <cellStyle name="Celda vinculada 6 54" xfId="13397" xr:uid="{00000000-0005-0000-0000-000043340000}"/>
    <cellStyle name="Celda vinculada 6 55" xfId="13398" xr:uid="{00000000-0005-0000-0000-000044340000}"/>
    <cellStyle name="Celda vinculada 6 56" xfId="13399" xr:uid="{00000000-0005-0000-0000-000045340000}"/>
    <cellStyle name="Celda vinculada 6 57" xfId="13400" xr:uid="{00000000-0005-0000-0000-000046340000}"/>
    <cellStyle name="Celda vinculada 6 58" xfId="13401" xr:uid="{00000000-0005-0000-0000-000047340000}"/>
    <cellStyle name="Celda vinculada 6 59" xfId="13402" xr:uid="{00000000-0005-0000-0000-000048340000}"/>
    <cellStyle name="Celda vinculada 6 6" xfId="13403" xr:uid="{00000000-0005-0000-0000-000049340000}"/>
    <cellStyle name="Celda vinculada 6 60" xfId="13404" xr:uid="{00000000-0005-0000-0000-00004A340000}"/>
    <cellStyle name="Celda vinculada 6 7" xfId="13405" xr:uid="{00000000-0005-0000-0000-00004B340000}"/>
    <cellStyle name="Celda vinculada 6 8" xfId="13406" xr:uid="{00000000-0005-0000-0000-00004C340000}"/>
    <cellStyle name="Celda vinculada 6 9" xfId="13407" xr:uid="{00000000-0005-0000-0000-00004D340000}"/>
    <cellStyle name="Celda vinculada 60" xfId="13408" xr:uid="{00000000-0005-0000-0000-00004E340000}"/>
    <cellStyle name="Celda vinculada 61" xfId="13409" xr:uid="{00000000-0005-0000-0000-00004F340000}"/>
    <cellStyle name="Celda vinculada 62" xfId="13410" xr:uid="{00000000-0005-0000-0000-000050340000}"/>
    <cellStyle name="Celda vinculada 63" xfId="13411" xr:uid="{00000000-0005-0000-0000-000051340000}"/>
    <cellStyle name="Celda vinculada 64" xfId="13412" xr:uid="{00000000-0005-0000-0000-000052340000}"/>
    <cellStyle name="Celda vinculada 65" xfId="13413" xr:uid="{00000000-0005-0000-0000-000053340000}"/>
    <cellStyle name="Celda vinculada 66" xfId="13414" xr:uid="{00000000-0005-0000-0000-000054340000}"/>
    <cellStyle name="Celda vinculada 67" xfId="13415" xr:uid="{00000000-0005-0000-0000-000055340000}"/>
    <cellStyle name="Celda vinculada 68" xfId="13416" xr:uid="{00000000-0005-0000-0000-000056340000}"/>
    <cellStyle name="Celda vinculada 69" xfId="13417" xr:uid="{00000000-0005-0000-0000-000057340000}"/>
    <cellStyle name="Celda vinculada 7" xfId="13418" xr:uid="{00000000-0005-0000-0000-000058340000}"/>
    <cellStyle name="Celda vinculada 7 10" xfId="13419" xr:uid="{00000000-0005-0000-0000-000059340000}"/>
    <cellStyle name="Celda vinculada 7 11" xfId="13420" xr:uid="{00000000-0005-0000-0000-00005A340000}"/>
    <cellStyle name="Celda vinculada 7 12" xfId="13421" xr:uid="{00000000-0005-0000-0000-00005B340000}"/>
    <cellStyle name="Celda vinculada 7 13" xfId="13422" xr:uid="{00000000-0005-0000-0000-00005C340000}"/>
    <cellStyle name="Celda vinculada 7 14" xfId="13423" xr:uid="{00000000-0005-0000-0000-00005D340000}"/>
    <cellStyle name="Celda vinculada 7 15" xfId="13424" xr:uid="{00000000-0005-0000-0000-00005E340000}"/>
    <cellStyle name="Celda vinculada 7 16" xfId="13425" xr:uid="{00000000-0005-0000-0000-00005F340000}"/>
    <cellStyle name="Celda vinculada 7 17" xfId="13426" xr:uid="{00000000-0005-0000-0000-000060340000}"/>
    <cellStyle name="Celda vinculada 7 18" xfId="13427" xr:uid="{00000000-0005-0000-0000-000061340000}"/>
    <cellStyle name="Celda vinculada 7 19" xfId="13428" xr:uid="{00000000-0005-0000-0000-000062340000}"/>
    <cellStyle name="Celda vinculada 7 2" xfId="13429" xr:uid="{00000000-0005-0000-0000-000063340000}"/>
    <cellStyle name="Celda vinculada 7 20" xfId="13430" xr:uid="{00000000-0005-0000-0000-000064340000}"/>
    <cellStyle name="Celda vinculada 7 21" xfId="13431" xr:uid="{00000000-0005-0000-0000-000065340000}"/>
    <cellStyle name="Celda vinculada 7 22" xfId="13432" xr:uid="{00000000-0005-0000-0000-000066340000}"/>
    <cellStyle name="Celda vinculada 7 23" xfId="13433" xr:uid="{00000000-0005-0000-0000-000067340000}"/>
    <cellStyle name="Celda vinculada 7 24" xfId="13434" xr:uid="{00000000-0005-0000-0000-000068340000}"/>
    <cellStyle name="Celda vinculada 7 25" xfId="13435" xr:uid="{00000000-0005-0000-0000-000069340000}"/>
    <cellStyle name="Celda vinculada 7 26" xfId="13436" xr:uid="{00000000-0005-0000-0000-00006A340000}"/>
    <cellStyle name="Celda vinculada 7 27" xfId="13437" xr:uid="{00000000-0005-0000-0000-00006B340000}"/>
    <cellStyle name="Celda vinculada 7 28" xfId="13438" xr:uid="{00000000-0005-0000-0000-00006C340000}"/>
    <cellStyle name="Celda vinculada 7 29" xfId="13439" xr:uid="{00000000-0005-0000-0000-00006D340000}"/>
    <cellStyle name="Celda vinculada 7 3" xfId="13440" xr:uid="{00000000-0005-0000-0000-00006E340000}"/>
    <cellStyle name="Celda vinculada 7 30" xfId="13441" xr:uid="{00000000-0005-0000-0000-00006F340000}"/>
    <cellStyle name="Celda vinculada 7 31" xfId="13442" xr:uid="{00000000-0005-0000-0000-000070340000}"/>
    <cellStyle name="Celda vinculada 7 32" xfId="13443" xr:uid="{00000000-0005-0000-0000-000071340000}"/>
    <cellStyle name="Celda vinculada 7 33" xfId="13444" xr:uid="{00000000-0005-0000-0000-000072340000}"/>
    <cellStyle name="Celda vinculada 7 34" xfId="13445" xr:uid="{00000000-0005-0000-0000-000073340000}"/>
    <cellStyle name="Celda vinculada 7 35" xfId="13446" xr:uid="{00000000-0005-0000-0000-000074340000}"/>
    <cellStyle name="Celda vinculada 7 36" xfId="13447" xr:uid="{00000000-0005-0000-0000-000075340000}"/>
    <cellStyle name="Celda vinculada 7 37" xfId="13448" xr:uid="{00000000-0005-0000-0000-000076340000}"/>
    <cellStyle name="Celda vinculada 7 38" xfId="13449" xr:uid="{00000000-0005-0000-0000-000077340000}"/>
    <cellStyle name="Celda vinculada 7 39" xfId="13450" xr:uid="{00000000-0005-0000-0000-000078340000}"/>
    <cellStyle name="Celda vinculada 7 4" xfId="13451" xr:uid="{00000000-0005-0000-0000-000079340000}"/>
    <cellStyle name="Celda vinculada 7 40" xfId="13452" xr:uid="{00000000-0005-0000-0000-00007A340000}"/>
    <cellStyle name="Celda vinculada 7 41" xfId="13453" xr:uid="{00000000-0005-0000-0000-00007B340000}"/>
    <cellStyle name="Celda vinculada 7 42" xfId="13454" xr:uid="{00000000-0005-0000-0000-00007C340000}"/>
    <cellStyle name="Celda vinculada 7 43" xfId="13455" xr:uid="{00000000-0005-0000-0000-00007D340000}"/>
    <cellStyle name="Celda vinculada 7 44" xfId="13456" xr:uid="{00000000-0005-0000-0000-00007E340000}"/>
    <cellStyle name="Celda vinculada 7 45" xfId="13457" xr:uid="{00000000-0005-0000-0000-00007F340000}"/>
    <cellStyle name="Celda vinculada 7 46" xfId="13458" xr:uid="{00000000-0005-0000-0000-000080340000}"/>
    <cellStyle name="Celda vinculada 7 47" xfId="13459" xr:uid="{00000000-0005-0000-0000-000081340000}"/>
    <cellStyle name="Celda vinculada 7 48" xfId="13460" xr:uid="{00000000-0005-0000-0000-000082340000}"/>
    <cellStyle name="Celda vinculada 7 49" xfId="13461" xr:uid="{00000000-0005-0000-0000-000083340000}"/>
    <cellStyle name="Celda vinculada 7 5" xfId="13462" xr:uid="{00000000-0005-0000-0000-000084340000}"/>
    <cellStyle name="Celda vinculada 7 50" xfId="13463" xr:uid="{00000000-0005-0000-0000-000085340000}"/>
    <cellStyle name="Celda vinculada 7 51" xfId="13464" xr:uid="{00000000-0005-0000-0000-000086340000}"/>
    <cellStyle name="Celda vinculada 7 52" xfId="13465" xr:uid="{00000000-0005-0000-0000-000087340000}"/>
    <cellStyle name="Celda vinculada 7 53" xfId="13466" xr:uid="{00000000-0005-0000-0000-000088340000}"/>
    <cellStyle name="Celda vinculada 7 54" xfId="13467" xr:uid="{00000000-0005-0000-0000-000089340000}"/>
    <cellStyle name="Celda vinculada 7 55" xfId="13468" xr:uid="{00000000-0005-0000-0000-00008A340000}"/>
    <cellStyle name="Celda vinculada 7 56" xfId="13469" xr:uid="{00000000-0005-0000-0000-00008B340000}"/>
    <cellStyle name="Celda vinculada 7 57" xfId="13470" xr:uid="{00000000-0005-0000-0000-00008C340000}"/>
    <cellStyle name="Celda vinculada 7 58" xfId="13471" xr:uid="{00000000-0005-0000-0000-00008D340000}"/>
    <cellStyle name="Celda vinculada 7 59" xfId="13472" xr:uid="{00000000-0005-0000-0000-00008E340000}"/>
    <cellStyle name="Celda vinculada 7 6" xfId="13473" xr:uid="{00000000-0005-0000-0000-00008F340000}"/>
    <cellStyle name="Celda vinculada 7 60" xfId="13474" xr:uid="{00000000-0005-0000-0000-000090340000}"/>
    <cellStyle name="Celda vinculada 7 7" xfId="13475" xr:uid="{00000000-0005-0000-0000-000091340000}"/>
    <cellStyle name="Celda vinculada 7 8" xfId="13476" xr:uid="{00000000-0005-0000-0000-000092340000}"/>
    <cellStyle name="Celda vinculada 7 9" xfId="13477" xr:uid="{00000000-0005-0000-0000-000093340000}"/>
    <cellStyle name="Celda vinculada 70" xfId="13478" xr:uid="{00000000-0005-0000-0000-000094340000}"/>
    <cellStyle name="Celda vinculada 71" xfId="13479" xr:uid="{00000000-0005-0000-0000-000095340000}"/>
    <cellStyle name="Celda vinculada 72" xfId="13480" xr:uid="{00000000-0005-0000-0000-000096340000}"/>
    <cellStyle name="Celda vinculada 73" xfId="13481" xr:uid="{00000000-0005-0000-0000-000097340000}"/>
    <cellStyle name="Celda vinculada 74" xfId="13482" xr:uid="{00000000-0005-0000-0000-000098340000}"/>
    <cellStyle name="Celda vinculada 75" xfId="13483" xr:uid="{00000000-0005-0000-0000-000099340000}"/>
    <cellStyle name="Celda vinculada 76" xfId="13484" xr:uid="{00000000-0005-0000-0000-00009A340000}"/>
    <cellStyle name="Celda vinculada 77" xfId="13485" xr:uid="{00000000-0005-0000-0000-00009B340000}"/>
    <cellStyle name="Celda vinculada 78" xfId="13486" xr:uid="{00000000-0005-0000-0000-00009C340000}"/>
    <cellStyle name="Celda vinculada 79" xfId="13487" xr:uid="{00000000-0005-0000-0000-00009D340000}"/>
    <cellStyle name="Celda vinculada 8" xfId="13488" xr:uid="{00000000-0005-0000-0000-00009E340000}"/>
    <cellStyle name="Celda vinculada 8 10" xfId="13489" xr:uid="{00000000-0005-0000-0000-00009F340000}"/>
    <cellStyle name="Celda vinculada 8 11" xfId="13490" xr:uid="{00000000-0005-0000-0000-0000A0340000}"/>
    <cellStyle name="Celda vinculada 8 12" xfId="13491" xr:uid="{00000000-0005-0000-0000-0000A1340000}"/>
    <cellStyle name="Celda vinculada 8 13" xfId="13492" xr:uid="{00000000-0005-0000-0000-0000A2340000}"/>
    <cellStyle name="Celda vinculada 8 14" xfId="13493" xr:uid="{00000000-0005-0000-0000-0000A3340000}"/>
    <cellStyle name="Celda vinculada 8 15" xfId="13494" xr:uid="{00000000-0005-0000-0000-0000A4340000}"/>
    <cellStyle name="Celda vinculada 8 16" xfId="13495" xr:uid="{00000000-0005-0000-0000-0000A5340000}"/>
    <cellStyle name="Celda vinculada 8 17" xfId="13496" xr:uid="{00000000-0005-0000-0000-0000A6340000}"/>
    <cellStyle name="Celda vinculada 8 18" xfId="13497" xr:uid="{00000000-0005-0000-0000-0000A7340000}"/>
    <cellStyle name="Celda vinculada 8 19" xfId="13498" xr:uid="{00000000-0005-0000-0000-0000A8340000}"/>
    <cellStyle name="Celda vinculada 8 2" xfId="13499" xr:uid="{00000000-0005-0000-0000-0000A9340000}"/>
    <cellStyle name="Celda vinculada 8 20" xfId="13500" xr:uid="{00000000-0005-0000-0000-0000AA340000}"/>
    <cellStyle name="Celda vinculada 8 21" xfId="13501" xr:uid="{00000000-0005-0000-0000-0000AB340000}"/>
    <cellStyle name="Celda vinculada 8 22" xfId="13502" xr:uid="{00000000-0005-0000-0000-0000AC340000}"/>
    <cellStyle name="Celda vinculada 8 23" xfId="13503" xr:uid="{00000000-0005-0000-0000-0000AD340000}"/>
    <cellStyle name="Celda vinculada 8 24" xfId="13504" xr:uid="{00000000-0005-0000-0000-0000AE340000}"/>
    <cellStyle name="Celda vinculada 8 25" xfId="13505" xr:uid="{00000000-0005-0000-0000-0000AF340000}"/>
    <cellStyle name="Celda vinculada 8 26" xfId="13506" xr:uid="{00000000-0005-0000-0000-0000B0340000}"/>
    <cellStyle name="Celda vinculada 8 27" xfId="13507" xr:uid="{00000000-0005-0000-0000-0000B1340000}"/>
    <cellStyle name="Celda vinculada 8 28" xfId="13508" xr:uid="{00000000-0005-0000-0000-0000B2340000}"/>
    <cellStyle name="Celda vinculada 8 29" xfId="13509" xr:uid="{00000000-0005-0000-0000-0000B3340000}"/>
    <cellStyle name="Celda vinculada 8 3" xfId="13510" xr:uid="{00000000-0005-0000-0000-0000B4340000}"/>
    <cellStyle name="Celda vinculada 8 30" xfId="13511" xr:uid="{00000000-0005-0000-0000-0000B5340000}"/>
    <cellStyle name="Celda vinculada 8 31" xfId="13512" xr:uid="{00000000-0005-0000-0000-0000B6340000}"/>
    <cellStyle name="Celda vinculada 8 32" xfId="13513" xr:uid="{00000000-0005-0000-0000-0000B7340000}"/>
    <cellStyle name="Celda vinculada 8 33" xfId="13514" xr:uid="{00000000-0005-0000-0000-0000B8340000}"/>
    <cellStyle name="Celda vinculada 8 34" xfId="13515" xr:uid="{00000000-0005-0000-0000-0000B9340000}"/>
    <cellStyle name="Celda vinculada 8 35" xfId="13516" xr:uid="{00000000-0005-0000-0000-0000BA340000}"/>
    <cellStyle name="Celda vinculada 8 36" xfId="13517" xr:uid="{00000000-0005-0000-0000-0000BB340000}"/>
    <cellStyle name="Celda vinculada 8 37" xfId="13518" xr:uid="{00000000-0005-0000-0000-0000BC340000}"/>
    <cellStyle name="Celda vinculada 8 38" xfId="13519" xr:uid="{00000000-0005-0000-0000-0000BD340000}"/>
    <cellStyle name="Celda vinculada 8 39" xfId="13520" xr:uid="{00000000-0005-0000-0000-0000BE340000}"/>
    <cellStyle name="Celda vinculada 8 4" xfId="13521" xr:uid="{00000000-0005-0000-0000-0000BF340000}"/>
    <cellStyle name="Celda vinculada 8 40" xfId="13522" xr:uid="{00000000-0005-0000-0000-0000C0340000}"/>
    <cellStyle name="Celda vinculada 8 41" xfId="13523" xr:uid="{00000000-0005-0000-0000-0000C1340000}"/>
    <cellStyle name="Celda vinculada 8 42" xfId="13524" xr:uid="{00000000-0005-0000-0000-0000C2340000}"/>
    <cellStyle name="Celda vinculada 8 43" xfId="13525" xr:uid="{00000000-0005-0000-0000-0000C3340000}"/>
    <cellStyle name="Celda vinculada 8 44" xfId="13526" xr:uid="{00000000-0005-0000-0000-0000C4340000}"/>
    <cellStyle name="Celda vinculada 8 45" xfId="13527" xr:uid="{00000000-0005-0000-0000-0000C5340000}"/>
    <cellStyle name="Celda vinculada 8 46" xfId="13528" xr:uid="{00000000-0005-0000-0000-0000C6340000}"/>
    <cellStyle name="Celda vinculada 8 47" xfId="13529" xr:uid="{00000000-0005-0000-0000-0000C7340000}"/>
    <cellStyle name="Celda vinculada 8 48" xfId="13530" xr:uid="{00000000-0005-0000-0000-0000C8340000}"/>
    <cellStyle name="Celda vinculada 8 49" xfId="13531" xr:uid="{00000000-0005-0000-0000-0000C9340000}"/>
    <cellStyle name="Celda vinculada 8 5" xfId="13532" xr:uid="{00000000-0005-0000-0000-0000CA340000}"/>
    <cellStyle name="Celda vinculada 8 50" xfId="13533" xr:uid="{00000000-0005-0000-0000-0000CB340000}"/>
    <cellStyle name="Celda vinculada 8 51" xfId="13534" xr:uid="{00000000-0005-0000-0000-0000CC340000}"/>
    <cellStyle name="Celda vinculada 8 52" xfId="13535" xr:uid="{00000000-0005-0000-0000-0000CD340000}"/>
    <cellStyle name="Celda vinculada 8 53" xfId="13536" xr:uid="{00000000-0005-0000-0000-0000CE340000}"/>
    <cellStyle name="Celda vinculada 8 54" xfId="13537" xr:uid="{00000000-0005-0000-0000-0000CF340000}"/>
    <cellStyle name="Celda vinculada 8 55" xfId="13538" xr:uid="{00000000-0005-0000-0000-0000D0340000}"/>
    <cellStyle name="Celda vinculada 8 56" xfId="13539" xr:uid="{00000000-0005-0000-0000-0000D1340000}"/>
    <cellStyle name="Celda vinculada 8 57" xfId="13540" xr:uid="{00000000-0005-0000-0000-0000D2340000}"/>
    <cellStyle name="Celda vinculada 8 58" xfId="13541" xr:uid="{00000000-0005-0000-0000-0000D3340000}"/>
    <cellStyle name="Celda vinculada 8 59" xfId="13542" xr:uid="{00000000-0005-0000-0000-0000D4340000}"/>
    <cellStyle name="Celda vinculada 8 6" xfId="13543" xr:uid="{00000000-0005-0000-0000-0000D5340000}"/>
    <cellStyle name="Celda vinculada 8 60" xfId="13544" xr:uid="{00000000-0005-0000-0000-0000D6340000}"/>
    <cellStyle name="Celda vinculada 8 7" xfId="13545" xr:uid="{00000000-0005-0000-0000-0000D7340000}"/>
    <cellStyle name="Celda vinculada 8 8" xfId="13546" xr:uid="{00000000-0005-0000-0000-0000D8340000}"/>
    <cellStyle name="Celda vinculada 8 9" xfId="13547" xr:uid="{00000000-0005-0000-0000-0000D9340000}"/>
    <cellStyle name="Celda vinculada 80" xfId="13548" xr:uid="{00000000-0005-0000-0000-0000DA340000}"/>
    <cellStyle name="Celda vinculada 81" xfId="13549" xr:uid="{00000000-0005-0000-0000-0000DB340000}"/>
    <cellStyle name="Celda vinculada 82" xfId="13550" xr:uid="{00000000-0005-0000-0000-0000DC340000}"/>
    <cellStyle name="Celda vinculada 83" xfId="13551" xr:uid="{00000000-0005-0000-0000-0000DD340000}"/>
    <cellStyle name="Celda vinculada 84" xfId="13552" xr:uid="{00000000-0005-0000-0000-0000DE340000}"/>
    <cellStyle name="Celda vinculada 85" xfId="13553" xr:uid="{00000000-0005-0000-0000-0000DF340000}"/>
    <cellStyle name="Celda vinculada 86" xfId="13554" xr:uid="{00000000-0005-0000-0000-0000E0340000}"/>
    <cellStyle name="Celda vinculada 87" xfId="13555" xr:uid="{00000000-0005-0000-0000-0000E1340000}"/>
    <cellStyle name="Celda vinculada 88" xfId="13556" xr:uid="{00000000-0005-0000-0000-0000E2340000}"/>
    <cellStyle name="Celda vinculada 89" xfId="13557" xr:uid="{00000000-0005-0000-0000-0000E3340000}"/>
    <cellStyle name="Celda vinculada 9" xfId="13558" xr:uid="{00000000-0005-0000-0000-0000E4340000}"/>
    <cellStyle name="Celda vinculada 9 10" xfId="13559" xr:uid="{00000000-0005-0000-0000-0000E5340000}"/>
    <cellStyle name="Celda vinculada 9 11" xfId="13560" xr:uid="{00000000-0005-0000-0000-0000E6340000}"/>
    <cellStyle name="Celda vinculada 9 12" xfId="13561" xr:uid="{00000000-0005-0000-0000-0000E7340000}"/>
    <cellStyle name="Celda vinculada 9 13" xfId="13562" xr:uid="{00000000-0005-0000-0000-0000E8340000}"/>
    <cellStyle name="Celda vinculada 9 14" xfId="13563" xr:uid="{00000000-0005-0000-0000-0000E9340000}"/>
    <cellStyle name="Celda vinculada 9 15" xfId="13564" xr:uid="{00000000-0005-0000-0000-0000EA340000}"/>
    <cellStyle name="Celda vinculada 9 16" xfId="13565" xr:uid="{00000000-0005-0000-0000-0000EB340000}"/>
    <cellStyle name="Celda vinculada 9 17" xfId="13566" xr:uid="{00000000-0005-0000-0000-0000EC340000}"/>
    <cellStyle name="Celda vinculada 9 18" xfId="13567" xr:uid="{00000000-0005-0000-0000-0000ED340000}"/>
    <cellStyle name="Celda vinculada 9 19" xfId="13568" xr:uid="{00000000-0005-0000-0000-0000EE340000}"/>
    <cellStyle name="Celda vinculada 9 2" xfId="13569" xr:uid="{00000000-0005-0000-0000-0000EF340000}"/>
    <cellStyle name="Celda vinculada 9 20" xfId="13570" xr:uid="{00000000-0005-0000-0000-0000F0340000}"/>
    <cellStyle name="Celda vinculada 9 21" xfId="13571" xr:uid="{00000000-0005-0000-0000-0000F1340000}"/>
    <cellStyle name="Celda vinculada 9 22" xfId="13572" xr:uid="{00000000-0005-0000-0000-0000F2340000}"/>
    <cellStyle name="Celda vinculada 9 23" xfId="13573" xr:uid="{00000000-0005-0000-0000-0000F3340000}"/>
    <cellStyle name="Celda vinculada 9 24" xfId="13574" xr:uid="{00000000-0005-0000-0000-0000F4340000}"/>
    <cellStyle name="Celda vinculada 9 25" xfId="13575" xr:uid="{00000000-0005-0000-0000-0000F5340000}"/>
    <cellStyle name="Celda vinculada 9 26" xfId="13576" xr:uid="{00000000-0005-0000-0000-0000F6340000}"/>
    <cellStyle name="Celda vinculada 9 27" xfId="13577" xr:uid="{00000000-0005-0000-0000-0000F7340000}"/>
    <cellStyle name="Celda vinculada 9 28" xfId="13578" xr:uid="{00000000-0005-0000-0000-0000F8340000}"/>
    <cellStyle name="Celda vinculada 9 29" xfId="13579" xr:uid="{00000000-0005-0000-0000-0000F9340000}"/>
    <cellStyle name="Celda vinculada 9 3" xfId="13580" xr:uid="{00000000-0005-0000-0000-0000FA340000}"/>
    <cellStyle name="Celda vinculada 9 30" xfId="13581" xr:uid="{00000000-0005-0000-0000-0000FB340000}"/>
    <cellStyle name="Celda vinculada 9 31" xfId="13582" xr:uid="{00000000-0005-0000-0000-0000FC340000}"/>
    <cellStyle name="Celda vinculada 9 32" xfId="13583" xr:uid="{00000000-0005-0000-0000-0000FD340000}"/>
    <cellStyle name="Celda vinculada 9 33" xfId="13584" xr:uid="{00000000-0005-0000-0000-0000FE340000}"/>
    <cellStyle name="Celda vinculada 9 34" xfId="13585" xr:uid="{00000000-0005-0000-0000-0000FF340000}"/>
    <cellStyle name="Celda vinculada 9 35" xfId="13586" xr:uid="{00000000-0005-0000-0000-000000350000}"/>
    <cellStyle name="Celda vinculada 9 36" xfId="13587" xr:uid="{00000000-0005-0000-0000-000001350000}"/>
    <cellStyle name="Celda vinculada 9 37" xfId="13588" xr:uid="{00000000-0005-0000-0000-000002350000}"/>
    <cellStyle name="Celda vinculada 9 38" xfId="13589" xr:uid="{00000000-0005-0000-0000-000003350000}"/>
    <cellStyle name="Celda vinculada 9 39" xfId="13590" xr:uid="{00000000-0005-0000-0000-000004350000}"/>
    <cellStyle name="Celda vinculada 9 4" xfId="13591" xr:uid="{00000000-0005-0000-0000-000005350000}"/>
    <cellStyle name="Celda vinculada 9 40" xfId="13592" xr:uid="{00000000-0005-0000-0000-000006350000}"/>
    <cellStyle name="Celda vinculada 9 41" xfId="13593" xr:uid="{00000000-0005-0000-0000-000007350000}"/>
    <cellStyle name="Celda vinculada 9 42" xfId="13594" xr:uid="{00000000-0005-0000-0000-000008350000}"/>
    <cellStyle name="Celda vinculada 9 43" xfId="13595" xr:uid="{00000000-0005-0000-0000-000009350000}"/>
    <cellStyle name="Celda vinculada 9 44" xfId="13596" xr:uid="{00000000-0005-0000-0000-00000A350000}"/>
    <cellStyle name="Celda vinculada 9 45" xfId="13597" xr:uid="{00000000-0005-0000-0000-00000B350000}"/>
    <cellStyle name="Celda vinculada 9 46" xfId="13598" xr:uid="{00000000-0005-0000-0000-00000C350000}"/>
    <cellStyle name="Celda vinculada 9 47" xfId="13599" xr:uid="{00000000-0005-0000-0000-00000D350000}"/>
    <cellStyle name="Celda vinculada 9 48" xfId="13600" xr:uid="{00000000-0005-0000-0000-00000E350000}"/>
    <cellStyle name="Celda vinculada 9 49" xfId="13601" xr:uid="{00000000-0005-0000-0000-00000F350000}"/>
    <cellStyle name="Celda vinculada 9 5" xfId="13602" xr:uid="{00000000-0005-0000-0000-000010350000}"/>
    <cellStyle name="Celda vinculada 9 50" xfId="13603" xr:uid="{00000000-0005-0000-0000-000011350000}"/>
    <cellStyle name="Celda vinculada 9 51" xfId="13604" xr:uid="{00000000-0005-0000-0000-000012350000}"/>
    <cellStyle name="Celda vinculada 9 52" xfId="13605" xr:uid="{00000000-0005-0000-0000-000013350000}"/>
    <cellStyle name="Celda vinculada 9 53" xfId="13606" xr:uid="{00000000-0005-0000-0000-000014350000}"/>
    <cellStyle name="Celda vinculada 9 54" xfId="13607" xr:uid="{00000000-0005-0000-0000-000015350000}"/>
    <cellStyle name="Celda vinculada 9 55" xfId="13608" xr:uid="{00000000-0005-0000-0000-000016350000}"/>
    <cellStyle name="Celda vinculada 9 56" xfId="13609" xr:uid="{00000000-0005-0000-0000-000017350000}"/>
    <cellStyle name="Celda vinculada 9 57" xfId="13610" xr:uid="{00000000-0005-0000-0000-000018350000}"/>
    <cellStyle name="Celda vinculada 9 58" xfId="13611" xr:uid="{00000000-0005-0000-0000-000019350000}"/>
    <cellStyle name="Celda vinculada 9 59" xfId="13612" xr:uid="{00000000-0005-0000-0000-00001A350000}"/>
    <cellStyle name="Celda vinculada 9 6" xfId="13613" xr:uid="{00000000-0005-0000-0000-00001B350000}"/>
    <cellStyle name="Celda vinculada 9 60" xfId="13614" xr:uid="{00000000-0005-0000-0000-00001C350000}"/>
    <cellStyle name="Celda vinculada 9 7" xfId="13615" xr:uid="{00000000-0005-0000-0000-00001D350000}"/>
    <cellStyle name="Celda vinculada 9 8" xfId="13616" xr:uid="{00000000-0005-0000-0000-00001E350000}"/>
    <cellStyle name="Celda vinculada 9 9" xfId="13617" xr:uid="{00000000-0005-0000-0000-00001F350000}"/>
    <cellStyle name="Celda vinculada 90" xfId="13618" xr:uid="{00000000-0005-0000-0000-000020350000}"/>
    <cellStyle name="Celda vinculada 91" xfId="13619" xr:uid="{00000000-0005-0000-0000-000021350000}"/>
    <cellStyle name="Celda vinculada 92" xfId="13620" xr:uid="{00000000-0005-0000-0000-000022350000}"/>
    <cellStyle name="Celda vinculada 93" xfId="13621" xr:uid="{00000000-0005-0000-0000-000023350000}"/>
    <cellStyle name="Celda vinculada 94" xfId="13622" xr:uid="{00000000-0005-0000-0000-000024350000}"/>
    <cellStyle name="Celda vinculada 95" xfId="13623" xr:uid="{00000000-0005-0000-0000-000025350000}"/>
    <cellStyle name="Celda vinculada 96" xfId="13624" xr:uid="{00000000-0005-0000-0000-000026350000}"/>
    <cellStyle name="Celda vinculada 97" xfId="13625" xr:uid="{00000000-0005-0000-0000-000027350000}"/>
    <cellStyle name="Celda vinculada 98" xfId="13626" xr:uid="{00000000-0005-0000-0000-000028350000}"/>
    <cellStyle name="Celda vinculada 99" xfId="13627" xr:uid="{00000000-0005-0000-0000-000029350000}"/>
    <cellStyle name="Check Cell" xfId="13628" xr:uid="{00000000-0005-0000-0000-00002A350000}"/>
    <cellStyle name="Check Cell 10" xfId="13629" xr:uid="{00000000-0005-0000-0000-00002B350000}"/>
    <cellStyle name="Check Cell 10 10" xfId="13630" xr:uid="{00000000-0005-0000-0000-00002C350000}"/>
    <cellStyle name="Check Cell 10 11" xfId="13631" xr:uid="{00000000-0005-0000-0000-00002D350000}"/>
    <cellStyle name="Check Cell 10 12" xfId="13632" xr:uid="{00000000-0005-0000-0000-00002E350000}"/>
    <cellStyle name="Check Cell 10 13" xfId="13633" xr:uid="{00000000-0005-0000-0000-00002F350000}"/>
    <cellStyle name="Check Cell 10 14" xfId="13634" xr:uid="{00000000-0005-0000-0000-000030350000}"/>
    <cellStyle name="Check Cell 10 15" xfId="13635" xr:uid="{00000000-0005-0000-0000-000031350000}"/>
    <cellStyle name="Check Cell 10 16" xfId="13636" xr:uid="{00000000-0005-0000-0000-000032350000}"/>
    <cellStyle name="Check Cell 10 17" xfId="13637" xr:uid="{00000000-0005-0000-0000-000033350000}"/>
    <cellStyle name="Check Cell 10 18" xfId="13638" xr:uid="{00000000-0005-0000-0000-000034350000}"/>
    <cellStyle name="Check Cell 10 19" xfId="13639" xr:uid="{00000000-0005-0000-0000-000035350000}"/>
    <cellStyle name="Check Cell 10 2" xfId="13640" xr:uid="{00000000-0005-0000-0000-000036350000}"/>
    <cellStyle name="Check Cell 10 20" xfId="13641" xr:uid="{00000000-0005-0000-0000-000037350000}"/>
    <cellStyle name="Check Cell 10 21" xfId="13642" xr:uid="{00000000-0005-0000-0000-000038350000}"/>
    <cellStyle name="Check Cell 10 22" xfId="13643" xr:uid="{00000000-0005-0000-0000-000039350000}"/>
    <cellStyle name="Check Cell 10 23" xfId="13644" xr:uid="{00000000-0005-0000-0000-00003A350000}"/>
    <cellStyle name="Check Cell 10 24" xfId="13645" xr:uid="{00000000-0005-0000-0000-00003B350000}"/>
    <cellStyle name="Check Cell 10 25" xfId="13646" xr:uid="{00000000-0005-0000-0000-00003C350000}"/>
    <cellStyle name="Check Cell 10 26" xfId="13647" xr:uid="{00000000-0005-0000-0000-00003D350000}"/>
    <cellStyle name="Check Cell 10 27" xfId="13648" xr:uid="{00000000-0005-0000-0000-00003E350000}"/>
    <cellStyle name="Check Cell 10 28" xfId="13649" xr:uid="{00000000-0005-0000-0000-00003F350000}"/>
    <cellStyle name="Check Cell 10 29" xfId="13650" xr:uid="{00000000-0005-0000-0000-000040350000}"/>
    <cellStyle name="Check Cell 10 3" xfId="13651" xr:uid="{00000000-0005-0000-0000-000041350000}"/>
    <cellStyle name="Check Cell 10 30" xfId="13652" xr:uid="{00000000-0005-0000-0000-000042350000}"/>
    <cellStyle name="Check Cell 10 31" xfId="13653" xr:uid="{00000000-0005-0000-0000-000043350000}"/>
    <cellStyle name="Check Cell 10 32" xfId="13654" xr:uid="{00000000-0005-0000-0000-000044350000}"/>
    <cellStyle name="Check Cell 10 33" xfId="13655" xr:uid="{00000000-0005-0000-0000-000045350000}"/>
    <cellStyle name="Check Cell 10 34" xfId="13656" xr:uid="{00000000-0005-0000-0000-000046350000}"/>
    <cellStyle name="Check Cell 10 35" xfId="13657" xr:uid="{00000000-0005-0000-0000-000047350000}"/>
    <cellStyle name="Check Cell 10 36" xfId="13658" xr:uid="{00000000-0005-0000-0000-000048350000}"/>
    <cellStyle name="Check Cell 10 37" xfId="13659" xr:uid="{00000000-0005-0000-0000-000049350000}"/>
    <cellStyle name="Check Cell 10 38" xfId="13660" xr:uid="{00000000-0005-0000-0000-00004A350000}"/>
    <cellStyle name="Check Cell 10 39" xfId="13661" xr:uid="{00000000-0005-0000-0000-00004B350000}"/>
    <cellStyle name="Check Cell 10 4" xfId="13662" xr:uid="{00000000-0005-0000-0000-00004C350000}"/>
    <cellStyle name="Check Cell 10 40" xfId="13663" xr:uid="{00000000-0005-0000-0000-00004D350000}"/>
    <cellStyle name="Check Cell 10 41" xfId="13664" xr:uid="{00000000-0005-0000-0000-00004E350000}"/>
    <cellStyle name="Check Cell 10 42" xfId="13665" xr:uid="{00000000-0005-0000-0000-00004F350000}"/>
    <cellStyle name="Check Cell 10 43" xfId="13666" xr:uid="{00000000-0005-0000-0000-000050350000}"/>
    <cellStyle name="Check Cell 10 44" xfId="13667" xr:uid="{00000000-0005-0000-0000-000051350000}"/>
    <cellStyle name="Check Cell 10 45" xfId="13668" xr:uid="{00000000-0005-0000-0000-000052350000}"/>
    <cellStyle name="Check Cell 10 46" xfId="13669" xr:uid="{00000000-0005-0000-0000-000053350000}"/>
    <cellStyle name="Check Cell 10 47" xfId="13670" xr:uid="{00000000-0005-0000-0000-000054350000}"/>
    <cellStyle name="Check Cell 10 48" xfId="13671" xr:uid="{00000000-0005-0000-0000-000055350000}"/>
    <cellStyle name="Check Cell 10 49" xfId="13672" xr:uid="{00000000-0005-0000-0000-000056350000}"/>
    <cellStyle name="Check Cell 10 5" xfId="13673" xr:uid="{00000000-0005-0000-0000-000057350000}"/>
    <cellStyle name="Check Cell 10 50" xfId="13674" xr:uid="{00000000-0005-0000-0000-000058350000}"/>
    <cellStyle name="Check Cell 10 51" xfId="13675" xr:uid="{00000000-0005-0000-0000-000059350000}"/>
    <cellStyle name="Check Cell 10 52" xfId="13676" xr:uid="{00000000-0005-0000-0000-00005A350000}"/>
    <cellStyle name="Check Cell 10 53" xfId="13677" xr:uid="{00000000-0005-0000-0000-00005B350000}"/>
    <cellStyle name="Check Cell 10 6" xfId="13678" xr:uid="{00000000-0005-0000-0000-00005C350000}"/>
    <cellStyle name="Check Cell 10 7" xfId="13679" xr:uid="{00000000-0005-0000-0000-00005D350000}"/>
    <cellStyle name="Check Cell 10 8" xfId="13680" xr:uid="{00000000-0005-0000-0000-00005E350000}"/>
    <cellStyle name="Check Cell 10 9" xfId="13681" xr:uid="{00000000-0005-0000-0000-00005F350000}"/>
    <cellStyle name="Check Cell 11" xfId="13682" xr:uid="{00000000-0005-0000-0000-000060350000}"/>
    <cellStyle name="Check Cell 11 10" xfId="13683" xr:uid="{00000000-0005-0000-0000-000061350000}"/>
    <cellStyle name="Check Cell 11 11" xfId="13684" xr:uid="{00000000-0005-0000-0000-000062350000}"/>
    <cellStyle name="Check Cell 11 12" xfId="13685" xr:uid="{00000000-0005-0000-0000-000063350000}"/>
    <cellStyle name="Check Cell 11 13" xfId="13686" xr:uid="{00000000-0005-0000-0000-000064350000}"/>
    <cellStyle name="Check Cell 11 14" xfId="13687" xr:uid="{00000000-0005-0000-0000-000065350000}"/>
    <cellStyle name="Check Cell 11 15" xfId="13688" xr:uid="{00000000-0005-0000-0000-000066350000}"/>
    <cellStyle name="Check Cell 11 16" xfId="13689" xr:uid="{00000000-0005-0000-0000-000067350000}"/>
    <cellStyle name="Check Cell 11 17" xfId="13690" xr:uid="{00000000-0005-0000-0000-000068350000}"/>
    <cellStyle name="Check Cell 11 18" xfId="13691" xr:uid="{00000000-0005-0000-0000-000069350000}"/>
    <cellStyle name="Check Cell 11 19" xfId="13692" xr:uid="{00000000-0005-0000-0000-00006A350000}"/>
    <cellStyle name="Check Cell 11 2" xfId="13693" xr:uid="{00000000-0005-0000-0000-00006B350000}"/>
    <cellStyle name="Check Cell 11 20" xfId="13694" xr:uid="{00000000-0005-0000-0000-00006C350000}"/>
    <cellStyle name="Check Cell 11 21" xfId="13695" xr:uid="{00000000-0005-0000-0000-00006D350000}"/>
    <cellStyle name="Check Cell 11 22" xfId="13696" xr:uid="{00000000-0005-0000-0000-00006E350000}"/>
    <cellStyle name="Check Cell 11 23" xfId="13697" xr:uid="{00000000-0005-0000-0000-00006F350000}"/>
    <cellStyle name="Check Cell 11 24" xfId="13698" xr:uid="{00000000-0005-0000-0000-000070350000}"/>
    <cellStyle name="Check Cell 11 25" xfId="13699" xr:uid="{00000000-0005-0000-0000-000071350000}"/>
    <cellStyle name="Check Cell 11 26" xfId="13700" xr:uid="{00000000-0005-0000-0000-000072350000}"/>
    <cellStyle name="Check Cell 11 27" xfId="13701" xr:uid="{00000000-0005-0000-0000-000073350000}"/>
    <cellStyle name="Check Cell 11 28" xfId="13702" xr:uid="{00000000-0005-0000-0000-000074350000}"/>
    <cellStyle name="Check Cell 11 29" xfId="13703" xr:uid="{00000000-0005-0000-0000-000075350000}"/>
    <cellStyle name="Check Cell 11 3" xfId="13704" xr:uid="{00000000-0005-0000-0000-000076350000}"/>
    <cellStyle name="Check Cell 11 30" xfId="13705" xr:uid="{00000000-0005-0000-0000-000077350000}"/>
    <cellStyle name="Check Cell 11 31" xfId="13706" xr:uid="{00000000-0005-0000-0000-000078350000}"/>
    <cellStyle name="Check Cell 11 32" xfId="13707" xr:uid="{00000000-0005-0000-0000-000079350000}"/>
    <cellStyle name="Check Cell 11 33" xfId="13708" xr:uid="{00000000-0005-0000-0000-00007A350000}"/>
    <cellStyle name="Check Cell 11 34" xfId="13709" xr:uid="{00000000-0005-0000-0000-00007B350000}"/>
    <cellStyle name="Check Cell 11 35" xfId="13710" xr:uid="{00000000-0005-0000-0000-00007C350000}"/>
    <cellStyle name="Check Cell 11 36" xfId="13711" xr:uid="{00000000-0005-0000-0000-00007D350000}"/>
    <cellStyle name="Check Cell 11 37" xfId="13712" xr:uid="{00000000-0005-0000-0000-00007E350000}"/>
    <cellStyle name="Check Cell 11 38" xfId="13713" xr:uid="{00000000-0005-0000-0000-00007F350000}"/>
    <cellStyle name="Check Cell 11 39" xfId="13714" xr:uid="{00000000-0005-0000-0000-000080350000}"/>
    <cellStyle name="Check Cell 11 4" xfId="13715" xr:uid="{00000000-0005-0000-0000-000081350000}"/>
    <cellStyle name="Check Cell 11 40" xfId="13716" xr:uid="{00000000-0005-0000-0000-000082350000}"/>
    <cellStyle name="Check Cell 11 41" xfId="13717" xr:uid="{00000000-0005-0000-0000-000083350000}"/>
    <cellStyle name="Check Cell 11 42" xfId="13718" xr:uid="{00000000-0005-0000-0000-000084350000}"/>
    <cellStyle name="Check Cell 11 43" xfId="13719" xr:uid="{00000000-0005-0000-0000-000085350000}"/>
    <cellStyle name="Check Cell 11 44" xfId="13720" xr:uid="{00000000-0005-0000-0000-000086350000}"/>
    <cellStyle name="Check Cell 11 45" xfId="13721" xr:uid="{00000000-0005-0000-0000-000087350000}"/>
    <cellStyle name="Check Cell 11 46" xfId="13722" xr:uid="{00000000-0005-0000-0000-000088350000}"/>
    <cellStyle name="Check Cell 11 47" xfId="13723" xr:uid="{00000000-0005-0000-0000-000089350000}"/>
    <cellStyle name="Check Cell 11 48" xfId="13724" xr:uid="{00000000-0005-0000-0000-00008A350000}"/>
    <cellStyle name="Check Cell 11 49" xfId="13725" xr:uid="{00000000-0005-0000-0000-00008B350000}"/>
    <cellStyle name="Check Cell 11 5" xfId="13726" xr:uid="{00000000-0005-0000-0000-00008C350000}"/>
    <cellStyle name="Check Cell 11 50" xfId="13727" xr:uid="{00000000-0005-0000-0000-00008D350000}"/>
    <cellStyle name="Check Cell 11 51" xfId="13728" xr:uid="{00000000-0005-0000-0000-00008E350000}"/>
    <cellStyle name="Check Cell 11 52" xfId="13729" xr:uid="{00000000-0005-0000-0000-00008F350000}"/>
    <cellStyle name="Check Cell 11 53" xfId="13730" xr:uid="{00000000-0005-0000-0000-000090350000}"/>
    <cellStyle name="Check Cell 11 6" xfId="13731" xr:uid="{00000000-0005-0000-0000-000091350000}"/>
    <cellStyle name="Check Cell 11 7" xfId="13732" xr:uid="{00000000-0005-0000-0000-000092350000}"/>
    <cellStyle name="Check Cell 11 8" xfId="13733" xr:uid="{00000000-0005-0000-0000-000093350000}"/>
    <cellStyle name="Check Cell 11 9" xfId="13734" xr:uid="{00000000-0005-0000-0000-000094350000}"/>
    <cellStyle name="Check Cell 12" xfId="13735" xr:uid="{00000000-0005-0000-0000-000095350000}"/>
    <cellStyle name="Check Cell 13" xfId="13736" xr:uid="{00000000-0005-0000-0000-000096350000}"/>
    <cellStyle name="Check Cell 2" xfId="13737" xr:uid="{00000000-0005-0000-0000-000097350000}"/>
    <cellStyle name="Check Cell 2 10" xfId="13738" xr:uid="{00000000-0005-0000-0000-000098350000}"/>
    <cellStyle name="Check Cell 2 11" xfId="13739" xr:uid="{00000000-0005-0000-0000-000099350000}"/>
    <cellStyle name="Check Cell 2 12" xfId="13740" xr:uid="{00000000-0005-0000-0000-00009A350000}"/>
    <cellStyle name="Check Cell 2 13" xfId="13741" xr:uid="{00000000-0005-0000-0000-00009B350000}"/>
    <cellStyle name="Check Cell 2 14" xfId="13742" xr:uid="{00000000-0005-0000-0000-00009C350000}"/>
    <cellStyle name="Check Cell 2 15" xfId="13743" xr:uid="{00000000-0005-0000-0000-00009D350000}"/>
    <cellStyle name="Check Cell 2 16" xfId="13744" xr:uid="{00000000-0005-0000-0000-00009E350000}"/>
    <cellStyle name="Check Cell 2 17" xfId="13745" xr:uid="{00000000-0005-0000-0000-00009F350000}"/>
    <cellStyle name="Check Cell 2 18" xfId="13746" xr:uid="{00000000-0005-0000-0000-0000A0350000}"/>
    <cellStyle name="Check Cell 2 19" xfId="13747" xr:uid="{00000000-0005-0000-0000-0000A1350000}"/>
    <cellStyle name="Check Cell 2 2" xfId="13748" xr:uid="{00000000-0005-0000-0000-0000A2350000}"/>
    <cellStyle name="Check Cell 2 20" xfId="13749" xr:uid="{00000000-0005-0000-0000-0000A3350000}"/>
    <cellStyle name="Check Cell 2 21" xfId="13750" xr:uid="{00000000-0005-0000-0000-0000A4350000}"/>
    <cellStyle name="Check Cell 2 22" xfId="13751" xr:uid="{00000000-0005-0000-0000-0000A5350000}"/>
    <cellStyle name="Check Cell 2 23" xfId="13752" xr:uid="{00000000-0005-0000-0000-0000A6350000}"/>
    <cellStyle name="Check Cell 2 24" xfId="13753" xr:uid="{00000000-0005-0000-0000-0000A7350000}"/>
    <cellStyle name="Check Cell 2 25" xfId="13754" xr:uid="{00000000-0005-0000-0000-0000A8350000}"/>
    <cellStyle name="Check Cell 2 26" xfId="13755" xr:uid="{00000000-0005-0000-0000-0000A9350000}"/>
    <cellStyle name="Check Cell 2 27" xfId="13756" xr:uid="{00000000-0005-0000-0000-0000AA350000}"/>
    <cellStyle name="Check Cell 2 28" xfId="13757" xr:uid="{00000000-0005-0000-0000-0000AB350000}"/>
    <cellStyle name="Check Cell 2 29" xfId="13758" xr:uid="{00000000-0005-0000-0000-0000AC350000}"/>
    <cellStyle name="Check Cell 2 3" xfId="13759" xr:uid="{00000000-0005-0000-0000-0000AD350000}"/>
    <cellStyle name="Check Cell 2 30" xfId="13760" xr:uid="{00000000-0005-0000-0000-0000AE350000}"/>
    <cellStyle name="Check Cell 2 31" xfId="13761" xr:uid="{00000000-0005-0000-0000-0000AF350000}"/>
    <cellStyle name="Check Cell 2 32" xfId="13762" xr:uid="{00000000-0005-0000-0000-0000B0350000}"/>
    <cellStyle name="Check Cell 2 33" xfId="13763" xr:uid="{00000000-0005-0000-0000-0000B1350000}"/>
    <cellStyle name="Check Cell 2 34" xfId="13764" xr:uid="{00000000-0005-0000-0000-0000B2350000}"/>
    <cellStyle name="Check Cell 2 35" xfId="13765" xr:uid="{00000000-0005-0000-0000-0000B3350000}"/>
    <cellStyle name="Check Cell 2 36" xfId="13766" xr:uid="{00000000-0005-0000-0000-0000B4350000}"/>
    <cellStyle name="Check Cell 2 37" xfId="13767" xr:uid="{00000000-0005-0000-0000-0000B5350000}"/>
    <cellStyle name="Check Cell 2 38" xfId="13768" xr:uid="{00000000-0005-0000-0000-0000B6350000}"/>
    <cellStyle name="Check Cell 2 39" xfId="13769" xr:uid="{00000000-0005-0000-0000-0000B7350000}"/>
    <cellStyle name="Check Cell 2 4" xfId="13770" xr:uid="{00000000-0005-0000-0000-0000B8350000}"/>
    <cellStyle name="Check Cell 2 40" xfId="13771" xr:uid="{00000000-0005-0000-0000-0000B9350000}"/>
    <cellStyle name="Check Cell 2 41" xfId="13772" xr:uid="{00000000-0005-0000-0000-0000BA350000}"/>
    <cellStyle name="Check Cell 2 42" xfId="13773" xr:uid="{00000000-0005-0000-0000-0000BB350000}"/>
    <cellStyle name="Check Cell 2 43" xfId="13774" xr:uid="{00000000-0005-0000-0000-0000BC350000}"/>
    <cellStyle name="Check Cell 2 44" xfId="13775" xr:uid="{00000000-0005-0000-0000-0000BD350000}"/>
    <cellStyle name="Check Cell 2 45" xfId="13776" xr:uid="{00000000-0005-0000-0000-0000BE350000}"/>
    <cellStyle name="Check Cell 2 46" xfId="13777" xr:uid="{00000000-0005-0000-0000-0000BF350000}"/>
    <cellStyle name="Check Cell 2 47" xfId="13778" xr:uid="{00000000-0005-0000-0000-0000C0350000}"/>
    <cellStyle name="Check Cell 2 48" xfId="13779" xr:uid="{00000000-0005-0000-0000-0000C1350000}"/>
    <cellStyle name="Check Cell 2 49" xfId="13780" xr:uid="{00000000-0005-0000-0000-0000C2350000}"/>
    <cellStyle name="Check Cell 2 5" xfId="13781" xr:uid="{00000000-0005-0000-0000-0000C3350000}"/>
    <cellStyle name="Check Cell 2 50" xfId="13782" xr:uid="{00000000-0005-0000-0000-0000C4350000}"/>
    <cellStyle name="Check Cell 2 51" xfId="13783" xr:uid="{00000000-0005-0000-0000-0000C5350000}"/>
    <cellStyle name="Check Cell 2 52" xfId="13784" xr:uid="{00000000-0005-0000-0000-0000C6350000}"/>
    <cellStyle name="Check Cell 2 53" xfId="13785" xr:uid="{00000000-0005-0000-0000-0000C7350000}"/>
    <cellStyle name="Check Cell 2 6" xfId="13786" xr:uid="{00000000-0005-0000-0000-0000C8350000}"/>
    <cellStyle name="Check Cell 2 7" xfId="13787" xr:uid="{00000000-0005-0000-0000-0000C9350000}"/>
    <cellStyle name="Check Cell 2 8" xfId="13788" xr:uid="{00000000-0005-0000-0000-0000CA350000}"/>
    <cellStyle name="Check Cell 2 9" xfId="13789" xr:uid="{00000000-0005-0000-0000-0000CB350000}"/>
    <cellStyle name="Check Cell 3" xfId="13790" xr:uid="{00000000-0005-0000-0000-0000CC350000}"/>
    <cellStyle name="Check Cell 3 10" xfId="13791" xr:uid="{00000000-0005-0000-0000-0000CD350000}"/>
    <cellStyle name="Check Cell 3 11" xfId="13792" xr:uid="{00000000-0005-0000-0000-0000CE350000}"/>
    <cellStyle name="Check Cell 3 12" xfId="13793" xr:uid="{00000000-0005-0000-0000-0000CF350000}"/>
    <cellStyle name="Check Cell 3 13" xfId="13794" xr:uid="{00000000-0005-0000-0000-0000D0350000}"/>
    <cellStyle name="Check Cell 3 14" xfId="13795" xr:uid="{00000000-0005-0000-0000-0000D1350000}"/>
    <cellStyle name="Check Cell 3 15" xfId="13796" xr:uid="{00000000-0005-0000-0000-0000D2350000}"/>
    <cellStyle name="Check Cell 3 16" xfId="13797" xr:uid="{00000000-0005-0000-0000-0000D3350000}"/>
    <cellStyle name="Check Cell 3 17" xfId="13798" xr:uid="{00000000-0005-0000-0000-0000D4350000}"/>
    <cellStyle name="Check Cell 3 18" xfId="13799" xr:uid="{00000000-0005-0000-0000-0000D5350000}"/>
    <cellStyle name="Check Cell 3 19" xfId="13800" xr:uid="{00000000-0005-0000-0000-0000D6350000}"/>
    <cellStyle name="Check Cell 3 2" xfId="13801" xr:uid="{00000000-0005-0000-0000-0000D7350000}"/>
    <cellStyle name="Check Cell 3 20" xfId="13802" xr:uid="{00000000-0005-0000-0000-0000D8350000}"/>
    <cellStyle name="Check Cell 3 21" xfId="13803" xr:uid="{00000000-0005-0000-0000-0000D9350000}"/>
    <cellStyle name="Check Cell 3 22" xfId="13804" xr:uid="{00000000-0005-0000-0000-0000DA350000}"/>
    <cellStyle name="Check Cell 3 23" xfId="13805" xr:uid="{00000000-0005-0000-0000-0000DB350000}"/>
    <cellStyle name="Check Cell 3 24" xfId="13806" xr:uid="{00000000-0005-0000-0000-0000DC350000}"/>
    <cellStyle name="Check Cell 3 25" xfId="13807" xr:uid="{00000000-0005-0000-0000-0000DD350000}"/>
    <cellStyle name="Check Cell 3 26" xfId="13808" xr:uid="{00000000-0005-0000-0000-0000DE350000}"/>
    <cellStyle name="Check Cell 3 27" xfId="13809" xr:uid="{00000000-0005-0000-0000-0000DF350000}"/>
    <cellStyle name="Check Cell 3 28" xfId="13810" xr:uid="{00000000-0005-0000-0000-0000E0350000}"/>
    <cellStyle name="Check Cell 3 29" xfId="13811" xr:uid="{00000000-0005-0000-0000-0000E1350000}"/>
    <cellStyle name="Check Cell 3 3" xfId="13812" xr:uid="{00000000-0005-0000-0000-0000E2350000}"/>
    <cellStyle name="Check Cell 3 30" xfId="13813" xr:uid="{00000000-0005-0000-0000-0000E3350000}"/>
    <cellStyle name="Check Cell 3 31" xfId="13814" xr:uid="{00000000-0005-0000-0000-0000E4350000}"/>
    <cellStyle name="Check Cell 3 32" xfId="13815" xr:uid="{00000000-0005-0000-0000-0000E5350000}"/>
    <cellStyle name="Check Cell 3 33" xfId="13816" xr:uid="{00000000-0005-0000-0000-0000E6350000}"/>
    <cellStyle name="Check Cell 3 34" xfId="13817" xr:uid="{00000000-0005-0000-0000-0000E7350000}"/>
    <cellStyle name="Check Cell 3 35" xfId="13818" xr:uid="{00000000-0005-0000-0000-0000E8350000}"/>
    <cellStyle name="Check Cell 3 36" xfId="13819" xr:uid="{00000000-0005-0000-0000-0000E9350000}"/>
    <cellStyle name="Check Cell 3 37" xfId="13820" xr:uid="{00000000-0005-0000-0000-0000EA350000}"/>
    <cellStyle name="Check Cell 3 38" xfId="13821" xr:uid="{00000000-0005-0000-0000-0000EB350000}"/>
    <cellStyle name="Check Cell 3 39" xfId="13822" xr:uid="{00000000-0005-0000-0000-0000EC350000}"/>
    <cellStyle name="Check Cell 3 4" xfId="13823" xr:uid="{00000000-0005-0000-0000-0000ED350000}"/>
    <cellStyle name="Check Cell 3 40" xfId="13824" xr:uid="{00000000-0005-0000-0000-0000EE350000}"/>
    <cellStyle name="Check Cell 3 41" xfId="13825" xr:uid="{00000000-0005-0000-0000-0000EF350000}"/>
    <cellStyle name="Check Cell 3 42" xfId="13826" xr:uid="{00000000-0005-0000-0000-0000F0350000}"/>
    <cellStyle name="Check Cell 3 43" xfId="13827" xr:uid="{00000000-0005-0000-0000-0000F1350000}"/>
    <cellStyle name="Check Cell 3 44" xfId="13828" xr:uid="{00000000-0005-0000-0000-0000F2350000}"/>
    <cellStyle name="Check Cell 3 45" xfId="13829" xr:uid="{00000000-0005-0000-0000-0000F3350000}"/>
    <cellStyle name="Check Cell 3 46" xfId="13830" xr:uid="{00000000-0005-0000-0000-0000F4350000}"/>
    <cellStyle name="Check Cell 3 47" xfId="13831" xr:uid="{00000000-0005-0000-0000-0000F5350000}"/>
    <cellStyle name="Check Cell 3 48" xfId="13832" xr:uid="{00000000-0005-0000-0000-0000F6350000}"/>
    <cellStyle name="Check Cell 3 49" xfId="13833" xr:uid="{00000000-0005-0000-0000-0000F7350000}"/>
    <cellStyle name="Check Cell 3 5" xfId="13834" xr:uid="{00000000-0005-0000-0000-0000F8350000}"/>
    <cellStyle name="Check Cell 3 50" xfId="13835" xr:uid="{00000000-0005-0000-0000-0000F9350000}"/>
    <cellStyle name="Check Cell 3 51" xfId="13836" xr:uid="{00000000-0005-0000-0000-0000FA350000}"/>
    <cellStyle name="Check Cell 3 52" xfId="13837" xr:uid="{00000000-0005-0000-0000-0000FB350000}"/>
    <cellStyle name="Check Cell 3 53" xfId="13838" xr:uid="{00000000-0005-0000-0000-0000FC350000}"/>
    <cellStyle name="Check Cell 3 6" xfId="13839" xr:uid="{00000000-0005-0000-0000-0000FD350000}"/>
    <cellStyle name="Check Cell 3 7" xfId="13840" xr:uid="{00000000-0005-0000-0000-0000FE350000}"/>
    <cellStyle name="Check Cell 3 8" xfId="13841" xr:uid="{00000000-0005-0000-0000-0000FF350000}"/>
    <cellStyle name="Check Cell 3 9" xfId="13842" xr:uid="{00000000-0005-0000-0000-000000360000}"/>
    <cellStyle name="Check Cell 4" xfId="13843" xr:uid="{00000000-0005-0000-0000-000001360000}"/>
    <cellStyle name="Check Cell 4 10" xfId="13844" xr:uid="{00000000-0005-0000-0000-000002360000}"/>
    <cellStyle name="Check Cell 4 11" xfId="13845" xr:uid="{00000000-0005-0000-0000-000003360000}"/>
    <cellStyle name="Check Cell 4 12" xfId="13846" xr:uid="{00000000-0005-0000-0000-000004360000}"/>
    <cellStyle name="Check Cell 4 13" xfId="13847" xr:uid="{00000000-0005-0000-0000-000005360000}"/>
    <cellStyle name="Check Cell 4 14" xfId="13848" xr:uid="{00000000-0005-0000-0000-000006360000}"/>
    <cellStyle name="Check Cell 4 15" xfId="13849" xr:uid="{00000000-0005-0000-0000-000007360000}"/>
    <cellStyle name="Check Cell 4 16" xfId="13850" xr:uid="{00000000-0005-0000-0000-000008360000}"/>
    <cellStyle name="Check Cell 4 17" xfId="13851" xr:uid="{00000000-0005-0000-0000-000009360000}"/>
    <cellStyle name="Check Cell 4 18" xfId="13852" xr:uid="{00000000-0005-0000-0000-00000A360000}"/>
    <cellStyle name="Check Cell 4 19" xfId="13853" xr:uid="{00000000-0005-0000-0000-00000B360000}"/>
    <cellStyle name="Check Cell 4 2" xfId="13854" xr:uid="{00000000-0005-0000-0000-00000C360000}"/>
    <cellStyle name="Check Cell 4 20" xfId="13855" xr:uid="{00000000-0005-0000-0000-00000D360000}"/>
    <cellStyle name="Check Cell 4 21" xfId="13856" xr:uid="{00000000-0005-0000-0000-00000E360000}"/>
    <cellStyle name="Check Cell 4 22" xfId="13857" xr:uid="{00000000-0005-0000-0000-00000F360000}"/>
    <cellStyle name="Check Cell 4 23" xfId="13858" xr:uid="{00000000-0005-0000-0000-000010360000}"/>
    <cellStyle name="Check Cell 4 24" xfId="13859" xr:uid="{00000000-0005-0000-0000-000011360000}"/>
    <cellStyle name="Check Cell 4 25" xfId="13860" xr:uid="{00000000-0005-0000-0000-000012360000}"/>
    <cellStyle name="Check Cell 4 26" xfId="13861" xr:uid="{00000000-0005-0000-0000-000013360000}"/>
    <cellStyle name="Check Cell 4 27" xfId="13862" xr:uid="{00000000-0005-0000-0000-000014360000}"/>
    <cellStyle name="Check Cell 4 28" xfId="13863" xr:uid="{00000000-0005-0000-0000-000015360000}"/>
    <cellStyle name="Check Cell 4 29" xfId="13864" xr:uid="{00000000-0005-0000-0000-000016360000}"/>
    <cellStyle name="Check Cell 4 3" xfId="13865" xr:uid="{00000000-0005-0000-0000-000017360000}"/>
    <cellStyle name="Check Cell 4 30" xfId="13866" xr:uid="{00000000-0005-0000-0000-000018360000}"/>
    <cellStyle name="Check Cell 4 31" xfId="13867" xr:uid="{00000000-0005-0000-0000-000019360000}"/>
    <cellStyle name="Check Cell 4 32" xfId="13868" xr:uid="{00000000-0005-0000-0000-00001A360000}"/>
    <cellStyle name="Check Cell 4 33" xfId="13869" xr:uid="{00000000-0005-0000-0000-00001B360000}"/>
    <cellStyle name="Check Cell 4 34" xfId="13870" xr:uid="{00000000-0005-0000-0000-00001C360000}"/>
    <cellStyle name="Check Cell 4 35" xfId="13871" xr:uid="{00000000-0005-0000-0000-00001D360000}"/>
    <cellStyle name="Check Cell 4 36" xfId="13872" xr:uid="{00000000-0005-0000-0000-00001E360000}"/>
    <cellStyle name="Check Cell 4 37" xfId="13873" xr:uid="{00000000-0005-0000-0000-00001F360000}"/>
    <cellStyle name="Check Cell 4 38" xfId="13874" xr:uid="{00000000-0005-0000-0000-000020360000}"/>
    <cellStyle name="Check Cell 4 39" xfId="13875" xr:uid="{00000000-0005-0000-0000-000021360000}"/>
    <cellStyle name="Check Cell 4 4" xfId="13876" xr:uid="{00000000-0005-0000-0000-000022360000}"/>
    <cellStyle name="Check Cell 4 40" xfId="13877" xr:uid="{00000000-0005-0000-0000-000023360000}"/>
    <cellStyle name="Check Cell 4 41" xfId="13878" xr:uid="{00000000-0005-0000-0000-000024360000}"/>
    <cellStyle name="Check Cell 4 42" xfId="13879" xr:uid="{00000000-0005-0000-0000-000025360000}"/>
    <cellStyle name="Check Cell 4 43" xfId="13880" xr:uid="{00000000-0005-0000-0000-000026360000}"/>
    <cellStyle name="Check Cell 4 44" xfId="13881" xr:uid="{00000000-0005-0000-0000-000027360000}"/>
    <cellStyle name="Check Cell 4 45" xfId="13882" xr:uid="{00000000-0005-0000-0000-000028360000}"/>
    <cellStyle name="Check Cell 4 46" xfId="13883" xr:uid="{00000000-0005-0000-0000-000029360000}"/>
    <cellStyle name="Check Cell 4 47" xfId="13884" xr:uid="{00000000-0005-0000-0000-00002A360000}"/>
    <cellStyle name="Check Cell 4 48" xfId="13885" xr:uid="{00000000-0005-0000-0000-00002B360000}"/>
    <cellStyle name="Check Cell 4 49" xfId="13886" xr:uid="{00000000-0005-0000-0000-00002C360000}"/>
    <cellStyle name="Check Cell 4 5" xfId="13887" xr:uid="{00000000-0005-0000-0000-00002D360000}"/>
    <cellStyle name="Check Cell 4 50" xfId="13888" xr:uid="{00000000-0005-0000-0000-00002E360000}"/>
    <cellStyle name="Check Cell 4 51" xfId="13889" xr:uid="{00000000-0005-0000-0000-00002F360000}"/>
    <cellStyle name="Check Cell 4 52" xfId="13890" xr:uid="{00000000-0005-0000-0000-000030360000}"/>
    <cellStyle name="Check Cell 4 53" xfId="13891" xr:uid="{00000000-0005-0000-0000-000031360000}"/>
    <cellStyle name="Check Cell 4 6" xfId="13892" xr:uid="{00000000-0005-0000-0000-000032360000}"/>
    <cellStyle name="Check Cell 4 7" xfId="13893" xr:uid="{00000000-0005-0000-0000-000033360000}"/>
    <cellStyle name="Check Cell 4 8" xfId="13894" xr:uid="{00000000-0005-0000-0000-000034360000}"/>
    <cellStyle name="Check Cell 4 9" xfId="13895" xr:uid="{00000000-0005-0000-0000-000035360000}"/>
    <cellStyle name="Check Cell 5" xfId="13896" xr:uid="{00000000-0005-0000-0000-000036360000}"/>
    <cellStyle name="Check Cell 5 10" xfId="13897" xr:uid="{00000000-0005-0000-0000-000037360000}"/>
    <cellStyle name="Check Cell 5 11" xfId="13898" xr:uid="{00000000-0005-0000-0000-000038360000}"/>
    <cellStyle name="Check Cell 5 12" xfId="13899" xr:uid="{00000000-0005-0000-0000-000039360000}"/>
    <cellStyle name="Check Cell 5 13" xfId="13900" xr:uid="{00000000-0005-0000-0000-00003A360000}"/>
    <cellStyle name="Check Cell 5 14" xfId="13901" xr:uid="{00000000-0005-0000-0000-00003B360000}"/>
    <cellStyle name="Check Cell 5 15" xfId="13902" xr:uid="{00000000-0005-0000-0000-00003C360000}"/>
    <cellStyle name="Check Cell 5 16" xfId="13903" xr:uid="{00000000-0005-0000-0000-00003D360000}"/>
    <cellStyle name="Check Cell 5 17" xfId="13904" xr:uid="{00000000-0005-0000-0000-00003E360000}"/>
    <cellStyle name="Check Cell 5 18" xfId="13905" xr:uid="{00000000-0005-0000-0000-00003F360000}"/>
    <cellStyle name="Check Cell 5 19" xfId="13906" xr:uid="{00000000-0005-0000-0000-000040360000}"/>
    <cellStyle name="Check Cell 5 2" xfId="13907" xr:uid="{00000000-0005-0000-0000-000041360000}"/>
    <cellStyle name="Check Cell 5 20" xfId="13908" xr:uid="{00000000-0005-0000-0000-000042360000}"/>
    <cellStyle name="Check Cell 5 21" xfId="13909" xr:uid="{00000000-0005-0000-0000-000043360000}"/>
    <cellStyle name="Check Cell 5 22" xfId="13910" xr:uid="{00000000-0005-0000-0000-000044360000}"/>
    <cellStyle name="Check Cell 5 23" xfId="13911" xr:uid="{00000000-0005-0000-0000-000045360000}"/>
    <cellStyle name="Check Cell 5 24" xfId="13912" xr:uid="{00000000-0005-0000-0000-000046360000}"/>
    <cellStyle name="Check Cell 5 25" xfId="13913" xr:uid="{00000000-0005-0000-0000-000047360000}"/>
    <cellStyle name="Check Cell 5 26" xfId="13914" xr:uid="{00000000-0005-0000-0000-000048360000}"/>
    <cellStyle name="Check Cell 5 27" xfId="13915" xr:uid="{00000000-0005-0000-0000-000049360000}"/>
    <cellStyle name="Check Cell 5 28" xfId="13916" xr:uid="{00000000-0005-0000-0000-00004A360000}"/>
    <cellStyle name="Check Cell 5 29" xfId="13917" xr:uid="{00000000-0005-0000-0000-00004B360000}"/>
    <cellStyle name="Check Cell 5 3" xfId="13918" xr:uid="{00000000-0005-0000-0000-00004C360000}"/>
    <cellStyle name="Check Cell 5 30" xfId="13919" xr:uid="{00000000-0005-0000-0000-00004D360000}"/>
    <cellStyle name="Check Cell 5 31" xfId="13920" xr:uid="{00000000-0005-0000-0000-00004E360000}"/>
    <cellStyle name="Check Cell 5 32" xfId="13921" xr:uid="{00000000-0005-0000-0000-00004F360000}"/>
    <cellStyle name="Check Cell 5 33" xfId="13922" xr:uid="{00000000-0005-0000-0000-000050360000}"/>
    <cellStyle name="Check Cell 5 34" xfId="13923" xr:uid="{00000000-0005-0000-0000-000051360000}"/>
    <cellStyle name="Check Cell 5 35" xfId="13924" xr:uid="{00000000-0005-0000-0000-000052360000}"/>
    <cellStyle name="Check Cell 5 36" xfId="13925" xr:uid="{00000000-0005-0000-0000-000053360000}"/>
    <cellStyle name="Check Cell 5 37" xfId="13926" xr:uid="{00000000-0005-0000-0000-000054360000}"/>
    <cellStyle name="Check Cell 5 38" xfId="13927" xr:uid="{00000000-0005-0000-0000-000055360000}"/>
    <cellStyle name="Check Cell 5 39" xfId="13928" xr:uid="{00000000-0005-0000-0000-000056360000}"/>
    <cellStyle name="Check Cell 5 4" xfId="13929" xr:uid="{00000000-0005-0000-0000-000057360000}"/>
    <cellStyle name="Check Cell 5 40" xfId="13930" xr:uid="{00000000-0005-0000-0000-000058360000}"/>
    <cellStyle name="Check Cell 5 41" xfId="13931" xr:uid="{00000000-0005-0000-0000-000059360000}"/>
    <cellStyle name="Check Cell 5 42" xfId="13932" xr:uid="{00000000-0005-0000-0000-00005A360000}"/>
    <cellStyle name="Check Cell 5 43" xfId="13933" xr:uid="{00000000-0005-0000-0000-00005B360000}"/>
    <cellStyle name="Check Cell 5 44" xfId="13934" xr:uid="{00000000-0005-0000-0000-00005C360000}"/>
    <cellStyle name="Check Cell 5 45" xfId="13935" xr:uid="{00000000-0005-0000-0000-00005D360000}"/>
    <cellStyle name="Check Cell 5 46" xfId="13936" xr:uid="{00000000-0005-0000-0000-00005E360000}"/>
    <cellStyle name="Check Cell 5 47" xfId="13937" xr:uid="{00000000-0005-0000-0000-00005F360000}"/>
    <cellStyle name="Check Cell 5 48" xfId="13938" xr:uid="{00000000-0005-0000-0000-000060360000}"/>
    <cellStyle name="Check Cell 5 49" xfId="13939" xr:uid="{00000000-0005-0000-0000-000061360000}"/>
    <cellStyle name="Check Cell 5 5" xfId="13940" xr:uid="{00000000-0005-0000-0000-000062360000}"/>
    <cellStyle name="Check Cell 5 50" xfId="13941" xr:uid="{00000000-0005-0000-0000-000063360000}"/>
    <cellStyle name="Check Cell 5 51" xfId="13942" xr:uid="{00000000-0005-0000-0000-000064360000}"/>
    <cellStyle name="Check Cell 5 52" xfId="13943" xr:uid="{00000000-0005-0000-0000-000065360000}"/>
    <cellStyle name="Check Cell 5 53" xfId="13944" xr:uid="{00000000-0005-0000-0000-000066360000}"/>
    <cellStyle name="Check Cell 5 6" xfId="13945" xr:uid="{00000000-0005-0000-0000-000067360000}"/>
    <cellStyle name="Check Cell 5 7" xfId="13946" xr:uid="{00000000-0005-0000-0000-000068360000}"/>
    <cellStyle name="Check Cell 5 8" xfId="13947" xr:uid="{00000000-0005-0000-0000-000069360000}"/>
    <cellStyle name="Check Cell 5 9" xfId="13948" xr:uid="{00000000-0005-0000-0000-00006A360000}"/>
    <cellStyle name="Check Cell 6" xfId="13949" xr:uid="{00000000-0005-0000-0000-00006B360000}"/>
    <cellStyle name="Check Cell 6 10" xfId="13950" xr:uid="{00000000-0005-0000-0000-00006C360000}"/>
    <cellStyle name="Check Cell 6 11" xfId="13951" xr:uid="{00000000-0005-0000-0000-00006D360000}"/>
    <cellStyle name="Check Cell 6 12" xfId="13952" xr:uid="{00000000-0005-0000-0000-00006E360000}"/>
    <cellStyle name="Check Cell 6 13" xfId="13953" xr:uid="{00000000-0005-0000-0000-00006F360000}"/>
    <cellStyle name="Check Cell 6 14" xfId="13954" xr:uid="{00000000-0005-0000-0000-000070360000}"/>
    <cellStyle name="Check Cell 6 15" xfId="13955" xr:uid="{00000000-0005-0000-0000-000071360000}"/>
    <cellStyle name="Check Cell 6 16" xfId="13956" xr:uid="{00000000-0005-0000-0000-000072360000}"/>
    <cellStyle name="Check Cell 6 17" xfId="13957" xr:uid="{00000000-0005-0000-0000-000073360000}"/>
    <cellStyle name="Check Cell 6 18" xfId="13958" xr:uid="{00000000-0005-0000-0000-000074360000}"/>
    <cellStyle name="Check Cell 6 19" xfId="13959" xr:uid="{00000000-0005-0000-0000-000075360000}"/>
    <cellStyle name="Check Cell 6 2" xfId="13960" xr:uid="{00000000-0005-0000-0000-000076360000}"/>
    <cellStyle name="Check Cell 6 20" xfId="13961" xr:uid="{00000000-0005-0000-0000-000077360000}"/>
    <cellStyle name="Check Cell 6 21" xfId="13962" xr:uid="{00000000-0005-0000-0000-000078360000}"/>
    <cellStyle name="Check Cell 6 22" xfId="13963" xr:uid="{00000000-0005-0000-0000-000079360000}"/>
    <cellStyle name="Check Cell 6 23" xfId="13964" xr:uid="{00000000-0005-0000-0000-00007A360000}"/>
    <cellStyle name="Check Cell 6 24" xfId="13965" xr:uid="{00000000-0005-0000-0000-00007B360000}"/>
    <cellStyle name="Check Cell 6 25" xfId="13966" xr:uid="{00000000-0005-0000-0000-00007C360000}"/>
    <cellStyle name="Check Cell 6 26" xfId="13967" xr:uid="{00000000-0005-0000-0000-00007D360000}"/>
    <cellStyle name="Check Cell 6 27" xfId="13968" xr:uid="{00000000-0005-0000-0000-00007E360000}"/>
    <cellStyle name="Check Cell 6 28" xfId="13969" xr:uid="{00000000-0005-0000-0000-00007F360000}"/>
    <cellStyle name="Check Cell 6 29" xfId="13970" xr:uid="{00000000-0005-0000-0000-000080360000}"/>
    <cellStyle name="Check Cell 6 3" xfId="13971" xr:uid="{00000000-0005-0000-0000-000081360000}"/>
    <cellStyle name="Check Cell 6 30" xfId="13972" xr:uid="{00000000-0005-0000-0000-000082360000}"/>
    <cellStyle name="Check Cell 6 31" xfId="13973" xr:uid="{00000000-0005-0000-0000-000083360000}"/>
    <cellStyle name="Check Cell 6 32" xfId="13974" xr:uid="{00000000-0005-0000-0000-000084360000}"/>
    <cellStyle name="Check Cell 6 33" xfId="13975" xr:uid="{00000000-0005-0000-0000-000085360000}"/>
    <cellStyle name="Check Cell 6 34" xfId="13976" xr:uid="{00000000-0005-0000-0000-000086360000}"/>
    <cellStyle name="Check Cell 6 35" xfId="13977" xr:uid="{00000000-0005-0000-0000-000087360000}"/>
    <cellStyle name="Check Cell 6 36" xfId="13978" xr:uid="{00000000-0005-0000-0000-000088360000}"/>
    <cellStyle name="Check Cell 6 37" xfId="13979" xr:uid="{00000000-0005-0000-0000-000089360000}"/>
    <cellStyle name="Check Cell 6 38" xfId="13980" xr:uid="{00000000-0005-0000-0000-00008A360000}"/>
    <cellStyle name="Check Cell 6 39" xfId="13981" xr:uid="{00000000-0005-0000-0000-00008B360000}"/>
    <cellStyle name="Check Cell 6 4" xfId="13982" xr:uid="{00000000-0005-0000-0000-00008C360000}"/>
    <cellStyle name="Check Cell 6 40" xfId="13983" xr:uid="{00000000-0005-0000-0000-00008D360000}"/>
    <cellStyle name="Check Cell 6 41" xfId="13984" xr:uid="{00000000-0005-0000-0000-00008E360000}"/>
    <cellStyle name="Check Cell 6 42" xfId="13985" xr:uid="{00000000-0005-0000-0000-00008F360000}"/>
    <cellStyle name="Check Cell 6 43" xfId="13986" xr:uid="{00000000-0005-0000-0000-000090360000}"/>
    <cellStyle name="Check Cell 6 44" xfId="13987" xr:uid="{00000000-0005-0000-0000-000091360000}"/>
    <cellStyle name="Check Cell 6 45" xfId="13988" xr:uid="{00000000-0005-0000-0000-000092360000}"/>
    <cellStyle name="Check Cell 6 46" xfId="13989" xr:uid="{00000000-0005-0000-0000-000093360000}"/>
    <cellStyle name="Check Cell 6 47" xfId="13990" xr:uid="{00000000-0005-0000-0000-000094360000}"/>
    <cellStyle name="Check Cell 6 48" xfId="13991" xr:uid="{00000000-0005-0000-0000-000095360000}"/>
    <cellStyle name="Check Cell 6 49" xfId="13992" xr:uid="{00000000-0005-0000-0000-000096360000}"/>
    <cellStyle name="Check Cell 6 5" xfId="13993" xr:uid="{00000000-0005-0000-0000-000097360000}"/>
    <cellStyle name="Check Cell 6 50" xfId="13994" xr:uid="{00000000-0005-0000-0000-000098360000}"/>
    <cellStyle name="Check Cell 6 51" xfId="13995" xr:uid="{00000000-0005-0000-0000-000099360000}"/>
    <cellStyle name="Check Cell 6 52" xfId="13996" xr:uid="{00000000-0005-0000-0000-00009A360000}"/>
    <cellStyle name="Check Cell 6 53" xfId="13997" xr:uid="{00000000-0005-0000-0000-00009B360000}"/>
    <cellStyle name="Check Cell 6 6" xfId="13998" xr:uid="{00000000-0005-0000-0000-00009C360000}"/>
    <cellStyle name="Check Cell 6 7" xfId="13999" xr:uid="{00000000-0005-0000-0000-00009D360000}"/>
    <cellStyle name="Check Cell 6 8" xfId="14000" xr:uid="{00000000-0005-0000-0000-00009E360000}"/>
    <cellStyle name="Check Cell 6 9" xfId="14001" xr:uid="{00000000-0005-0000-0000-00009F360000}"/>
    <cellStyle name="Check Cell 7" xfId="14002" xr:uid="{00000000-0005-0000-0000-0000A0360000}"/>
    <cellStyle name="Check Cell 7 10" xfId="14003" xr:uid="{00000000-0005-0000-0000-0000A1360000}"/>
    <cellStyle name="Check Cell 7 11" xfId="14004" xr:uid="{00000000-0005-0000-0000-0000A2360000}"/>
    <cellStyle name="Check Cell 7 12" xfId="14005" xr:uid="{00000000-0005-0000-0000-0000A3360000}"/>
    <cellStyle name="Check Cell 7 13" xfId="14006" xr:uid="{00000000-0005-0000-0000-0000A4360000}"/>
    <cellStyle name="Check Cell 7 14" xfId="14007" xr:uid="{00000000-0005-0000-0000-0000A5360000}"/>
    <cellStyle name="Check Cell 7 15" xfId="14008" xr:uid="{00000000-0005-0000-0000-0000A6360000}"/>
    <cellStyle name="Check Cell 7 16" xfId="14009" xr:uid="{00000000-0005-0000-0000-0000A7360000}"/>
    <cellStyle name="Check Cell 7 17" xfId="14010" xr:uid="{00000000-0005-0000-0000-0000A8360000}"/>
    <cellStyle name="Check Cell 7 18" xfId="14011" xr:uid="{00000000-0005-0000-0000-0000A9360000}"/>
    <cellStyle name="Check Cell 7 19" xfId="14012" xr:uid="{00000000-0005-0000-0000-0000AA360000}"/>
    <cellStyle name="Check Cell 7 2" xfId="14013" xr:uid="{00000000-0005-0000-0000-0000AB360000}"/>
    <cellStyle name="Check Cell 7 20" xfId="14014" xr:uid="{00000000-0005-0000-0000-0000AC360000}"/>
    <cellStyle name="Check Cell 7 21" xfId="14015" xr:uid="{00000000-0005-0000-0000-0000AD360000}"/>
    <cellStyle name="Check Cell 7 22" xfId="14016" xr:uid="{00000000-0005-0000-0000-0000AE360000}"/>
    <cellStyle name="Check Cell 7 23" xfId="14017" xr:uid="{00000000-0005-0000-0000-0000AF360000}"/>
    <cellStyle name="Check Cell 7 24" xfId="14018" xr:uid="{00000000-0005-0000-0000-0000B0360000}"/>
    <cellStyle name="Check Cell 7 25" xfId="14019" xr:uid="{00000000-0005-0000-0000-0000B1360000}"/>
    <cellStyle name="Check Cell 7 26" xfId="14020" xr:uid="{00000000-0005-0000-0000-0000B2360000}"/>
    <cellStyle name="Check Cell 7 27" xfId="14021" xr:uid="{00000000-0005-0000-0000-0000B3360000}"/>
    <cellStyle name="Check Cell 7 28" xfId="14022" xr:uid="{00000000-0005-0000-0000-0000B4360000}"/>
    <cellStyle name="Check Cell 7 29" xfId="14023" xr:uid="{00000000-0005-0000-0000-0000B5360000}"/>
    <cellStyle name="Check Cell 7 3" xfId="14024" xr:uid="{00000000-0005-0000-0000-0000B6360000}"/>
    <cellStyle name="Check Cell 7 30" xfId="14025" xr:uid="{00000000-0005-0000-0000-0000B7360000}"/>
    <cellStyle name="Check Cell 7 31" xfId="14026" xr:uid="{00000000-0005-0000-0000-0000B8360000}"/>
    <cellStyle name="Check Cell 7 32" xfId="14027" xr:uid="{00000000-0005-0000-0000-0000B9360000}"/>
    <cellStyle name="Check Cell 7 33" xfId="14028" xr:uid="{00000000-0005-0000-0000-0000BA360000}"/>
    <cellStyle name="Check Cell 7 34" xfId="14029" xr:uid="{00000000-0005-0000-0000-0000BB360000}"/>
    <cellStyle name="Check Cell 7 35" xfId="14030" xr:uid="{00000000-0005-0000-0000-0000BC360000}"/>
    <cellStyle name="Check Cell 7 36" xfId="14031" xr:uid="{00000000-0005-0000-0000-0000BD360000}"/>
    <cellStyle name="Check Cell 7 37" xfId="14032" xr:uid="{00000000-0005-0000-0000-0000BE360000}"/>
    <cellStyle name="Check Cell 7 38" xfId="14033" xr:uid="{00000000-0005-0000-0000-0000BF360000}"/>
    <cellStyle name="Check Cell 7 39" xfId="14034" xr:uid="{00000000-0005-0000-0000-0000C0360000}"/>
    <cellStyle name="Check Cell 7 4" xfId="14035" xr:uid="{00000000-0005-0000-0000-0000C1360000}"/>
    <cellStyle name="Check Cell 7 40" xfId="14036" xr:uid="{00000000-0005-0000-0000-0000C2360000}"/>
    <cellStyle name="Check Cell 7 41" xfId="14037" xr:uid="{00000000-0005-0000-0000-0000C3360000}"/>
    <cellStyle name="Check Cell 7 42" xfId="14038" xr:uid="{00000000-0005-0000-0000-0000C4360000}"/>
    <cellStyle name="Check Cell 7 43" xfId="14039" xr:uid="{00000000-0005-0000-0000-0000C5360000}"/>
    <cellStyle name="Check Cell 7 44" xfId="14040" xr:uid="{00000000-0005-0000-0000-0000C6360000}"/>
    <cellStyle name="Check Cell 7 45" xfId="14041" xr:uid="{00000000-0005-0000-0000-0000C7360000}"/>
    <cellStyle name="Check Cell 7 46" xfId="14042" xr:uid="{00000000-0005-0000-0000-0000C8360000}"/>
    <cellStyle name="Check Cell 7 47" xfId="14043" xr:uid="{00000000-0005-0000-0000-0000C9360000}"/>
    <cellStyle name="Check Cell 7 48" xfId="14044" xr:uid="{00000000-0005-0000-0000-0000CA360000}"/>
    <cellStyle name="Check Cell 7 49" xfId="14045" xr:uid="{00000000-0005-0000-0000-0000CB360000}"/>
    <cellStyle name="Check Cell 7 5" xfId="14046" xr:uid="{00000000-0005-0000-0000-0000CC360000}"/>
    <cellStyle name="Check Cell 7 50" xfId="14047" xr:uid="{00000000-0005-0000-0000-0000CD360000}"/>
    <cellStyle name="Check Cell 7 51" xfId="14048" xr:uid="{00000000-0005-0000-0000-0000CE360000}"/>
    <cellStyle name="Check Cell 7 52" xfId="14049" xr:uid="{00000000-0005-0000-0000-0000CF360000}"/>
    <cellStyle name="Check Cell 7 53" xfId="14050" xr:uid="{00000000-0005-0000-0000-0000D0360000}"/>
    <cellStyle name="Check Cell 7 6" xfId="14051" xr:uid="{00000000-0005-0000-0000-0000D1360000}"/>
    <cellStyle name="Check Cell 7 7" xfId="14052" xr:uid="{00000000-0005-0000-0000-0000D2360000}"/>
    <cellStyle name="Check Cell 7 8" xfId="14053" xr:uid="{00000000-0005-0000-0000-0000D3360000}"/>
    <cellStyle name="Check Cell 7 9" xfId="14054" xr:uid="{00000000-0005-0000-0000-0000D4360000}"/>
    <cellStyle name="Check Cell 8" xfId="14055" xr:uid="{00000000-0005-0000-0000-0000D5360000}"/>
    <cellStyle name="Check Cell 8 10" xfId="14056" xr:uid="{00000000-0005-0000-0000-0000D6360000}"/>
    <cellStyle name="Check Cell 8 11" xfId="14057" xr:uid="{00000000-0005-0000-0000-0000D7360000}"/>
    <cellStyle name="Check Cell 8 12" xfId="14058" xr:uid="{00000000-0005-0000-0000-0000D8360000}"/>
    <cellStyle name="Check Cell 8 13" xfId="14059" xr:uid="{00000000-0005-0000-0000-0000D9360000}"/>
    <cellStyle name="Check Cell 8 14" xfId="14060" xr:uid="{00000000-0005-0000-0000-0000DA360000}"/>
    <cellStyle name="Check Cell 8 15" xfId="14061" xr:uid="{00000000-0005-0000-0000-0000DB360000}"/>
    <cellStyle name="Check Cell 8 16" xfId="14062" xr:uid="{00000000-0005-0000-0000-0000DC360000}"/>
    <cellStyle name="Check Cell 8 17" xfId="14063" xr:uid="{00000000-0005-0000-0000-0000DD360000}"/>
    <cellStyle name="Check Cell 8 18" xfId="14064" xr:uid="{00000000-0005-0000-0000-0000DE360000}"/>
    <cellStyle name="Check Cell 8 19" xfId="14065" xr:uid="{00000000-0005-0000-0000-0000DF360000}"/>
    <cellStyle name="Check Cell 8 2" xfId="14066" xr:uid="{00000000-0005-0000-0000-0000E0360000}"/>
    <cellStyle name="Check Cell 8 20" xfId="14067" xr:uid="{00000000-0005-0000-0000-0000E1360000}"/>
    <cellStyle name="Check Cell 8 21" xfId="14068" xr:uid="{00000000-0005-0000-0000-0000E2360000}"/>
    <cellStyle name="Check Cell 8 22" xfId="14069" xr:uid="{00000000-0005-0000-0000-0000E3360000}"/>
    <cellStyle name="Check Cell 8 23" xfId="14070" xr:uid="{00000000-0005-0000-0000-0000E4360000}"/>
    <cellStyle name="Check Cell 8 24" xfId="14071" xr:uid="{00000000-0005-0000-0000-0000E5360000}"/>
    <cellStyle name="Check Cell 8 25" xfId="14072" xr:uid="{00000000-0005-0000-0000-0000E6360000}"/>
    <cellStyle name="Check Cell 8 26" xfId="14073" xr:uid="{00000000-0005-0000-0000-0000E7360000}"/>
    <cellStyle name="Check Cell 8 27" xfId="14074" xr:uid="{00000000-0005-0000-0000-0000E8360000}"/>
    <cellStyle name="Check Cell 8 28" xfId="14075" xr:uid="{00000000-0005-0000-0000-0000E9360000}"/>
    <cellStyle name="Check Cell 8 29" xfId="14076" xr:uid="{00000000-0005-0000-0000-0000EA360000}"/>
    <cellStyle name="Check Cell 8 3" xfId="14077" xr:uid="{00000000-0005-0000-0000-0000EB360000}"/>
    <cellStyle name="Check Cell 8 30" xfId="14078" xr:uid="{00000000-0005-0000-0000-0000EC360000}"/>
    <cellStyle name="Check Cell 8 31" xfId="14079" xr:uid="{00000000-0005-0000-0000-0000ED360000}"/>
    <cellStyle name="Check Cell 8 32" xfId="14080" xr:uid="{00000000-0005-0000-0000-0000EE360000}"/>
    <cellStyle name="Check Cell 8 33" xfId="14081" xr:uid="{00000000-0005-0000-0000-0000EF360000}"/>
    <cellStyle name="Check Cell 8 34" xfId="14082" xr:uid="{00000000-0005-0000-0000-0000F0360000}"/>
    <cellStyle name="Check Cell 8 35" xfId="14083" xr:uid="{00000000-0005-0000-0000-0000F1360000}"/>
    <cellStyle name="Check Cell 8 36" xfId="14084" xr:uid="{00000000-0005-0000-0000-0000F2360000}"/>
    <cellStyle name="Check Cell 8 37" xfId="14085" xr:uid="{00000000-0005-0000-0000-0000F3360000}"/>
    <cellStyle name="Check Cell 8 38" xfId="14086" xr:uid="{00000000-0005-0000-0000-0000F4360000}"/>
    <cellStyle name="Check Cell 8 39" xfId="14087" xr:uid="{00000000-0005-0000-0000-0000F5360000}"/>
    <cellStyle name="Check Cell 8 4" xfId="14088" xr:uid="{00000000-0005-0000-0000-0000F6360000}"/>
    <cellStyle name="Check Cell 8 40" xfId="14089" xr:uid="{00000000-0005-0000-0000-0000F7360000}"/>
    <cellStyle name="Check Cell 8 41" xfId="14090" xr:uid="{00000000-0005-0000-0000-0000F8360000}"/>
    <cellStyle name="Check Cell 8 42" xfId="14091" xr:uid="{00000000-0005-0000-0000-0000F9360000}"/>
    <cellStyle name="Check Cell 8 43" xfId="14092" xr:uid="{00000000-0005-0000-0000-0000FA360000}"/>
    <cellStyle name="Check Cell 8 44" xfId="14093" xr:uid="{00000000-0005-0000-0000-0000FB360000}"/>
    <cellStyle name="Check Cell 8 45" xfId="14094" xr:uid="{00000000-0005-0000-0000-0000FC360000}"/>
    <cellStyle name="Check Cell 8 46" xfId="14095" xr:uid="{00000000-0005-0000-0000-0000FD360000}"/>
    <cellStyle name="Check Cell 8 47" xfId="14096" xr:uid="{00000000-0005-0000-0000-0000FE360000}"/>
    <cellStyle name="Check Cell 8 48" xfId="14097" xr:uid="{00000000-0005-0000-0000-0000FF360000}"/>
    <cellStyle name="Check Cell 8 49" xfId="14098" xr:uid="{00000000-0005-0000-0000-000000370000}"/>
    <cellStyle name="Check Cell 8 5" xfId="14099" xr:uid="{00000000-0005-0000-0000-000001370000}"/>
    <cellStyle name="Check Cell 8 50" xfId="14100" xr:uid="{00000000-0005-0000-0000-000002370000}"/>
    <cellStyle name="Check Cell 8 51" xfId="14101" xr:uid="{00000000-0005-0000-0000-000003370000}"/>
    <cellStyle name="Check Cell 8 52" xfId="14102" xr:uid="{00000000-0005-0000-0000-000004370000}"/>
    <cellStyle name="Check Cell 8 53" xfId="14103" xr:uid="{00000000-0005-0000-0000-000005370000}"/>
    <cellStyle name="Check Cell 8 6" xfId="14104" xr:uid="{00000000-0005-0000-0000-000006370000}"/>
    <cellStyle name="Check Cell 8 7" xfId="14105" xr:uid="{00000000-0005-0000-0000-000007370000}"/>
    <cellStyle name="Check Cell 8 8" xfId="14106" xr:uid="{00000000-0005-0000-0000-000008370000}"/>
    <cellStyle name="Check Cell 8 9" xfId="14107" xr:uid="{00000000-0005-0000-0000-000009370000}"/>
    <cellStyle name="Check Cell 9" xfId="14108" xr:uid="{00000000-0005-0000-0000-00000A370000}"/>
    <cellStyle name="Check Cell 9 10" xfId="14109" xr:uid="{00000000-0005-0000-0000-00000B370000}"/>
    <cellStyle name="Check Cell 9 11" xfId="14110" xr:uid="{00000000-0005-0000-0000-00000C370000}"/>
    <cellStyle name="Check Cell 9 12" xfId="14111" xr:uid="{00000000-0005-0000-0000-00000D370000}"/>
    <cellStyle name="Check Cell 9 13" xfId="14112" xr:uid="{00000000-0005-0000-0000-00000E370000}"/>
    <cellStyle name="Check Cell 9 14" xfId="14113" xr:uid="{00000000-0005-0000-0000-00000F370000}"/>
    <cellStyle name="Check Cell 9 15" xfId="14114" xr:uid="{00000000-0005-0000-0000-000010370000}"/>
    <cellStyle name="Check Cell 9 16" xfId="14115" xr:uid="{00000000-0005-0000-0000-000011370000}"/>
    <cellStyle name="Check Cell 9 17" xfId="14116" xr:uid="{00000000-0005-0000-0000-000012370000}"/>
    <cellStyle name="Check Cell 9 18" xfId="14117" xr:uid="{00000000-0005-0000-0000-000013370000}"/>
    <cellStyle name="Check Cell 9 19" xfId="14118" xr:uid="{00000000-0005-0000-0000-000014370000}"/>
    <cellStyle name="Check Cell 9 2" xfId="14119" xr:uid="{00000000-0005-0000-0000-000015370000}"/>
    <cellStyle name="Check Cell 9 20" xfId="14120" xr:uid="{00000000-0005-0000-0000-000016370000}"/>
    <cellStyle name="Check Cell 9 21" xfId="14121" xr:uid="{00000000-0005-0000-0000-000017370000}"/>
    <cellStyle name="Check Cell 9 22" xfId="14122" xr:uid="{00000000-0005-0000-0000-000018370000}"/>
    <cellStyle name="Check Cell 9 23" xfId="14123" xr:uid="{00000000-0005-0000-0000-000019370000}"/>
    <cellStyle name="Check Cell 9 24" xfId="14124" xr:uid="{00000000-0005-0000-0000-00001A370000}"/>
    <cellStyle name="Check Cell 9 25" xfId="14125" xr:uid="{00000000-0005-0000-0000-00001B370000}"/>
    <cellStyle name="Check Cell 9 26" xfId="14126" xr:uid="{00000000-0005-0000-0000-00001C370000}"/>
    <cellStyle name="Check Cell 9 27" xfId="14127" xr:uid="{00000000-0005-0000-0000-00001D370000}"/>
    <cellStyle name="Check Cell 9 28" xfId="14128" xr:uid="{00000000-0005-0000-0000-00001E370000}"/>
    <cellStyle name="Check Cell 9 29" xfId="14129" xr:uid="{00000000-0005-0000-0000-00001F370000}"/>
    <cellStyle name="Check Cell 9 3" xfId="14130" xr:uid="{00000000-0005-0000-0000-000020370000}"/>
    <cellStyle name="Check Cell 9 30" xfId="14131" xr:uid="{00000000-0005-0000-0000-000021370000}"/>
    <cellStyle name="Check Cell 9 31" xfId="14132" xr:uid="{00000000-0005-0000-0000-000022370000}"/>
    <cellStyle name="Check Cell 9 32" xfId="14133" xr:uid="{00000000-0005-0000-0000-000023370000}"/>
    <cellStyle name="Check Cell 9 33" xfId="14134" xr:uid="{00000000-0005-0000-0000-000024370000}"/>
    <cellStyle name="Check Cell 9 34" xfId="14135" xr:uid="{00000000-0005-0000-0000-000025370000}"/>
    <cellStyle name="Check Cell 9 35" xfId="14136" xr:uid="{00000000-0005-0000-0000-000026370000}"/>
    <cellStyle name="Check Cell 9 36" xfId="14137" xr:uid="{00000000-0005-0000-0000-000027370000}"/>
    <cellStyle name="Check Cell 9 37" xfId="14138" xr:uid="{00000000-0005-0000-0000-000028370000}"/>
    <cellStyle name="Check Cell 9 38" xfId="14139" xr:uid="{00000000-0005-0000-0000-000029370000}"/>
    <cellStyle name="Check Cell 9 39" xfId="14140" xr:uid="{00000000-0005-0000-0000-00002A370000}"/>
    <cellStyle name="Check Cell 9 4" xfId="14141" xr:uid="{00000000-0005-0000-0000-00002B370000}"/>
    <cellStyle name="Check Cell 9 40" xfId="14142" xr:uid="{00000000-0005-0000-0000-00002C370000}"/>
    <cellStyle name="Check Cell 9 41" xfId="14143" xr:uid="{00000000-0005-0000-0000-00002D370000}"/>
    <cellStyle name="Check Cell 9 42" xfId="14144" xr:uid="{00000000-0005-0000-0000-00002E370000}"/>
    <cellStyle name="Check Cell 9 43" xfId="14145" xr:uid="{00000000-0005-0000-0000-00002F370000}"/>
    <cellStyle name="Check Cell 9 44" xfId="14146" xr:uid="{00000000-0005-0000-0000-000030370000}"/>
    <cellStyle name="Check Cell 9 45" xfId="14147" xr:uid="{00000000-0005-0000-0000-000031370000}"/>
    <cellStyle name="Check Cell 9 46" xfId="14148" xr:uid="{00000000-0005-0000-0000-000032370000}"/>
    <cellStyle name="Check Cell 9 47" xfId="14149" xr:uid="{00000000-0005-0000-0000-000033370000}"/>
    <cellStyle name="Check Cell 9 48" xfId="14150" xr:uid="{00000000-0005-0000-0000-000034370000}"/>
    <cellStyle name="Check Cell 9 49" xfId="14151" xr:uid="{00000000-0005-0000-0000-000035370000}"/>
    <cellStyle name="Check Cell 9 5" xfId="14152" xr:uid="{00000000-0005-0000-0000-000036370000}"/>
    <cellStyle name="Check Cell 9 50" xfId="14153" xr:uid="{00000000-0005-0000-0000-000037370000}"/>
    <cellStyle name="Check Cell 9 51" xfId="14154" xr:uid="{00000000-0005-0000-0000-000038370000}"/>
    <cellStyle name="Check Cell 9 52" xfId="14155" xr:uid="{00000000-0005-0000-0000-000039370000}"/>
    <cellStyle name="Check Cell 9 53" xfId="14156" xr:uid="{00000000-0005-0000-0000-00003A370000}"/>
    <cellStyle name="Check Cell 9 6" xfId="14157" xr:uid="{00000000-0005-0000-0000-00003B370000}"/>
    <cellStyle name="Check Cell 9 7" xfId="14158" xr:uid="{00000000-0005-0000-0000-00003C370000}"/>
    <cellStyle name="Check Cell 9 8" xfId="14159" xr:uid="{00000000-0005-0000-0000-00003D370000}"/>
    <cellStyle name="Check Cell 9 9" xfId="14160" xr:uid="{00000000-0005-0000-0000-00003E370000}"/>
    <cellStyle name="ColumnAttributeAbovePrompt" xfId="14161" xr:uid="{00000000-0005-0000-0000-00003F370000}"/>
    <cellStyle name="ColumnAttributePrompt" xfId="14162" xr:uid="{00000000-0005-0000-0000-000040370000}"/>
    <cellStyle name="ColumnAttributeValue" xfId="14163" xr:uid="{00000000-0005-0000-0000-000041370000}"/>
    <cellStyle name="ColumnHeadingPrompt" xfId="14164" xr:uid="{00000000-0005-0000-0000-000042370000}"/>
    <cellStyle name="ColumnHeadingValue" xfId="14165" xr:uid="{00000000-0005-0000-0000-000043370000}"/>
    <cellStyle name="Comma  - Style1" xfId="14166" xr:uid="{00000000-0005-0000-0000-000044370000}"/>
    <cellStyle name="Comma  - Style2" xfId="14167" xr:uid="{00000000-0005-0000-0000-000045370000}"/>
    <cellStyle name="Comma  - Style3" xfId="14168" xr:uid="{00000000-0005-0000-0000-000046370000}"/>
    <cellStyle name="Comma  - Style4" xfId="14169" xr:uid="{00000000-0005-0000-0000-000047370000}"/>
    <cellStyle name="Comma  - Style5" xfId="14170" xr:uid="{00000000-0005-0000-0000-000048370000}"/>
    <cellStyle name="Comma  - Style6" xfId="14171" xr:uid="{00000000-0005-0000-0000-000049370000}"/>
    <cellStyle name="Comma  - Style7" xfId="14172" xr:uid="{00000000-0005-0000-0000-00004A370000}"/>
    <cellStyle name="Comma  - Style8" xfId="14173" xr:uid="{00000000-0005-0000-0000-00004B370000}"/>
    <cellStyle name="Comma [0]_1995" xfId="14174" xr:uid="{00000000-0005-0000-0000-00004C370000}"/>
    <cellStyle name="Comma 2 2" xfId="14175" xr:uid="{00000000-0005-0000-0000-00004D370000}"/>
    <cellStyle name="Comma_1995" xfId="14176" xr:uid="{00000000-0005-0000-0000-00004E370000}"/>
    <cellStyle name="Comma0" xfId="14177" xr:uid="{00000000-0005-0000-0000-00004F370000}"/>
    <cellStyle name="Comma0 - Modelo1" xfId="14178" xr:uid="{00000000-0005-0000-0000-000050370000}"/>
    <cellStyle name="Comma0 - Modelo2" xfId="14179" xr:uid="{00000000-0005-0000-0000-000051370000}"/>
    <cellStyle name="Comma0 - Style1" xfId="14180" xr:uid="{00000000-0005-0000-0000-000052370000}"/>
    <cellStyle name="Comma0_Copy of Parametrizado Telsur 2009-2014 (05 oct.)" xfId="14181" xr:uid="{00000000-0005-0000-0000-000053370000}"/>
    <cellStyle name="Comma1 - Modelo2" xfId="14182" xr:uid="{00000000-0005-0000-0000-000054370000}"/>
    <cellStyle name="Comma1 - Style2" xfId="14183" xr:uid="{00000000-0005-0000-0000-000055370000}"/>
    <cellStyle name="Company Name" xfId="14184" xr:uid="{00000000-0005-0000-0000-000056370000}"/>
    <cellStyle name="CTACONTABLE" xfId="14185" xr:uid="{00000000-0005-0000-0000-000057370000}"/>
    <cellStyle name="CTACONTABLE 2" xfId="14186" xr:uid="{00000000-0005-0000-0000-000058370000}"/>
    <cellStyle name="CTACONTABLE 3" xfId="14187" xr:uid="{00000000-0005-0000-0000-000059370000}"/>
    <cellStyle name="CTACONTABLE 4" xfId="14188" xr:uid="{00000000-0005-0000-0000-00005A370000}"/>
    <cellStyle name="CTACONTABLE 5" xfId="14189" xr:uid="{00000000-0005-0000-0000-00005B370000}"/>
    <cellStyle name="CTACONTABLE 6" xfId="14190" xr:uid="{00000000-0005-0000-0000-00005C370000}"/>
    <cellStyle name="CTACONTABLE 7" xfId="14191" xr:uid="{00000000-0005-0000-0000-00005D370000}"/>
    <cellStyle name="CTACONTABLE 8" xfId="14192" xr:uid="{00000000-0005-0000-0000-00005E370000}"/>
    <cellStyle name="Cuadro 1" xfId="14193" xr:uid="{00000000-0005-0000-0000-00005F370000}"/>
    <cellStyle name="CUADROS" xfId="14194" xr:uid="{00000000-0005-0000-0000-000060370000}"/>
    <cellStyle name="CUADROS 2" xfId="14195" xr:uid="{00000000-0005-0000-0000-000061370000}"/>
    <cellStyle name="CUADROS 3" xfId="14196" xr:uid="{00000000-0005-0000-0000-000062370000}"/>
    <cellStyle name="CUADROS 4" xfId="14197" xr:uid="{00000000-0005-0000-0000-000063370000}"/>
    <cellStyle name="CUADROS 5" xfId="14198" xr:uid="{00000000-0005-0000-0000-000064370000}"/>
    <cellStyle name="CUADROS 6" xfId="14199" xr:uid="{00000000-0005-0000-0000-000065370000}"/>
    <cellStyle name="CUADROS 7" xfId="14200" xr:uid="{00000000-0005-0000-0000-000066370000}"/>
    <cellStyle name="CUADROS 8" xfId="14201" xr:uid="{00000000-0005-0000-0000-000067370000}"/>
    <cellStyle name="Currency [0]_1995" xfId="14202" xr:uid="{00000000-0005-0000-0000-000068370000}"/>
    <cellStyle name="Currency_1995" xfId="14203" xr:uid="{00000000-0005-0000-0000-000069370000}"/>
    <cellStyle name="Currency0" xfId="14204" xr:uid="{00000000-0005-0000-0000-00006A370000}"/>
    <cellStyle name="Dane wejściowe" xfId="14205" xr:uid="{00000000-0005-0000-0000-00006B370000}"/>
    <cellStyle name="Dane wejściowe 10" xfId="14206" xr:uid="{00000000-0005-0000-0000-00006C370000}"/>
    <cellStyle name="Dane wejściowe 11" xfId="14207" xr:uid="{00000000-0005-0000-0000-00006D370000}"/>
    <cellStyle name="Dane wejściowe 12" xfId="14208" xr:uid="{00000000-0005-0000-0000-00006E370000}"/>
    <cellStyle name="Dane wejściowe 13" xfId="14209" xr:uid="{00000000-0005-0000-0000-00006F370000}"/>
    <cellStyle name="Dane wejściowe 14" xfId="14210" xr:uid="{00000000-0005-0000-0000-000070370000}"/>
    <cellStyle name="Dane wejściowe 15" xfId="14211" xr:uid="{00000000-0005-0000-0000-000071370000}"/>
    <cellStyle name="Dane wejściowe 16" xfId="14212" xr:uid="{00000000-0005-0000-0000-000072370000}"/>
    <cellStyle name="Dane wejściowe 17" xfId="14213" xr:uid="{00000000-0005-0000-0000-000073370000}"/>
    <cellStyle name="Dane wejściowe 18" xfId="14214" xr:uid="{00000000-0005-0000-0000-000074370000}"/>
    <cellStyle name="Dane wejściowe 19" xfId="14215" xr:uid="{00000000-0005-0000-0000-000075370000}"/>
    <cellStyle name="Dane wejściowe 2" xfId="14216" xr:uid="{00000000-0005-0000-0000-000076370000}"/>
    <cellStyle name="Dane wejściowe 20" xfId="14217" xr:uid="{00000000-0005-0000-0000-000077370000}"/>
    <cellStyle name="Dane wejściowe 21" xfId="14218" xr:uid="{00000000-0005-0000-0000-000078370000}"/>
    <cellStyle name="Dane wejściowe 22" xfId="14219" xr:uid="{00000000-0005-0000-0000-000079370000}"/>
    <cellStyle name="Dane wejściowe 23" xfId="14220" xr:uid="{00000000-0005-0000-0000-00007A370000}"/>
    <cellStyle name="Dane wejściowe 24" xfId="14221" xr:uid="{00000000-0005-0000-0000-00007B370000}"/>
    <cellStyle name="Dane wejściowe 25" xfId="14222" xr:uid="{00000000-0005-0000-0000-00007C370000}"/>
    <cellStyle name="Dane wejściowe 26" xfId="14223" xr:uid="{00000000-0005-0000-0000-00007D370000}"/>
    <cellStyle name="Dane wejściowe 27" xfId="14224" xr:uid="{00000000-0005-0000-0000-00007E370000}"/>
    <cellStyle name="Dane wejściowe 28" xfId="14225" xr:uid="{00000000-0005-0000-0000-00007F370000}"/>
    <cellStyle name="Dane wejściowe 29" xfId="14226" xr:uid="{00000000-0005-0000-0000-000080370000}"/>
    <cellStyle name="Dane wejściowe 3" xfId="14227" xr:uid="{00000000-0005-0000-0000-000081370000}"/>
    <cellStyle name="Dane wejściowe 30" xfId="14228" xr:uid="{00000000-0005-0000-0000-000082370000}"/>
    <cellStyle name="Dane wejściowe 31" xfId="14229" xr:uid="{00000000-0005-0000-0000-000083370000}"/>
    <cellStyle name="Dane wejściowe 32" xfId="14230" xr:uid="{00000000-0005-0000-0000-000084370000}"/>
    <cellStyle name="Dane wejściowe 33" xfId="14231" xr:uid="{00000000-0005-0000-0000-000085370000}"/>
    <cellStyle name="Dane wejściowe 34" xfId="14232" xr:uid="{00000000-0005-0000-0000-000086370000}"/>
    <cellStyle name="Dane wejściowe 35" xfId="14233" xr:uid="{00000000-0005-0000-0000-000087370000}"/>
    <cellStyle name="Dane wejściowe 36" xfId="14234" xr:uid="{00000000-0005-0000-0000-000088370000}"/>
    <cellStyle name="Dane wejściowe 37" xfId="14235" xr:uid="{00000000-0005-0000-0000-000089370000}"/>
    <cellStyle name="Dane wejściowe 38" xfId="14236" xr:uid="{00000000-0005-0000-0000-00008A370000}"/>
    <cellStyle name="Dane wejściowe 39" xfId="14237" xr:uid="{00000000-0005-0000-0000-00008B370000}"/>
    <cellStyle name="Dane wejściowe 4" xfId="14238" xr:uid="{00000000-0005-0000-0000-00008C370000}"/>
    <cellStyle name="Dane wejściowe 40" xfId="14239" xr:uid="{00000000-0005-0000-0000-00008D370000}"/>
    <cellStyle name="Dane wejściowe 41" xfId="14240" xr:uid="{00000000-0005-0000-0000-00008E370000}"/>
    <cellStyle name="Dane wejściowe 42" xfId="14241" xr:uid="{00000000-0005-0000-0000-00008F370000}"/>
    <cellStyle name="Dane wejściowe 43" xfId="14242" xr:uid="{00000000-0005-0000-0000-000090370000}"/>
    <cellStyle name="Dane wejściowe 44" xfId="14243" xr:uid="{00000000-0005-0000-0000-000091370000}"/>
    <cellStyle name="Dane wejściowe 45" xfId="14244" xr:uid="{00000000-0005-0000-0000-000092370000}"/>
    <cellStyle name="Dane wejściowe 46" xfId="14245" xr:uid="{00000000-0005-0000-0000-000093370000}"/>
    <cellStyle name="Dane wejściowe 47" xfId="14246" xr:uid="{00000000-0005-0000-0000-000094370000}"/>
    <cellStyle name="Dane wejściowe 48" xfId="14247" xr:uid="{00000000-0005-0000-0000-000095370000}"/>
    <cellStyle name="Dane wejściowe 49" xfId="14248" xr:uid="{00000000-0005-0000-0000-000096370000}"/>
    <cellStyle name="Dane wejściowe 5" xfId="14249" xr:uid="{00000000-0005-0000-0000-000097370000}"/>
    <cellStyle name="Dane wejściowe 50" xfId="14250" xr:uid="{00000000-0005-0000-0000-000098370000}"/>
    <cellStyle name="Dane wejściowe 51" xfId="14251" xr:uid="{00000000-0005-0000-0000-000099370000}"/>
    <cellStyle name="Dane wejściowe 52" xfId="14252" xr:uid="{00000000-0005-0000-0000-00009A370000}"/>
    <cellStyle name="Dane wejściowe 53" xfId="14253" xr:uid="{00000000-0005-0000-0000-00009B370000}"/>
    <cellStyle name="Dane wejściowe 54" xfId="14254" xr:uid="{00000000-0005-0000-0000-00009C370000}"/>
    <cellStyle name="Dane wejściowe 6" xfId="14255" xr:uid="{00000000-0005-0000-0000-00009D370000}"/>
    <cellStyle name="Dane wejściowe 7" xfId="14256" xr:uid="{00000000-0005-0000-0000-00009E370000}"/>
    <cellStyle name="Dane wejściowe 8" xfId="14257" xr:uid="{00000000-0005-0000-0000-00009F370000}"/>
    <cellStyle name="Dane wejściowe 9" xfId="14258" xr:uid="{00000000-0005-0000-0000-0000A0370000}"/>
    <cellStyle name="Dane wyjściowe" xfId="14259" xr:uid="{00000000-0005-0000-0000-0000A1370000}"/>
    <cellStyle name="Dane wyjściowe 10" xfId="14260" xr:uid="{00000000-0005-0000-0000-0000A2370000}"/>
    <cellStyle name="Dane wyjściowe 11" xfId="14261" xr:uid="{00000000-0005-0000-0000-0000A3370000}"/>
    <cellStyle name="Dane wyjściowe 12" xfId="14262" xr:uid="{00000000-0005-0000-0000-0000A4370000}"/>
    <cellStyle name="Dane wyjściowe 13" xfId="14263" xr:uid="{00000000-0005-0000-0000-0000A5370000}"/>
    <cellStyle name="Dane wyjściowe 14" xfId="14264" xr:uid="{00000000-0005-0000-0000-0000A6370000}"/>
    <cellStyle name="Dane wyjściowe 15" xfId="14265" xr:uid="{00000000-0005-0000-0000-0000A7370000}"/>
    <cellStyle name="Dane wyjściowe 16" xfId="14266" xr:uid="{00000000-0005-0000-0000-0000A8370000}"/>
    <cellStyle name="Dane wyjściowe 17" xfId="14267" xr:uid="{00000000-0005-0000-0000-0000A9370000}"/>
    <cellStyle name="Dane wyjściowe 18" xfId="14268" xr:uid="{00000000-0005-0000-0000-0000AA370000}"/>
    <cellStyle name="Dane wyjściowe 19" xfId="14269" xr:uid="{00000000-0005-0000-0000-0000AB370000}"/>
    <cellStyle name="Dane wyjściowe 2" xfId="14270" xr:uid="{00000000-0005-0000-0000-0000AC370000}"/>
    <cellStyle name="Dane wyjściowe 20" xfId="14271" xr:uid="{00000000-0005-0000-0000-0000AD370000}"/>
    <cellStyle name="Dane wyjściowe 21" xfId="14272" xr:uid="{00000000-0005-0000-0000-0000AE370000}"/>
    <cellStyle name="Dane wyjściowe 22" xfId="14273" xr:uid="{00000000-0005-0000-0000-0000AF370000}"/>
    <cellStyle name="Dane wyjściowe 23" xfId="14274" xr:uid="{00000000-0005-0000-0000-0000B0370000}"/>
    <cellStyle name="Dane wyjściowe 24" xfId="14275" xr:uid="{00000000-0005-0000-0000-0000B1370000}"/>
    <cellStyle name="Dane wyjściowe 25" xfId="14276" xr:uid="{00000000-0005-0000-0000-0000B2370000}"/>
    <cellStyle name="Dane wyjściowe 26" xfId="14277" xr:uid="{00000000-0005-0000-0000-0000B3370000}"/>
    <cellStyle name="Dane wyjściowe 27" xfId="14278" xr:uid="{00000000-0005-0000-0000-0000B4370000}"/>
    <cellStyle name="Dane wyjściowe 28" xfId="14279" xr:uid="{00000000-0005-0000-0000-0000B5370000}"/>
    <cellStyle name="Dane wyjściowe 29" xfId="14280" xr:uid="{00000000-0005-0000-0000-0000B6370000}"/>
    <cellStyle name="Dane wyjściowe 3" xfId="14281" xr:uid="{00000000-0005-0000-0000-0000B7370000}"/>
    <cellStyle name="Dane wyjściowe 30" xfId="14282" xr:uid="{00000000-0005-0000-0000-0000B8370000}"/>
    <cellStyle name="Dane wyjściowe 31" xfId="14283" xr:uid="{00000000-0005-0000-0000-0000B9370000}"/>
    <cellStyle name="Dane wyjściowe 32" xfId="14284" xr:uid="{00000000-0005-0000-0000-0000BA370000}"/>
    <cellStyle name="Dane wyjściowe 33" xfId="14285" xr:uid="{00000000-0005-0000-0000-0000BB370000}"/>
    <cellStyle name="Dane wyjściowe 34" xfId="14286" xr:uid="{00000000-0005-0000-0000-0000BC370000}"/>
    <cellStyle name="Dane wyjściowe 35" xfId="14287" xr:uid="{00000000-0005-0000-0000-0000BD370000}"/>
    <cellStyle name="Dane wyjściowe 36" xfId="14288" xr:uid="{00000000-0005-0000-0000-0000BE370000}"/>
    <cellStyle name="Dane wyjściowe 37" xfId="14289" xr:uid="{00000000-0005-0000-0000-0000BF370000}"/>
    <cellStyle name="Dane wyjściowe 38" xfId="14290" xr:uid="{00000000-0005-0000-0000-0000C0370000}"/>
    <cellStyle name="Dane wyjściowe 39" xfId="14291" xr:uid="{00000000-0005-0000-0000-0000C1370000}"/>
    <cellStyle name="Dane wyjściowe 4" xfId="14292" xr:uid="{00000000-0005-0000-0000-0000C2370000}"/>
    <cellStyle name="Dane wyjściowe 40" xfId="14293" xr:uid="{00000000-0005-0000-0000-0000C3370000}"/>
    <cellStyle name="Dane wyjściowe 41" xfId="14294" xr:uid="{00000000-0005-0000-0000-0000C4370000}"/>
    <cellStyle name="Dane wyjściowe 42" xfId="14295" xr:uid="{00000000-0005-0000-0000-0000C5370000}"/>
    <cellStyle name="Dane wyjściowe 43" xfId="14296" xr:uid="{00000000-0005-0000-0000-0000C6370000}"/>
    <cellStyle name="Dane wyjściowe 44" xfId="14297" xr:uid="{00000000-0005-0000-0000-0000C7370000}"/>
    <cellStyle name="Dane wyjściowe 45" xfId="14298" xr:uid="{00000000-0005-0000-0000-0000C8370000}"/>
    <cellStyle name="Dane wyjściowe 46" xfId="14299" xr:uid="{00000000-0005-0000-0000-0000C9370000}"/>
    <cellStyle name="Dane wyjściowe 47" xfId="14300" xr:uid="{00000000-0005-0000-0000-0000CA370000}"/>
    <cellStyle name="Dane wyjściowe 48" xfId="14301" xr:uid="{00000000-0005-0000-0000-0000CB370000}"/>
    <cellStyle name="Dane wyjściowe 49" xfId="14302" xr:uid="{00000000-0005-0000-0000-0000CC370000}"/>
    <cellStyle name="Dane wyjściowe 5" xfId="14303" xr:uid="{00000000-0005-0000-0000-0000CD370000}"/>
    <cellStyle name="Dane wyjściowe 50" xfId="14304" xr:uid="{00000000-0005-0000-0000-0000CE370000}"/>
    <cellStyle name="Dane wyjściowe 51" xfId="14305" xr:uid="{00000000-0005-0000-0000-0000CF370000}"/>
    <cellStyle name="Dane wyjściowe 52" xfId="14306" xr:uid="{00000000-0005-0000-0000-0000D0370000}"/>
    <cellStyle name="Dane wyjściowe 53" xfId="14307" xr:uid="{00000000-0005-0000-0000-0000D1370000}"/>
    <cellStyle name="Dane wyjściowe 54" xfId="14308" xr:uid="{00000000-0005-0000-0000-0000D2370000}"/>
    <cellStyle name="Dane wyjściowe 6" xfId="14309" xr:uid="{00000000-0005-0000-0000-0000D3370000}"/>
    <cellStyle name="Dane wyjściowe 7" xfId="14310" xr:uid="{00000000-0005-0000-0000-0000D4370000}"/>
    <cellStyle name="Dane wyjściowe 8" xfId="14311" xr:uid="{00000000-0005-0000-0000-0000D5370000}"/>
    <cellStyle name="Dane wyjściowe 9" xfId="14312" xr:uid="{00000000-0005-0000-0000-0000D6370000}"/>
    <cellStyle name="Date" xfId="14313" xr:uid="{00000000-0005-0000-0000-0000D7370000}"/>
    <cellStyle name="Detalle Cuentas" xfId="14314" xr:uid="{00000000-0005-0000-0000-0000D8370000}"/>
    <cellStyle name="Dia" xfId="14315" xr:uid="{00000000-0005-0000-0000-0000D9370000}"/>
    <cellStyle name="Dia 2" xfId="14316" xr:uid="{00000000-0005-0000-0000-0000DA370000}"/>
    <cellStyle name="Dia 3" xfId="14317" xr:uid="{00000000-0005-0000-0000-0000DB370000}"/>
    <cellStyle name="Dia 4" xfId="14318" xr:uid="{00000000-0005-0000-0000-0000DC370000}"/>
    <cellStyle name="Dia 5" xfId="14319" xr:uid="{00000000-0005-0000-0000-0000DD370000}"/>
    <cellStyle name="Diseño" xfId="14320" xr:uid="{00000000-0005-0000-0000-0000DE370000}"/>
    <cellStyle name="Diseño 2" xfId="14321" xr:uid="{00000000-0005-0000-0000-0000DF370000}"/>
    <cellStyle name="Diseño 3" xfId="14322" xr:uid="{00000000-0005-0000-0000-0000E0370000}"/>
    <cellStyle name="Diseño 4" xfId="14323" xr:uid="{00000000-0005-0000-0000-0000E1370000}"/>
    <cellStyle name="Diseño 5" xfId="14324" xr:uid="{00000000-0005-0000-0000-0000E2370000}"/>
    <cellStyle name="Diseño 6" xfId="14325" xr:uid="{00000000-0005-0000-0000-0000E3370000}"/>
    <cellStyle name="Diseño 7" xfId="14326" xr:uid="{00000000-0005-0000-0000-0000E4370000}"/>
    <cellStyle name="Diseño 8" xfId="14327" xr:uid="{00000000-0005-0000-0000-0000E5370000}"/>
    <cellStyle name="Dobre" xfId="14328" xr:uid="{00000000-0005-0000-0000-0000E6370000}"/>
    <cellStyle name="Dobre 10" xfId="14329" xr:uid="{00000000-0005-0000-0000-0000E7370000}"/>
    <cellStyle name="Dobre 11" xfId="14330" xr:uid="{00000000-0005-0000-0000-0000E8370000}"/>
    <cellStyle name="Dobre 12" xfId="14331" xr:uid="{00000000-0005-0000-0000-0000E9370000}"/>
    <cellStyle name="Dobre 13" xfId="14332" xr:uid="{00000000-0005-0000-0000-0000EA370000}"/>
    <cellStyle name="Dobre 14" xfId="14333" xr:uid="{00000000-0005-0000-0000-0000EB370000}"/>
    <cellStyle name="Dobre 15" xfId="14334" xr:uid="{00000000-0005-0000-0000-0000EC370000}"/>
    <cellStyle name="Dobre 16" xfId="14335" xr:uid="{00000000-0005-0000-0000-0000ED370000}"/>
    <cellStyle name="Dobre 17" xfId="14336" xr:uid="{00000000-0005-0000-0000-0000EE370000}"/>
    <cellStyle name="Dobre 18" xfId="14337" xr:uid="{00000000-0005-0000-0000-0000EF370000}"/>
    <cellStyle name="Dobre 19" xfId="14338" xr:uid="{00000000-0005-0000-0000-0000F0370000}"/>
    <cellStyle name="Dobre 2" xfId="14339" xr:uid="{00000000-0005-0000-0000-0000F1370000}"/>
    <cellStyle name="Dobre 20" xfId="14340" xr:uid="{00000000-0005-0000-0000-0000F2370000}"/>
    <cellStyle name="Dobre 21" xfId="14341" xr:uid="{00000000-0005-0000-0000-0000F3370000}"/>
    <cellStyle name="Dobre 22" xfId="14342" xr:uid="{00000000-0005-0000-0000-0000F4370000}"/>
    <cellStyle name="Dobre 23" xfId="14343" xr:uid="{00000000-0005-0000-0000-0000F5370000}"/>
    <cellStyle name="Dobre 24" xfId="14344" xr:uid="{00000000-0005-0000-0000-0000F6370000}"/>
    <cellStyle name="Dobre 25" xfId="14345" xr:uid="{00000000-0005-0000-0000-0000F7370000}"/>
    <cellStyle name="Dobre 26" xfId="14346" xr:uid="{00000000-0005-0000-0000-0000F8370000}"/>
    <cellStyle name="Dobre 27" xfId="14347" xr:uid="{00000000-0005-0000-0000-0000F9370000}"/>
    <cellStyle name="Dobre 28" xfId="14348" xr:uid="{00000000-0005-0000-0000-0000FA370000}"/>
    <cellStyle name="Dobre 29" xfId="14349" xr:uid="{00000000-0005-0000-0000-0000FB370000}"/>
    <cellStyle name="Dobre 3" xfId="14350" xr:uid="{00000000-0005-0000-0000-0000FC370000}"/>
    <cellStyle name="Dobre 30" xfId="14351" xr:uid="{00000000-0005-0000-0000-0000FD370000}"/>
    <cellStyle name="Dobre 31" xfId="14352" xr:uid="{00000000-0005-0000-0000-0000FE370000}"/>
    <cellStyle name="Dobre 32" xfId="14353" xr:uid="{00000000-0005-0000-0000-0000FF370000}"/>
    <cellStyle name="Dobre 33" xfId="14354" xr:uid="{00000000-0005-0000-0000-000000380000}"/>
    <cellStyle name="Dobre 34" xfId="14355" xr:uid="{00000000-0005-0000-0000-000001380000}"/>
    <cellStyle name="Dobre 35" xfId="14356" xr:uid="{00000000-0005-0000-0000-000002380000}"/>
    <cellStyle name="Dobre 36" xfId="14357" xr:uid="{00000000-0005-0000-0000-000003380000}"/>
    <cellStyle name="Dobre 37" xfId="14358" xr:uid="{00000000-0005-0000-0000-000004380000}"/>
    <cellStyle name="Dobre 38" xfId="14359" xr:uid="{00000000-0005-0000-0000-000005380000}"/>
    <cellStyle name="Dobre 39" xfId="14360" xr:uid="{00000000-0005-0000-0000-000006380000}"/>
    <cellStyle name="Dobre 4" xfId="14361" xr:uid="{00000000-0005-0000-0000-000007380000}"/>
    <cellStyle name="Dobre 40" xfId="14362" xr:uid="{00000000-0005-0000-0000-000008380000}"/>
    <cellStyle name="Dobre 41" xfId="14363" xr:uid="{00000000-0005-0000-0000-000009380000}"/>
    <cellStyle name="Dobre 42" xfId="14364" xr:uid="{00000000-0005-0000-0000-00000A380000}"/>
    <cellStyle name="Dobre 43" xfId="14365" xr:uid="{00000000-0005-0000-0000-00000B380000}"/>
    <cellStyle name="Dobre 44" xfId="14366" xr:uid="{00000000-0005-0000-0000-00000C380000}"/>
    <cellStyle name="Dobre 45" xfId="14367" xr:uid="{00000000-0005-0000-0000-00000D380000}"/>
    <cellStyle name="Dobre 46" xfId="14368" xr:uid="{00000000-0005-0000-0000-00000E380000}"/>
    <cellStyle name="Dobre 47" xfId="14369" xr:uid="{00000000-0005-0000-0000-00000F380000}"/>
    <cellStyle name="Dobre 48" xfId="14370" xr:uid="{00000000-0005-0000-0000-000010380000}"/>
    <cellStyle name="Dobre 49" xfId="14371" xr:uid="{00000000-0005-0000-0000-000011380000}"/>
    <cellStyle name="Dobre 5" xfId="14372" xr:uid="{00000000-0005-0000-0000-000012380000}"/>
    <cellStyle name="Dobre 50" xfId="14373" xr:uid="{00000000-0005-0000-0000-000013380000}"/>
    <cellStyle name="Dobre 51" xfId="14374" xr:uid="{00000000-0005-0000-0000-000014380000}"/>
    <cellStyle name="Dobre 52" xfId="14375" xr:uid="{00000000-0005-0000-0000-000015380000}"/>
    <cellStyle name="Dobre 53" xfId="14376" xr:uid="{00000000-0005-0000-0000-000016380000}"/>
    <cellStyle name="Dobre 6" xfId="14377" xr:uid="{00000000-0005-0000-0000-000017380000}"/>
    <cellStyle name="Dobre 7" xfId="14378" xr:uid="{00000000-0005-0000-0000-000018380000}"/>
    <cellStyle name="Dobre 8" xfId="14379" xr:uid="{00000000-0005-0000-0000-000019380000}"/>
    <cellStyle name="Dobre 9" xfId="14380" xr:uid="{00000000-0005-0000-0000-00001A380000}"/>
    <cellStyle name="Encabez1" xfId="14381" xr:uid="{00000000-0005-0000-0000-00001B380000}"/>
    <cellStyle name="Encabez1 2" xfId="14382" xr:uid="{00000000-0005-0000-0000-00001C380000}"/>
    <cellStyle name="Encabez1 3" xfId="14383" xr:uid="{00000000-0005-0000-0000-00001D380000}"/>
    <cellStyle name="Encabez1 4" xfId="14384" xr:uid="{00000000-0005-0000-0000-00001E380000}"/>
    <cellStyle name="Encabez1 5" xfId="14385" xr:uid="{00000000-0005-0000-0000-00001F380000}"/>
    <cellStyle name="Encabez2" xfId="14386" xr:uid="{00000000-0005-0000-0000-000020380000}"/>
    <cellStyle name="Encabez2 2" xfId="14387" xr:uid="{00000000-0005-0000-0000-000021380000}"/>
    <cellStyle name="Encabez2 3" xfId="14388" xr:uid="{00000000-0005-0000-0000-000022380000}"/>
    <cellStyle name="Encabez2 4" xfId="14389" xr:uid="{00000000-0005-0000-0000-000023380000}"/>
    <cellStyle name="Encabez2 5" xfId="14390" xr:uid="{00000000-0005-0000-0000-000024380000}"/>
    <cellStyle name="Encabezado 4 10" xfId="14391" xr:uid="{00000000-0005-0000-0000-000025380000}"/>
    <cellStyle name="Encabezado 4 10 10" xfId="14392" xr:uid="{00000000-0005-0000-0000-000026380000}"/>
    <cellStyle name="Encabezado 4 10 11" xfId="14393" xr:uid="{00000000-0005-0000-0000-000027380000}"/>
    <cellStyle name="Encabezado 4 10 12" xfId="14394" xr:uid="{00000000-0005-0000-0000-000028380000}"/>
    <cellStyle name="Encabezado 4 10 13" xfId="14395" xr:uid="{00000000-0005-0000-0000-000029380000}"/>
    <cellStyle name="Encabezado 4 10 14" xfId="14396" xr:uid="{00000000-0005-0000-0000-00002A380000}"/>
    <cellStyle name="Encabezado 4 10 15" xfId="14397" xr:uid="{00000000-0005-0000-0000-00002B380000}"/>
    <cellStyle name="Encabezado 4 10 16" xfId="14398" xr:uid="{00000000-0005-0000-0000-00002C380000}"/>
    <cellStyle name="Encabezado 4 10 17" xfId="14399" xr:uid="{00000000-0005-0000-0000-00002D380000}"/>
    <cellStyle name="Encabezado 4 10 18" xfId="14400" xr:uid="{00000000-0005-0000-0000-00002E380000}"/>
    <cellStyle name="Encabezado 4 10 19" xfId="14401" xr:uid="{00000000-0005-0000-0000-00002F380000}"/>
    <cellStyle name="Encabezado 4 10 2" xfId="14402" xr:uid="{00000000-0005-0000-0000-000030380000}"/>
    <cellStyle name="Encabezado 4 10 20" xfId="14403" xr:uid="{00000000-0005-0000-0000-000031380000}"/>
    <cellStyle name="Encabezado 4 10 21" xfId="14404" xr:uid="{00000000-0005-0000-0000-000032380000}"/>
    <cellStyle name="Encabezado 4 10 22" xfId="14405" xr:uid="{00000000-0005-0000-0000-000033380000}"/>
    <cellStyle name="Encabezado 4 10 23" xfId="14406" xr:uid="{00000000-0005-0000-0000-000034380000}"/>
    <cellStyle name="Encabezado 4 10 24" xfId="14407" xr:uid="{00000000-0005-0000-0000-000035380000}"/>
    <cellStyle name="Encabezado 4 10 25" xfId="14408" xr:uid="{00000000-0005-0000-0000-000036380000}"/>
    <cellStyle name="Encabezado 4 10 26" xfId="14409" xr:uid="{00000000-0005-0000-0000-000037380000}"/>
    <cellStyle name="Encabezado 4 10 27" xfId="14410" xr:uid="{00000000-0005-0000-0000-000038380000}"/>
    <cellStyle name="Encabezado 4 10 28" xfId="14411" xr:uid="{00000000-0005-0000-0000-000039380000}"/>
    <cellStyle name="Encabezado 4 10 29" xfId="14412" xr:uid="{00000000-0005-0000-0000-00003A380000}"/>
    <cellStyle name="Encabezado 4 10 3" xfId="14413" xr:uid="{00000000-0005-0000-0000-00003B380000}"/>
    <cellStyle name="Encabezado 4 10 30" xfId="14414" xr:uid="{00000000-0005-0000-0000-00003C380000}"/>
    <cellStyle name="Encabezado 4 10 31" xfId="14415" xr:uid="{00000000-0005-0000-0000-00003D380000}"/>
    <cellStyle name="Encabezado 4 10 32" xfId="14416" xr:uid="{00000000-0005-0000-0000-00003E380000}"/>
    <cellStyle name="Encabezado 4 10 33" xfId="14417" xr:uid="{00000000-0005-0000-0000-00003F380000}"/>
    <cellStyle name="Encabezado 4 10 34" xfId="14418" xr:uid="{00000000-0005-0000-0000-000040380000}"/>
    <cellStyle name="Encabezado 4 10 35" xfId="14419" xr:uid="{00000000-0005-0000-0000-000041380000}"/>
    <cellStyle name="Encabezado 4 10 36" xfId="14420" xr:uid="{00000000-0005-0000-0000-000042380000}"/>
    <cellStyle name="Encabezado 4 10 37" xfId="14421" xr:uid="{00000000-0005-0000-0000-000043380000}"/>
    <cellStyle name="Encabezado 4 10 38" xfId="14422" xr:uid="{00000000-0005-0000-0000-000044380000}"/>
    <cellStyle name="Encabezado 4 10 39" xfId="14423" xr:uid="{00000000-0005-0000-0000-000045380000}"/>
    <cellStyle name="Encabezado 4 10 4" xfId="14424" xr:uid="{00000000-0005-0000-0000-000046380000}"/>
    <cellStyle name="Encabezado 4 10 40" xfId="14425" xr:uid="{00000000-0005-0000-0000-000047380000}"/>
    <cellStyle name="Encabezado 4 10 41" xfId="14426" xr:uid="{00000000-0005-0000-0000-000048380000}"/>
    <cellStyle name="Encabezado 4 10 42" xfId="14427" xr:uid="{00000000-0005-0000-0000-000049380000}"/>
    <cellStyle name="Encabezado 4 10 43" xfId="14428" xr:uid="{00000000-0005-0000-0000-00004A380000}"/>
    <cellStyle name="Encabezado 4 10 44" xfId="14429" xr:uid="{00000000-0005-0000-0000-00004B380000}"/>
    <cellStyle name="Encabezado 4 10 45" xfId="14430" xr:uid="{00000000-0005-0000-0000-00004C380000}"/>
    <cellStyle name="Encabezado 4 10 46" xfId="14431" xr:uid="{00000000-0005-0000-0000-00004D380000}"/>
    <cellStyle name="Encabezado 4 10 47" xfId="14432" xr:uid="{00000000-0005-0000-0000-00004E380000}"/>
    <cellStyle name="Encabezado 4 10 48" xfId="14433" xr:uid="{00000000-0005-0000-0000-00004F380000}"/>
    <cellStyle name="Encabezado 4 10 49" xfId="14434" xr:uid="{00000000-0005-0000-0000-000050380000}"/>
    <cellStyle name="Encabezado 4 10 5" xfId="14435" xr:uid="{00000000-0005-0000-0000-000051380000}"/>
    <cellStyle name="Encabezado 4 10 50" xfId="14436" xr:uid="{00000000-0005-0000-0000-000052380000}"/>
    <cellStyle name="Encabezado 4 10 51" xfId="14437" xr:uid="{00000000-0005-0000-0000-000053380000}"/>
    <cellStyle name="Encabezado 4 10 52" xfId="14438" xr:uid="{00000000-0005-0000-0000-000054380000}"/>
    <cellStyle name="Encabezado 4 10 53" xfId="14439" xr:uid="{00000000-0005-0000-0000-000055380000}"/>
    <cellStyle name="Encabezado 4 10 54" xfId="14440" xr:uid="{00000000-0005-0000-0000-000056380000}"/>
    <cellStyle name="Encabezado 4 10 55" xfId="14441" xr:uid="{00000000-0005-0000-0000-000057380000}"/>
    <cellStyle name="Encabezado 4 10 56" xfId="14442" xr:uid="{00000000-0005-0000-0000-000058380000}"/>
    <cellStyle name="Encabezado 4 10 57" xfId="14443" xr:uid="{00000000-0005-0000-0000-000059380000}"/>
    <cellStyle name="Encabezado 4 10 58" xfId="14444" xr:uid="{00000000-0005-0000-0000-00005A380000}"/>
    <cellStyle name="Encabezado 4 10 59" xfId="14445" xr:uid="{00000000-0005-0000-0000-00005B380000}"/>
    <cellStyle name="Encabezado 4 10 6" xfId="14446" xr:uid="{00000000-0005-0000-0000-00005C380000}"/>
    <cellStyle name="Encabezado 4 10 60" xfId="14447" xr:uid="{00000000-0005-0000-0000-00005D380000}"/>
    <cellStyle name="Encabezado 4 10 7" xfId="14448" xr:uid="{00000000-0005-0000-0000-00005E380000}"/>
    <cellStyle name="Encabezado 4 10 8" xfId="14449" xr:uid="{00000000-0005-0000-0000-00005F380000}"/>
    <cellStyle name="Encabezado 4 10 9" xfId="14450" xr:uid="{00000000-0005-0000-0000-000060380000}"/>
    <cellStyle name="Encabezado 4 100" xfId="14451" xr:uid="{00000000-0005-0000-0000-000061380000}"/>
    <cellStyle name="Encabezado 4 101" xfId="14452" xr:uid="{00000000-0005-0000-0000-000062380000}"/>
    <cellStyle name="Encabezado 4 102" xfId="14453" xr:uid="{00000000-0005-0000-0000-000063380000}"/>
    <cellStyle name="Encabezado 4 103" xfId="14454" xr:uid="{00000000-0005-0000-0000-000064380000}"/>
    <cellStyle name="Encabezado 4 104" xfId="14455" xr:uid="{00000000-0005-0000-0000-000065380000}"/>
    <cellStyle name="Encabezado 4 105" xfId="14456" xr:uid="{00000000-0005-0000-0000-000066380000}"/>
    <cellStyle name="Encabezado 4 106" xfId="14457" xr:uid="{00000000-0005-0000-0000-000067380000}"/>
    <cellStyle name="Encabezado 4 107" xfId="14458" xr:uid="{00000000-0005-0000-0000-000068380000}"/>
    <cellStyle name="Encabezado 4 108" xfId="14459" xr:uid="{00000000-0005-0000-0000-000069380000}"/>
    <cellStyle name="Encabezado 4 109" xfId="14460" xr:uid="{00000000-0005-0000-0000-00006A380000}"/>
    <cellStyle name="Encabezado 4 11" xfId="14461" xr:uid="{00000000-0005-0000-0000-00006B380000}"/>
    <cellStyle name="Encabezado 4 11 10" xfId="14462" xr:uid="{00000000-0005-0000-0000-00006C380000}"/>
    <cellStyle name="Encabezado 4 11 11" xfId="14463" xr:uid="{00000000-0005-0000-0000-00006D380000}"/>
    <cellStyle name="Encabezado 4 11 12" xfId="14464" xr:uid="{00000000-0005-0000-0000-00006E380000}"/>
    <cellStyle name="Encabezado 4 11 13" xfId="14465" xr:uid="{00000000-0005-0000-0000-00006F380000}"/>
    <cellStyle name="Encabezado 4 11 14" xfId="14466" xr:uid="{00000000-0005-0000-0000-000070380000}"/>
    <cellStyle name="Encabezado 4 11 15" xfId="14467" xr:uid="{00000000-0005-0000-0000-000071380000}"/>
    <cellStyle name="Encabezado 4 11 16" xfId="14468" xr:uid="{00000000-0005-0000-0000-000072380000}"/>
    <cellStyle name="Encabezado 4 11 17" xfId="14469" xr:uid="{00000000-0005-0000-0000-000073380000}"/>
    <cellStyle name="Encabezado 4 11 18" xfId="14470" xr:uid="{00000000-0005-0000-0000-000074380000}"/>
    <cellStyle name="Encabezado 4 11 19" xfId="14471" xr:uid="{00000000-0005-0000-0000-000075380000}"/>
    <cellStyle name="Encabezado 4 11 2" xfId="14472" xr:uid="{00000000-0005-0000-0000-000076380000}"/>
    <cellStyle name="Encabezado 4 11 20" xfId="14473" xr:uid="{00000000-0005-0000-0000-000077380000}"/>
    <cellStyle name="Encabezado 4 11 21" xfId="14474" xr:uid="{00000000-0005-0000-0000-000078380000}"/>
    <cellStyle name="Encabezado 4 11 22" xfId="14475" xr:uid="{00000000-0005-0000-0000-000079380000}"/>
    <cellStyle name="Encabezado 4 11 23" xfId="14476" xr:uid="{00000000-0005-0000-0000-00007A380000}"/>
    <cellStyle name="Encabezado 4 11 24" xfId="14477" xr:uid="{00000000-0005-0000-0000-00007B380000}"/>
    <cellStyle name="Encabezado 4 11 25" xfId="14478" xr:uid="{00000000-0005-0000-0000-00007C380000}"/>
    <cellStyle name="Encabezado 4 11 26" xfId="14479" xr:uid="{00000000-0005-0000-0000-00007D380000}"/>
    <cellStyle name="Encabezado 4 11 27" xfId="14480" xr:uid="{00000000-0005-0000-0000-00007E380000}"/>
    <cellStyle name="Encabezado 4 11 28" xfId="14481" xr:uid="{00000000-0005-0000-0000-00007F380000}"/>
    <cellStyle name="Encabezado 4 11 29" xfId="14482" xr:uid="{00000000-0005-0000-0000-000080380000}"/>
    <cellStyle name="Encabezado 4 11 3" xfId="14483" xr:uid="{00000000-0005-0000-0000-000081380000}"/>
    <cellStyle name="Encabezado 4 11 30" xfId="14484" xr:uid="{00000000-0005-0000-0000-000082380000}"/>
    <cellStyle name="Encabezado 4 11 31" xfId="14485" xr:uid="{00000000-0005-0000-0000-000083380000}"/>
    <cellStyle name="Encabezado 4 11 32" xfId="14486" xr:uid="{00000000-0005-0000-0000-000084380000}"/>
    <cellStyle name="Encabezado 4 11 33" xfId="14487" xr:uid="{00000000-0005-0000-0000-000085380000}"/>
    <cellStyle name="Encabezado 4 11 34" xfId="14488" xr:uid="{00000000-0005-0000-0000-000086380000}"/>
    <cellStyle name="Encabezado 4 11 35" xfId="14489" xr:uid="{00000000-0005-0000-0000-000087380000}"/>
    <cellStyle name="Encabezado 4 11 36" xfId="14490" xr:uid="{00000000-0005-0000-0000-000088380000}"/>
    <cellStyle name="Encabezado 4 11 37" xfId="14491" xr:uid="{00000000-0005-0000-0000-000089380000}"/>
    <cellStyle name="Encabezado 4 11 38" xfId="14492" xr:uid="{00000000-0005-0000-0000-00008A380000}"/>
    <cellStyle name="Encabezado 4 11 39" xfId="14493" xr:uid="{00000000-0005-0000-0000-00008B380000}"/>
    <cellStyle name="Encabezado 4 11 4" xfId="14494" xr:uid="{00000000-0005-0000-0000-00008C380000}"/>
    <cellStyle name="Encabezado 4 11 40" xfId="14495" xr:uid="{00000000-0005-0000-0000-00008D380000}"/>
    <cellStyle name="Encabezado 4 11 41" xfId="14496" xr:uid="{00000000-0005-0000-0000-00008E380000}"/>
    <cellStyle name="Encabezado 4 11 42" xfId="14497" xr:uid="{00000000-0005-0000-0000-00008F380000}"/>
    <cellStyle name="Encabezado 4 11 43" xfId="14498" xr:uid="{00000000-0005-0000-0000-000090380000}"/>
    <cellStyle name="Encabezado 4 11 44" xfId="14499" xr:uid="{00000000-0005-0000-0000-000091380000}"/>
    <cellStyle name="Encabezado 4 11 45" xfId="14500" xr:uid="{00000000-0005-0000-0000-000092380000}"/>
    <cellStyle name="Encabezado 4 11 46" xfId="14501" xr:uid="{00000000-0005-0000-0000-000093380000}"/>
    <cellStyle name="Encabezado 4 11 47" xfId="14502" xr:uid="{00000000-0005-0000-0000-000094380000}"/>
    <cellStyle name="Encabezado 4 11 48" xfId="14503" xr:uid="{00000000-0005-0000-0000-000095380000}"/>
    <cellStyle name="Encabezado 4 11 49" xfId="14504" xr:uid="{00000000-0005-0000-0000-000096380000}"/>
    <cellStyle name="Encabezado 4 11 5" xfId="14505" xr:uid="{00000000-0005-0000-0000-000097380000}"/>
    <cellStyle name="Encabezado 4 11 50" xfId="14506" xr:uid="{00000000-0005-0000-0000-000098380000}"/>
    <cellStyle name="Encabezado 4 11 51" xfId="14507" xr:uid="{00000000-0005-0000-0000-000099380000}"/>
    <cellStyle name="Encabezado 4 11 52" xfId="14508" xr:uid="{00000000-0005-0000-0000-00009A380000}"/>
    <cellStyle name="Encabezado 4 11 53" xfId="14509" xr:uid="{00000000-0005-0000-0000-00009B380000}"/>
    <cellStyle name="Encabezado 4 11 54" xfId="14510" xr:uid="{00000000-0005-0000-0000-00009C380000}"/>
    <cellStyle name="Encabezado 4 11 55" xfId="14511" xr:uid="{00000000-0005-0000-0000-00009D380000}"/>
    <cellStyle name="Encabezado 4 11 56" xfId="14512" xr:uid="{00000000-0005-0000-0000-00009E380000}"/>
    <cellStyle name="Encabezado 4 11 57" xfId="14513" xr:uid="{00000000-0005-0000-0000-00009F380000}"/>
    <cellStyle name="Encabezado 4 11 58" xfId="14514" xr:uid="{00000000-0005-0000-0000-0000A0380000}"/>
    <cellStyle name="Encabezado 4 11 59" xfId="14515" xr:uid="{00000000-0005-0000-0000-0000A1380000}"/>
    <cellStyle name="Encabezado 4 11 6" xfId="14516" xr:uid="{00000000-0005-0000-0000-0000A2380000}"/>
    <cellStyle name="Encabezado 4 11 60" xfId="14517" xr:uid="{00000000-0005-0000-0000-0000A3380000}"/>
    <cellStyle name="Encabezado 4 11 7" xfId="14518" xr:uid="{00000000-0005-0000-0000-0000A4380000}"/>
    <cellStyle name="Encabezado 4 11 8" xfId="14519" xr:uid="{00000000-0005-0000-0000-0000A5380000}"/>
    <cellStyle name="Encabezado 4 11 9" xfId="14520" xr:uid="{00000000-0005-0000-0000-0000A6380000}"/>
    <cellStyle name="Encabezado 4 110" xfId="14521" xr:uid="{00000000-0005-0000-0000-0000A7380000}"/>
    <cellStyle name="Encabezado 4 111" xfId="14522" xr:uid="{00000000-0005-0000-0000-0000A8380000}"/>
    <cellStyle name="Encabezado 4 112" xfId="14523" xr:uid="{00000000-0005-0000-0000-0000A9380000}"/>
    <cellStyle name="Encabezado 4 113" xfId="14524" xr:uid="{00000000-0005-0000-0000-0000AA380000}"/>
    <cellStyle name="Encabezado 4 114" xfId="14525" xr:uid="{00000000-0005-0000-0000-0000AB380000}"/>
    <cellStyle name="Encabezado 4 115" xfId="14526" xr:uid="{00000000-0005-0000-0000-0000AC380000}"/>
    <cellStyle name="Encabezado 4 116" xfId="14527" xr:uid="{00000000-0005-0000-0000-0000AD380000}"/>
    <cellStyle name="Encabezado 4 117" xfId="14528" xr:uid="{00000000-0005-0000-0000-0000AE380000}"/>
    <cellStyle name="Encabezado 4 118" xfId="14529" xr:uid="{00000000-0005-0000-0000-0000AF380000}"/>
    <cellStyle name="Encabezado 4 119" xfId="14530" xr:uid="{00000000-0005-0000-0000-0000B0380000}"/>
    <cellStyle name="Encabezado 4 12" xfId="14531" xr:uid="{00000000-0005-0000-0000-0000B1380000}"/>
    <cellStyle name="Encabezado 4 12 10" xfId="14532" xr:uid="{00000000-0005-0000-0000-0000B2380000}"/>
    <cellStyle name="Encabezado 4 12 11" xfId="14533" xr:uid="{00000000-0005-0000-0000-0000B3380000}"/>
    <cellStyle name="Encabezado 4 12 12" xfId="14534" xr:uid="{00000000-0005-0000-0000-0000B4380000}"/>
    <cellStyle name="Encabezado 4 12 13" xfId="14535" xr:uid="{00000000-0005-0000-0000-0000B5380000}"/>
    <cellStyle name="Encabezado 4 12 14" xfId="14536" xr:uid="{00000000-0005-0000-0000-0000B6380000}"/>
    <cellStyle name="Encabezado 4 12 15" xfId="14537" xr:uid="{00000000-0005-0000-0000-0000B7380000}"/>
    <cellStyle name="Encabezado 4 12 16" xfId="14538" xr:uid="{00000000-0005-0000-0000-0000B8380000}"/>
    <cellStyle name="Encabezado 4 12 17" xfId="14539" xr:uid="{00000000-0005-0000-0000-0000B9380000}"/>
    <cellStyle name="Encabezado 4 12 18" xfId="14540" xr:uid="{00000000-0005-0000-0000-0000BA380000}"/>
    <cellStyle name="Encabezado 4 12 19" xfId="14541" xr:uid="{00000000-0005-0000-0000-0000BB380000}"/>
    <cellStyle name="Encabezado 4 12 2" xfId="14542" xr:uid="{00000000-0005-0000-0000-0000BC380000}"/>
    <cellStyle name="Encabezado 4 12 20" xfId="14543" xr:uid="{00000000-0005-0000-0000-0000BD380000}"/>
    <cellStyle name="Encabezado 4 12 21" xfId="14544" xr:uid="{00000000-0005-0000-0000-0000BE380000}"/>
    <cellStyle name="Encabezado 4 12 22" xfId="14545" xr:uid="{00000000-0005-0000-0000-0000BF380000}"/>
    <cellStyle name="Encabezado 4 12 23" xfId="14546" xr:uid="{00000000-0005-0000-0000-0000C0380000}"/>
    <cellStyle name="Encabezado 4 12 24" xfId="14547" xr:uid="{00000000-0005-0000-0000-0000C1380000}"/>
    <cellStyle name="Encabezado 4 12 25" xfId="14548" xr:uid="{00000000-0005-0000-0000-0000C2380000}"/>
    <cellStyle name="Encabezado 4 12 26" xfId="14549" xr:uid="{00000000-0005-0000-0000-0000C3380000}"/>
    <cellStyle name="Encabezado 4 12 27" xfId="14550" xr:uid="{00000000-0005-0000-0000-0000C4380000}"/>
    <cellStyle name="Encabezado 4 12 28" xfId="14551" xr:uid="{00000000-0005-0000-0000-0000C5380000}"/>
    <cellStyle name="Encabezado 4 12 29" xfId="14552" xr:uid="{00000000-0005-0000-0000-0000C6380000}"/>
    <cellStyle name="Encabezado 4 12 3" xfId="14553" xr:uid="{00000000-0005-0000-0000-0000C7380000}"/>
    <cellStyle name="Encabezado 4 12 30" xfId="14554" xr:uid="{00000000-0005-0000-0000-0000C8380000}"/>
    <cellStyle name="Encabezado 4 12 31" xfId="14555" xr:uid="{00000000-0005-0000-0000-0000C9380000}"/>
    <cellStyle name="Encabezado 4 12 32" xfId="14556" xr:uid="{00000000-0005-0000-0000-0000CA380000}"/>
    <cellStyle name="Encabezado 4 12 33" xfId="14557" xr:uid="{00000000-0005-0000-0000-0000CB380000}"/>
    <cellStyle name="Encabezado 4 12 34" xfId="14558" xr:uid="{00000000-0005-0000-0000-0000CC380000}"/>
    <cellStyle name="Encabezado 4 12 35" xfId="14559" xr:uid="{00000000-0005-0000-0000-0000CD380000}"/>
    <cellStyle name="Encabezado 4 12 36" xfId="14560" xr:uid="{00000000-0005-0000-0000-0000CE380000}"/>
    <cellStyle name="Encabezado 4 12 37" xfId="14561" xr:uid="{00000000-0005-0000-0000-0000CF380000}"/>
    <cellStyle name="Encabezado 4 12 38" xfId="14562" xr:uid="{00000000-0005-0000-0000-0000D0380000}"/>
    <cellStyle name="Encabezado 4 12 39" xfId="14563" xr:uid="{00000000-0005-0000-0000-0000D1380000}"/>
    <cellStyle name="Encabezado 4 12 4" xfId="14564" xr:uid="{00000000-0005-0000-0000-0000D2380000}"/>
    <cellStyle name="Encabezado 4 12 40" xfId="14565" xr:uid="{00000000-0005-0000-0000-0000D3380000}"/>
    <cellStyle name="Encabezado 4 12 41" xfId="14566" xr:uid="{00000000-0005-0000-0000-0000D4380000}"/>
    <cellStyle name="Encabezado 4 12 42" xfId="14567" xr:uid="{00000000-0005-0000-0000-0000D5380000}"/>
    <cellStyle name="Encabezado 4 12 43" xfId="14568" xr:uid="{00000000-0005-0000-0000-0000D6380000}"/>
    <cellStyle name="Encabezado 4 12 44" xfId="14569" xr:uid="{00000000-0005-0000-0000-0000D7380000}"/>
    <cellStyle name="Encabezado 4 12 45" xfId="14570" xr:uid="{00000000-0005-0000-0000-0000D8380000}"/>
    <cellStyle name="Encabezado 4 12 46" xfId="14571" xr:uid="{00000000-0005-0000-0000-0000D9380000}"/>
    <cellStyle name="Encabezado 4 12 47" xfId="14572" xr:uid="{00000000-0005-0000-0000-0000DA380000}"/>
    <cellStyle name="Encabezado 4 12 48" xfId="14573" xr:uid="{00000000-0005-0000-0000-0000DB380000}"/>
    <cellStyle name="Encabezado 4 12 49" xfId="14574" xr:uid="{00000000-0005-0000-0000-0000DC380000}"/>
    <cellStyle name="Encabezado 4 12 5" xfId="14575" xr:uid="{00000000-0005-0000-0000-0000DD380000}"/>
    <cellStyle name="Encabezado 4 12 50" xfId="14576" xr:uid="{00000000-0005-0000-0000-0000DE380000}"/>
    <cellStyle name="Encabezado 4 12 51" xfId="14577" xr:uid="{00000000-0005-0000-0000-0000DF380000}"/>
    <cellStyle name="Encabezado 4 12 52" xfId="14578" xr:uid="{00000000-0005-0000-0000-0000E0380000}"/>
    <cellStyle name="Encabezado 4 12 53" xfId="14579" xr:uid="{00000000-0005-0000-0000-0000E1380000}"/>
    <cellStyle name="Encabezado 4 12 54" xfId="14580" xr:uid="{00000000-0005-0000-0000-0000E2380000}"/>
    <cellStyle name="Encabezado 4 12 55" xfId="14581" xr:uid="{00000000-0005-0000-0000-0000E3380000}"/>
    <cellStyle name="Encabezado 4 12 56" xfId="14582" xr:uid="{00000000-0005-0000-0000-0000E4380000}"/>
    <cellStyle name="Encabezado 4 12 57" xfId="14583" xr:uid="{00000000-0005-0000-0000-0000E5380000}"/>
    <cellStyle name="Encabezado 4 12 58" xfId="14584" xr:uid="{00000000-0005-0000-0000-0000E6380000}"/>
    <cellStyle name="Encabezado 4 12 59" xfId="14585" xr:uid="{00000000-0005-0000-0000-0000E7380000}"/>
    <cellStyle name="Encabezado 4 12 6" xfId="14586" xr:uid="{00000000-0005-0000-0000-0000E8380000}"/>
    <cellStyle name="Encabezado 4 12 60" xfId="14587" xr:uid="{00000000-0005-0000-0000-0000E9380000}"/>
    <cellStyle name="Encabezado 4 12 7" xfId="14588" xr:uid="{00000000-0005-0000-0000-0000EA380000}"/>
    <cellStyle name="Encabezado 4 12 8" xfId="14589" xr:uid="{00000000-0005-0000-0000-0000EB380000}"/>
    <cellStyle name="Encabezado 4 12 9" xfId="14590" xr:uid="{00000000-0005-0000-0000-0000EC380000}"/>
    <cellStyle name="Encabezado 4 120" xfId="14591" xr:uid="{00000000-0005-0000-0000-0000ED380000}"/>
    <cellStyle name="Encabezado 4 121" xfId="14592" xr:uid="{00000000-0005-0000-0000-0000EE380000}"/>
    <cellStyle name="Encabezado 4 122" xfId="14593" xr:uid="{00000000-0005-0000-0000-0000EF380000}"/>
    <cellStyle name="Encabezado 4 123" xfId="14594" xr:uid="{00000000-0005-0000-0000-0000F0380000}"/>
    <cellStyle name="Encabezado 4 124" xfId="14595" xr:uid="{00000000-0005-0000-0000-0000F1380000}"/>
    <cellStyle name="Encabezado 4 125" xfId="14596" xr:uid="{00000000-0005-0000-0000-0000F2380000}"/>
    <cellStyle name="Encabezado 4 126" xfId="14597" xr:uid="{00000000-0005-0000-0000-0000F3380000}"/>
    <cellStyle name="Encabezado 4 127" xfId="14598" xr:uid="{00000000-0005-0000-0000-0000F4380000}"/>
    <cellStyle name="Encabezado 4 128" xfId="14599" xr:uid="{00000000-0005-0000-0000-0000F5380000}"/>
    <cellStyle name="Encabezado 4 129" xfId="14600" xr:uid="{00000000-0005-0000-0000-0000F6380000}"/>
    <cellStyle name="Encabezado 4 13" xfId="14601" xr:uid="{00000000-0005-0000-0000-0000F7380000}"/>
    <cellStyle name="Encabezado 4 13 2" xfId="14602" xr:uid="{00000000-0005-0000-0000-0000F8380000}"/>
    <cellStyle name="Encabezado 4 13 3" xfId="14603" xr:uid="{00000000-0005-0000-0000-0000F9380000}"/>
    <cellStyle name="Encabezado 4 13 4" xfId="14604" xr:uid="{00000000-0005-0000-0000-0000FA380000}"/>
    <cellStyle name="Encabezado 4 13 5" xfId="14605" xr:uid="{00000000-0005-0000-0000-0000FB380000}"/>
    <cellStyle name="Encabezado 4 13 6" xfId="14606" xr:uid="{00000000-0005-0000-0000-0000FC380000}"/>
    <cellStyle name="Encabezado 4 13 7" xfId="14607" xr:uid="{00000000-0005-0000-0000-0000FD380000}"/>
    <cellStyle name="Encabezado 4 13 8" xfId="14608" xr:uid="{00000000-0005-0000-0000-0000FE380000}"/>
    <cellStyle name="Encabezado 4 13 9" xfId="14609" xr:uid="{00000000-0005-0000-0000-0000FF380000}"/>
    <cellStyle name="Encabezado 4 130" xfId="14610" xr:uid="{00000000-0005-0000-0000-000000390000}"/>
    <cellStyle name="Encabezado 4 131" xfId="14611" xr:uid="{00000000-0005-0000-0000-000001390000}"/>
    <cellStyle name="Encabezado 4 132" xfId="14612" xr:uid="{00000000-0005-0000-0000-000002390000}"/>
    <cellStyle name="Encabezado 4 133" xfId="14613" xr:uid="{00000000-0005-0000-0000-000003390000}"/>
    <cellStyle name="Encabezado 4 134" xfId="14614" xr:uid="{00000000-0005-0000-0000-000004390000}"/>
    <cellStyle name="Encabezado 4 135" xfId="14615" xr:uid="{00000000-0005-0000-0000-000005390000}"/>
    <cellStyle name="Encabezado 4 136" xfId="14616" xr:uid="{00000000-0005-0000-0000-000006390000}"/>
    <cellStyle name="Encabezado 4 137" xfId="14617" xr:uid="{00000000-0005-0000-0000-000007390000}"/>
    <cellStyle name="Encabezado 4 138" xfId="14618" xr:uid="{00000000-0005-0000-0000-000008390000}"/>
    <cellStyle name="Encabezado 4 139" xfId="14619" xr:uid="{00000000-0005-0000-0000-000009390000}"/>
    <cellStyle name="Encabezado 4 14" xfId="14620" xr:uid="{00000000-0005-0000-0000-00000A390000}"/>
    <cellStyle name="Encabezado 4 14 2" xfId="14621" xr:uid="{00000000-0005-0000-0000-00000B390000}"/>
    <cellStyle name="Encabezado 4 14 3" xfId="14622" xr:uid="{00000000-0005-0000-0000-00000C390000}"/>
    <cellStyle name="Encabezado 4 14 4" xfId="14623" xr:uid="{00000000-0005-0000-0000-00000D390000}"/>
    <cellStyle name="Encabezado 4 14 5" xfId="14624" xr:uid="{00000000-0005-0000-0000-00000E390000}"/>
    <cellStyle name="Encabezado 4 14 6" xfId="14625" xr:uid="{00000000-0005-0000-0000-00000F390000}"/>
    <cellStyle name="Encabezado 4 14 7" xfId="14626" xr:uid="{00000000-0005-0000-0000-000010390000}"/>
    <cellStyle name="Encabezado 4 14 8" xfId="14627" xr:uid="{00000000-0005-0000-0000-000011390000}"/>
    <cellStyle name="Encabezado 4 14 9" xfId="14628" xr:uid="{00000000-0005-0000-0000-000012390000}"/>
    <cellStyle name="Encabezado 4 140" xfId="14629" xr:uid="{00000000-0005-0000-0000-000013390000}"/>
    <cellStyle name="Encabezado 4 141" xfId="14630" xr:uid="{00000000-0005-0000-0000-000014390000}"/>
    <cellStyle name="Encabezado 4 142" xfId="14631" xr:uid="{00000000-0005-0000-0000-000015390000}"/>
    <cellStyle name="Encabezado 4 143" xfId="14632" xr:uid="{00000000-0005-0000-0000-000016390000}"/>
    <cellStyle name="Encabezado 4 144" xfId="14633" xr:uid="{00000000-0005-0000-0000-000017390000}"/>
    <cellStyle name="Encabezado 4 145" xfId="14634" xr:uid="{00000000-0005-0000-0000-000018390000}"/>
    <cellStyle name="Encabezado 4 146" xfId="14635" xr:uid="{00000000-0005-0000-0000-000019390000}"/>
    <cellStyle name="Encabezado 4 147" xfId="14636" xr:uid="{00000000-0005-0000-0000-00001A390000}"/>
    <cellStyle name="Encabezado 4 148" xfId="14637" xr:uid="{00000000-0005-0000-0000-00001B390000}"/>
    <cellStyle name="Encabezado 4 149" xfId="14638" xr:uid="{00000000-0005-0000-0000-00001C390000}"/>
    <cellStyle name="Encabezado 4 15" xfId="14639" xr:uid="{00000000-0005-0000-0000-00001D390000}"/>
    <cellStyle name="Encabezado 4 15 2" xfId="14640" xr:uid="{00000000-0005-0000-0000-00001E390000}"/>
    <cellStyle name="Encabezado 4 15 3" xfId="14641" xr:uid="{00000000-0005-0000-0000-00001F390000}"/>
    <cellStyle name="Encabezado 4 15 4" xfId="14642" xr:uid="{00000000-0005-0000-0000-000020390000}"/>
    <cellStyle name="Encabezado 4 15 5" xfId="14643" xr:uid="{00000000-0005-0000-0000-000021390000}"/>
    <cellStyle name="Encabezado 4 15 6" xfId="14644" xr:uid="{00000000-0005-0000-0000-000022390000}"/>
    <cellStyle name="Encabezado 4 15 7" xfId="14645" xr:uid="{00000000-0005-0000-0000-000023390000}"/>
    <cellStyle name="Encabezado 4 15 8" xfId="14646" xr:uid="{00000000-0005-0000-0000-000024390000}"/>
    <cellStyle name="Encabezado 4 15 9" xfId="14647" xr:uid="{00000000-0005-0000-0000-000025390000}"/>
    <cellStyle name="Encabezado 4 150" xfId="14648" xr:uid="{00000000-0005-0000-0000-000026390000}"/>
    <cellStyle name="Encabezado 4 151" xfId="14649" xr:uid="{00000000-0005-0000-0000-000027390000}"/>
    <cellStyle name="Encabezado 4 152" xfId="14650" xr:uid="{00000000-0005-0000-0000-000028390000}"/>
    <cellStyle name="Encabezado 4 153" xfId="14651" xr:uid="{00000000-0005-0000-0000-000029390000}"/>
    <cellStyle name="Encabezado 4 154" xfId="14652" xr:uid="{00000000-0005-0000-0000-00002A390000}"/>
    <cellStyle name="Encabezado 4 155" xfId="14653" xr:uid="{00000000-0005-0000-0000-00002B390000}"/>
    <cellStyle name="Encabezado 4 156" xfId="14654" xr:uid="{00000000-0005-0000-0000-00002C390000}"/>
    <cellStyle name="Encabezado 4 157" xfId="14655" xr:uid="{00000000-0005-0000-0000-00002D390000}"/>
    <cellStyle name="Encabezado 4 158" xfId="14656" xr:uid="{00000000-0005-0000-0000-00002E390000}"/>
    <cellStyle name="Encabezado 4 159" xfId="14657" xr:uid="{00000000-0005-0000-0000-00002F390000}"/>
    <cellStyle name="Encabezado 4 16" xfId="14658" xr:uid="{00000000-0005-0000-0000-000030390000}"/>
    <cellStyle name="Encabezado 4 16 2" xfId="14659" xr:uid="{00000000-0005-0000-0000-000031390000}"/>
    <cellStyle name="Encabezado 4 16 3" xfId="14660" xr:uid="{00000000-0005-0000-0000-000032390000}"/>
    <cellStyle name="Encabezado 4 16 4" xfId="14661" xr:uid="{00000000-0005-0000-0000-000033390000}"/>
    <cellStyle name="Encabezado 4 16 5" xfId="14662" xr:uid="{00000000-0005-0000-0000-000034390000}"/>
    <cellStyle name="Encabezado 4 16 6" xfId="14663" xr:uid="{00000000-0005-0000-0000-000035390000}"/>
    <cellStyle name="Encabezado 4 16 7" xfId="14664" xr:uid="{00000000-0005-0000-0000-000036390000}"/>
    <cellStyle name="Encabezado 4 16 8" xfId="14665" xr:uid="{00000000-0005-0000-0000-000037390000}"/>
    <cellStyle name="Encabezado 4 16 9" xfId="14666" xr:uid="{00000000-0005-0000-0000-000038390000}"/>
    <cellStyle name="Encabezado 4 160" xfId="14667" xr:uid="{00000000-0005-0000-0000-000039390000}"/>
    <cellStyle name="Encabezado 4 161" xfId="14668" xr:uid="{00000000-0005-0000-0000-00003A390000}"/>
    <cellStyle name="Encabezado 4 162" xfId="14669" xr:uid="{00000000-0005-0000-0000-00003B390000}"/>
    <cellStyle name="Encabezado 4 163" xfId="14670" xr:uid="{00000000-0005-0000-0000-00003C390000}"/>
    <cellStyle name="Encabezado 4 164" xfId="14671" xr:uid="{00000000-0005-0000-0000-00003D390000}"/>
    <cellStyle name="Encabezado 4 165" xfId="14672" xr:uid="{00000000-0005-0000-0000-00003E390000}"/>
    <cellStyle name="Encabezado 4 166" xfId="14673" xr:uid="{00000000-0005-0000-0000-00003F390000}"/>
    <cellStyle name="Encabezado 4 167" xfId="14674" xr:uid="{00000000-0005-0000-0000-000040390000}"/>
    <cellStyle name="Encabezado 4 168" xfId="14675" xr:uid="{00000000-0005-0000-0000-000041390000}"/>
    <cellStyle name="Encabezado 4 169" xfId="14676" xr:uid="{00000000-0005-0000-0000-000042390000}"/>
    <cellStyle name="Encabezado 4 17" xfId="14677" xr:uid="{00000000-0005-0000-0000-000043390000}"/>
    <cellStyle name="Encabezado 4 17 2" xfId="14678" xr:uid="{00000000-0005-0000-0000-000044390000}"/>
    <cellStyle name="Encabezado 4 17 3" xfId="14679" xr:uid="{00000000-0005-0000-0000-000045390000}"/>
    <cellStyle name="Encabezado 4 17 4" xfId="14680" xr:uid="{00000000-0005-0000-0000-000046390000}"/>
    <cellStyle name="Encabezado 4 17 5" xfId="14681" xr:uid="{00000000-0005-0000-0000-000047390000}"/>
    <cellStyle name="Encabezado 4 17 6" xfId="14682" xr:uid="{00000000-0005-0000-0000-000048390000}"/>
    <cellStyle name="Encabezado 4 17 7" xfId="14683" xr:uid="{00000000-0005-0000-0000-000049390000}"/>
    <cellStyle name="Encabezado 4 17 8" xfId="14684" xr:uid="{00000000-0005-0000-0000-00004A390000}"/>
    <cellStyle name="Encabezado 4 17 9" xfId="14685" xr:uid="{00000000-0005-0000-0000-00004B390000}"/>
    <cellStyle name="Encabezado 4 170" xfId="14686" xr:uid="{00000000-0005-0000-0000-00004C390000}"/>
    <cellStyle name="Encabezado 4 171" xfId="14687" xr:uid="{00000000-0005-0000-0000-00004D390000}"/>
    <cellStyle name="Encabezado 4 172" xfId="14688" xr:uid="{00000000-0005-0000-0000-00004E390000}"/>
    <cellStyle name="Encabezado 4 18" xfId="14689" xr:uid="{00000000-0005-0000-0000-00004F390000}"/>
    <cellStyle name="Encabezado 4 18 2" xfId="14690" xr:uid="{00000000-0005-0000-0000-000050390000}"/>
    <cellStyle name="Encabezado 4 18 3" xfId="14691" xr:uid="{00000000-0005-0000-0000-000051390000}"/>
    <cellStyle name="Encabezado 4 18 4" xfId="14692" xr:uid="{00000000-0005-0000-0000-000052390000}"/>
    <cellStyle name="Encabezado 4 18 5" xfId="14693" xr:uid="{00000000-0005-0000-0000-000053390000}"/>
    <cellStyle name="Encabezado 4 18 6" xfId="14694" xr:uid="{00000000-0005-0000-0000-000054390000}"/>
    <cellStyle name="Encabezado 4 18 7" xfId="14695" xr:uid="{00000000-0005-0000-0000-000055390000}"/>
    <cellStyle name="Encabezado 4 18 8" xfId="14696" xr:uid="{00000000-0005-0000-0000-000056390000}"/>
    <cellStyle name="Encabezado 4 18 9" xfId="14697" xr:uid="{00000000-0005-0000-0000-000057390000}"/>
    <cellStyle name="Encabezado 4 19" xfId="14698" xr:uid="{00000000-0005-0000-0000-000058390000}"/>
    <cellStyle name="Encabezado 4 2" xfId="14699" xr:uid="{00000000-0005-0000-0000-000059390000}"/>
    <cellStyle name="Encabezado 4 2 10" xfId="14700" xr:uid="{00000000-0005-0000-0000-00005A390000}"/>
    <cellStyle name="Encabezado 4 2 11" xfId="14701" xr:uid="{00000000-0005-0000-0000-00005B390000}"/>
    <cellStyle name="Encabezado 4 2 12" xfId="14702" xr:uid="{00000000-0005-0000-0000-00005C390000}"/>
    <cellStyle name="Encabezado 4 2 13" xfId="14703" xr:uid="{00000000-0005-0000-0000-00005D390000}"/>
    <cellStyle name="Encabezado 4 2 14" xfId="14704" xr:uid="{00000000-0005-0000-0000-00005E390000}"/>
    <cellStyle name="Encabezado 4 2 15" xfId="14705" xr:uid="{00000000-0005-0000-0000-00005F390000}"/>
    <cellStyle name="Encabezado 4 2 16" xfId="14706" xr:uid="{00000000-0005-0000-0000-000060390000}"/>
    <cellStyle name="Encabezado 4 2 17" xfId="14707" xr:uid="{00000000-0005-0000-0000-000061390000}"/>
    <cellStyle name="Encabezado 4 2 18" xfId="14708" xr:uid="{00000000-0005-0000-0000-000062390000}"/>
    <cellStyle name="Encabezado 4 2 19" xfId="14709" xr:uid="{00000000-0005-0000-0000-000063390000}"/>
    <cellStyle name="Encabezado 4 2 2" xfId="14710" xr:uid="{00000000-0005-0000-0000-000064390000}"/>
    <cellStyle name="Encabezado 4 2 2 10" xfId="14711" xr:uid="{00000000-0005-0000-0000-000065390000}"/>
    <cellStyle name="Encabezado 4 2 2 11" xfId="14712" xr:uid="{00000000-0005-0000-0000-000066390000}"/>
    <cellStyle name="Encabezado 4 2 2 12" xfId="14713" xr:uid="{00000000-0005-0000-0000-000067390000}"/>
    <cellStyle name="Encabezado 4 2 2 13" xfId="14714" xr:uid="{00000000-0005-0000-0000-000068390000}"/>
    <cellStyle name="Encabezado 4 2 2 14" xfId="14715" xr:uid="{00000000-0005-0000-0000-000069390000}"/>
    <cellStyle name="Encabezado 4 2 2 15" xfId="14716" xr:uid="{00000000-0005-0000-0000-00006A390000}"/>
    <cellStyle name="Encabezado 4 2 2 16" xfId="14717" xr:uid="{00000000-0005-0000-0000-00006B390000}"/>
    <cellStyle name="Encabezado 4 2 2 17" xfId="14718" xr:uid="{00000000-0005-0000-0000-00006C390000}"/>
    <cellStyle name="Encabezado 4 2 2 18" xfId="14719" xr:uid="{00000000-0005-0000-0000-00006D390000}"/>
    <cellStyle name="Encabezado 4 2 2 19" xfId="14720" xr:uid="{00000000-0005-0000-0000-00006E390000}"/>
    <cellStyle name="Encabezado 4 2 2 2" xfId="14721" xr:uid="{00000000-0005-0000-0000-00006F390000}"/>
    <cellStyle name="Encabezado 4 2 2 20" xfId="14722" xr:uid="{00000000-0005-0000-0000-000070390000}"/>
    <cellStyle name="Encabezado 4 2 2 21" xfId="14723" xr:uid="{00000000-0005-0000-0000-000071390000}"/>
    <cellStyle name="Encabezado 4 2 2 22" xfId="14724" xr:uid="{00000000-0005-0000-0000-000072390000}"/>
    <cellStyle name="Encabezado 4 2 2 23" xfId="14725" xr:uid="{00000000-0005-0000-0000-000073390000}"/>
    <cellStyle name="Encabezado 4 2 2 24" xfId="14726" xr:uid="{00000000-0005-0000-0000-000074390000}"/>
    <cellStyle name="Encabezado 4 2 2 25" xfId="14727" xr:uid="{00000000-0005-0000-0000-000075390000}"/>
    <cellStyle name="Encabezado 4 2 2 26" xfId="14728" xr:uid="{00000000-0005-0000-0000-000076390000}"/>
    <cellStyle name="Encabezado 4 2 2 27" xfId="14729" xr:uid="{00000000-0005-0000-0000-000077390000}"/>
    <cellStyle name="Encabezado 4 2 2 28" xfId="14730" xr:uid="{00000000-0005-0000-0000-000078390000}"/>
    <cellStyle name="Encabezado 4 2 2 29" xfId="14731" xr:uid="{00000000-0005-0000-0000-000079390000}"/>
    <cellStyle name="Encabezado 4 2 2 3" xfId="14732" xr:uid="{00000000-0005-0000-0000-00007A390000}"/>
    <cellStyle name="Encabezado 4 2 2 30" xfId="14733" xr:uid="{00000000-0005-0000-0000-00007B390000}"/>
    <cellStyle name="Encabezado 4 2 2 31" xfId="14734" xr:uid="{00000000-0005-0000-0000-00007C390000}"/>
    <cellStyle name="Encabezado 4 2 2 32" xfId="14735" xr:uid="{00000000-0005-0000-0000-00007D390000}"/>
    <cellStyle name="Encabezado 4 2 2 33" xfId="14736" xr:uid="{00000000-0005-0000-0000-00007E390000}"/>
    <cellStyle name="Encabezado 4 2 2 34" xfId="14737" xr:uid="{00000000-0005-0000-0000-00007F390000}"/>
    <cellStyle name="Encabezado 4 2 2 35" xfId="14738" xr:uid="{00000000-0005-0000-0000-000080390000}"/>
    <cellStyle name="Encabezado 4 2 2 36" xfId="14739" xr:uid="{00000000-0005-0000-0000-000081390000}"/>
    <cellStyle name="Encabezado 4 2 2 37" xfId="14740" xr:uid="{00000000-0005-0000-0000-000082390000}"/>
    <cellStyle name="Encabezado 4 2 2 38" xfId="14741" xr:uid="{00000000-0005-0000-0000-000083390000}"/>
    <cellStyle name="Encabezado 4 2 2 39" xfId="14742" xr:uid="{00000000-0005-0000-0000-000084390000}"/>
    <cellStyle name="Encabezado 4 2 2 4" xfId="14743" xr:uid="{00000000-0005-0000-0000-000085390000}"/>
    <cellStyle name="Encabezado 4 2 2 40" xfId="14744" xr:uid="{00000000-0005-0000-0000-000086390000}"/>
    <cellStyle name="Encabezado 4 2 2 41" xfId="14745" xr:uid="{00000000-0005-0000-0000-000087390000}"/>
    <cellStyle name="Encabezado 4 2 2 42" xfId="14746" xr:uid="{00000000-0005-0000-0000-000088390000}"/>
    <cellStyle name="Encabezado 4 2 2 43" xfId="14747" xr:uid="{00000000-0005-0000-0000-000089390000}"/>
    <cellStyle name="Encabezado 4 2 2 44" xfId="14748" xr:uid="{00000000-0005-0000-0000-00008A390000}"/>
    <cellStyle name="Encabezado 4 2 2 45" xfId="14749" xr:uid="{00000000-0005-0000-0000-00008B390000}"/>
    <cellStyle name="Encabezado 4 2 2 46" xfId="14750" xr:uid="{00000000-0005-0000-0000-00008C390000}"/>
    <cellStyle name="Encabezado 4 2 2 47" xfId="14751" xr:uid="{00000000-0005-0000-0000-00008D390000}"/>
    <cellStyle name="Encabezado 4 2 2 48" xfId="14752" xr:uid="{00000000-0005-0000-0000-00008E390000}"/>
    <cellStyle name="Encabezado 4 2 2 49" xfId="14753" xr:uid="{00000000-0005-0000-0000-00008F390000}"/>
    <cellStyle name="Encabezado 4 2 2 5" xfId="14754" xr:uid="{00000000-0005-0000-0000-000090390000}"/>
    <cellStyle name="Encabezado 4 2 2 50" xfId="14755" xr:uid="{00000000-0005-0000-0000-000091390000}"/>
    <cellStyle name="Encabezado 4 2 2 51" xfId="14756" xr:uid="{00000000-0005-0000-0000-000092390000}"/>
    <cellStyle name="Encabezado 4 2 2 52" xfId="14757" xr:uid="{00000000-0005-0000-0000-000093390000}"/>
    <cellStyle name="Encabezado 4 2 2 53" xfId="14758" xr:uid="{00000000-0005-0000-0000-000094390000}"/>
    <cellStyle name="Encabezado 4 2 2 6" xfId="14759" xr:uid="{00000000-0005-0000-0000-000095390000}"/>
    <cellStyle name="Encabezado 4 2 2 7" xfId="14760" xr:uid="{00000000-0005-0000-0000-000096390000}"/>
    <cellStyle name="Encabezado 4 2 2 8" xfId="14761" xr:uid="{00000000-0005-0000-0000-000097390000}"/>
    <cellStyle name="Encabezado 4 2 2 9" xfId="14762" xr:uid="{00000000-0005-0000-0000-000098390000}"/>
    <cellStyle name="Encabezado 4 2 20" xfId="14763" xr:uid="{00000000-0005-0000-0000-000099390000}"/>
    <cellStyle name="Encabezado 4 2 21" xfId="14764" xr:uid="{00000000-0005-0000-0000-00009A390000}"/>
    <cellStyle name="Encabezado 4 2 22" xfId="14765" xr:uid="{00000000-0005-0000-0000-00009B390000}"/>
    <cellStyle name="Encabezado 4 2 23" xfId="14766" xr:uid="{00000000-0005-0000-0000-00009C390000}"/>
    <cellStyle name="Encabezado 4 2 24" xfId="14767" xr:uid="{00000000-0005-0000-0000-00009D390000}"/>
    <cellStyle name="Encabezado 4 2 25" xfId="14768" xr:uid="{00000000-0005-0000-0000-00009E390000}"/>
    <cellStyle name="Encabezado 4 2 26" xfId="14769" xr:uid="{00000000-0005-0000-0000-00009F390000}"/>
    <cellStyle name="Encabezado 4 2 27" xfId="14770" xr:uid="{00000000-0005-0000-0000-0000A0390000}"/>
    <cellStyle name="Encabezado 4 2 28" xfId="14771" xr:uid="{00000000-0005-0000-0000-0000A1390000}"/>
    <cellStyle name="Encabezado 4 2 29" xfId="14772" xr:uid="{00000000-0005-0000-0000-0000A2390000}"/>
    <cellStyle name="Encabezado 4 2 3" xfId="14773" xr:uid="{00000000-0005-0000-0000-0000A3390000}"/>
    <cellStyle name="Encabezado 4 2 3 2" xfId="14774" xr:uid="{00000000-0005-0000-0000-0000A4390000}"/>
    <cellStyle name="Encabezado 4 2 30" xfId="14775" xr:uid="{00000000-0005-0000-0000-0000A5390000}"/>
    <cellStyle name="Encabezado 4 2 31" xfId="14776" xr:uid="{00000000-0005-0000-0000-0000A6390000}"/>
    <cellStyle name="Encabezado 4 2 32" xfId="14777" xr:uid="{00000000-0005-0000-0000-0000A7390000}"/>
    <cellStyle name="Encabezado 4 2 33" xfId="14778" xr:uid="{00000000-0005-0000-0000-0000A8390000}"/>
    <cellStyle name="Encabezado 4 2 34" xfId="14779" xr:uid="{00000000-0005-0000-0000-0000A9390000}"/>
    <cellStyle name="Encabezado 4 2 35" xfId="14780" xr:uid="{00000000-0005-0000-0000-0000AA390000}"/>
    <cellStyle name="Encabezado 4 2 36" xfId="14781" xr:uid="{00000000-0005-0000-0000-0000AB390000}"/>
    <cellStyle name="Encabezado 4 2 37" xfId="14782" xr:uid="{00000000-0005-0000-0000-0000AC390000}"/>
    <cellStyle name="Encabezado 4 2 38" xfId="14783" xr:uid="{00000000-0005-0000-0000-0000AD390000}"/>
    <cellStyle name="Encabezado 4 2 39" xfId="14784" xr:uid="{00000000-0005-0000-0000-0000AE390000}"/>
    <cellStyle name="Encabezado 4 2 4" xfId="14785" xr:uid="{00000000-0005-0000-0000-0000AF390000}"/>
    <cellStyle name="Encabezado 4 2 4 2" xfId="14786" xr:uid="{00000000-0005-0000-0000-0000B0390000}"/>
    <cellStyle name="Encabezado 4 2 40" xfId="14787" xr:uid="{00000000-0005-0000-0000-0000B1390000}"/>
    <cellStyle name="Encabezado 4 2 41" xfId="14788" xr:uid="{00000000-0005-0000-0000-0000B2390000}"/>
    <cellStyle name="Encabezado 4 2 42" xfId="14789" xr:uid="{00000000-0005-0000-0000-0000B3390000}"/>
    <cellStyle name="Encabezado 4 2 43" xfId="14790" xr:uid="{00000000-0005-0000-0000-0000B4390000}"/>
    <cellStyle name="Encabezado 4 2 44" xfId="14791" xr:uid="{00000000-0005-0000-0000-0000B5390000}"/>
    <cellStyle name="Encabezado 4 2 45" xfId="14792" xr:uid="{00000000-0005-0000-0000-0000B6390000}"/>
    <cellStyle name="Encabezado 4 2 46" xfId="14793" xr:uid="{00000000-0005-0000-0000-0000B7390000}"/>
    <cellStyle name="Encabezado 4 2 47" xfId="14794" xr:uid="{00000000-0005-0000-0000-0000B8390000}"/>
    <cellStyle name="Encabezado 4 2 48" xfId="14795" xr:uid="{00000000-0005-0000-0000-0000B9390000}"/>
    <cellStyle name="Encabezado 4 2 49" xfId="14796" xr:uid="{00000000-0005-0000-0000-0000BA390000}"/>
    <cellStyle name="Encabezado 4 2 5" xfId="14797" xr:uid="{00000000-0005-0000-0000-0000BB390000}"/>
    <cellStyle name="Encabezado 4 2 5 2" xfId="14798" xr:uid="{00000000-0005-0000-0000-0000BC390000}"/>
    <cellStyle name="Encabezado 4 2 50" xfId="14799" xr:uid="{00000000-0005-0000-0000-0000BD390000}"/>
    <cellStyle name="Encabezado 4 2 51" xfId="14800" xr:uid="{00000000-0005-0000-0000-0000BE390000}"/>
    <cellStyle name="Encabezado 4 2 52" xfId="14801" xr:uid="{00000000-0005-0000-0000-0000BF390000}"/>
    <cellStyle name="Encabezado 4 2 53" xfId="14802" xr:uid="{00000000-0005-0000-0000-0000C0390000}"/>
    <cellStyle name="Encabezado 4 2 54" xfId="14803" xr:uid="{00000000-0005-0000-0000-0000C1390000}"/>
    <cellStyle name="Encabezado 4 2 55" xfId="14804" xr:uid="{00000000-0005-0000-0000-0000C2390000}"/>
    <cellStyle name="Encabezado 4 2 56" xfId="14805" xr:uid="{00000000-0005-0000-0000-0000C3390000}"/>
    <cellStyle name="Encabezado 4 2 57" xfId="14806" xr:uid="{00000000-0005-0000-0000-0000C4390000}"/>
    <cellStyle name="Encabezado 4 2 58" xfId="14807" xr:uid="{00000000-0005-0000-0000-0000C5390000}"/>
    <cellStyle name="Encabezado 4 2 59" xfId="14808" xr:uid="{00000000-0005-0000-0000-0000C6390000}"/>
    <cellStyle name="Encabezado 4 2 6" xfId="14809" xr:uid="{00000000-0005-0000-0000-0000C7390000}"/>
    <cellStyle name="Encabezado 4 2 60" xfId="14810" xr:uid="{00000000-0005-0000-0000-0000C8390000}"/>
    <cellStyle name="Encabezado 4 2 7" xfId="14811" xr:uid="{00000000-0005-0000-0000-0000C9390000}"/>
    <cellStyle name="Encabezado 4 2 8" xfId="14812" xr:uid="{00000000-0005-0000-0000-0000CA390000}"/>
    <cellStyle name="Encabezado 4 2 9" xfId="14813" xr:uid="{00000000-0005-0000-0000-0000CB390000}"/>
    <cellStyle name="Encabezado 4 2_CIERRE 2 CCS UF_USD ANTARCHILE" xfId="14814" xr:uid="{00000000-0005-0000-0000-0000CC390000}"/>
    <cellStyle name="Encabezado 4 20" xfId="14815" xr:uid="{00000000-0005-0000-0000-0000CD390000}"/>
    <cellStyle name="Encabezado 4 21" xfId="14816" xr:uid="{00000000-0005-0000-0000-0000CE390000}"/>
    <cellStyle name="Encabezado 4 22" xfId="14817" xr:uid="{00000000-0005-0000-0000-0000CF390000}"/>
    <cellStyle name="Encabezado 4 23" xfId="14818" xr:uid="{00000000-0005-0000-0000-0000D0390000}"/>
    <cellStyle name="Encabezado 4 24" xfId="14819" xr:uid="{00000000-0005-0000-0000-0000D1390000}"/>
    <cellStyle name="Encabezado 4 25" xfId="14820" xr:uid="{00000000-0005-0000-0000-0000D2390000}"/>
    <cellStyle name="Encabezado 4 26" xfId="14821" xr:uid="{00000000-0005-0000-0000-0000D3390000}"/>
    <cellStyle name="Encabezado 4 27" xfId="14822" xr:uid="{00000000-0005-0000-0000-0000D4390000}"/>
    <cellStyle name="Encabezado 4 28" xfId="14823" xr:uid="{00000000-0005-0000-0000-0000D5390000}"/>
    <cellStyle name="Encabezado 4 29" xfId="14824" xr:uid="{00000000-0005-0000-0000-0000D6390000}"/>
    <cellStyle name="Encabezado 4 3" xfId="14825" xr:uid="{00000000-0005-0000-0000-0000D7390000}"/>
    <cellStyle name="Encabezado 4 3 10" xfId="14826" xr:uid="{00000000-0005-0000-0000-0000D8390000}"/>
    <cellStyle name="Encabezado 4 3 11" xfId="14827" xr:uid="{00000000-0005-0000-0000-0000D9390000}"/>
    <cellStyle name="Encabezado 4 3 12" xfId="14828" xr:uid="{00000000-0005-0000-0000-0000DA390000}"/>
    <cellStyle name="Encabezado 4 3 13" xfId="14829" xr:uid="{00000000-0005-0000-0000-0000DB390000}"/>
    <cellStyle name="Encabezado 4 3 14" xfId="14830" xr:uid="{00000000-0005-0000-0000-0000DC390000}"/>
    <cellStyle name="Encabezado 4 3 15" xfId="14831" xr:uid="{00000000-0005-0000-0000-0000DD390000}"/>
    <cellStyle name="Encabezado 4 3 16" xfId="14832" xr:uid="{00000000-0005-0000-0000-0000DE390000}"/>
    <cellStyle name="Encabezado 4 3 17" xfId="14833" xr:uid="{00000000-0005-0000-0000-0000DF390000}"/>
    <cellStyle name="Encabezado 4 3 18" xfId="14834" xr:uid="{00000000-0005-0000-0000-0000E0390000}"/>
    <cellStyle name="Encabezado 4 3 19" xfId="14835" xr:uid="{00000000-0005-0000-0000-0000E1390000}"/>
    <cellStyle name="Encabezado 4 3 2" xfId="14836" xr:uid="{00000000-0005-0000-0000-0000E2390000}"/>
    <cellStyle name="Encabezado 4 3 2 10" xfId="14837" xr:uid="{00000000-0005-0000-0000-0000E3390000}"/>
    <cellStyle name="Encabezado 4 3 2 11" xfId="14838" xr:uid="{00000000-0005-0000-0000-0000E4390000}"/>
    <cellStyle name="Encabezado 4 3 2 12" xfId="14839" xr:uid="{00000000-0005-0000-0000-0000E5390000}"/>
    <cellStyle name="Encabezado 4 3 2 13" xfId="14840" xr:uid="{00000000-0005-0000-0000-0000E6390000}"/>
    <cellStyle name="Encabezado 4 3 2 14" xfId="14841" xr:uid="{00000000-0005-0000-0000-0000E7390000}"/>
    <cellStyle name="Encabezado 4 3 2 15" xfId="14842" xr:uid="{00000000-0005-0000-0000-0000E8390000}"/>
    <cellStyle name="Encabezado 4 3 2 16" xfId="14843" xr:uid="{00000000-0005-0000-0000-0000E9390000}"/>
    <cellStyle name="Encabezado 4 3 2 17" xfId="14844" xr:uid="{00000000-0005-0000-0000-0000EA390000}"/>
    <cellStyle name="Encabezado 4 3 2 18" xfId="14845" xr:uid="{00000000-0005-0000-0000-0000EB390000}"/>
    <cellStyle name="Encabezado 4 3 2 19" xfId="14846" xr:uid="{00000000-0005-0000-0000-0000EC390000}"/>
    <cellStyle name="Encabezado 4 3 2 2" xfId="14847" xr:uid="{00000000-0005-0000-0000-0000ED390000}"/>
    <cellStyle name="Encabezado 4 3 2 20" xfId="14848" xr:uid="{00000000-0005-0000-0000-0000EE390000}"/>
    <cellStyle name="Encabezado 4 3 2 21" xfId="14849" xr:uid="{00000000-0005-0000-0000-0000EF390000}"/>
    <cellStyle name="Encabezado 4 3 2 22" xfId="14850" xr:uid="{00000000-0005-0000-0000-0000F0390000}"/>
    <cellStyle name="Encabezado 4 3 2 23" xfId="14851" xr:uid="{00000000-0005-0000-0000-0000F1390000}"/>
    <cellStyle name="Encabezado 4 3 2 24" xfId="14852" xr:uid="{00000000-0005-0000-0000-0000F2390000}"/>
    <cellStyle name="Encabezado 4 3 2 25" xfId="14853" xr:uid="{00000000-0005-0000-0000-0000F3390000}"/>
    <cellStyle name="Encabezado 4 3 2 26" xfId="14854" xr:uid="{00000000-0005-0000-0000-0000F4390000}"/>
    <cellStyle name="Encabezado 4 3 2 27" xfId="14855" xr:uid="{00000000-0005-0000-0000-0000F5390000}"/>
    <cellStyle name="Encabezado 4 3 2 28" xfId="14856" xr:uid="{00000000-0005-0000-0000-0000F6390000}"/>
    <cellStyle name="Encabezado 4 3 2 29" xfId="14857" xr:uid="{00000000-0005-0000-0000-0000F7390000}"/>
    <cellStyle name="Encabezado 4 3 2 3" xfId="14858" xr:uid="{00000000-0005-0000-0000-0000F8390000}"/>
    <cellStyle name="Encabezado 4 3 2 30" xfId="14859" xr:uid="{00000000-0005-0000-0000-0000F9390000}"/>
    <cellStyle name="Encabezado 4 3 2 31" xfId="14860" xr:uid="{00000000-0005-0000-0000-0000FA390000}"/>
    <cellStyle name="Encabezado 4 3 2 32" xfId="14861" xr:uid="{00000000-0005-0000-0000-0000FB390000}"/>
    <cellStyle name="Encabezado 4 3 2 33" xfId="14862" xr:uid="{00000000-0005-0000-0000-0000FC390000}"/>
    <cellStyle name="Encabezado 4 3 2 34" xfId="14863" xr:uid="{00000000-0005-0000-0000-0000FD390000}"/>
    <cellStyle name="Encabezado 4 3 2 35" xfId="14864" xr:uid="{00000000-0005-0000-0000-0000FE390000}"/>
    <cellStyle name="Encabezado 4 3 2 36" xfId="14865" xr:uid="{00000000-0005-0000-0000-0000FF390000}"/>
    <cellStyle name="Encabezado 4 3 2 37" xfId="14866" xr:uid="{00000000-0005-0000-0000-0000003A0000}"/>
    <cellStyle name="Encabezado 4 3 2 38" xfId="14867" xr:uid="{00000000-0005-0000-0000-0000013A0000}"/>
    <cellStyle name="Encabezado 4 3 2 39" xfId="14868" xr:uid="{00000000-0005-0000-0000-0000023A0000}"/>
    <cellStyle name="Encabezado 4 3 2 4" xfId="14869" xr:uid="{00000000-0005-0000-0000-0000033A0000}"/>
    <cellStyle name="Encabezado 4 3 2 40" xfId="14870" xr:uid="{00000000-0005-0000-0000-0000043A0000}"/>
    <cellStyle name="Encabezado 4 3 2 41" xfId="14871" xr:uid="{00000000-0005-0000-0000-0000053A0000}"/>
    <cellStyle name="Encabezado 4 3 2 42" xfId="14872" xr:uid="{00000000-0005-0000-0000-0000063A0000}"/>
    <cellStyle name="Encabezado 4 3 2 43" xfId="14873" xr:uid="{00000000-0005-0000-0000-0000073A0000}"/>
    <cellStyle name="Encabezado 4 3 2 44" xfId="14874" xr:uid="{00000000-0005-0000-0000-0000083A0000}"/>
    <cellStyle name="Encabezado 4 3 2 45" xfId="14875" xr:uid="{00000000-0005-0000-0000-0000093A0000}"/>
    <cellStyle name="Encabezado 4 3 2 46" xfId="14876" xr:uid="{00000000-0005-0000-0000-00000A3A0000}"/>
    <cellStyle name="Encabezado 4 3 2 47" xfId="14877" xr:uid="{00000000-0005-0000-0000-00000B3A0000}"/>
    <cellStyle name="Encabezado 4 3 2 48" xfId="14878" xr:uid="{00000000-0005-0000-0000-00000C3A0000}"/>
    <cellStyle name="Encabezado 4 3 2 49" xfId="14879" xr:uid="{00000000-0005-0000-0000-00000D3A0000}"/>
    <cellStyle name="Encabezado 4 3 2 5" xfId="14880" xr:uid="{00000000-0005-0000-0000-00000E3A0000}"/>
    <cellStyle name="Encabezado 4 3 2 50" xfId="14881" xr:uid="{00000000-0005-0000-0000-00000F3A0000}"/>
    <cellStyle name="Encabezado 4 3 2 51" xfId="14882" xr:uid="{00000000-0005-0000-0000-0000103A0000}"/>
    <cellStyle name="Encabezado 4 3 2 52" xfId="14883" xr:uid="{00000000-0005-0000-0000-0000113A0000}"/>
    <cellStyle name="Encabezado 4 3 2 53" xfId="14884" xr:uid="{00000000-0005-0000-0000-0000123A0000}"/>
    <cellStyle name="Encabezado 4 3 2 6" xfId="14885" xr:uid="{00000000-0005-0000-0000-0000133A0000}"/>
    <cellStyle name="Encabezado 4 3 2 7" xfId="14886" xr:uid="{00000000-0005-0000-0000-0000143A0000}"/>
    <cellStyle name="Encabezado 4 3 2 8" xfId="14887" xr:uid="{00000000-0005-0000-0000-0000153A0000}"/>
    <cellStyle name="Encabezado 4 3 2 9" xfId="14888" xr:uid="{00000000-0005-0000-0000-0000163A0000}"/>
    <cellStyle name="Encabezado 4 3 20" xfId="14889" xr:uid="{00000000-0005-0000-0000-0000173A0000}"/>
    <cellStyle name="Encabezado 4 3 21" xfId="14890" xr:uid="{00000000-0005-0000-0000-0000183A0000}"/>
    <cellStyle name="Encabezado 4 3 22" xfId="14891" xr:uid="{00000000-0005-0000-0000-0000193A0000}"/>
    <cellStyle name="Encabezado 4 3 23" xfId="14892" xr:uid="{00000000-0005-0000-0000-00001A3A0000}"/>
    <cellStyle name="Encabezado 4 3 24" xfId="14893" xr:uid="{00000000-0005-0000-0000-00001B3A0000}"/>
    <cellStyle name="Encabezado 4 3 25" xfId="14894" xr:uid="{00000000-0005-0000-0000-00001C3A0000}"/>
    <cellStyle name="Encabezado 4 3 26" xfId="14895" xr:uid="{00000000-0005-0000-0000-00001D3A0000}"/>
    <cellStyle name="Encabezado 4 3 27" xfId="14896" xr:uid="{00000000-0005-0000-0000-00001E3A0000}"/>
    <cellStyle name="Encabezado 4 3 28" xfId="14897" xr:uid="{00000000-0005-0000-0000-00001F3A0000}"/>
    <cellStyle name="Encabezado 4 3 29" xfId="14898" xr:uid="{00000000-0005-0000-0000-0000203A0000}"/>
    <cellStyle name="Encabezado 4 3 3" xfId="14899" xr:uid="{00000000-0005-0000-0000-0000213A0000}"/>
    <cellStyle name="Encabezado 4 3 30" xfId="14900" xr:uid="{00000000-0005-0000-0000-0000223A0000}"/>
    <cellStyle name="Encabezado 4 3 31" xfId="14901" xr:uid="{00000000-0005-0000-0000-0000233A0000}"/>
    <cellStyle name="Encabezado 4 3 32" xfId="14902" xr:uid="{00000000-0005-0000-0000-0000243A0000}"/>
    <cellStyle name="Encabezado 4 3 33" xfId="14903" xr:uid="{00000000-0005-0000-0000-0000253A0000}"/>
    <cellStyle name="Encabezado 4 3 34" xfId="14904" xr:uid="{00000000-0005-0000-0000-0000263A0000}"/>
    <cellStyle name="Encabezado 4 3 35" xfId="14905" xr:uid="{00000000-0005-0000-0000-0000273A0000}"/>
    <cellStyle name="Encabezado 4 3 36" xfId="14906" xr:uid="{00000000-0005-0000-0000-0000283A0000}"/>
    <cellStyle name="Encabezado 4 3 37" xfId="14907" xr:uid="{00000000-0005-0000-0000-0000293A0000}"/>
    <cellStyle name="Encabezado 4 3 38" xfId="14908" xr:uid="{00000000-0005-0000-0000-00002A3A0000}"/>
    <cellStyle name="Encabezado 4 3 39" xfId="14909" xr:uid="{00000000-0005-0000-0000-00002B3A0000}"/>
    <cellStyle name="Encabezado 4 3 4" xfId="14910" xr:uid="{00000000-0005-0000-0000-00002C3A0000}"/>
    <cellStyle name="Encabezado 4 3 40" xfId="14911" xr:uid="{00000000-0005-0000-0000-00002D3A0000}"/>
    <cellStyle name="Encabezado 4 3 41" xfId="14912" xr:uid="{00000000-0005-0000-0000-00002E3A0000}"/>
    <cellStyle name="Encabezado 4 3 42" xfId="14913" xr:uid="{00000000-0005-0000-0000-00002F3A0000}"/>
    <cellStyle name="Encabezado 4 3 43" xfId="14914" xr:uid="{00000000-0005-0000-0000-0000303A0000}"/>
    <cellStyle name="Encabezado 4 3 44" xfId="14915" xr:uid="{00000000-0005-0000-0000-0000313A0000}"/>
    <cellStyle name="Encabezado 4 3 45" xfId="14916" xr:uid="{00000000-0005-0000-0000-0000323A0000}"/>
    <cellStyle name="Encabezado 4 3 46" xfId="14917" xr:uid="{00000000-0005-0000-0000-0000333A0000}"/>
    <cellStyle name="Encabezado 4 3 47" xfId="14918" xr:uid="{00000000-0005-0000-0000-0000343A0000}"/>
    <cellStyle name="Encabezado 4 3 48" xfId="14919" xr:uid="{00000000-0005-0000-0000-0000353A0000}"/>
    <cellStyle name="Encabezado 4 3 49" xfId="14920" xr:uid="{00000000-0005-0000-0000-0000363A0000}"/>
    <cellStyle name="Encabezado 4 3 5" xfId="14921" xr:uid="{00000000-0005-0000-0000-0000373A0000}"/>
    <cellStyle name="Encabezado 4 3 50" xfId="14922" xr:uid="{00000000-0005-0000-0000-0000383A0000}"/>
    <cellStyle name="Encabezado 4 3 51" xfId="14923" xr:uid="{00000000-0005-0000-0000-0000393A0000}"/>
    <cellStyle name="Encabezado 4 3 52" xfId="14924" xr:uid="{00000000-0005-0000-0000-00003A3A0000}"/>
    <cellStyle name="Encabezado 4 3 53" xfId="14925" xr:uid="{00000000-0005-0000-0000-00003B3A0000}"/>
    <cellStyle name="Encabezado 4 3 54" xfId="14926" xr:uid="{00000000-0005-0000-0000-00003C3A0000}"/>
    <cellStyle name="Encabezado 4 3 55" xfId="14927" xr:uid="{00000000-0005-0000-0000-00003D3A0000}"/>
    <cellStyle name="Encabezado 4 3 56" xfId="14928" xr:uid="{00000000-0005-0000-0000-00003E3A0000}"/>
    <cellStyle name="Encabezado 4 3 57" xfId="14929" xr:uid="{00000000-0005-0000-0000-00003F3A0000}"/>
    <cellStyle name="Encabezado 4 3 58" xfId="14930" xr:uid="{00000000-0005-0000-0000-0000403A0000}"/>
    <cellStyle name="Encabezado 4 3 59" xfId="14931" xr:uid="{00000000-0005-0000-0000-0000413A0000}"/>
    <cellStyle name="Encabezado 4 3 6" xfId="14932" xr:uid="{00000000-0005-0000-0000-0000423A0000}"/>
    <cellStyle name="Encabezado 4 3 60" xfId="14933" xr:uid="{00000000-0005-0000-0000-0000433A0000}"/>
    <cellStyle name="Encabezado 4 3 7" xfId="14934" xr:uid="{00000000-0005-0000-0000-0000443A0000}"/>
    <cellStyle name="Encabezado 4 3 8" xfId="14935" xr:uid="{00000000-0005-0000-0000-0000453A0000}"/>
    <cellStyle name="Encabezado 4 3 9" xfId="14936" xr:uid="{00000000-0005-0000-0000-0000463A0000}"/>
    <cellStyle name="Encabezado 4 3_CIERRE 2 CCS UF_USD ANTARCHILE" xfId="14937" xr:uid="{00000000-0005-0000-0000-0000473A0000}"/>
    <cellStyle name="Encabezado 4 30" xfId="14938" xr:uid="{00000000-0005-0000-0000-0000483A0000}"/>
    <cellStyle name="Encabezado 4 31" xfId="14939" xr:uid="{00000000-0005-0000-0000-0000493A0000}"/>
    <cellStyle name="Encabezado 4 32" xfId="14940" xr:uid="{00000000-0005-0000-0000-00004A3A0000}"/>
    <cellStyle name="Encabezado 4 33" xfId="14941" xr:uid="{00000000-0005-0000-0000-00004B3A0000}"/>
    <cellStyle name="Encabezado 4 34" xfId="14942" xr:uid="{00000000-0005-0000-0000-00004C3A0000}"/>
    <cellStyle name="Encabezado 4 35" xfId="14943" xr:uid="{00000000-0005-0000-0000-00004D3A0000}"/>
    <cellStyle name="Encabezado 4 36" xfId="14944" xr:uid="{00000000-0005-0000-0000-00004E3A0000}"/>
    <cellStyle name="Encabezado 4 37" xfId="14945" xr:uid="{00000000-0005-0000-0000-00004F3A0000}"/>
    <cellStyle name="Encabezado 4 38" xfId="14946" xr:uid="{00000000-0005-0000-0000-0000503A0000}"/>
    <cellStyle name="Encabezado 4 39" xfId="14947" xr:uid="{00000000-0005-0000-0000-0000513A0000}"/>
    <cellStyle name="Encabezado 4 4" xfId="14948" xr:uid="{00000000-0005-0000-0000-0000523A0000}"/>
    <cellStyle name="Encabezado 4 4 10" xfId="14949" xr:uid="{00000000-0005-0000-0000-0000533A0000}"/>
    <cellStyle name="Encabezado 4 4 11" xfId="14950" xr:uid="{00000000-0005-0000-0000-0000543A0000}"/>
    <cellStyle name="Encabezado 4 4 12" xfId="14951" xr:uid="{00000000-0005-0000-0000-0000553A0000}"/>
    <cellStyle name="Encabezado 4 4 13" xfId="14952" xr:uid="{00000000-0005-0000-0000-0000563A0000}"/>
    <cellStyle name="Encabezado 4 4 14" xfId="14953" xr:uid="{00000000-0005-0000-0000-0000573A0000}"/>
    <cellStyle name="Encabezado 4 4 15" xfId="14954" xr:uid="{00000000-0005-0000-0000-0000583A0000}"/>
    <cellStyle name="Encabezado 4 4 16" xfId="14955" xr:uid="{00000000-0005-0000-0000-0000593A0000}"/>
    <cellStyle name="Encabezado 4 4 17" xfId="14956" xr:uid="{00000000-0005-0000-0000-00005A3A0000}"/>
    <cellStyle name="Encabezado 4 4 18" xfId="14957" xr:uid="{00000000-0005-0000-0000-00005B3A0000}"/>
    <cellStyle name="Encabezado 4 4 19" xfId="14958" xr:uid="{00000000-0005-0000-0000-00005C3A0000}"/>
    <cellStyle name="Encabezado 4 4 2" xfId="14959" xr:uid="{00000000-0005-0000-0000-00005D3A0000}"/>
    <cellStyle name="Encabezado 4 4 2 10" xfId="14960" xr:uid="{00000000-0005-0000-0000-00005E3A0000}"/>
    <cellStyle name="Encabezado 4 4 2 11" xfId="14961" xr:uid="{00000000-0005-0000-0000-00005F3A0000}"/>
    <cellStyle name="Encabezado 4 4 2 12" xfId="14962" xr:uid="{00000000-0005-0000-0000-0000603A0000}"/>
    <cellStyle name="Encabezado 4 4 2 13" xfId="14963" xr:uid="{00000000-0005-0000-0000-0000613A0000}"/>
    <cellStyle name="Encabezado 4 4 2 14" xfId="14964" xr:uid="{00000000-0005-0000-0000-0000623A0000}"/>
    <cellStyle name="Encabezado 4 4 2 15" xfId="14965" xr:uid="{00000000-0005-0000-0000-0000633A0000}"/>
    <cellStyle name="Encabezado 4 4 2 16" xfId="14966" xr:uid="{00000000-0005-0000-0000-0000643A0000}"/>
    <cellStyle name="Encabezado 4 4 2 17" xfId="14967" xr:uid="{00000000-0005-0000-0000-0000653A0000}"/>
    <cellStyle name="Encabezado 4 4 2 18" xfId="14968" xr:uid="{00000000-0005-0000-0000-0000663A0000}"/>
    <cellStyle name="Encabezado 4 4 2 19" xfId="14969" xr:uid="{00000000-0005-0000-0000-0000673A0000}"/>
    <cellStyle name="Encabezado 4 4 2 2" xfId="14970" xr:uid="{00000000-0005-0000-0000-0000683A0000}"/>
    <cellStyle name="Encabezado 4 4 2 20" xfId="14971" xr:uid="{00000000-0005-0000-0000-0000693A0000}"/>
    <cellStyle name="Encabezado 4 4 2 21" xfId="14972" xr:uid="{00000000-0005-0000-0000-00006A3A0000}"/>
    <cellStyle name="Encabezado 4 4 2 22" xfId="14973" xr:uid="{00000000-0005-0000-0000-00006B3A0000}"/>
    <cellStyle name="Encabezado 4 4 2 23" xfId="14974" xr:uid="{00000000-0005-0000-0000-00006C3A0000}"/>
    <cellStyle name="Encabezado 4 4 2 24" xfId="14975" xr:uid="{00000000-0005-0000-0000-00006D3A0000}"/>
    <cellStyle name="Encabezado 4 4 2 25" xfId="14976" xr:uid="{00000000-0005-0000-0000-00006E3A0000}"/>
    <cellStyle name="Encabezado 4 4 2 26" xfId="14977" xr:uid="{00000000-0005-0000-0000-00006F3A0000}"/>
    <cellStyle name="Encabezado 4 4 2 27" xfId="14978" xr:uid="{00000000-0005-0000-0000-0000703A0000}"/>
    <cellStyle name="Encabezado 4 4 2 28" xfId="14979" xr:uid="{00000000-0005-0000-0000-0000713A0000}"/>
    <cellStyle name="Encabezado 4 4 2 29" xfId="14980" xr:uid="{00000000-0005-0000-0000-0000723A0000}"/>
    <cellStyle name="Encabezado 4 4 2 3" xfId="14981" xr:uid="{00000000-0005-0000-0000-0000733A0000}"/>
    <cellStyle name="Encabezado 4 4 2 30" xfId="14982" xr:uid="{00000000-0005-0000-0000-0000743A0000}"/>
    <cellStyle name="Encabezado 4 4 2 31" xfId="14983" xr:uid="{00000000-0005-0000-0000-0000753A0000}"/>
    <cellStyle name="Encabezado 4 4 2 32" xfId="14984" xr:uid="{00000000-0005-0000-0000-0000763A0000}"/>
    <cellStyle name="Encabezado 4 4 2 33" xfId="14985" xr:uid="{00000000-0005-0000-0000-0000773A0000}"/>
    <cellStyle name="Encabezado 4 4 2 34" xfId="14986" xr:uid="{00000000-0005-0000-0000-0000783A0000}"/>
    <cellStyle name="Encabezado 4 4 2 35" xfId="14987" xr:uid="{00000000-0005-0000-0000-0000793A0000}"/>
    <cellStyle name="Encabezado 4 4 2 36" xfId="14988" xr:uid="{00000000-0005-0000-0000-00007A3A0000}"/>
    <cellStyle name="Encabezado 4 4 2 37" xfId="14989" xr:uid="{00000000-0005-0000-0000-00007B3A0000}"/>
    <cellStyle name="Encabezado 4 4 2 38" xfId="14990" xr:uid="{00000000-0005-0000-0000-00007C3A0000}"/>
    <cellStyle name="Encabezado 4 4 2 39" xfId="14991" xr:uid="{00000000-0005-0000-0000-00007D3A0000}"/>
    <cellStyle name="Encabezado 4 4 2 4" xfId="14992" xr:uid="{00000000-0005-0000-0000-00007E3A0000}"/>
    <cellStyle name="Encabezado 4 4 2 40" xfId="14993" xr:uid="{00000000-0005-0000-0000-00007F3A0000}"/>
    <cellStyle name="Encabezado 4 4 2 41" xfId="14994" xr:uid="{00000000-0005-0000-0000-0000803A0000}"/>
    <cellStyle name="Encabezado 4 4 2 42" xfId="14995" xr:uid="{00000000-0005-0000-0000-0000813A0000}"/>
    <cellStyle name="Encabezado 4 4 2 43" xfId="14996" xr:uid="{00000000-0005-0000-0000-0000823A0000}"/>
    <cellStyle name="Encabezado 4 4 2 44" xfId="14997" xr:uid="{00000000-0005-0000-0000-0000833A0000}"/>
    <cellStyle name="Encabezado 4 4 2 45" xfId="14998" xr:uid="{00000000-0005-0000-0000-0000843A0000}"/>
    <cellStyle name="Encabezado 4 4 2 46" xfId="14999" xr:uid="{00000000-0005-0000-0000-0000853A0000}"/>
    <cellStyle name="Encabezado 4 4 2 47" xfId="15000" xr:uid="{00000000-0005-0000-0000-0000863A0000}"/>
    <cellStyle name="Encabezado 4 4 2 48" xfId="15001" xr:uid="{00000000-0005-0000-0000-0000873A0000}"/>
    <cellStyle name="Encabezado 4 4 2 49" xfId="15002" xr:uid="{00000000-0005-0000-0000-0000883A0000}"/>
    <cellStyle name="Encabezado 4 4 2 5" xfId="15003" xr:uid="{00000000-0005-0000-0000-0000893A0000}"/>
    <cellStyle name="Encabezado 4 4 2 50" xfId="15004" xr:uid="{00000000-0005-0000-0000-00008A3A0000}"/>
    <cellStyle name="Encabezado 4 4 2 51" xfId="15005" xr:uid="{00000000-0005-0000-0000-00008B3A0000}"/>
    <cellStyle name="Encabezado 4 4 2 52" xfId="15006" xr:uid="{00000000-0005-0000-0000-00008C3A0000}"/>
    <cellStyle name="Encabezado 4 4 2 53" xfId="15007" xr:uid="{00000000-0005-0000-0000-00008D3A0000}"/>
    <cellStyle name="Encabezado 4 4 2 6" xfId="15008" xr:uid="{00000000-0005-0000-0000-00008E3A0000}"/>
    <cellStyle name="Encabezado 4 4 2 7" xfId="15009" xr:uid="{00000000-0005-0000-0000-00008F3A0000}"/>
    <cellStyle name="Encabezado 4 4 2 8" xfId="15010" xr:uid="{00000000-0005-0000-0000-0000903A0000}"/>
    <cellStyle name="Encabezado 4 4 2 9" xfId="15011" xr:uid="{00000000-0005-0000-0000-0000913A0000}"/>
    <cellStyle name="Encabezado 4 4 20" xfId="15012" xr:uid="{00000000-0005-0000-0000-0000923A0000}"/>
    <cellStyle name="Encabezado 4 4 21" xfId="15013" xr:uid="{00000000-0005-0000-0000-0000933A0000}"/>
    <cellStyle name="Encabezado 4 4 22" xfId="15014" xr:uid="{00000000-0005-0000-0000-0000943A0000}"/>
    <cellStyle name="Encabezado 4 4 23" xfId="15015" xr:uid="{00000000-0005-0000-0000-0000953A0000}"/>
    <cellStyle name="Encabezado 4 4 24" xfId="15016" xr:uid="{00000000-0005-0000-0000-0000963A0000}"/>
    <cellStyle name="Encabezado 4 4 25" xfId="15017" xr:uid="{00000000-0005-0000-0000-0000973A0000}"/>
    <cellStyle name="Encabezado 4 4 26" xfId="15018" xr:uid="{00000000-0005-0000-0000-0000983A0000}"/>
    <cellStyle name="Encabezado 4 4 27" xfId="15019" xr:uid="{00000000-0005-0000-0000-0000993A0000}"/>
    <cellStyle name="Encabezado 4 4 28" xfId="15020" xr:uid="{00000000-0005-0000-0000-00009A3A0000}"/>
    <cellStyle name="Encabezado 4 4 29" xfId="15021" xr:uid="{00000000-0005-0000-0000-00009B3A0000}"/>
    <cellStyle name="Encabezado 4 4 3" xfId="15022" xr:uid="{00000000-0005-0000-0000-00009C3A0000}"/>
    <cellStyle name="Encabezado 4 4 3 2" xfId="15023" xr:uid="{00000000-0005-0000-0000-00009D3A0000}"/>
    <cellStyle name="Encabezado 4 4 30" xfId="15024" xr:uid="{00000000-0005-0000-0000-00009E3A0000}"/>
    <cellStyle name="Encabezado 4 4 31" xfId="15025" xr:uid="{00000000-0005-0000-0000-00009F3A0000}"/>
    <cellStyle name="Encabezado 4 4 32" xfId="15026" xr:uid="{00000000-0005-0000-0000-0000A03A0000}"/>
    <cellStyle name="Encabezado 4 4 33" xfId="15027" xr:uid="{00000000-0005-0000-0000-0000A13A0000}"/>
    <cellStyle name="Encabezado 4 4 34" xfId="15028" xr:uid="{00000000-0005-0000-0000-0000A23A0000}"/>
    <cellStyle name="Encabezado 4 4 35" xfId="15029" xr:uid="{00000000-0005-0000-0000-0000A33A0000}"/>
    <cellStyle name="Encabezado 4 4 36" xfId="15030" xr:uid="{00000000-0005-0000-0000-0000A43A0000}"/>
    <cellStyle name="Encabezado 4 4 37" xfId="15031" xr:uid="{00000000-0005-0000-0000-0000A53A0000}"/>
    <cellStyle name="Encabezado 4 4 38" xfId="15032" xr:uid="{00000000-0005-0000-0000-0000A63A0000}"/>
    <cellStyle name="Encabezado 4 4 39" xfId="15033" xr:uid="{00000000-0005-0000-0000-0000A73A0000}"/>
    <cellStyle name="Encabezado 4 4 4" xfId="15034" xr:uid="{00000000-0005-0000-0000-0000A83A0000}"/>
    <cellStyle name="Encabezado 4 4 40" xfId="15035" xr:uid="{00000000-0005-0000-0000-0000A93A0000}"/>
    <cellStyle name="Encabezado 4 4 41" xfId="15036" xr:uid="{00000000-0005-0000-0000-0000AA3A0000}"/>
    <cellStyle name="Encabezado 4 4 42" xfId="15037" xr:uid="{00000000-0005-0000-0000-0000AB3A0000}"/>
    <cellStyle name="Encabezado 4 4 43" xfId="15038" xr:uid="{00000000-0005-0000-0000-0000AC3A0000}"/>
    <cellStyle name="Encabezado 4 4 44" xfId="15039" xr:uid="{00000000-0005-0000-0000-0000AD3A0000}"/>
    <cellStyle name="Encabezado 4 4 45" xfId="15040" xr:uid="{00000000-0005-0000-0000-0000AE3A0000}"/>
    <cellStyle name="Encabezado 4 4 46" xfId="15041" xr:uid="{00000000-0005-0000-0000-0000AF3A0000}"/>
    <cellStyle name="Encabezado 4 4 47" xfId="15042" xr:uid="{00000000-0005-0000-0000-0000B03A0000}"/>
    <cellStyle name="Encabezado 4 4 48" xfId="15043" xr:uid="{00000000-0005-0000-0000-0000B13A0000}"/>
    <cellStyle name="Encabezado 4 4 49" xfId="15044" xr:uid="{00000000-0005-0000-0000-0000B23A0000}"/>
    <cellStyle name="Encabezado 4 4 5" xfId="15045" xr:uid="{00000000-0005-0000-0000-0000B33A0000}"/>
    <cellStyle name="Encabezado 4 4 50" xfId="15046" xr:uid="{00000000-0005-0000-0000-0000B43A0000}"/>
    <cellStyle name="Encabezado 4 4 51" xfId="15047" xr:uid="{00000000-0005-0000-0000-0000B53A0000}"/>
    <cellStyle name="Encabezado 4 4 52" xfId="15048" xr:uid="{00000000-0005-0000-0000-0000B63A0000}"/>
    <cellStyle name="Encabezado 4 4 53" xfId="15049" xr:uid="{00000000-0005-0000-0000-0000B73A0000}"/>
    <cellStyle name="Encabezado 4 4 54" xfId="15050" xr:uid="{00000000-0005-0000-0000-0000B83A0000}"/>
    <cellStyle name="Encabezado 4 4 55" xfId="15051" xr:uid="{00000000-0005-0000-0000-0000B93A0000}"/>
    <cellStyle name="Encabezado 4 4 56" xfId="15052" xr:uid="{00000000-0005-0000-0000-0000BA3A0000}"/>
    <cellStyle name="Encabezado 4 4 57" xfId="15053" xr:uid="{00000000-0005-0000-0000-0000BB3A0000}"/>
    <cellStyle name="Encabezado 4 4 58" xfId="15054" xr:uid="{00000000-0005-0000-0000-0000BC3A0000}"/>
    <cellStyle name="Encabezado 4 4 59" xfId="15055" xr:uid="{00000000-0005-0000-0000-0000BD3A0000}"/>
    <cellStyle name="Encabezado 4 4 6" xfId="15056" xr:uid="{00000000-0005-0000-0000-0000BE3A0000}"/>
    <cellStyle name="Encabezado 4 4 60" xfId="15057" xr:uid="{00000000-0005-0000-0000-0000BF3A0000}"/>
    <cellStyle name="Encabezado 4 4 7" xfId="15058" xr:uid="{00000000-0005-0000-0000-0000C03A0000}"/>
    <cellStyle name="Encabezado 4 4 8" xfId="15059" xr:uid="{00000000-0005-0000-0000-0000C13A0000}"/>
    <cellStyle name="Encabezado 4 4 9" xfId="15060" xr:uid="{00000000-0005-0000-0000-0000C23A0000}"/>
    <cellStyle name="Encabezado 4 40" xfId="15061" xr:uid="{00000000-0005-0000-0000-0000C33A0000}"/>
    <cellStyle name="Encabezado 4 41" xfId="15062" xr:uid="{00000000-0005-0000-0000-0000C43A0000}"/>
    <cellStyle name="Encabezado 4 42" xfId="15063" xr:uid="{00000000-0005-0000-0000-0000C53A0000}"/>
    <cellStyle name="Encabezado 4 43" xfId="15064" xr:uid="{00000000-0005-0000-0000-0000C63A0000}"/>
    <cellStyle name="Encabezado 4 44" xfId="15065" xr:uid="{00000000-0005-0000-0000-0000C73A0000}"/>
    <cellStyle name="Encabezado 4 45" xfId="15066" xr:uid="{00000000-0005-0000-0000-0000C83A0000}"/>
    <cellStyle name="Encabezado 4 46" xfId="15067" xr:uid="{00000000-0005-0000-0000-0000C93A0000}"/>
    <cellStyle name="Encabezado 4 47" xfId="15068" xr:uid="{00000000-0005-0000-0000-0000CA3A0000}"/>
    <cellStyle name="Encabezado 4 48" xfId="15069" xr:uid="{00000000-0005-0000-0000-0000CB3A0000}"/>
    <cellStyle name="Encabezado 4 49" xfId="15070" xr:uid="{00000000-0005-0000-0000-0000CC3A0000}"/>
    <cellStyle name="Encabezado 4 5" xfId="15071" xr:uid="{00000000-0005-0000-0000-0000CD3A0000}"/>
    <cellStyle name="Encabezado 4 5 10" xfId="15072" xr:uid="{00000000-0005-0000-0000-0000CE3A0000}"/>
    <cellStyle name="Encabezado 4 5 11" xfId="15073" xr:uid="{00000000-0005-0000-0000-0000CF3A0000}"/>
    <cellStyle name="Encabezado 4 5 12" xfId="15074" xr:uid="{00000000-0005-0000-0000-0000D03A0000}"/>
    <cellStyle name="Encabezado 4 5 13" xfId="15075" xr:uid="{00000000-0005-0000-0000-0000D13A0000}"/>
    <cellStyle name="Encabezado 4 5 14" xfId="15076" xr:uid="{00000000-0005-0000-0000-0000D23A0000}"/>
    <cellStyle name="Encabezado 4 5 15" xfId="15077" xr:uid="{00000000-0005-0000-0000-0000D33A0000}"/>
    <cellStyle name="Encabezado 4 5 16" xfId="15078" xr:uid="{00000000-0005-0000-0000-0000D43A0000}"/>
    <cellStyle name="Encabezado 4 5 17" xfId="15079" xr:uid="{00000000-0005-0000-0000-0000D53A0000}"/>
    <cellStyle name="Encabezado 4 5 18" xfId="15080" xr:uid="{00000000-0005-0000-0000-0000D63A0000}"/>
    <cellStyle name="Encabezado 4 5 19" xfId="15081" xr:uid="{00000000-0005-0000-0000-0000D73A0000}"/>
    <cellStyle name="Encabezado 4 5 2" xfId="15082" xr:uid="{00000000-0005-0000-0000-0000D83A0000}"/>
    <cellStyle name="Encabezado 4 5 20" xfId="15083" xr:uid="{00000000-0005-0000-0000-0000D93A0000}"/>
    <cellStyle name="Encabezado 4 5 21" xfId="15084" xr:uid="{00000000-0005-0000-0000-0000DA3A0000}"/>
    <cellStyle name="Encabezado 4 5 22" xfId="15085" xr:uid="{00000000-0005-0000-0000-0000DB3A0000}"/>
    <cellStyle name="Encabezado 4 5 23" xfId="15086" xr:uid="{00000000-0005-0000-0000-0000DC3A0000}"/>
    <cellStyle name="Encabezado 4 5 24" xfId="15087" xr:uid="{00000000-0005-0000-0000-0000DD3A0000}"/>
    <cellStyle name="Encabezado 4 5 25" xfId="15088" xr:uid="{00000000-0005-0000-0000-0000DE3A0000}"/>
    <cellStyle name="Encabezado 4 5 26" xfId="15089" xr:uid="{00000000-0005-0000-0000-0000DF3A0000}"/>
    <cellStyle name="Encabezado 4 5 27" xfId="15090" xr:uid="{00000000-0005-0000-0000-0000E03A0000}"/>
    <cellStyle name="Encabezado 4 5 28" xfId="15091" xr:uid="{00000000-0005-0000-0000-0000E13A0000}"/>
    <cellStyle name="Encabezado 4 5 29" xfId="15092" xr:uid="{00000000-0005-0000-0000-0000E23A0000}"/>
    <cellStyle name="Encabezado 4 5 3" xfId="15093" xr:uid="{00000000-0005-0000-0000-0000E33A0000}"/>
    <cellStyle name="Encabezado 4 5 30" xfId="15094" xr:uid="{00000000-0005-0000-0000-0000E43A0000}"/>
    <cellStyle name="Encabezado 4 5 31" xfId="15095" xr:uid="{00000000-0005-0000-0000-0000E53A0000}"/>
    <cellStyle name="Encabezado 4 5 32" xfId="15096" xr:uid="{00000000-0005-0000-0000-0000E63A0000}"/>
    <cellStyle name="Encabezado 4 5 33" xfId="15097" xr:uid="{00000000-0005-0000-0000-0000E73A0000}"/>
    <cellStyle name="Encabezado 4 5 34" xfId="15098" xr:uid="{00000000-0005-0000-0000-0000E83A0000}"/>
    <cellStyle name="Encabezado 4 5 35" xfId="15099" xr:uid="{00000000-0005-0000-0000-0000E93A0000}"/>
    <cellStyle name="Encabezado 4 5 36" xfId="15100" xr:uid="{00000000-0005-0000-0000-0000EA3A0000}"/>
    <cellStyle name="Encabezado 4 5 37" xfId="15101" xr:uid="{00000000-0005-0000-0000-0000EB3A0000}"/>
    <cellStyle name="Encabezado 4 5 38" xfId="15102" xr:uid="{00000000-0005-0000-0000-0000EC3A0000}"/>
    <cellStyle name="Encabezado 4 5 39" xfId="15103" xr:uid="{00000000-0005-0000-0000-0000ED3A0000}"/>
    <cellStyle name="Encabezado 4 5 4" xfId="15104" xr:uid="{00000000-0005-0000-0000-0000EE3A0000}"/>
    <cellStyle name="Encabezado 4 5 40" xfId="15105" xr:uid="{00000000-0005-0000-0000-0000EF3A0000}"/>
    <cellStyle name="Encabezado 4 5 41" xfId="15106" xr:uid="{00000000-0005-0000-0000-0000F03A0000}"/>
    <cellStyle name="Encabezado 4 5 42" xfId="15107" xr:uid="{00000000-0005-0000-0000-0000F13A0000}"/>
    <cellStyle name="Encabezado 4 5 43" xfId="15108" xr:uid="{00000000-0005-0000-0000-0000F23A0000}"/>
    <cellStyle name="Encabezado 4 5 44" xfId="15109" xr:uid="{00000000-0005-0000-0000-0000F33A0000}"/>
    <cellStyle name="Encabezado 4 5 45" xfId="15110" xr:uid="{00000000-0005-0000-0000-0000F43A0000}"/>
    <cellStyle name="Encabezado 4 5 46" xfId="15111" xr:uid="{00000000-0005-0000-0000-0000F53A0000}"/>
    <cellStyle name="Encabezado 4 5 47" xfId="15112" xr:uid="{00000000-0005-0000-0000-0000F63A0000}"/>
    <cellStyle name="Encabezado 4 5 48" xfId="15113" xr:uid="{00000000-0005-0000-0000-0000F73A0000}"/>
    <cellStyle name="Encabezado 4 5 49" xfId="15114" xr:uid="{00000000-0005-0000-0000-0000F83A0000}"/>
    <cellStyle name="Encabezado 4 5 5" xfId="15115" xr:uid="{00000000-0005-0000-0000-0000F93A0000}"/>
    <cellStyle name="Encabezado 4 5 50" xfId="15116" xr:uid="{00000000-0005-0000-0000-0000FA3A0000}"/>
    <cellStyle name="Encabezado 4 5 51" xfId="15117" xr:uid="{00000000-0005-0000-0000-0000FB3A0000}"/>
    <cellStyle name="Encabezado 4 5 52" xfId="15118" xr:uid="{00000000-0005-0000-0000-0000FC3A0000}"/>
    <cellStyle name="Encabezado 4 5 53" xfId="15119" xr:uid="{00000000-0005-0000-0000-0000FD3A0000}"/>
    <cellStyle name="Encabezado 4 5 54" xfId="15120" xr:uid="{00000000-0005-0000-0000-0000FE3A0000}"/>
    <cellStyle name="Encabezado 4 5 55" xfId="15121" xr:uid="{00000000-0005-0000-0000-0000FF3A0000}"/>
    <cellStyle name="Encabezado 4 5 56" xfId="15122" xr:uid="{00000000-0005-0000-0000-0000003B0000}"/>
    <cellStyle name="Encabezado 4 5 57" xfId="15123" xr:uid="{00000000-0005-0000-0000-0000013B0000}"/>
    <cellStyle name="Encabezado 4 5 58" xfId="15124" xr:uid="{00000000-0005-0000-0000-0000023B0000}"/>
    <cellStyle name="Encabezado 4 5 59" xfId="15125" xr:uid="{00000000-0005-0000-0000-0000033B0000}"/>
    <cellStyle name="Encabezado 4 5 6" xfId="15126" xr:uid="{00000000-0005-0000-0000-0000043B0000}"/>
    <cellStyle name="Encabezado 4 5 60" xfId="15127" xr:uid="{00000000-0005-0000-0000-0000053B0000}"/>
    <cellStyle name="Encabezado 4 5 7" xfId="15128" xr:uid="{00000000-0005-0000-0000-0000063B0000}"/>
    <cellStyle name="Encabezado 4 5 8" xfId="15129" xr:uid="{00000000-0005-0000-0000-0000073B0000}"/>
    <cellStyle name="Encabezado 4 5 9" xfId="15130" xr:uid="{00000000-0005-0000-0000-0000083B0000}"/>
    <cellStyle name="Encabezado 4 50" xfId="15131" xr:uid="{00000000-0005-0000-0000-0000093B0000}"/>
    <cellStyle name="Encabezado 4 51" xfId="15132" xr:uid="{00000000-0005-0000-0000-00000A3B0000}"/>
    <cellStyle name="Encabezado 4 52" xfId="15133" xr:uid="{00000000-0005-0000-0000-00000B3B0000}"/>
    <cellStyle name="Encabezado 4 53" xfId="15134" xr:uid="{00000000-0005-0000-0000-00000C3B0000}"/>
    <cellStyle name="Encabezado 4 54" xfId="15135" xr:uid="{00000000-0005-0000-0000-00000D3B0000}"/>
    <cellStyle name="Encabezado 4 55" xfId="15136" xr:uid="{00000000-0005-0000-0000-00000E3B0000}"/>
    <cellStyle name="Encabezado 4 56" xfId="15137" xr:uid="{00000000-0005-0000-0000-00000F3B0000}"/>
    <cellStyle name="Encabezado 4 57" xfId="15138" xr:uid="{00000000-0005-0000-0000-0000103B0000}"/>
    <cellStyle name="Encabezado 4 58" xfId="15139" xr:uid="{00000000-0005-0000-0000-0000113B0000}"/>
    <cellStyle name="Encabezado 4 59" xfId="15140" xr:uid="{00000000-0005-0000-0000-0000123B0000}"/>
    <cellStyle name="Encabezado 4 6" xfId="15141" xr:uid="{00000000-0005-0000-0000-0000133B0000}"/>
    <cellStyle name="Encabezado 4 6 10" xfId="15142" xr:uid="{00000000-0005-0000-0000-0000143B0000}"/>
    <cellStyle name="Encabezado 4 6 11" xfId="15143" xr:uid="{00000000-0005-0000-0000-0000153B0000}"/>
    <cellStyle name="Encabezado 4 6 12" xfId="15144" xr:uid="{00000000-0005-0000-0000-0000163B0000}"/>
    <cellStyle name="Encabezado 4 6 13" xfId="15145" xr:uid="{00000000-0005-0000-0000-0000173B0000}"/>
    <cellStyle name="Encabezado 4 6 14" xfId="15146" xr:uid="{00000000-0005-0000-0000-0000183B0000}"/>
    <cellStyle name="Encabezado 4 6 15" xfId="15147" xr:uid="{00000000-0005-0000-0000-0000193B0000}"/>
    <cellStyle name="Encabezado 4 6 16" xfId="15148" xr:uid="{00000000-0005-0000-0000-00001A3B0000}"/>
    <cellStyle name="Encabezado 4 6 17" xfId="15149" xr:uid="{00000000-0005-0000-0000-00001B3B0000}"/>
    <cellStyle name="Encabezado 4 6 18" xfId="15150" xr:uid="{00000000-0005-0000-0000-00001C3B0000}"/>
    <cellStyle name="Encabezado 4 6 19" xfId="15151" xr:uid="{00000000-0005-0000-0000-00001D3B0000}"/>
    <cellStyle name="Encabezado 4 6 2" xfId="15152" xr:uid="{00000000-0005-0000-0000-00001E3B0000}"/>
    <cellStyle name="Encabezado 4 6 20" xfId="15153" xr:uid="{00000000-0005-0000-0000-00001F3B0000}"/>
    <cellStyle name="Encabezado 4 6 21" xfId="15154" xr:uid="{00000000-0005-0000-0000-0000203B0000}"/>
    <cellStyle name="Encabezado 4 6 22" xfId="15155" xr:uid="{00000000-0005-0000-0000-0000213B0000}"/>
    <cellStyle name="Encabezado 4 6 23" xfId="15156" xr:uid="{00000000-0005-0000-0000-0000223B0000}"/>
    <cellStyle name="Encabezado 4 6 24" xfId="15157" xr:uid="{00000000-0005-0000-0000-0000233B0000}"/>
    <cellStyle name="Encabezado 4 6 25" xfId="15158" xr:uid="{00000000-0005-0000-0000-0000243B0000}"/>
    <cellStyle name="Encabezado 4 6 26" xfId="15159" xr:uid="{00000000-0005-0000-0000-0000253B0000}"/>
    <cellStyle name="Encabezado 4 6 27" xfId="15160" xr:uid="{00000000-0005-0000-0000-0000263B0000}"/>
    <cellStyle name="Encabezado 4 6 28" xfId="15161" xr:uid="{00000000-0005-0000-0000-0000273B0000}"/>
    <cellStyle name="Encabezado 4 6 29" xfId="15162" xr:uid="{00000000-0005-0000-0000-0000283B0000}"/>
    <cellStyle name="Encabezado 4 6 3" xfId="15163" xr:uid="{00000000-0005-0000-0000-0000293B0000}"/>
    <cellStyle name="Encabezado 4 6 30" xfId="15164" xr:uid="{00000000-0005-0000-0000-00002A3B0000}"/>
    <cellStyle name="Encabezado 4 6 31" xfId="15165" xr:uid="{00000000-0005-0000-0000-00002B3B0000}"/>
    <cellStyle name="Encabezado 4 6 32" xfId="15166" xr:uid="{00000000-0005-0000-0000-00002C3B0000}"/>
    <cellStyle name="Encabezado 4 6 33" xfId="15167" xr:uid="{00000000-0005-0000-0000-00002D3B0000}"/>
    <cellStyle name="Encabezado 4 6 34" xfId="15168" xr:uid="{00000000-0005-0000-0000-00002E3B0000}"/>
    <cellStyle name="Encabezado 4 6 35" xfId="15169" xr:uid="{00000000-0005-0000-0000-00002F3B0000}"/>
    <cellStyle name="Encabezado 4 6 36" xfId="15170" xr:uid="{00000000-0005-0000-0000-0000303B0000}"/>
    <cellStyle name="Encabezado 4 6 37" xfId="15171" xr:uid="{00000000-0005-0000-0000-0000313B0000}"/>
    <cellStyle name="Encabezado 4 6 38" xfId="15172" xr:uid="{00000000-0005-0000-0000-0000323B0000}"/>
    <cellStyle name="Encabezado 4 6 39" xfId="15173" xr:uid="{00000000-0005-0000-0000-0000333B0000}"/>
    <cellStyle name="Encabezado 4 6 4" xfId="15174" xr:uid="{00000000-0005-0000-0000-0000343B0000}"/>
    <cellStyle name="Encabezado 4 6 40" xfId="15175" xr:uid="{00000000-0005-0000-0000-0000353B0000}"/>
    <cellStyle name="Encabezado 4 6 41" xfId="15176" xr:uid="{00000000-0005-0000-0000-0000363B0000}"/>
    <cellStyle name="Encabezado 4 6 42" xfId="15177" xr:uid="{00000000-0005-0000-0000-0000373B0000}"/>
    <cellStyle name="Encabezado 4 6 43" xfId="15178" xr:uid="{00000000-0005-0000-0000-0000383B0000}"/>
    <cellStyle name="Encabezado 4 6 44" xfId="15179" xr:uid="{00000000-0005-0000-0000-0000393B0000}"/>
    <cellStyle name="Encabezado 4 6 45" xfId="15180" xr:uid="{00000000-0005-0000-0000-00003A3B0000}"/>
    <cellStyle name="Encabezado 4 6 46" xfId="15181" xr:uid="{00000000-0005-0000-0000-00003B3B0000}"/>
    <cellStyle name="Encabezado 4 6 47" xfId="15182" xr:uid="{00000000-0005-0000-0000-00003C3B0000}"/>
    <cellStyle name="Encabezado 4 6 48" xfId="15183" xr:uid="{00000000-0005-0000-0000-00003D3B0000}"/>
    <cellStyle name="Encabezado 4 6 49" xfId="15184" xr:uid="{00000000-0005-0000-0000-00003E3B0000}"/>
    <cellStyle name="Encabezado 4 6 5" xfId="15185" xr:uid="{00000000-0005-0000-0000-00003F3B0000}"/>
    <cellStyle name="Encabezado 4 6 50" xfId="15186" xr:uid="{00000000-0005-0000-0000-0000403B0000}"/>
    <cellStyle name="Encabezado 4 6 51" xfId="15187" xr:uid="{00000000-0005-0000-0000-0000413B0000}"/>
    <cellStyle name="Encabezado 4 6 52" xfId="15188" xr:uid="{00000000-0005-0000-0000-0000423B0000}"/>
    <cellStyle name="Encabezado 4 6 53" xfId="15189" xr:uid="{00000000-0005-0000-0000-0000433B0000}"/>
    <cellStyle name="Encabezado 4 6 54" xfId="15190" xr:uid="{00000000-0005-0000-0000-0000443B0000}"/>
    <cellStyle name="Encabezado 4 6 55" xfId="15191" xr:uid="{00000000-0005-0000-0000-0000453B0000}"/>
    <cellStyle name="Encabezado 4 6 56" xfId="15192" xr:uid="{00000000-0005-0000-0000-0000463B0000}"/>
    <cellStyle name="Encabezado 4 6 57" xfId="15193" xr:uid="{00000000-0005-0000-0000-0000473B0000}"/>
    <cellStyle name="Encabezado 4 6 58" xfId="15194" xr:uid="{00000000-0005-0000-0000-0000483B0000}"/>
    <cellStyle name="Encabezado 4 6 59" xfId="15195" xr:uid="{00000000-0005-0000-0000-0000493B0000}"/>
    <cellStyle name="Encabezado 4 6 6" xfId="15196" xr:uid="{00000000-0005-0000-0000-00004A3B0000}"/>
    <cellStyle name="Encabezado 4 6 60" xfId="15197" xr:uid="{00000000-0005-0000-0000-00004B3B0000}"/>
    <cellStyle name="Encabezado 4 6 7" xfId="15198" xr:uid="{00000000-0005-0000-0000-00004C3B0000}"/>
    <cellStyle name="Encabezado 4 6 8" xfId="15199" xr:uid="{00000000-0005-0000-0000-00004D3B0000}"/>
    <cellStyle name="Encabezado 4 6 9" xfId="15200" xr:uid="{00000000-0005-0000-0000-00004E3B0000}"/>
    <cellStyle name="Encabezado 4 60" xfId="15201" xr:uid="{00000000-0005-0000-0000-00004F3B0000}"/>
    <cellStyle name="Encabezado 4 61" xfId="15202" xr:uid="{00000000-0005-0000-0000-0000503B0000}"/>
    <cellStyle name="Encabezado 4 62" xfId="15203" xr:uid="{00000000-0005-0000-0000-0000513B0000}"/>
    <cellStyle name="Encabezado 4 63" xfId="15204" xr:uid="{00000000-0005-0000-0000-0000523B0000}"/>
    <cellStyle name="Encabezado 4 64" xfId="15205" xr:uid="{00000000-0005-0000-0000-0000533B0000}"/>
    <cellStyle name="Encabezado 4 65" xfId="15206" xr:uid="{00000000-0005-0000-0000-0000543B0000}"/>
    <cellStyle name="Encabezado 4 66" xfId="15207" xr:uid="{00000000-0005-0000-0000-0000553B0000}"/>
    <cellStyle name="Encabezado 4 67" xfId="15208" xr:uid="{00000000-0005-0000-0000-0000563B0000}"/>
    <cellStyle name="Encabezado 4 68" xfId="15209" xr:uid="{00000000-0005-0000-0000-0000573B0000}"/>
    <cellStyle name="Encabezado 4 69" xfId="15210" xr:uid="{00000000-0005-0000-0000-0000583B0000}"/>
    <cellStyle name="Encabezado 4 7" xfId="15211" xr:uid="{00000000-0005-0000-0000-0000593B0000}"/>
    <cellStyle name="Encabezado 4 7 10" xfId="15212" xr:uid="{00000000-0005-0000-0000-00005A3B0000}"/>
    <cellStyle name="Encabezado 4 7 11" xfId="15213" xr:uid="{00000000-0005-0000-0000-00005B3B0000}"/>
    <cellStyle name="Encabezado 4 7 12" xfId="15214" xr:uid="{00000000-0005-0000-0000-00005C3B0000}"/>
    <cellStyle name="Encabezado 4 7 13" xfId="15215" xr:uid="{00000000-0005-0000-0000-00005D3B0000}"/>
    <cellStyle name="Encabezado 4 7 14" xfId="15216" xr:uid="{00000000-0005-0000-0000-00005E3B0000}"/>
    <cellStyle name="Encabezado 4 7 15" xfId="15217" xr:uid="{00000000-0005-0000-0000-00005F3B0000}"/>
    <cellStyle name="Encabezado 4 7 16" xfId="15218" xr:uid="{00000000-0005-0000-0000-0000603B0000}"/>
    <cellStyle name="Encabezado 4 7 17" xfId="15219" xr:uid="{00000000-0005-0000-0000-0000613B0000}"/>
    <cellStyle name="Encabezado 4 7 18" xfId="15220" xr:uid="{00000000-0005-0000-0000-0000623B0000}"/>
    <cellStyle name="Encabezado 4 7 19" xfId="15221" xr:uid="{00000000-0005-0000-0000-0000633B0000}"/>
    <cellStyle name="Encabezado 4 7 2" xfId="15222" xr:uid="{00000000-0005-0000-0000-0000643B0000}"/>
    <cellStyle name="Encabezado 4 7 20" xfId="15223" xr:uid="{00000000-0005-0000-0000-0000653B0000}"/>
    <cellStyle name="Encabezado 4 7 21" xfId="15224" xr:uid="{00000000-0005-0000-0000-0000663B0000}"/>
    <cellStyle name="Encabezado 4 7 22" xfId="15225" xr:uid="{00000000-0005-0000-0000-0000673B0000}"/>
    <cellStyle name="Encabezado 4 7 23" xfId="15226" xr:uid="{00000000-0005-0000-0000-0000683B0000}"/>
    <cellStyle name="Encabezado 4 7 24" xfId="15227" xr:uid="{00000000-0005-0000-0000-0000693B0000}"/>
    <cellStyle name="Encabezado 4 7 25" xfId="15228" xr:uid="{00000000-0005-0000-0000-00006A3B0000}"/>
    <cellStyle name="Encabezado 4 7 26" xfId="15229" xr:uid="{00000000-0005-0000-0000-00006B3B0000}"/>
    <cellStyle name="Encabezado 4 7 27" xfId="15230" xr:uid="{00000000-0005-0000-0000-00006C3B0000}"/>
    <cellStyle name="Encabezado 4 7 28" xfId="15231" xr:uid="{00000000-0005-0000-0000-00006D3B0000}"/>
    <cellStyle name="Encabezado 4 7 29" xfId="15232" xr:uid="{00000000-0005-0000-0000-00006E3B0000}"/>
    <cellStyle name="Encabezado 4 7 3" xfId="15233" xr:uid="{00000000-0005-0000-0000-00006F3B0000}"/>
    <cellStyle name="Encabezado 4 7 30" xfId="15234" xr:uid="{00000000-0005-0000-0000-0000703B0000}"/>
    <cellStyle name="Encabezado 4 7 31" xfId="15235" xr:uid="{00000000-0005-0000-0000-0000713B0000}"/>
    <cellStyle name="Encabezado 4 7 32" xfId="15236" xr:uid="{00000000-0005-0000-0000-0000723B0000}"/>
    <cellStyle name="Encabezado 4 7 33" xfId="15237" xr:uid="{00000000-0005-0000-0000-0000733B0000}"/>
    <cellStyle name="Encabezado 4 7 34" xfId="15238" xr:uid="{00000000-0005-0000-0000-0000743B0000}"/>
    <cellStyle name="Encabezado 4 7 35" xfId="15239" xr:uid="{00000000-0005-0000-0000-0000753B0000}"/>
    <cellStyle name="Encabezado 4 7 36" xfId="15240" xr:uid="{00000000-0005-0000-0000-0000763B0000}"/>
    <cellStyle name="Encabezado 4 7 37" xfId="15241" xr:uid="{00000000-0005-0000-0000-0000773B0000}"/>
    <cellStyle name="Encabezado 4 7 38" xfId="15242" xr:uid="{00000000-0005-0000-0000-0000783B0000}"/>
    <cellStyle name="Encabezado 4 7 39" xfId="15243" xr:uid="{00000000-0005-0000-0000-0000793B0000}"/>
    <cellStyle name="Encabezado 4 7 4" xfId="15244" xr:uid="{00000000-0005-0000-0000-00007A3B0000}"/>
    <cellStyle name="Encabezado 4 7 40" xfId="15245" xr:uid="{00000000-0005-0000-0000-00007B3B0000}"/>
    <cellStyle name="Encabezado 4 7 41" xfId="15246" xr:uid="{00000000-0005-0000-0000-00007C3B0000}"/>
    <cellStyle name="Encabezado 4 7 42" xfId="15247" xr:uid="{00000000-0005-0000-0000-00007D3B0000}"/>
    <cellStyle name="Encabezado 4 7 43" xfId="15248" xr:uid="{00000000-0005-0000-0000-00007E3B0000}"/>
    <cellStyle name="Encabezado 4 7 44" xfId="15249" xr:uid="{00000000-0005-0000-0000-00007F3B0000}"/>
    <cellStyle name="Encabezado 4 7 45" xfId="15250" xr:uid="{00000000-0005-0000-0000-0000803B0000}"/>
    <cellStyle name="Encabezado 4 7 46" xfId="15251" xr:uid="{00000000-0005-0000-0000-0000813B0000}"/>
    <cellStyle name="Encabezado 4 7 47" xfId="15252" xr:uid="{00000000-0005-0000-0000-0000823B0000}"/>
    <cellStyle name="Encabezado 4 7 48" xfId="15253" xr:uid="{00000000-0005-0000-0000-0000833B0000}"/>
    <cellStyle name="Encabezado 4 7 49" xfId="15254" xr:uid="{00000000-0005-0000-0000-0000843B0000}"/>
    <cellStyle name="Encabezado 4 7 5" xfId="15255" xr:uid="{00000000-0005-0000-0000-0000853B0000}"/>
    <cellStyle name="Encabezado 4 7 50" xfId="15256" xr:uid="{00000000-0005-0000-0000-0000863B0000}"/>
    <cellStyle name="Encabezado 4 7 51" xfId="15257" xr:uid="{00000000-0005-0000-0000-0000873B0000}"/>
    <cellStyle name="Encabezado 4 7 52" xfId="15258" xr:uid="{00000000-0005-0000-0000-0000883B0000}"/>
    <cellStyle name="Encabezado 4 7 53" xfId="15259" xr:uid="{00000000-0005-0000-0000-0000893B0000}"/>
    <cellStyle name="Encabezado 4 7 54" xfId="15260" xr:uid="{00000000-0005-0000-0000-00008A3B0000}"/>
    <cellStyle name="Encabezado 4 7 55" xfId="15261" xr:uid="{00000000-0005-0000-0000-00008B3B0000}"/>
    <cellStyle name="Encabezado 4 7 56" xfId="15262" xr:uid="{00000000-0005-0000-0000-00008C3B0000}"/>
    <cellStyle name="Encabezado 4 7 57" xfId="15263" xr:uid="{00000000-0005-0000-0000-00008D3B0000}"/>
    <cellStyle name="Encabezado 4 7 58" xfId="15264" xr:uid="{00000000-0005-0000-0000-00008E3B0000}"/>
    <cellStyle name="Encabezado 4 7 59" xfId="15265" xr:uid="{00000000-0005-0000-0000-00008F3B0000}"/>
    <cellStyle name="Encabezado 4 7 6" xfId="15266" xr:uid="{00000000-0005-0000-0000-0000903B0000}"/>
    <cellStyle name="Encabezado 4 7 60" xfId="15267" xr:uid="{00000000-0005-0000-0000-0000913B0000}"/>
    <cellStyle name="Encabezado 4 7 7" xfId="15268" xr:uid="{00000000-0005-0000-0000-0000923B0000}"/>
    <cellStyle name="Encabezado 4 7 8" xfId="15269" xr:uid="{00000000-0005-0000-0000-0000933B0000}"/>
    <cellStyle name="Encabezado 4 7 9" xfId="15270" xr:uid="{00000000-0005-0000-0000-0000943B0000}"/>
    <cellStyle name="Encabezado 4 70" xfId="15271" xr:uid="{00000000-0005-0000-0000-0000953B0000}"/>
    <cellStyle name="Encabezado 4 71" xfId="15272" xr:uid="{00000000-0005-0000-0000-0000963B0000}"/>
    <cellStyle name="Encabezado 4 72" xfId="15273" xr:uid="{00000000-0005-0000-0000-0000973B0000}"/>
    <cellStyle name="Encabezado 4 73" xfId="15274" xr:uid="{00000000-0005-0000-0000-0000983B0000}"/>
    <cellStyle name="Encabezado 4 74" xfId="15275" xr:uid="{00000000-0005-0000-0000-0000993B0000}"/>
    <cellStyle name="Encabezado 4 75" xfId="15276" xr:uid="{00000000-0005-0000-0000-00009A3B0000}"/>
    <cellStyle name="Encabezado 4 76" xfId="15277" xr:uid="{00000000-0005-0000-0000-00009B3B0000}"/>
    <cellStyle name="Encabezado 4 77" xfId="15278" xr:uid="{00000000-0005-0000-0000-00009C3B0000}"/>
    <cellStyle name="Encabezado 4 78" xfId="15279" xr:uid="{00000000-0005-0000-0000-00009D3B0000}"/>
    <cellStyle name="Encabezado 4 79" xfId="15280" xr:uid="{00000000-0005-0000-0000-00009E3B0000}"/>
    <cellStyle name="Encabezado 4 8" xfId="15281" xr:uid="{00000000-0005-0000-0000-00009F3B0000}"/>
    <cellStyle name="Encabezado 4 8 10" xfId="15282" xr:uid="{00000000-0005-0000-0000-0000A03B0000}"/>
    <cellStyle name="Encabezado 4 8 11" xfId="15283" xr:uid="{00000000-0005-0000-0000-0000A13B0000}"/>
    <cellStyle name="Encabezado 4 8 12" xfId="15284" xr:uid="{00000000-0005-0000-0000-0000A23B0000}"/>
    <cellStyle name="Encabezado 4 8 13" xfId="15285" xr:uid="{00000000-0005-0000-0000-0000A33B0000}"/>
    <cellStyle name="Encabezado 4 8 14" xfId="15286" xr:uid="{00000000-0005-0000-0000-0000A43B0000}"/>
    <cellStyle name="Encabezado 4 8 15" xfId="15287" xr:uid="{00000000-0005-0000-0000-0000A53B0000}"/>
    <cellStyle name="Encabezado 4 8 16" xfId="15288" xr:uid="{00000000-0005-0000-0000-0000A63B0000}"/>
    <cellStyle name="Encabezado 4 8 17" xfId="15289" xr:uid="{00000000-0005-0000-0000-0000A73B0000}"/>
    <cellStyle name="Encabezado 4 8 18" xfId="15290" xr:uid="{00000000-0005-0000-0000-0000A83B0000}"/>
    <cellStyle name="Encabezado 4 8 19" xfId="15291" xr:uid="{00000000-0005-0000-0000-0000A93B0000}"/>
    <cellStyle name="Encabezado 4 8 2" xfId="15292" xr:uid="{00000000-0005-0000-0000-0000AA3B0000}"/>
    <cellStyle name="Encabezado 4 8 20" xfId="15293" xr:uid="{00000000-0005-0000-0000-0000AB3B0000}"/>
    <cellStyle name="Encabezado 4 8 21" xfId="15294" xr:uid="{00000000-0005-0000-0000-0000AC3B0000}"/>
    <cellStyle name="Encabezado 4 8 22" xfId="15295" xr:uid="{00000000-0005-0000-0000-0000AD3B0000}"/>
    <cellStyle name="Encabezado 4 8 23" xfId="15296" xr:uid="{00000000-0005-0000-0000-0000AE3B0000}"/>
    <cellStyle name="Encabezado 4 8 24" xfId="15297" xr:uid="{00000000-0005-0000-0000-0000AF3B0000}"/>
    <cellStyle name="Encabezado 4 8 25" xfId="15298" xr:uid="{00000000-0005-0000-0000-0000B03B0000}"/>
    <cellStyle name="Encabezado 4 8 26" xfId="15299" xr:uid="{00000000-0005-0000-0000-0000B13B0000}"/>
    <cellStyle name="Encabezado 4 8 27" xfId="15300" xr:uid="{00000000-0005-0000-0000-0000B23B0000}"/>
    <cellStyle name="Encabezado 4 8 28" xfId="15301" xr:uid="{00000000-0005-0000-0000-0000B33B0000}"/>
    <cellStyle name="Encabezado 4 8 29" xfId="15302" xr:uid="{00000000-0005-0000-0000-0000B43B0000}"/>
    <cellStyle name="Encabezado 4 8 3" xfId="15303" xr:uid="{00000000-0005-0000-0000-0000B53B0000}"/>
    <cellStyle name="Encabezado 4 8 30" xfId="15304" xr:uid="{00000000-0005-0000-0000-0000B63B0000}"/>
    <cellStyle name="Encabezado 4 8 31" xfId="15305" xr:uid="{00000000-0005-0000-0000-0000B73B0000}"/>
    <cellStyle name="Encabezado 4 8 32" xfId="15306" xr:uid="{00000000-0005-0000-0000-0000B83B0000}"/>
    <cellStyle name="Encabezado 4 8 33" xfId="15307" xr:uid="{00000000-0005-0000-0000-0000B93B0000}"/>
    <cellStyle name="Encabezado 4 8 34" xfId="15308" xr:uid="{00000000-0005-0000-0000-0000BA3B0000}"/>
    <cellStyle name="Encabezado 4 8 35" xfId="15309" xr:uid="{00000000-0005-0000-0000-0000BB3B0000}"/>
    <cellStyle name="Encabezado 4 8 36" xfId="15310" xr:uid="{00000000-0005-0000-0000-0000BC3B0000}"/>
    <cellStyle name="Encabezado 4 8 37" xfId="15311" xr:uid="{00000000-0005-0000-0000-0000BD3B0000}"/>
    <cellStyle name="Encabezado 4 8 38" xfId="15312" xr:uid="{00000000-0005-0000-0000-0000BE3B0000}"/>
    <cellStyle name="Encabezado 4 8 39" xfId="15313" xr:uid="{00000000-0005-0000-0000-0000BF3B0000}"/>
    <cellStyle name="Encabezado 4 8 4" xfId="15314" xr:uid="{00000000-0005-0000-0000-0000C03B0000}"/>
    <cellStyle name="Encabezado 4 8 40" xfId="15315" xr:uid="{00000000-0005-0000-0000-0000C13B0000}"/>
    <cellStyle name="Encabezado 4 8 41" xfId="15316" xr:uid="{00000000-0005-0000-0000-0000C23B0000}"/>
    <cellStyle name="Encabezado 4 8 42" xfId="15317" xr:uid="{00000000-0005-0000-0000-0000C33B0000}"/>
    <cellStyle name="Encabezado 4 8 43" xfId="15318" xr:uid="{00000000-0005-0000-0000-0000C43B0000}"/>
    <cellStyle name="Encabezado 4 8 44" xfId="15319" xr:uid="{00000000-0005-0000-0000-0000C53B0000}"/>
    <cellStyle name="Encabezado 4 8 45" xfId="15320" xr:uid="{00000000-0005-0000-0000-0000C63B0000}"/>
    <cellStyle name="Encabezado 4 8 46" xfId="15321" xr:uid="{00000000-0005-0000-0000-0000C73B0000}"/>
    <cellStyle name="Encabezado 4 8 47" xfId="15322" xr:uid="{00000000-0005-0000-0000-0000C83B0000}"/>
    <cellStyle name="Encabezado 4 8 48" xfId="15323" xr:uid="{00000000-0005-0000-0000-0000C93B0000}"/>
    <cellStyle name="Encabezado 4 8 49" xfId="15324" xr:uid="{00000000-0005-0000-0000-0000CA3B0000}"/>
    <cellStyle name="Encabezado 4 8 5" xfId="15325" xr:uid="{00000000-0005-0000-0000-0000CB3B0000}"/>
    <cellStyle name="Encabezado 4 8 50" xfId="15326" xr:uid="{00000000-0005-0000-0000-0000CC3B0000}"/>
    <cellStyle name="Encabezado 4 8 51" xfId="15327" xr:uid="{00000000-0005-0000-0000-0000CD3B0000}"/>
    <cellStyle name="Encabezado 4 8 52" xfId="15328" xr:uid="{00000000-0005-0000-0000-0000CE3B0000}"/>
    <cellStyle name="Encabezado 4 8 53" xfId="15329" xr:uid="{00000000-0005-0000-0000-0000CF3B0000}"/>
    <cellStyle name="Encabezado 4 8 54" xfId="15330" xr:uid="{00000000-0005-0000-0000-0000D03B0000}"/>
    <cellStyle name="Encabezado 4 8 55" xfId="15331" xr:uid="{00000000-0005-0000-0000-0000D13B0000}"/>
    <cellStyle name="Encabezado 4 8 56" xfId="15332" xr:uid="{00000000-0005-0000-0000-0000D23B0000}"/>
    <cellStyle name="Encabezado 4 8 57" xfId="15333" xr:uid="{00000000-0005-0000-0000-0000D33B0000}"/>
    <cellStyle name="Encabezado 4 8 58" xfId="15334" xr:uid="{00000000-0005-0000-0000-0000D43B0000}"/>
    <cellStyle name="Encabezado 4 8 59" xfId="15335" xr:uid="{00000000-0005-0000-0000-0000D53B0000}"/>
    <cellStyle name="Encabezado 4 8 6" xfId="15336" xr:uid="{00000000-0005-0000-0000-0000D63B0000}"/>
    <cellStyle name="Encabezado 4 8 60" xfId="15337" xr:uid="{00000000-0005-0000-0000-0000D73B0000}"/>
    <cellStyle name="Encabezado 4 8 7" xfId="15338" xr:uid="{00000000-0005-0000-0000-0000D83B0000}"/>
    <cellStyle name="Encabezado 4 8 8" xfId="15339" xr:uid="{00000000-0005-0000-0000-0000D93B0000}"/>
    <cellStyle name="Encabezado 4 8 9" xfId="15340" xr:uid="{00000000-0005-0000-0000-0000DA3B0000}"/>
    <cellStyle name="Encabezado 4 80" xfId="15341" xr:uid="{00000000-0005-0000-0000-0000DB3B0000}"/>
    <cellStyle name="Encabezado 4 81" xfId="15342" xr:uid="{00000000-0005-0000-0000-0000DC3B0000}"/>
    <cellStyle name="Encabezado 4 82" xfId="15343" xr:uid="{00000000-0005-0000-0000-0000DD3B0000}"/>
    <cellStyle name="Encabezado 4 83" xfId="15344" xr:uid="{00000000-0005-0000-0000-0000DE3B0000}"/>
    <cellStyle name="Encabezado 4 84" xfId="15345" xr:uid="{00000000-0005-0000-0000-0000DF3B0000}"/>
    <cellStyle name="Encabezado 4 85" xfId="15346" xr:uid="{00000000-0005-0000-0000-0000E03B0000}"/>
    <cellStyle name="Encabezado 4 86" xfId="15347" xr:uid="{00000000-0005-0000-0000-0000E13B0000}"/>
    <cellStyle name="Encabezado 4 87" xfId="15348" xr:uid="{00000000-0005-0000-0000-0000E23B0000}"/>
    <cellStyle name="Encabezado 4 88" xfId="15349" xr:uid="{00000000-0005-0000-0000-0000E33B0000}"/>
    <cellStyle name="Encabezado 4 89" xfId="15350" xr:uid="{00000000-0005-0000-0000-0000E43B0000}"/>
    <cellStyle name="Encabezado 4 9" xfId="15351" xr:uid="{00000000-0005-0000-0000-0000E53B0000}"/>
    <cellStyle name="Encabezado 4 9 10" xfId="15352" xr:uid="{00000000-0005-0000-0000-0000E63B0000}"/>
    <cellStyle name="Encabezado 4 9 11" xfId="15353" xr:uid="{00000000-0005-0000-0000-0000E73B0000}"/>
    <cellStyle name="Encabezado 4 9 12" xfId="15354" xr:uid="{00000000-0005-0000-0000-0000E83B0000}"/>
    <cellStyle name="Encabezado 4 9 13" xfId="15355" xr:uid="{00000000-0005-0000-0000-0000E93B0000}"/>
    <cellStyle name="Encabezado 4 9 14" xfId="15356" xr:uid="{00000000-0005-0000-0000-0000EA3B0000}"/>
    <cellStyle name="Encabezado 4 9 15" xfId="15357" xr:uid="{00000000-0005-0000-0000-0000EB3B0000}"/>
    <cellStyle name="Encabezado 4 9 16" xfId="15358" xr:uid="{00000000-0005-0000-0000-0000EC3B0000}"/>
    <cellStyle name="Encabezado 4 9 17" xfId="15359" xr:uid="{00000000-0005-0000-0000-0000ED3B0000}"/>
    <cellStyle name="Encabezado 4 9 18" xfId="15360" xr:uid="{00000000-0005-0000-0000-0000EE3B0000}"/>
    <cellStyle name="Encabezado 4 9 19" xfId="15361" xr:uid="{00000000-0005-0000-0000-0000EF3B0000}"/>
    <cellStyle name="Encabezado 4 9 2" xfId="15362" xr:uid="{00000000-0005-0000-0000-0000F03B0000}"/>
    <cellStyle name="Encabezado 4 9 20" xfId="15363" xr:uid="{00000000-0005-0000-0000-0000F13B0000}"/>
    <cellStyle name="Encabezado 4 9 21" xfId="15364" xr:uid="{00000000-0005-0000-0000-0000F23B0000}"/>
    <cellStyle name="Encabezado 4 9 22" xfId="15365" xr:uid="{00000000-0005-0000-0000-0000F33B0000}"/>
    <cellStyle name="Encabezado 4 9 23" xfId="15366" xr:uid="{00000000-0005-0000-0000-0000F43B0000}"/>
    <cellStyle name="Encabezado 4 9 24" xfId="15367" xr:uid="{00000000-0005-0000-0000-0000F53B0000}"/>
    <cellStyle name="Encabezado 4 9 25" xfId="15368" xr:uid="{00000000-0005-0000-0000-0000F63B0000}"/>
    <cellStyle name="Encabezado 4 9 26" xfId="15369" xr:uid="{00000000-0005-0000-0000-0000F73B0000}"/>
    <cellStyle name="Encabezado 4 9 27" xfId="15370" xr:uid="{00000000-0005-0000-0000-0000F83B0000}"/>
    <cellStyle name="Encabezado 4 9 28" xfId="15371" xr:uid="{00000000-0005-0000-0000-0000F93B0000}"/>
    <cellStyle name="Encabezado 4 9 29" xfId="15372" xr:uid="{00000000-0005-0000-0000-0000FA3B0000}"/>
    <cellStyle name="Encabezado 4 9 3" xfId="15373" xr:uid="{00000000-0005-0000-0000-0000FB3B0000}"/>
    <cellStyle name="Encabezado 4 9 30" xfId="15374" xr:uid="{00000000-0005-0000-0000-0000FC3B0000}"/>
    <cellStyle name="Encabezado 4 9 31" xfId="15375" xr:uid="{00000000-0005-0000-0000-0000FD3B0000}"/>
    <cellStyle name="Encabezado 4 9 32" xfId="15376" xr:uid="{00000000-0005-0000-0000-0000FE3B0000}"/>
    <cellStyle name="Encabezado 4 9 33" xfId="15377" xr:uid="{00000000-0005-0000-0000-0000FF3B0000}"/>
    <cellStyle name="Encabezado 4 9 34" xfId="15378" xr:uid="{00000000-0005-0000-0000-0000003C0000}"/>
    <cellStyle name="Encabezado 4 9 35" xfId="15379" xr:uid="{00000000-0005-0000-0000-0000013C0000}"/>
    <cellStyle name="Encabezado 4 9 36" xfId="15380" xr:uid="{00000000-0005-0000-0000-0000023C0000}"/>
    <cellStyle name="Encabezado 4 9 37" xfId="15381" xr:uid="{00000000-0005-0000-0000-0000033C0000}"/>
    <cellStyle name="Encabezado 4 9 38" xfId="15382" xr:uid="{00000000-0005-0000-0000-0000043C0000}"/>
    <cellStyle name="Encabezado 4 9 39" xfId="15383" xr:uid="{00000000-0005-0000-0000-0000053C0000}"/>
    <cellStyle name="Encabezado 4 9 4" xfId="15384" xr:uid="{00000000-0005-0000-0000-0000063C0000}"/>
    <cellStyle name="Encabezado 4 9 40" xfId="15385" xr:uid="{00000000-0005-0000-0000-0000073C0000}"/>
    <cellStyle name="Encabezado 4 9 41" xfId="15386" xr:uid="{00000000-0005-0000-0000-0000083C0000}"/>
    <cellStyle name="Encabezado 4 9 42" xfId="15387" xr:uid="{00000000-0005-0000-0000-0000093C0000}"/>
    <cellStyle name="Encabezado 4 9 43" xfId="15388" xr:uid="{00000000-0005-0000-0000-00000A3C0000}"/>
    <cellStyle name="Encabezado 4 9 44" xfId="15389" xr:uid="{00000000-0005-0000-0000-00000B3C0000}"/>
    <cellStyle name="Encabezado 4 9 45" xfId="15390" xr:uid="{00000000-0005-0000-0000-00000C3C0000}"/>
    <cellStyle name="Encabezado 4 9 46" xfId="15391" xr:uid="{00000000-0005-0000-0000-00000D3C0000}"/>
    <cellStyle name="Encabezado 4 9 47" xfId="15392" xr:uid="{00000000-0005-0000-0000-00000E3C0000}"/>
    <cellStyle name="Encabezado 4 9 48" xfId="15393" xr:uid="{00000000-0005-0000-0000-00000F3C0000}"/>
    <cellStyle name="Encabezado 4 9 49" xfId="15394" xr:uid="{00000000-0005-0000-0000-0000103C0000}"/>
    <cellStyle name="Encabezado 4 9 5" xfId="15395" xr:uid="{00000000-0005-0000-0000-0000113C0000}"/>
    <cellStyle name="Encabezado 4 9 50" xfId="15396" xr:uid="{00000000-0005-0000-0000-0000123C0000}"/>
    <cellStyle name="Encabezado 4 9 51" xfId="15397" xr:uid="{00000000-0005-0000-0000-0000133C0000}"/>
    <cellStyle name="Encabezado 4 9 52" xfId="15398" xr:uid="{00000000-0005-0000-0000-0000143C0000}"/>
    <cellStyle name="Encabezado 4 9 53" xfId="15399" xr:uid="{00000000-0005-0000-0000-0000153C0000}"/>
    <cellStyle name="Encabezado 4 9 54" xfId="15400" xr:uid="{00000000-0005-0000-0000-0000163C0000}"/>
    <cellStyle name="Encabezado 4 9 55" xfId="15401" xr:uid="{00000000-0005-0000-0000-0000173C0000}"/>
    <cellStyle name="Encabezado 4 9 56" xfId="15402" xr:uid="{00000000-0005-0000-0000-0000183C0000}"/>
    <cellStyle name="Encabezado 4 9 57" xfId="15403" xr:uid="{00000000-0005-0000-0000-0000193C0000}"/>
    <cellStyle name="Encabezado 4 9 58" xfId="15404" xr:uid="{00000000-0005-0000-0000-00001A3C0000}"/>
    <cellStyle name="Encabezado 4 9 59" xfId="15405" xr:uid="{00000000-0005-0000-0000-00001B3C0000}"/>
    <cellStyle name="Encabezado 4 9 6" xfId="15406" xr:uid="{00000000-0005-0000-0000-00001C3C0000}"/>
    <cellStyle name="Encabezado 4 9 60" xfId="15407" xr:uid="{00000000-0005-0000-0000-00001D3C0000}"/>
    <cellStyle name="Encabezado 4 9 7" xfId="15408" xr:uid="{00000000-0005-0000-0000-00001E3C0000}"/>
    <cellStyle name="Encabezado 4 9 8" xfId="15409" xr:uid="{00000000-0005-0000-0000-00001F3C0000}"/>
    <cellStyle name="Encabezado 4 9 9" xfId="15410" xr:uid="{00000000-0005-0000-0000-0000203C0000}"/>
    <cellStyle name="Encabezado 4 90" xfId="15411" xr:uid="{00000000-0005-0000-0000-0000213C0000}"/>
    <cellStyle name="Encabezado 4 91" xfId="15412" xr:uid="{00000000-0005-0000-0000-0000223C0000}"/>
    <cellStyle name="Encabezado 4 92" xfId="15413" xr:uid="{00000000-0005-0000-0000-0000233C0000}"/>
    <cellStyle name="Encabezado 4 93" xfId="15414" xr:uid="{00000000-0005-0000-0000-0000243C0000}"/>
    <cellStyle name="Encabezado 4 94" xfId="15415" xr:uid="{00000000-0005-0000-0000-0000253C0000}"/>
    <cellStyle name="Encabezado 4 95" xfId="15416" xr:uid="{00000000-0005-0000-0000-0000263C0000}"/>
    <cellStyle name="Encabezado 4 96" xfId="15417" xr:uid="{00000000-0005-0000-0000-0000273C0000}"/>
    <cellStyle name="Encabezado 4 97" xfId="15418" xr:uid="{00000000-0005-0000-0000-0000283C0000}"/>
    <cellStyle name="Encabezado 4 98" xfId="15419" xr:uid="{00000000-0005-0000-0000-0000293C0000}"/>
    <cellStyle name="Encabezado 4 99" xfId="15420" xr:uid="{00000000-0005-0000-0000-00002A3C0000}"/>
    <cellStyle name="Énfasis1 10" xfId="15421" xr:uid="{00000000-0005-0000-0000-00002B3C0000}"/>
    <cellStyle name="Énfasis1 10 10" xfId="15422" xr:uid="{00000000-0005-0000-0000-00002C3C0000}"/>
    <cellStyle name="Énfasis1 10 11" xfId="15423" xr:uid="{00000000-0005-0000-0000-00002D3C0000}"/>
    <cellStyle name="Énfasis1 10 12" xfId="15424" xr:uid="{00000000-0005-0000-0000-00002E3C0000}"/>
    <cellStyle name="Énfasis1 10 13" xfId="15425" xr:uid="{00000000-0005-0000-0000-00002F3C0000}"/>
    <cellStyle name="Énfasis1 10 14" xfId="15426" xr:uid="{00000000-0005-0000-0000-0000303C0000}"/>
    <cellStyle name="Énfasis1 10 15" xfId="15427" xr:uid="{00000000-0005-0000-0000-0000313C0000}"/>
    <cellStyle name="Énfasis1 10 16" xfId="15428" xr:uid="{00000000-0005-0000-0000-0000323C0000}"/>
    <cellStyle name="Énfasis1 10 17" xfId="15429" xr:uid="{00000000-0005-0000-0000-0000333C0000}"/>
    <cellStyle name="Énfasis1 10 18" xfId="15430" xr:uid="{00000000-0005-0000-0000-0000343C0000}"/>
    <cellStyle name="Énfasis1 10 19" xfId="15431" xr:uid="{00000000-0005-0000-0000-0000353C0000}"/>
    <cellStyle name="Énfasis1 10 2" xfId="15432" xr:uid="{00000000-0005-0000-0000-0000363C0000}"/>
    <cellStyle name="Énfasis1 10 20" xfId="15433" xr:uid="{00000000-0005-0000-0000-0000373C0000}"/>
    <cellStyle name="Énfasis1 10 21" xfId="15434" xr:uid="{00000000-0005-0000-0000-0000383C0000}"/>
    <cellStyle name="Énfasis1 10 22" xfId="15435" xr:uid="{00000000-0005-0000-0000-0000393C0000}"/>
    <cellStyle name="Énfasis1 10 23" xfId="15436" xr:uid="{00000000-0005-0000-0000-00003A3C0000}"/>
    <cellStyle name="Énfasis1 10 24" xfId="15437" xr:uid="{00000000-0005-0000-0000-00003B3C0000}"/>
    <cellStyle name="Énfasis1 10 25" xfId="15438" xr:uid="{00000000-0005-0000-0000-00003C3C0000}"/>
    <cellStyle name="Énfasis1 10 26" xfId="15439" xr:uid="{00000000-0005-0000-0000-00003D3C0000}"/>
    <cellStyle name="Énfasis1 10 27" xfId="15440" xr:uid="{00000000-0005-0000-0000-00003E3C0000}"/>
    <cellStyle name="Énfasis1 10 28" xfId="15441" xr:uid="{00000000-0005-0000-0000-00003F3C0000}"/>
    <cellStyle name="Énfasis1 10 29" xfId="15442" xr:uid="{00000000-0005-0000-0000-0000403C0000}"/>
    <cellStyle name="Énfasis1 10 3" xfId="15443" xr:uid="{00000000-0005-0000-0000-0000413C0000}"/>
    <cellStyle name="Énfasis1 10 30" xfId="15444" xr:uid="{00000000-0005-0000-0000-0000423C0000}"/>
    <cellStyle name="Énfasis1 10 31" xfId="15445" xr:uid="{00000000-0005-0000-0000-0000433C0000}"/>
    <cellStyle name="Énfasis1 10 32" xfId="15446" xr:uid="{00000000-0005-0000-0000-0000443C0000}"/>
    <cellStyle name="Énfasis1 10 33" xfId="15447" xr:uid="{00000000-0005-0000-0000-0000453C0000}"/>
    <cellStyle name="Énfasis1 10 34" xfId="15448" xr:uid="{00000000-0005-0000-0000-0000463C0000}"/>
    <cellStyle name="Énfasis1 10 35" xfId="15449" xr:uid="{00000000-0005-0000-0000-0000473C0000}"/>
    <cellStyle name="Énfasis1 10 36" xfId="15450" xr:uid="{00000000-0005-0000-0000-0000483C0000}"/>
    <cellStyle name="Énfasis1 10 37" xfId="15451" xr:uid="{00000000-0005-0000-0000-0000493C0000}"/>
    <cellStyle name="Énfasis1 10 38" xfId="15452" xr:uid="{00000000-0005-0000-0000-00004A3C0000}"/>
    <cellStyle name="Énfasis1 10 39" xfId="15453" xr:uid="{00000000-0005-0000-0000-00004B3C0000}"/>
    <cellStyle name="Énfasis1 10 4" xfId="15454" xr:uid="{00000000-0005-0000-0000-00004C3C0000}"/>
    <cellStyle name="Énfasis1 10 40" xfId="15455" xr:uid="{00000000-0005-0000-0000-00004D3C0000}"/>
    <cellStyle name="Énfasis1 10 41" xfId="15456" xr:uid="{00000000-0005-0000-0000-00004E3C0000}"/>
    <cellStyle name="Énfasis1 10 42" xfId="15457" xr:uid="{00000000-0005-0000-0000-00004F3C0000}"/>
    <cellStyle name="Énfasis1 10 43" xfId="15458" xr:uid="{00000000-0005-0000-0000-0000503C0000}"/>
    <cellStyle name="Énfasis1 10 44" xfId="15459" xr:uid="{00000000-0005-0000-0000-0000513C0000}"/>
    <cellStyle name="Énfasis1 10 45" xfId="15460" xr:uid="{00000000-0005-0000-0000-0000523C0000}"/>
    <cellStyle name="Énfasis1 10 46" xfId="15461" xr:uid="{00000000-0005-0000-0000-0000533C0000}"/>
    <cellStyle name="Énfasis1 10 47" xfId="15462" xr:uid="{00000000-0005-0000-0000-0000543C0000}"/>
    <cellStyle name="Énfasis1 10 48" xfId="15463" xr:uid="{00000000-0005-0000-0000-0000553C0000}"/>
    <cellStyle name="Énfasis1 10 49" xfId="15464" xr:uid="{00000000-0005-0000-0000-0000563C0000}"/>
    <cellStyle name="Énfasis1 10 5" xfId="15465" xr:uid="{00000000-0005-0000-0000-0000573C0000}"/>
    <cellStyle name="Énfasis1 10 50" xfId="15466" xr:uid="{00000000-0005-0000-0000-0000583C0000}"/>
    <cellStyle name="Énfasis1 10 51" xfId="15467" xr:uid="{00000000-0005-0000-0000-0000593C0000}"/>
    <cellStyle name="Énfasis1 10 52" xfId="15468" xr:uid="{00000000-0005-0000-0000-00005A3C0000}"/>
    <cellStyle name="Énfasis1 10 53" xfId="15469" xr:uid="{00000000-0005-0000-0000-00005B3C0000}"/>
    <cellStyle name="Énfasis1 10 54" xfId="15470" xr:uid="{00000000-0005-0000-0000-00005C3C0000}"/>
    <cellStyle name="Énfasis1 10 55" xfId="15471" xr:uid="{00000000-0005-0000-0000-00005D3C0000}"/>
    <cellStyle name="Énfasis1 10 56" xfId="15472" xr:uid="{00000000-0005-0000-0000-00005E3C0000}"/>
    <cellStyle name="Énfasis1 10 57" xfId="15473" xr:uid="{00000000-0005-0000-0000-00005F3C0000}"/>
    <cellStyle name="Énfasis1 10 58" xfId="15474" xr:uid="{00000000-0005-0000-0000-0000603C0000}"/>
    <cellStyle name="Énfasis1 10 59" xfId="15475" xr:uid="{00000000-0005-0000-0000-0000613C0000}"/>
    <cellStyle name="Énfasis1 10 6" xfId="15476" xr:uid="{00000000-0005-0000-0000-0000623C0000}"/>
    <cellStyle name="Énfasis1 10 60" xfId="15477" xr:uid="{00000000-0005-0000-0000-0000633C0000}"/>
    <cellStyle name="Énfasis1 10 7" xfId="15478" xr:uid="{00000000-0005-0000-0000-0000643C0000}"/>
    <cellStyle name="Énfasis1 10 8" xfId="15479" xr:uid="{00000000-0005-0000-0000-0000653C0000}"/>
    <cellStyle name="Énfasis1 10 9" xfId="15480" xr:uid="{00000000-0005-0000-0000-0000663C0000}"/>
    <cellStyle name="Énfasis1 100" xfId="15481" xr:uid="{00000000-0005-0000-0000-0000673C0000}"/>
    <cellStyle name="Énfasis1 101" xfId="15482" xr:uid="{00000000-0005-0000-0000-0000683C0000}"/>
    <cellStyle name="Énfasis1 102" xfId="15483" xr:uid="{00000000-0005-0000-0000-0000693C0000}"/>
    <cellStyle name="Énfasis1 103" xfId="15484" xr:uid="{00000000-0005-0000-0000-00006A3C0000}"/>
    <cellStyle name="Énfasis1 104" xfId="15485" xr:uid="{00000000-0005-0000-0000-00006B3C0000}"/>
    <cellStyle name="Énfasis1 105" xfId="15486" xr:uid="{00000000-0005-0000-0000-00006C3C0000}"/>
    <cellStyle name="Énfasis1 106" xfId="15487" xr:uid="{00000000-0005-0000-0000-00006D3C0000}"/>
    <cellStyle name="Énfasis1 107" xfId="15488" xr:uid="{00000000-0005-0000-0000-00006E3C0000}"/>
    <cellStyle name="Énfasis1 108" xfId="15489" xr:uid="{00000000-0005-0000-0000-00006F3C0000}"/>
    <cellStyle name="Énfasis1 109" xfId="15490" xr:uid="{00000000-0005-0000-0000-0000703C0000}"/>
    <cellStyle name="Énfasis1 11" xfId="15491" xr:uid="{00000000-0005-0000-0000-0000713C0000}"/>
    <cellStyle name="Énfasis1 11 10" xfId="15492" xr:uid="{00000000-0005-0000-0000-0000723C0000}"/>
    <cellStyle name="Énfasis1 11 11" xfId="15493" xr:uid="{00000000-0005-0000-0000-0000733C0000}"/>
    <cellStyle name="Énfasis1 11 12" xfId="15494" xr:uid="{00000000-0005-0000-0000-0000743C0000}"/>
    <cellStyle name="Énfasis1 11 13" xfId="15495" xr:uid="{00000000-0005-0000-0000-0000753C0000}"/>
    <cellStyle name="Énfasis1 11 14" xfId="15496" xr:uid="{00000000-0005-0000-0000-0000763C0000}"/>
    <cellStyle name="Énfasis1 11 15" xfId="15497" xr:uid="{00000000-0005-0000-0000-0000773C0000}"/>
    <cellStyle name="Énfasis1 11 16" xfId="15498" xr:uid="{00000000-0005-0000-0000-0000783C0000}"/>
    <cellStyle name="Énfasis1 11 17" xfId="15499" xr:uid="{00000000-0005-0000-0000-0000793C0000}"/>
    <cellStyle name="Énfasis1 11 18" xfId="15500" xr:uid="{00000000-0005-0000-0000-00007A3C0000}"/>
    <cellStyle name="Énfasis1 11 19" xfId="15501" xr:uid="{00000000-0005-0000-0000-00007B3C0000}"/>
    <cellStyle name="Énfasis1 11 2" xfId="15502" xr:uid="{00000000-0005-0000-0000-00007C3C0000}"/>
    <cellStyle name="Énfasis1 11 20" xfId="15503" xr:uid="{00000000-0005-0000-0000-00007D3C0000}"/>
    <cellStyle name="Énfasis1 11 21" xfId="15504" xr:uid="{00000000-0005-0000-0000-00007E3C0000}"/>
    <cellStyle name="Énfasis1 11 22" xfId="15505" xr:uid="{00000000-0005-0000-0000-00007F3C0000}"/>
    <cellStyle name="Énfasis1 11 23" xfId="15506" xr:uid="{00000000-0005-0000-0000-0000803C0000}"/>
    <cellStyle name="Énfasis1 11 24" xfId="15507" xr:uid="{00000000-0005-0000-0000-0000813C0000}"/>
    <cellStyle name="Énfasis1 11 25" xfId="15508" xr:uid="{00000000-0005-0000-0000-0000823C0000}"/>
    <cellStyle name="Énfasis1 11 26" xfId="15509" xr:uid="{00000000-0005-0000-0000-0000833C0000}"/>
    <cellStyle name="Énfasis1 11 27" xfId="15510" xr:uid="{00000000-0005-0000-0000-0000843C0000}"/>
    <cellStyle name="Énfasis1 11 28" xfId="15511" xr:uid="{00000000-0005-0000-0000-0000853C0000}"/>
    <cellStyle name="Énfasis1 11 29" xfId="15512" xr:uid="{00000000-0005-0000-0000-0000863C0000}"/>
    <cellStyle name="Énfasis1 11 3" xfId="15513" xr:uid="{00000000-0005-0000-0000-0000873C0000}"/>
    <cellStyle name="Énfasis1 11 30" xfId="15514" xr:uid="{00000000-0005-0000-0000-0000883C0000}"/>
    <cellStyle name="Énfasis1 11 31" xfId="15515" xr:uid="{00000000-0005-0000-0000-0000893C0000}"/>
    <cellStyle name="Énfasis1 11 32" xfId="15516" xr:uid="{00000000-0005-0000-0000-00008A3C0000}"/>
    <cellStyle name="Énfasis1 11 33" xfId="15517" xr:uid="{00000000-0005-0000-0000-00008B3C0000}"/>
    <cellStyle name="Énfasis1 11 34" xfId="15518" xr:uid="{00000000-0005-0000-0000-00008C3C0000}"/>
    <cellStyle name="Énfasis1 11 35" xfId="15519" xr:uid="{00000000-0005-0000-0000-00008D3C0000}"/>
    <cellStyle name="Énfasis1 11 36" xfId="15520" xr:uid="{00000000-0005-0000-0000-00008E3C0000}"/>
    <cellStyle name="Énfasis1 11 37" xfId="15521" xr:uid="{00000000-0005-0000-0000-00008F3C0000}"/>
    <cellStyle name="Énfasis1 11 38" xfId="15522" xr:uid="{00000000-0005-0000-0000-0000903C0000}"/>
    <cellStyle name="Énfasis1 11 39" xfId="15523" xr:uid="{00000000-0005-0000-0000-0000913C0000}"/>
    <cellStyle name="Énfasis1 11 4" xfId="15524" xr:uid="{00000000-0005-0000-0000-0000923C0000}"/>
    <cellStyle name="Énfasis1 11 40" xfId="15525" xr:uid="{00000000-0005-0000-0000-0000933C0000}"/>
    <cellStyle name="Énfasis1 11 41" xfId="15526" xr:uid="{00000000-0005-0000-0000-0000943C0000}"/>
    <cellStyle name="Énfasis1 11 42" xfId="15527" xr:uid="{00000000-0005-0000-0000-0000953C0000}"/>
    <cellStyle name="Énfasis1 11 43" xfId="15528" xr:uid="{00000000-0005-0000-0000-0000963C0000}"/>
    <cellStyle name="Énfasis1 11 44" xfId="15529" xr:uid="{00000000-0005-0000-0000-0000973C0000}"/>
    <cellStyle name="Énfasis1 11 45" xfId="15530" xr:uid="{00000000-0005-0000-0000-0000983C0000}"/>
    <cellStyle name="Énfasis1 11 46" xfId="15531" xr:uid="{00000000-0005-0000-0000-0000993C0000}"/>
    <cellStyle name="Énfasis1 11 47" xfId="15532" xr:uid="{00000000-0005-0000-0000-00009A3C0000}"/>
    <cellStyle name="Énfasis1 11 48" xfId="15533" xr:uid="{00000000-0005-0000-0000-00009B3C0000}"/>
    <cellStyle name="Énfasis1 11 49" xfId="15534" xr:uid="{00000000-0005-0000-0000-00009C3C0000}"/>
    <cellStyle name="Énfasis1 11 5" xfId="15535" xr:uid="{00000000-0005-0000-0000-00009D3C0000}"/>
    <cellStyle name="Énfasis1 11 50" xfId="15536" xr:uid="{00000000-0005-0000-0000-00009E3C0000}"/>
    <cellStyle name="Énfasis1 11 51" xfId="15537" xr:uid="{00000000-0005-0000-0000-00009F3C0000}"/>
    <cellStyle name="Énfasis1 11 52" xfId="15538" xr:uid="{00000000-0005-0000-0000-0000A03C0000}"/>
    <cellStyle name="Énfasis1 11 53" xfId="15539" xr:uid="{00000000-0005-0000-0000-0000A13C0000}"/>
    <cellStyle name="Énfasis1 11 54" xfId="15540" xr:uid="{00000000-0005-0000-0000-0000A23C0000}"/>
    <cellStyle name="Énfasis1 11 55" xfId="15541" xr:uid="{00000000-0005-0000-0000-0000A33C0000}"/>
    <cellStyle name="Énfasis1 11 56" xfId="15542" xr:uid="{00000000-0005-0000-0000-0000A43C0000}"/>
    <cellStyle name="Énfasis1 11 57" xfId="15543" xr:uid="{00000000-0005-0000-0000-0000A53C0000}"/>
    <cellStyle name="Énfasis1 11 58" xfId="15544" xr:uid="{00000000-0005-0000-0000-0000A63C0000}"/>
    <cellStyle name="Énfasis1 11 59" xfId="15545" xr:uid="{00000000-0005-0000-0000-0000A73C0000}"/>
    <cellStyle name="Énfasis1 11 6" xfId="15546" xr:uid="{00000000-0005-0000-0000-0000A83C0000}"/>
    <cellStyle name="Énfasis1 11 60" xfId="15547" xr:uid="{00000000-0005-0000-0000-0000A93C0000}"/>
    <cellStyle name="Énfasis1 11 7" xfId="15548" xr:uid="{00000000-0005-0000-0000-0000AA3C0000}"/>
    <cellStyle name="Énfasis1 11 8" xfId="15549" xr:uid="{00000000-0005-0000-0000-0000AB3C0000}"/>
    <cellStyle name="Énfasis1 11 9" xfId="15550" xr:uid="{00000000-0005-0000-0000-0000AC3C0000}"/>
    <cellStyle name="Énfasis1 110" xfId="15551" xr:uid="{00000000-0005-0000-0000-0000AD3C0000}"/>
    <cellStyle name="Énfasis1 111" xfId="15552" xr:uid="{00000000-0005-0000-0000-0000AE3C0000}"/>
    <cellStyle name="Énfasis1 112" xfId="15553" xr:uid="{00000000-0005-0000-0000-0000AF3C0000}"/>
    <cellStyle name="Énfasis1 113" xfId="15554" xr:uid="{00000000-0005-0000-0000-0000B03C0000}"/>
    <cellStyle name="Énfasis1 114" xfId="15555" xr:uid="{00000000-0005-0000-0000-0000B13C0000}"/>
    <cellStyle name="Énfasis1 115" xfId="15556" xr:uid="{00000000-0005-0000-0000-0000B23C0000}"/>
    <cellStyle name="Énfasis1 116" xfId="15557" xr:uid="{00000000-0005-0000-0000-0000B33C0000}"/>
    <cellStyle name="Énfasis1 117" xfId="15558" xr:uid="{00000000-0005-0000-0000-0000B43C0000}"/>
    <cellStyle name="Énfasis1 118" xfId="15559" xr:uid="{00000000-0005-0000-0000-0000B53C0000}"/>
    <cellStyle name="Énfasis1 119" xfId="15560" xr:uid="{00000000-0005-0000-0000-0000B63C0000}"/>
    <cellStyle name="Énfasis1 12" xfId="15561" xr:uid="{00000000-0005-0000-0000-0000B73C0000}"/>
    <cellStyle name="Énfasis1 12 10" xfId="15562" xr:uid="{00000000-0005-0000-0000-0000B83C0000}"/>
    <cellStyle name="Énfasis1 12 11" xfId="15563" xr:uid="{00000000-0005-0000-0000-0000B93C0000}"/>
    <cellStyle name="Énfasis1 12 12" xfId="15564" xr:uid="{00000000-0005-0000-0000-0000BA3C0000}"/>
    <cellStyle name="Énfasis1 12 13" xfId="15565" xr:uid="{00000000-0005-0000-0000-0000BB3C0000}"/>
    <cellStyle name="Énfasis1 12 14" xfId="15566" xr:uid="{00000000-0005-0000-0000-0000BC3C0000}"/>
    <cellStyle name="Énfasis1 12 15" xfId="15567" xr:uid="{00000000-0005-0000-0000-0000BD3C0000}"/>
    <cellStyle name="Énfasis1 12 16" xfId="15568" xr:uid="{00000000-0005-0000-0000-0000BE3C0000}"/>
    <cellStyle name="Énfasis1 12 17" xfId="15569" xr:uid="{00000000-0005-0000-0000-0000BF3C0000}"/>
    <cellStyle name="Énfasis1 12 18" xfId="15570" xr:uid="{00000000-0005-0000-0000-0000C03C0000}"/>
    <cellStyle name="Énfasis1 12 19" xfId="15571" xr:uid="{00000000-0005-0000-0000-0000C13C0000}"/>
    <cellStyle name="Énfasis1 12 2" xfId="15572" xr:uid="{00000000-0005-0000-0000-0000C23C0000}"/>
    <cellStyle name="Énfasis1 12 20" xfId="15573" xr:uid="{00000000-0005-0000-0000-0000C33C0000}"/>
    <cellStyle name="Énfasis1 12 21" xfId="15574" xr:uid="{00000000-0005-0000-0000-0000C43C0000}"/>
    <cellStyle name="Énfasis1 12 22" xfId="15575" xr:uid="{00000000-0005-0000-0000-0000C53C0000}"/>
    <cellStyle name="Énfasis1 12 23" xfId="15576" xr:uid="{00000000-0005-0000-0000-0000C63C0000}"/>
    <cellStyle name="Énfasis1 12 24" xfId="15577" xr:uid="{00000000-0005-0000-0000-0000C73C0000}"/>
    <cellStyle name="Énfasis1 12 25" xfId="15578" xr:uid="{00000000-0005-0000-0000-0000C83C0000}"/>
    <cellStyle name="Énfasis1 12 26" xfId="15579" xr:uid="{00000000-0005-0000-0000-0000C93C0000}"/>
    <cellStyle name="Énfasis1 12 27" xfId="15580" xr:uid="{00000000-0005-0000-0000-0000CA3C0000}"/>
    <cellStyle name="Énfasis1 12 28" xfId="15581" xr:uid="{00000000-0005-0000-0000-0000CB3C0000}"/>
    <cellStyle name="Énfasis1 12 29" xfId="15582" xr:uid="{00000000-0005-0000-0000-0000CC3C0000}"/>
    <cellStyle name="Énfasis1 12 3" xfId="15583" xr:uid="{00000000-0005-0000-0000-0000CD3C0000}"/>
    <cellStyle name="Énfasis1 12 30" xfId="15584" xr:uid="{00000000-0005-0000-0000-0000CE3C0000}"/>
    <cellStyle name="Énfasis1 12 31" xfId="15585" xr:uid="{00000000-0005-0000-0000-0000CF3C0000}"/>
    <cellStyle name="Énfasis1 12 32" xfId="15586" xr:uid="{00000000-0005-0000-0000-0000D03C0000}"/>
    <cellStyle name="Énfasis1 12 33" xfId="15587" xr:uid="{00000000-0005-0000-0000-0000D13C0000}"/>
    <cellStyle name="Énfasis1 12 34" xfId="15588" xr:uid="{00000000-0005-0000-0000-0000D23C0000}"/>
    <cellStyle name="Énfasis1 12 35" xfId="15589" xr:uid="{00000000-0005-0000-0000-0000D33C0000}"/>
    <cellStyle name="Énfasis1 12 36" xfId="15590" xr:uid="{00000000-0005-0000-0000-0000D43C0000}"/>
    <cellStyle name="Énfasis1 12 37" xfId="15591" xr:uid="{00000000-0005-0000-0000-0000D53C0000}"/>
    <cellStyle name="Énfasis1 12 38" xfId="15592" xr:uid="{00000000-0005-0000-0000-0000D63C0000}"/>
    <cellStyle name="Énfasis1 12 39" xfId="15593" xr:uid="{00000000-0005-0000-0000-0000D73C0000}"/>
    <cellStyle name="Énfasis1 12 4" xfId="15594" xr:uid="{00000000-0005-0000-0000-0000D83C0000}"/>
    <cellStyle name="Énfasis1 12 40" xfId="15595" xr:uid="{00000000-0005-0000-0000-0000D93C0000}"/>
    <cellStyle name="Énfasis1 12 41" xfId="15596" xr:uid="{00000000-0005-0000-0000-0000DA3C0000}"/>
    <cellStyle name="Énfasis1 12 42" xfId="15597" xr:uid="{00000000-0005-0000-0000-0000DB3C0000}"/>
    <cellStyle name="Énfasis1 12 43" xfId="15598" xr:uid="{00000000-0005-0000-0000-0000DC3C0000}"/>
    <cellStyle name="Énfasis1 12 44" xfId="15599" xr:uid="{00000000-0005-0000-0000-0000DD3C0000}"/>
    <cellStyle name="Énfasis1 12 45" xfId="15600" xr:uid="{00000000-0005-0000-0000-0000DE3C0000}"/>
    <cellStyle name="Énfasis1 12 46" xfId="15601" xr:uid="{00000000-0005-0000-0000-0000DF3C0000}"/>
    <cellStyle name="Énfasis1 12 47" xfId="15602" xr:uid="{00000000-0005-0000-0000-0000E03C0000}"/>
    <cellStyle name="Énfasis1 12 48" xfId="15603" xr:uid="{00000000-0005-0000-0000-0000E13C0000}"/>
    <cellStyle name="Énfasis1 12 49" xfId="15604" xr:uid="{00000000-0005-0000-0000-0000E23C0000}"/>
    <cellStyle name="Énfasis1 12 5" xfId="15605" xr:uid="{00000000-0005-0000-0000-0000E33C0000}"/>
    <cellStyle name="Énfasis1 12 50" xfId="15606" xr:uid="{00000000-0005-0000-0000-0000E43C0000}"/>
    <cellStyle name="Énfasis1 12 51" xfId="15607" xr:uid="{00000000-0005-0000-0000-0000E53C0000}"/>
    <cellStyle name="Énfasis1 12 52" xfId="15608" xr:uid="{00000000-0005-0000-0000-0000E63C0000}"/>
    <cellStyle name="Énfasis1 12 53" xfId="15609" xr:uid="{00000000-0005-0000-0000-0000E73C0000}"/>
    <cellStyle name="Énfasis1 12 54" xfId="15610" xr:uid="{00000000-0005-0000-0000-0000E83C0000}"/>
    <cellStyle name="Énfasis1 12 55" xfId="15611" xr:uid="{00000000-0005-0000-0000-0000E93C0000}"/>
    <cellStyle name="Énfasis1 12 56" xfId="15612" xr:uid="{00000000-0005-0000-0000-0000EA3C0000}"/>
    <cellStyle name="Énfasis1 12 57" xfId="15613" xr:uid="{00000000-0005-0000-0000-0000EB3C0000}"/>
    <cellStyle name="Énfasis1 12 58" xfId="15614" xr:uid="{00000000-0005-0000-0000-0000EC3C0000}"/>
    <cellStyle name="Énfasis1 12 59" xfId="15615" xr:uid="{00000000-0005-0000-0000-0000ED3C0000}"/>
    <cellStyle name="Énfasis1 12 6" xfId="15616" xr:uid="{00000000-0005-0000-0000-0000EE3C0000}"/>
    <cellStyle name="Énfasis1 12 60" xfId="15617" xr:uid="{00000000-0005-0000-0000-0000EF3C0000}"/>
    <cellStyle name="Énfasis1 12 7" xfId="15618" xr:uid="{00000000-0005-0000-0000-0000F03C0000}"/>
    <cellStyle name="Énfasis1 12 8" xfId="15619" xr:uid="{00000000-0005-0000-0000-0000F13C0000}"/>
    <cellStyle name="Énfasis1 12 9" xfId="15620" xr:uid="{00000000-0005-0000-0000-0000F23C0000}"/>
    <cellStyle name="Énfasis1 120" xfId="15621" xr:uid="{00000000-0005-0000-0000-0000F33C0000}"/>
    <cellStyle name="Énfasis1 121" xfId="15622" xr:uid="{00000000-0005-0000-0000-0000F43C0000}"/>
    <cellStyle name="Énfasis1 122" xfId="15623" xr:uid="{00000000-0005-0000-0000-0000F53C0000}"/>
    <cellStyle name="Énfasis1 123" xfId="15624" xr:uid="{00000000-0005-0000-0000-0000F63C0000}"/>
    <cellStyle name="Énfasis1 124" xfId="15625" xr:uid="{00000000-0005-0000-0000-0000F73C0000}"/>
    <cellStyle name="Énfasis1 125" xfId="15626" xr:uid="{00000000-0005-0000-0000-0000F83C0000}"/>
    <cellStyle name="Énfasis1 126" xfId="15627" xr:uid="{00000000-0005-0000-0000-0000F93C0000}"/>
    <cellStyle name="Énfasis1 127" xfId="15628" xr:uid="{00000000-0005-0000-0000-0000FA3C0000}"/>
    <cellStyle name="Énfasis1 128" xfId="15629" xr:uid="{00000000-0005-0000-0000-0000FB3C0000}"/>
    <cellStyle name="Énfasis1 129" xfId="15630" xr:uid="{00000000-0005-0000-0000-0000FC3C0000}"/>
    <cellStyle name="Énfasis1 13" xfId="15631" xr:uid="{00000000-0005-0000-0000-0000FD3C0000}"/>
    <cellStyle name="Énfasis1 13 2" xfId="15632" xr:uid="{00000000-0005-0000-0000-0000FE3C0000}"/>
    <cellStyle name="Énfasis1 13 3" xfId="15633" xr:uid="{00000000-0005-0000-0000-0000FF3C0000}"/>
    <cellStyle name="Énfasis1 13 4" xfId="15634" xr:uid="{00000000-0005-0000-0000-0000003D0000}"/>
    <cellStyle name="Énfasis1 13 5" xfId="15635" xr:uid="{00000000-0005-0000-0000-0000013D0000}"/>
    <cellStyle name="Énfasis1 13 6" xfId="15636" xr:uid="{00000000-0005-0000-0000-0000023D0000}"/>
    <cellStyle name="Énfasis1 13 7" xfId="15637" xr:uid="{00000000-0005-0000-0000-0000033D0000}"/>
    <cellStyle name="Énfasis1 13 8" xfId="15638" xr:uid="{00000000-0005-0000-0000-0000043D0000}"/>
    <cellStyle name="Énfasis1 13 9" xfId="15639" xr:uid="{00000000-0005-0000-0000-0000053D0000}"/>
    <cellStyle name="Énfasis1 130" xfId="15640" xr:uid="{00000000-0005-0000-0000-0000063D0000}"/>
    <cellStyle name="Énfasis1 131" xfId="15641" xr:uid="{00000000-0005-0000-0000-0000073D0000}"/>
    <cellStyle name="Énfasis1 132" xfId="15642" xr:uid="{00000000-0005-0000-0000-0000083D0000}"/>
    <cellStyle name="Énfasis1 133" xfId="15643" xr:uid="{00000000-0005-0000-0000-0000093D0000}"/>
    <cellStyle name="Énfasis1 134" xfId="15644" xr:uid="{00000000-0005-0000-0000-00000A3D0000}"/>
    <cellStyle name="Énfasis1 135" xfId="15645" xr:uid="{00000000-0005-0000-0000-00000B3D0000}"/>
    <cellStyle name="Énfasis1 136" xfId="15646" xr:uid="{00000000-0005-0000-0000-00000C3D0000}"/>
    <cellStyle name="Énfasis1 137" xfId="15647" xr:uid="{00000000-0005-0000-0000-00000D3D0000}"/>
    <cellStyle name="Énfasis1 138" xfId="15648" xr:uid="{00000000-0005-0000-0000-00000E3D0000}"/>
    <cellStyle name="Énfasis1 139" xfId="15649" xr:uid="{00000000-0005-0000-0000-00000F3D0000}"/>
    <cellStyle name="Énfasis1 14" xfId="15650" xr:uid="{00000000-0005-0000-0000-0000103D0000}"/>
    <cellStyle name="Énfasis1 14 2" xfId="15651" xr:uid="{00000000-0005-0000-0000-0000113D0000}"/>
    <cellStyle name="Énfasis1 14 3" xfId="15652" xr:uid="{00000000-0005-0000-0000-0000123D0000}"/>
    <cellStyle name="Énfasis1 14 4" xfId="15653" xr:uid="{00000000-0005-0000-0000-0000133D0000}"/>
    <cellStyle name="Énfasis1 14 5" xfId="15654" xr:uid="{00000000-0005-0000-0000-0000143D0000}"/>
    <cellStyle name="Énfasis1 14 6" xfId="15655" xr:uid="{00000000-0005-0000-0000-0000153D0000}"/>
    <cellStyle name="Énfasis1 14 7" xfId="15656" xr:uid="{00000000-0005-0000-0000-0000163D0000}"/>
    <cellStyle name="Énfasis1 14 8" xfId="15657" xr:uid="{00000000-0005-0000-0000-0000173D0000}"/>
    <cellStyle name="Énfasis1 14 9" xfId="15658" xr:uid="{00000000-0005-0000-0000-0000183D0000}"/>
    <cellStyle name="Énfasis1 140" xfId="15659" xr:uid="{00000000-0005-0000-0000-0000193D0000}"/>
    <cellStyle name="Énfasis1 141" xfId="15660" xr:uid="{00000000-0005-0000-0000-00001A3D0000}"/>
    <cellStyle name="Énfasis1 142" xfId="15661" xr:uid="{00000000-0005-0000-0000-00001B3D0000}"/>
    <cellStyle name="Énfasis1 143" xfId="15662" xr:uid="{00000000-0005-0000-0000-00001C3D0000}"/>
    <cellStyle name="Énfasis1 144" xfId="15663" xr:uid="{00000000-0005-0000-0000-00001D3D0000}"/>
    <cellStyle name="Énfasis1 145" xfId="15664" xr:uid="{00000000-0005-0000-0000-00001E3D0000}"/>
    <cellStyle name="Énfasis1 146" xfId="15665" xr:uid="{00000000-0005-0000-0000-00001F3D0000}"/>
    <cellStyle name="Énfasis1 147" xfId="15666" xr:uid="{00000000-0005-0000-0000-0000203D0000}"/>
    <cellStyle name="Énfasis1 148" xfId="15667" xr:uid="{00000000-0005-0000-0000-0000213D0000}"/>
    <cellStyle name="Énfasis1 149" xfId="15668" xr:uid="{00000000-0005-0000-0000-0000223D0000}"/>
    <cellStyle name="Énfasis1 15" xfId="15669" xr:uid="{00000000-0005-0000-0000-0000233D0000}"/>
    <cellStyle name="Énfasis1 15 2" xfId="15670" xr:uid="{00000000-0005-0000-0000-0000243D0000}"/>
    <cellStyle name="Énfasis1 15 3" xfId="15671" xr:uid="{00000000-0005-0000-0000-0000253D0000}"/>
    <cellStyle name="Énfasis1 15 4" xfId="15672" xr:uid="{00000000-0005-0000-0000-0000263D0000}"/>
    <cellStyle name="Énfasis1 15 5" xfId="15673" xr:uid="{00000000-0005-0000-0000-0000273D0000}"/>
    <cellStyle name="Énfasis1 15 6" xfId="15674" xr:uid="{00000000-0005-0000-0000-0000283D0000}"/>
    <cellStyle name="Énfasis1 15 7" xfId="15675" xr:uid="{00000000-0005-0000-0000-0000293D0000}"/>
    <cellStyle name="Énfasis1 15 8" xfId="15676" xr:uid="{00000000-0005-0000-0000-00002A3D0000}"/>
    <cellStyle name="Énfasis1 15 9" xfId="15677" xr:uid="{00000000-0005-0000-0000-00002B3D0000}"/>
    <cellStyle name="Énfasis1 150" xfId="15678" xr:uid="{00000000-0005-0000-0000-00002C3D0000}"/>
    <cellStyle name="Énfasis1 151" xfId="15679" xr:uid="{00000000-0005-0000-0000-00002D3D0000}"/>
    <cellStyle name="Énfasis1 152" xfId="15680" xr:uid="{00000000-0005-0000-0000-00002E3D0000}"/>
    <cellStyle name="Énfasis1 153" xfId="15681" xr:uid="{00000000-0005-0000-0000-00002F3D0000}"/>
    <cellStyle name="Énfasis1 154" xfId="15682" xr:uid="{00000000-0005-0000-0000-0000303D0000}"/>
    <cellStyle name="Énfasis1 155" xfId="15683" xr:uid="{00000000-0005-0000-0000-0000313D0000}"/>
    <cellStyle name="Énfasis1 156" xfId="15684" xr:uid="{00000000-0005-0000-0000-0000323D0000}"/>
    <cellStyle name="Énfasis1 157" xfId="15685" xr:uid="{00000000-0005-0000-0000-0000333D0000}"/>
    <cellStyle name="Énfasis1 158" xfId="15686" xr:uid="{00000000-0005-0000-0000-0000343D0000}"/>
    <cellStyle name="Énfasis1 159" xfId="15687" xr:uid="{00000000-0005-0000-0000-0000353D0000}"/>
    <cellStyle name="Énfasis1 16" xfId="15688" xr:uid="{00000000-0005-0000-0000-0000363D0000}"/>
    <cellStyle name="Énfasis1 16 2" xfId="15689" xr:uid="{00000000-0005-0000-0000-0000373D0000}"/>
    <cellStyle name="Énfasis1 16 3" xfId="15690" xr:uid="{00000000-0005-0000-0000-0000383D0000}"/>
    <cellStyle name="Énfasis1 16 4" xfId="15691" xr:uid="{00000000-0005-0000-0000-0000393D0000}"/>
    <cellStyle name="Énfasis1 16 5" xfId="15692" xr:uid="{00000000-0005-0000-0000-00003A3D0000}"/>
    <cellStyle name="Énfasis1 16 6" xfId="15693" xr:uid="{00000000-0005-0000-0000-00003B3D0000}"/>
    <cellStyle name="Énfasis1 16 7" xfId="15694" xr:uid="{00000000-0005-0000-0000-00003C3D0000}"/>
    <cellStyle name="Énfasis1 16 8" xfId="15695" xr:uid="{00000000-0005-0000-0000-00003D3D0000}"/>
    <cellStyle name="Énfasis1 16 9" xfId="15696" xr:uid="{00000000-0005-0000-0000-00003E3D0000}"/>
    <cellStyle name="Énfasis1 160" xfId="15697" xr:uid="{00000000-0005-0000-0000-00003F3D0000}"/>
    <cellStyle name="Énfasis1 161" xfId="15698" xr:uid="{00000000-0005-0000-0000-0000403D0000}"/>
    <cellStyle name="Énfasis1 162" xfId="15699" xr:uid="{00000000-0005-0000-0000-0000413D0000}"/>
    <cellStyle name="Énfasis1 163" xfId="15700" xr:uid="{00000000-0005-0000-0000-0000423D0000}"/>
    <cellStyle name="Énfasis1 164" xfId="15701" xr:uid="{00000000-0005-0000-0000-0000433D0000}"/>
    <cellStyle name="Énfasis1 165" xfId="15702" xr:uid="{00000000-0005-0000-0000-0000443D0000}"/>
    <cellStyle name="Énfasis1 166" xfId="15703" xr:uid="{00000000-0005-0000-0000-0000453D0000}"/>
    <cellStyle name="Énfasis1 167" xfId="15704" xr:uid="{00000000-0005-0000-0000-0000463D0000}"/>
    <cellStyle name="Énfasis1 168" xfId="15705" xr:uid="{00000000-0005-0000-0000-0000473D0000}"/>
    <cellStyle name="Énfasis1 169" xfId="15706" xr:uid="{00000000-0005-0000-0000-0000483D0000}"/>
    <cellStyle name="Énfasis1 17" xfId="15707" xr:uid="{00000000-0005-0000-0000-0000493D0000}"/>
    <cellStyle name="Énfasis1 17 2" xfId="15708" xr:uid="{00000000-0005-0000-0000-00004A3D0000}"/>
    <cellStyle name="Énfasis1 17 3" xfId="15709" xr:uid="{00000000-0005-0000-0000-00004B3D0000}"/>
    <cellStyle name="Énfasis1 17 4" xfId="15710" xr:uid="{00000000-0005-0000-0000-00004C3D0000}"/>
    <cellStyle name="Énfasis1 17 5" xfId="15711" xr:uid="{00000000-0005-0000-0000-00004D3D0000}"/>
    <cellStyle name="Énfasis1 17 6" xfId="15712" xr:uid="{00000000-0005-0000-0000-00004E3D0000}"/>
    <cellStyle name="Énfasis1 17 7" xfId="15713" xr:uid="{00000000-0005-0000-0000-00004F3D0000}"/>
    <cellStyle name="Énfasis1 17 8" xfId="15714" xr:uid="{00000000-0005-0000-0000-0000503D0000}"/>
    <cellStyle name="Énfasis1 17 9" xfId="15715" xr:uid="{00000000-0005-0000-0000-0000513D0000}"/>
    <cellStyle name="Énfasis1 170" xfId="15716" xr:uid="{00000000-0005-0000-0000-0000523D0000}"/>
    <cellStyle name="Énfasis1 171" xfId="15717" xr:uid="{00000000-0005-0000-0000-0000533D0000}"/>
    <cellStyle name="Énfasis1 172" xfId="15718" xr:uid="{00000000-0005-0000-0000-0000543D0000}"/>
    <cellStyle name="Énfasis1 18" xfId="15719" xr:uid="{00000000-0005-0000-0000-0000553D0000}"/>
    <cellStyle name="Énfasis1 18 2" xfId="15720" xr:uid="{00000000-0005-0000-0000-0000563D0000}"/>
    <cellStyle name="Énfasis1 18 3" xfId="15721" xr:uid="{00000000-0005-0000-0000-0000573D0000}"/>
    <cellStyle name="Énfasis1 18 4" xfId="15722" xr:uid="{00000000-0005-0000-0000-0000583D0000}"/>
    <cellStyle name="Énfasis1 18 5" xfId="15723" xr:uid="{00000000-0005-0000-0000-0000593D0000}"/>
    <cellStyle name="Énfasis1 18 6" xfId="15724" xr:uid="{00000000-0005-0000-0000-00005A3D0000}"/>
    <cellStyle name="Énfasis1 18 7" xfId="15725" xr:uid="{00000000-0005-0000-0000-00005B3D0000}"/>
    <cellStyle name="Énfasis1 18 8" xfId="15726" xr:uid="{00000000-0005-0000-0000-00005C3D0000}"/>
    <cellStyle name="Énfasis1 18 9" xfId="15727" xr:uid="{00000000-0005-0000-0000-00005D3D0000}"/>
    <cellStyle name="Énfasis1 19" xfId="15728" xr:uid="{00000000-0005-0000-0000-00005E3D0000}"/>
    <cellStyle name="Énfasis1 2" xfId="15729" xr:uid="{00000000-0005-0000-0000-00005F3D0000}"/>
    <cellStyle name="Énfasis1 2 10" xfId="15730" xr:uid="{00000000-0005-0000-0000-0000603D0000}"/>
    <cellStyle name="Énfasis1 2 11" xfId="15731" xr:uid="{00000000-0005-0000-0000-0000613D0000}"/>
    <cellStyle name="Énfasis1 2 12" xfId="15732" xr:uid="{00000000-0005-0000-0000-0000623D0000}"/>
    <cellStyle name="Énfasis1 2 13" xfId="15733" xr:uid="{00000000-0005-0000-0000-0000633D0000}"/>
    <cellStyle name="Énfasis1 2 14" xfId="15734" xr:uid="{00000000-0005-0000-0000-0000643D0000}"/>
    <cellStyle name="Énfasis1 2 15" xfId="15735" xr:uid="{00000000-0005-0000-0000-0000653D0000}"/>
    <cellStyle name="Énfasis1 2 16" xfId="15736" xr:uid="{00000000-0005-0000-0000-0000663D0000}"/>
    <cellStyle name="Énfasis1 2 17" xfId="15737" xr:uid="{00000000-0005-0000-0000-0000673D0000}"/>
    <cellStyle name="Énfasis1 2 18" xfId="15738" xr:uid="{00000000-0005-0000-0000-0000683D0000}"/>
    <cellStyle name="Énfasis1 2 19" xfId="15739" xr:uid="{00000000-0005-0000-0000-0000693D0000}"/>
    <cellStyle name="Énfasis1 2 2" xfId="15740" xr:uid="{00000000-0005-0000-0000-00006A3D0000}"/>
    <cellStyle name="Énfasis1 2 2 10" xfId="15741" xr:uid="{00000000-0005-0000-0000-00006B3D0000}"/>
    <cellStyle name="Énfasis1 2 2 11" xfId="15742" xr:uid="{00000000-0005-0000-0000-00006C3D0000}"/>
    <cellStyle name="Énfasis1 2 2 12" xfId="15743" xr:uid="{00000000-0005-0000-0000-00006D3D0000}"/>
    <cellStyle name="Énfasis1 2 2 13" xfId="15744" xr:uid="{00000000-0005-0000-0000-00006E3D0000}"/>
    <cellStyle name="Énfasis1 2 2 14" xfId="15745" xr:uid="{00000000-0005-0000-0000-00006F3D0000}"/>
    <cellStyle name="Énfasis1 2 2 15" xfId="15746" xr:uid="{00000000-0005-0000-0000-0000703D0000}"/>
    <cellStyle name="Énfasis1 2 2 16" xfId="15747" xr:uid="{00000000-0005-0000-0000-0000713D0000}"/>
    <cellStyle name="Énfasis1 2 2 17" xfId="15748" xr:uid="{00000000-0005-0000-0000-0000723D0000}"/>
    <cellStyle name="Énfasis1 2 2 18" xfId="15749" xr:uid="{00000000-0005-0000-0000-0000733D0000}"/>
    <cellStyle name="Énfasis1 2 2 19" xfId="15750" xr:uid="{00000000-0005-0000-0000-0000743D0000}"/>
    <cellStyle name="Énfasis1 2 2 2" xfId="15751" xr:uid="{00000000-0005-0000-0000-0000753D0000}"/>
    <cellStyle name="Énfasis1 2 2 20" xfId="15752" xr:uid="{00000000-0005-0000-0000-0000763D0000}"/>
    <cellStyle name="Énfasis1 2 2 21" xfId="15753" xr:uid="{00000000-0005-0000-0000-0000773D0000}"/>
    <cellStyle name="Énfasis1 2 2 22" xfId="15754" xr:uid="{00000000-0005-0000-0000-0000783D0000}"/>
    <cellStyle name="Énfasis1 2 2 23" xfId="15755" xr:uid="{00000000-0005-0000-0000-0000793D0000}"/>
    <cellStyle name="Énfasis1 2 2 24" xfId="15756" xr:uid="{00000000-0005-0000-0000-00007A3D0000}"/>
    <cellStyle name="Énfasis1 2 2 25" xfId="15757" xr:uid="{00000000-0005-0000-0000-00007B3D0000}"/>
    <cellStyle name="Énfasis1 2 2 26" xfId="15758" xr:uid="{00000000-0005-0000-0000-00007C3D0000}"/>
    <cellStyle name="Énfasis1 2 2 27" xfId="15759" xr:uid="{00000000-0005-0000-0000-00007D3D0000}"/>
    <cellStyle name="Énfasis1 2 2 28" xfId="15760" xr:uid="{00000000-0005-0000-0000-00007E3D0000}"/>
    <cellStyle name="Énfasis1 2 2 29" xfId="15761" xr:uid="{00000000-0005-0000-0000-00007F3D0000}"/>
    <cellStyle name="Énfasis1 2 2 3" xfId="15762" xr:uid="{00000000-0005-0000-0000-0000803D0000}"/>
    <cellStyle name="Énfasis1 2 2 30" xfId="15763" xr:uid="{00000000-0005-0000-0000-0000813D0000}"/>
    <cellStyle name="Énfasis1 2 2 31" xfId="15764" xr:uid="{00000000-0005-0000-0000-0000823D0000}"/>
    <cellStyle name="Énfasis1 2 2 32" xfId="15765" xr:uid="{00000000-0005-0000-0000-0000833D0000}"/>
    <cellStyle name="Énfasis1 2 2 33" xfId="15766" xr:uid="{00000000-0005-0000-0000-0000843D0000}"/>
    <cellStyle name="Énfasis1 2 2 34" xfId="15767" xr:uid="{00000000-0005-0000-0000-0000853D0000}"/>
    <cellStyle name="Énfasis1 2 2 35" xfId="15768" xr:uid="{00000000-0005-0000-0000-0000863D0000}"/>
    <cellStyle name="Énfasis1 2 2 36" xfId="15769" xr:uid="{00000000-0005-0000-0000-0000873D0000}"/>
    <cellStyle name="Énfasis1 2 2 37" xfId="15770" xr:uid="{00000000-0005-0000-0000-0000883D0000}"/>
    <cellStyle name="Énfasis1 2 2 38" xfId="15771" xr:uid="{00000000-0005-0000-0000-0000893D0000}"/>
    <cellStyle name="Énfasis1 2 2 39" xfId="15772" xr:uid="{00000000-0005-0000-0000-00008A3D0000}"/>
    <cellStyle name="Énfasis1 2 2 4" xfId="15773" xr:uid="{00000000-0005-0000-0000-00008B3D0000}"/>
    <cellStyle name="Énfasis1 2 2 40" xfId="15774" xr:uid="{00000000-0005-0000-0000-00008C3D0000}"/>
    <cellStyle name="Énfasis1 2 2 41" xfId="15775" xr:uid="{00000000-0005-0000-0000-00008D3D0000}"/>
    <cellStyle name="Énfasis1 2 2 42" xfId="15776" xr:uid="{00000000-0005-0000-0000-00008E3D0000}"/>
    <cellStyle name="Énfasis1 2 2 43" xfId="15777" xr:uid="{00000000-0005-0000-0000-00008F3D0000}"/>
    <cellStyle name="Énfasis1 2 2 44" xfId="15778" xr:uid="{00000000-0005-0000-0000-0000903D0000}"/>
    <cellStyle name="Énfasis1 2 2 45" xfId="15779" xr:uid="{00000000-0005-0000-0000-0000913D0000}"/>
    <cellStyle name="Énfasis1 2 2 46" xfId="15780" xr:uid="{00000000-0005-0000-0000-0000923D0000}"/>
    <cellStyle name="Énfasis1 2 2 47" xfId="15781" xr:uid="{00000000-0005-0000-0000-0000933D0000}"/>
    <cellStyle name="Énfasis1 2 2 48" xfId="15782" xr:uid="{00000000-0005-0000-0000-0000943D0000}"/>
    <cellStyle name="Énfasis1 2 2 49" xfId="15783" xr:uid="{00000000-0005-0000-0000-0000953D0000}"/>
    <cellStyle name="Énfasis1 2 2 5" xfId="15784" xr:uid="{00000000-0005-0000-0000-0000963D0000}"/>
    <cellStyle name="Énfasis1 2 2 50" xfId="15785" xr:uid="{00000000-0005-0000-0000-0000973D0000}"/>
    <cellStyle name="Énfasis1 2 2 51" xfId="15786" xr:uid="{00000000-0005-0000-0000-0000983D0000}"/>
    <cellStyle name="Énfasis1 2 2 52" xfId="15787" xr:uid="{00000000-0005-0000-0000-0000993D0000}"/>
    <cellStyle name="Énfasis1 2 2 53" xfId="15788" xr:uid="{00000000-0005-0000-0000-00009A3D0000}"/>
    <cellStyle name="Énfasis1 2 2 6" xfId="15789" xr:uid="{00000000-0005-0000-0000-00009B3D0000}"/>
    <cellStyle name="Énfasis1 2 2 7" xfId="15790" xr:uid="{00000000-0005-0000-0000-00009C3D0000}"/>
    <cellStyle name="Énfasis1 2 2 8" xfId="15791" xr:uid="{00000000-0005-0000-0000-00009D3D0000}"/>
    <cellStyle name="Énfasis1 2 2 9" xfId="15792" xr:uid="{00000000-0005-0000-0000-00009E3D0000}"/>
    <cellStyle name="Énfasis1 2 20" xfId="15793" xr:uid="{00000000-0005-0000-0000-00009F3D0000}"/>
    <cellStyle name="Énfasis1 2 21" xfId="15794" xr:uid="{00000000-0005-0000-0000-0000A03D0000}"/>
    <cellStyle name="Énfasis1 2 22" xfId="15795" xr:uid="{00000000-0005-0000-0000-0000A13D0000}"/>
    <cellStyle name="Énfasis1 2 23" xfId="15796" xr:uid="{00000000-0005-0000-0000-0000A23D0000}"/>
    <cellStyle name="Énfasis1 2 24" xfId="15797" xr:uid="{00000000-0005-0000-0000-0000A33D0000}"/>
    <cellStyle name="Énfasis1 2 25" xfId="15798" xr:uid="{00000000-0005-0000-0000-0000A43D0000}"/>
    <cellStyle name="Énfasis1 2 26" xfId="15799" xr:uid="{00000000-0005-0000-0000-0000A53D0000}"/>
    <cellStyle name="Énfasis1 2 27" xfId="15800" xr:uid="{00000000-0005-0000-0000-0000A63D0000}"/>
    <cellStyle name="Énfasis1 2 28" xfId="15801" xr:uid="{00000000-0005-0000-0000-0000A73D0000}"/>
    <cellStyle name="Énfasis1 2 29" xfId="15802" xr:uid="{00000000-0005-0000-0000-0000A83D0000}"/>
    <cellStyle name="Énfasis1 2 3" xfId="15803" xr:uid="{00000000-0005-0000-0000-0000A93D0000}"/>
    <cellStyle name="Énfasis1 2 3 2" xfId="15804" xr:uid="{00000000-0005-0000-0000-0000AA3D0000}"/>
    <cellStyle name="Énfasis1 2 30" xfId="15805" xr:uid="{00000000-0005-0000-0000-0000AB3D0000}"/>
    <cellStyle name="Énfasis1 2 31" xfId="15806" xr:uid="{00000000-0005-0000-0000-0000AC3D0000}"/>
    <cellStyle name="Énfasis1 2 32" xfId="15807" xr:uid="{00000000-0005-0000-0000-0000AD3D0000}"/>
    <cellStyle name="Énfasis1 2 33" xfId="15808" xr:uid="{00000000-0005-0000-0000-0000AE3D0000}"/>
    <cellStyle name="Énfasis1 2 34" xfId="15809" xr:uid="{00000000-0005-0000-0000-0000AF3D0000}"/>
    <cellStyle name="Énfasis1 2 35" xfId="15810" xr:uid="{00000000-0005-0000-0000-0000B03D0000}"/>
    <cellStyle name="Énfasis1 2 36" xfId="15811" xr:uid="{00000000-0005-0000-0000-0000B13D0000}"/>
    <cellStyle name="Énfasis1 2 37" xfId="15812" xr:uid="{00000000-0005-0000-0000-0000B23D0000}"/>
    <cellStyle name="Énfasis1 2 38" xfId="15813" xr:uid="{00000000-0005-0000-0000-0000B33D0000}"/>
    <cellStyle name="Énfasis1 2 39" xfId="15814" xr:uid="{00000000-0005-0000-0000-0000B43D0000}"/>
    <cellStyle name="Énfasis1 2 4" xfId="15815" xr:uid="{00000000-0005-0000-0000-0000B53D0000}"/>
    <cellStyle name="Énfasis1 2 4 2" xfId="15816" xr:uid="{00000000-0005-0000-0000-0000B63D0000}"/>
    <cellStyle name="Énfasis1 2 40" xfId="15817" xr:uid="{00000000-0005-0000-0000-0000B73D0000}"/>
    <cellStyle name="Énfasis1 2 41" xfId="15818" xr:uid="{00000000-0005-0000-0000-0000B83D0000}"/>
    <cellStyle name="Énfasis1 2 42" xfId="15819" xr:uid="{00000000-0005-0000-0000-0000B93D0000}"/>
    <cellStyle name="Énfasis1 2 43" xfId="15820" xr:uid="{00000000-0005-0000-0000-0000BA3D0000}"/>
    <cellStyle name="Énfasis1 2 44" xfId="15821" xr:uid="{00000000-0005-0000-0000-0000BB3D0000}"/>
    <cellStyle name="Énfasis1 2 45" xfId="15822" xr:uid="{00000000-0005-0000-0000-0000BC3D0000}"/>
    <cellStyle name="Énfasis1 2 46" xfId="15823" xr:uid="{00000000-0005-0000-0000-0000BD3D0000}"/>
    <cellStyle name="Énfasis1 2 47" xfId="15824" xr:uid="{00000000-0005-0000-0000-0000BE3D0000}"/>
    <cellStyle name="Énfasis1 2 48" xfId="15825" xr:uid="{00000000-0005-0000-0000-0000BF3D0000}"/>
    <cellStyle name="Énfasis1 2 49" xfId="15826" xr:uid="{00000000-0005-0000-0000-0000C03D0000}"/>
    <cellStyle name="Énfasis1 2 5" xfId="15827" xr:uid="{00000000-0005-0000-0000-0000C13D0000}"/>
    <cellStyle name="Énfasis1 2 5 2" xfId="15828" xr:uid="{00000000-0005-0000-0000-0000C23D0000}"/>
    <cellStyle name="Énfasis1 2 50" xfId="15829" xr:uid="{00000000-0005-0000-0000-0000C33D0000}"/>
    <cellStyle name="Énfasis1 2 51" xfId="15830" xr:uid="{00000000-0005-0000-0000-0000C43D0000}"/>
    <cellStyle name="Énfasis1 2 52" xfId="15831" xr:uid="{00000000-0005-0000-0000-0000C53D0000}"/>
    <cellStyle name="Énfasis1 2 53" xfId="15832" xr:uid="{00000000-0005-0000-0000-0000C63D0000}"/>
    <cellStyle name="Énfasis1 2 54" xfId="15833" xr:uid="{00000000-0005-0000-0000-0000C73D0000}"/>
    <cellStyle name="Énfasis1 2 55" xfId="15834" xr:uid="{00000000-0005-0000-0000-0000C83D0000}"/>
    <cellStyle name="Énfasis1 2 56" xfId="15835" xr:uid="{00000000-0005-0000-0000-0000C93D0000}"/>
    <cellStyle name="Énfasis1 2 57" xfId="15836" xr:uid="{00000000-0005-0000-0000-0000CA3D0000}"/>
    <cellStyle name="Énfasis1 2 58" xfId="15837" xr:uid="{00000000-0005-0000-0000-0000CB3D0000}"/>
    <cellStyle name="Énfasis1 2 59" xfId="15838" xr:uid="{00000000-0005-0000-0000-0000CC3D0000}"/>
    <cellStyle name="Énfasis1 2 6" xfId="15839" xr:uid="{00000000-0005-0000-0000-0000CD3D0000}"/>
    <cellStyle name="Énfasis1 2 60" xfId="15840" xr:uid="{00000000-0005-0000-0000-0000CE3D0000}"/>
    <cellStyle name="Énfasis1 2 7" xfId="15841" xr:uid="{00000000-0005-0000-0000-0000CF3D0000}"/>
    <cellStyle name="Énfasis1 2 8" xfId="15842" xr:uid="{00000000-0005-0000-0000-0000D03D0000}"/>
    <cellStyle name="Énfasis1 2 9" xfId="15843" xr:uid="{00000000-0005-0000-0000-0000D13D0000}"/>
    <cellStyle name="Énfasis1 2_CIERRE 2 CCS UF_USD ANTARCHILE" xfId="15844" xr:uid="{00000000-0005-0000-0000-0000D23D0000}"/>
    <cellStyle name="Énfasis1 20" xfId="15845" xr:uid="{00000000-0005-0000-0000-0000D33D0000}"/>
    <cellStyle name="Énfasis1 21" xfId="15846" xr:uid="{00000000-0005-0000-0000-0000D43D0000}"/>
    <cellStyle name="Énfasis1 22" xfId="15847" xr:uid="{00000000-0005-0000-0000-0000D53D0000}"/>
    <cellStyle name="Énfasis1 23" xfId="15848" xr:uid="{00000000-0005-0000-0000-0000D63D0000}"/>
    <cellStyle name="Énfasis1 24" xfId="15849" xr:uid="{00000000-0005-0000-0000-0000D73D0000}"/>
    <cellStyle name="Énfasis1 25" xfId="15850" xr:uid="{00000000-0005-0000-0000-0000D83D0000}"/>
    <cellStyle name="Énfasis1 26" xfId="15851" xr:uid="{00000000-0005-0000-0000-0000D93D0000}"/>
    <cellStyle name="Énfasis1 27" xfId="15852" xr:uid="{00000000-0005-0000-0000-0000DA3D0000}"/>
    <cellStyle name="Énfasis1 28" xfId="15853" xr:uid="{00000000-0005-0000-0000-0000DB3D0000}"/>
    <cellStyle name="Énfasis1 29" xfId="15854" xr:uid="{00000000-0005-0000-0000-0000DC3D0000}"/>
    <cellStyle name="Énfasis1 3" xfId="15855" xr:uid="{00000000-0005-0000-0000-0000DD3D0000}"/>
    <cellStyle name="Énfasis1 3 10" xfId="15856" xr:uid="{00000000-0005-0000-0000-0000DE3D0000}"/>
    <cellStyle name="Énfasis1 3 11" xfId="15857" xr:uid="{00000000-0005-0000-0000-0000DF3D0000}"/>
    <cellStyle name="Énfasis1 3 12" xfId="15858" xr:uid="{00000000-0005-0000-0000-0000E03D0000}"/>
    <cellStyle name="Énfasis1 3 13" xfId="15859" xr:uid="{00000000-0005-0000-0000-0000E13D0000}"/>
    <cellStyle name="Énfasis1 3 14" xfId="15860" xr:uid="{00000000-0005-0000-0000-0000E23D0000}"/>
    <cellStyle name="Énfasis1 3 15" xfId="15861" xr:uid="{00000000-0005-0000-0000-0000E33D0000}"/>
    <cellStyle name="Énfasis1 3 16" xfId="15862" xr:uid="{00000000-0005-0000-0000-0000E43D0000}"/>
    <cellStyle name="Énfasis1 3 17" xfId="15863" xr:uid="{00000000-0005-0000-0000-0000E53D0000}"/>
    <cellStyle name="Énfasis1 3 18" xfId="15864" xr:uid="{00000000-0005-0000-0000-0000E63D0000}"/>
    <cellStyle name="Énfasis1 3 19" xfId="15865" xr:uid="{00000000-0005-0000-0000-0000E73D0000}"/>
    <cellStyle name="Énfasis1 3 2" xfId="15866" xr:uid="{00000000-0005-0000-0000-0000E83D0000}"/>
    <cellStyle name="Énfasis1 3 2 10" xfId="15867" xr:uid="{00000000-0005-0000-0000-0000E93D0000}"/>
    <cellStyle name="Énfasis1 3 2 11" xfId="15868" xr:uid="{00000000-0005-0000-0000-0000EA3D0000}"/>
    <cellStyle name="Énfasis1 3 2 12" xfId="15869" xr:uid="{00000000-0005-0000-0000-0000EB3D0000}"/>
    <cellStyle name="Énfasis1 3 2 13" xfId="15870" xr:uid="{00000000-0005-0000-0000-0000EC3D0000}"/>
    <cellStyle name="Énfasis1 3 2 14" xfId="15871" xr:uid="{00000000-0005-0000-0000-0000ED3D0000}"/>
    <cellStyle name="Énfasis1 3 2 15" xfId="15872" xr:uid="{00000000-0005-0000-0000-0000EE3D0000}"/>
    <cellStyle name="Énfasis1 3 2 16" xfId="15873" xr:uid="{00000000-0005-0000-0000-0000EF3D0000}"/>
    <cellStyle name="Énfasis1 3 2 17" xfId="15874" xr:uid="{00000000-0005-0000-0000-0000F03D0000}"/>
    <cellStyle name="Énfasis1 3 2 18" xfId="15875" xr:uid="{00000000-0005-0000-0000-0000F13D0000}"/>
    <cellStyle name="Énfasis1 3 2 19" xfId="15876" xr:uid="{00000000-0005-0000-0000-0000F23D0000}"/>
    <cellStyle name="Énfasis1 3 2 2" xfId="15877" xr:uid="{00000000-0005-0000-0000-0000F33D0000}"/>
    <cellStyle name="Énfasis1 3 2 20" xfId="15878" xr:uid="{00000000-0005-0000-0000-0000F43D0000}"/>
    <cellStyle name="Énfasis1 3 2 21" xfId="15879" xr:uid="{00000000-0005-0000-0000-0000F53D0000}"/>
    <cellStyle name="Énfasis1 3 2 22" xfId="15880" xr:uid="{00000000-0005-0000-0000-0000F63D0000}"/>
    <cellStyle name="Énfasis1 3 2 23" xfId="15881" xr:uid="{00000000-0005-0000-0000-0000F73D0000}"/>
    <cellStyle name="Énfasis1 3 2 24" xfId="15882" xr:uid="{00000000-0005-0000-0000-0000F83D0000}"/>
    <cellStyle name="Énfasis1 3 2 25" xfId="15883" xr:uid="{00000000-0005-0000-0000-0000F93D0000}"/>
    <cellStyle name="Énfasis1 3 2 26" xfId="15884" xr:uid="{00000000-0005-0000-0000-0000FA3D0000}"/>
    <cellStyle name="Énfasis1 3 2 27" xfId="15885" xr:uid="{00000000-0005-0000-0000-0000FB3D0000}"/>
    <cellStyle name="Énfasis1 3 2 28" xfId="15886" xr:uid="{00000000-0005-0000-0000-0000FC3D0000}"/>
    <cellStyle name="Énfasis1 3 2 29" xfId="15887" xr:uid="{00000000-0005-0000-0000-0000FD3D0000}"/>
    <cellStyle name="Énfasis1 3 2 3" xfId="15888" xr:uid="{00000000-0005-0000-0000-0000FE3D0000}"/>
    <cellStyle name="Énfasis1 3 2 30" xfId="15889" xr:uid="{00000000-0005-0000-0000-0000FF3D0000}"/>
    <cellStyle name="Énfasis1 3 2 31" xfId="15890" xr:uid="{00000000-0005-0000-0000-0000003E0000}"/>
    <cellStyle name="Énfasis1 3 2 32" xfId="15891" xr:uid="{00000000-0005-0000-0000-0000013E0000}"/>
    <cellStyle name="Énfasis1 3 2 33" xfId="15892" xr:uid="{00000000-0005-0000-0000-0000023E0000}"/>
    <cellStyle name="Énfasis1 3 2 34" xfId="15893" xr:uid="{00000000-0005-0000-0000-0000033E0000}"/>
    <cellStyle name="Énfasis1 3 2 35" xfId="15894" xr:uid="{00000000-0005-0000-0000-0000043E0000}"/>
    <cellStyle name="Énfasis1 3 2 36" xfId="15895" xr:uid="{00000000-0005-0000-0000-0000053E0000}"/>
    <cellStyle name="Énfasis1 3 2 37" xfId="15896" xr:uid="{00000000-0005-0000-0000-0000063E0000}"/>
    <cellStyle name="Énfasis1 3 2 38" xfId="15897" xr:uid="{00000000-0005-0000-0000-0000073E0000}"/>
    <cellStyle name="Énfasis1 3 2 39" xfId="15898" xr:uid="{00000000-0005-0000-0000-0000083E0000}"/>
    <cellStyle name="Énfasis1 3 2 4" xfId="15899" xr:uid="{00000000-0005-0000-0000-0000093E0000}"/>
    <cellStyle name="Énfasis1 3 2 40" xfId="15900" xr:uid="{00000000-0005-0000-0000-00000A3E0000}"/>
    <cellStyle name="Énfasis1 3 2 41" xfId="15901" xr:uid="{00000000-0005-0000-0000-00000B3E0000}"/>
    <cellStyle name="Énfasis1 3 2 42" xfId="15902" xr:uid="{00000000-0005-0000-0000-00000C3E0000}"/>
    <cellStyle name="Énfasis1 3 2 43" xfId="15903" xr:uid="{00000000-0005-0000-0000-00000D3E0000}"/>
    <cellStyle name="Énfasis1 3 2 44" xfId="15904" xr:uid="{00000000-0005-0000-0000-00000E3E0000}"/>
    <cellStyle name="Énfasis1 3 2 45" xfId="15905" xr:uid="{00000000-0005-0000-0000-00000F3E0000}"/>
    <cellStyle name="Énfasis1 3 2 46" xfId="15906" xr:uid="{00000000-0005-0000-0000-0000103E0000}"/>
    <cellStyle name="Énfasis1 3 2 47" xfId="15907" xr:uid="{00000000-0005-0000-0000-0000113E0000}"/>
    <cellStyle name="Énfasis1 3 2 48" xfId="15908" xr:uid="{00000000-0005-0000-0000-0000123E0000}"/>
    <cellStyle name="Énfasis1 3 2 49" xfId="15909" xr:uid="{00000000-0005-0000-0000-0000133E0000}"/>
    <cellStyle name="Énfasis1 3 2 5" xfId="15910" xr:uid="{00000000-0005-0000-0000-0000143E0000}"/>
    <cellStyle name="Énfasis1 3 2 50" xfId="15911" xr:uid="{00000000-0005-0000-0000-0000153E0000}"/>
    <cellStyle name="Énfasis1 3 2 51" xfId="15912" xr:uid="{00000000-0005-0000-0000-0000163E0000}"/>
    <cellStyle name="Énfasis1 3 2 52" xfId="15913" xr:uid="{00000000-0005-0000-0000-0000173E0000}"/>
    <cellStyle name="Énfasis1 3 2 53" xfId="15914" xr:uid="{00000000-0005-0000-0000-0000183E0000}"/>
    <cellStyle name="Énfasis1 3 2 6" xfId="15915" xr:uid="{00000000-0005-0000-0000-0000193E0000}"/>
    <cellStyle name="Énfasis1 3 2 7" xfId="15916" xr:uid="{00000000-0005-0000-0000-00001A3E0000}"/>
    <cellStyle name="Énfasis1 3 2 8" xfId="15917" xr:uid="{00000000-0005-0000-0000-00001B3E0000}"/>
    <cellStyle name="Énfasis1 3 2 9" xfId="15918" xr:uid="{00000000-0005-0000-0000-00001C3E0000}"/>
    <cellStyle name="Énfasis1 3 20" xfId="15919" xr:uid="{00000000-0005-0000-0000-00001D3E0000}"/>
    <cellStyle name="Énfasis1 3 21" xfId="15920" xr:uid="{00000000-0005-0000-0000-00001E3E0000}"/>
    <cellStyle name="Énfasis1 3 22" xfId="15921" xr:uid="{00000000-0005-0000-0000-00001F3E0000}"/>
    <cellStyle name="Énfasis1 3 23" xfId="15922" xr:uid="{00000000-0005-0000-0000-0000203E0000}"/>
    <cellStyle name="Énfasis1 3 24" xfId="15923" xr:uid="{00000000-0005-0000-0000-0000213E0000}"/>
    <cellStyle name="Énfasis1 3 25" xfId="15924" xr:uid="{00000000-0005-0000-0000-0000223E0000}"/>
    <cellStyle name="Énfasis1 3 26" xfId="15925" xr:uid="{00000000-0005-0000-0000-0000233E0000}"/>
    <cellStyle name="Énfasis1 3 27" xfId="15926" xr:uid="{00000000-0005-0000-0000-0000243E0000}"/>
    <cellStyle name="Énfasis1 3 28" xfId="15927" xr:uid="{00000000-0005-0000-0000-0000253E0000}"/>
    <cellStyle name="Énfasis1 3 29" xfId="15928" xr:uid="{00000000-0005-0000-0000-0000263E0000}"/>
    <cellStyle name="Énfasis1 3 3" xfId="15929" xr:uid="{00000000-0005-0000-0000-0000273E0000}"/>
    <cellStyle name="Énfasis1 3 30" xfId="15930" xr:uid="{00000000-0005-0000-0000-0000283E0000}"/>
    <cellStyle name="Énfasis1 3 31" xfId="15931" xr:uid="{00000000-0005-0000-0000-0000293E0000}"/>
    <cellStyle name="Énfasis1 3 32" xfId="15932" xr:uid="{00000000-0005-0000-0000-00002A3E0000}"/>
    <cellStyle name="Énfasis1 3 33" xfId="15933" xr:uid="{00000000-0005-0000-0000-00002B3E0000}"/>
    <cellStyle name="Énfasis1 3 34" xfId="15934" xr:uid="{00000000-0005-0000-0000-00002C3E0000}"/>
    <cellStyle name="Énfasis1 3 35" xfId="15935" xr:uid="{00000000-0005-0000-0000-00002D3E0000}"/>
    <cellStyle name="Énfasis1 3 36" xfId="15936" xr:uid="{00000000-0005-0000-0000-00002E3E0000}"/>
    <cellStyle name="Énfasis1 3 37" xfId="15937" xr:uid="{00000000-0005-0000-0000-00002F3E0000}"/>
    <cellStyle name="Énfasis1 3 38" xfId="15938" xr:uid="{00000000-0005-0000-0000-0000303E0000}"/>
    <cellStyle name="Énfasis1 3 39" xfId="15939" xr:uid="{00000000-0005-0000-0000-0000313E0000}"/>
    <cellStyle name="Énfasis1 3 4" xfId="15940" xr:uid="{00000000-0005-0000-0000-0000323E0000}"/>
    <cellStyle name="Énfasis1 3 40" xfId="15941" xr:uid="{00000000-0005-0000-0000-0000333E0000}"/>
    <cellStyle name="Énfasis1 3 41" xfId="15942" xr:uid="{00000000-0005-0000-0000-0000343E0000}"/>
    <cellStyle name="Énfasis1 3 42" xfId="15943" xr:uid="{00000000-0005-0000-0000-0000353E0000}"/>
    <cellStyle name="Énfasis1 3 43" xfId="15944" xr:uid="{00000000-0005-0000-0000-0000363E0000}"/>
    <cellStyle name="Énfasis1 3 44" xfId="15945" xr:uid="{00000000-0005-0000-0000-0000373E0000}"/>
    <cellStyle name="Énfasis1 3 45" xfId="15946" xr:uid="{00000000-0005-0000-0000-0000383E0000}"/>
    <cellStyle name="Énfasis1 3 46" xfId="15947" xr:uid="{00000000-0005-0000-0000-0000393E0000}"/>
    <cellStyle name="Énfasis1 3 47" xfId="15948" xr:uid="{00000000-0005-0000-0000-00003A3E0000}"/>
    <cellStyle name="Énfasis1 3 48" xfId="15949" xr:uid="{00000000-0005-0000-0000-00003B3E0000}"/>
    <cellStyle name="Énfasis1 3 49" xfId="15950" xr:uid="{00000000-0005-0000-0000-00003C3E0000}"/>
    <cellStyle name="Énfasis1 3 5" xfId="15951" xr:uid="{00000000-0005-0000-0000-00003D3E0000}"/>
    <cellStyle name="Énfasis1 3 50" xfId="15952" xr:uid="{00000000-0005-0000-0000-00003E3E0000}"/>
    <cellStyle name="Énfasis1 3 51" xfId="15953" xr:uid="{00000000-0005-0000-0000-00003F3E0000}"/>
    <cellStyle name="Énfasis1 3 52" xfId="15954" xr:uid="{00000000-0005-0000-0000-0000403E0000}"/>
    <cellStyle name="Énfasis1 3 53" xfId="15955" xr:uid="{00000000-0005-0000-0000-0000413E0000}"/>
    <cellStyle name="Énfasis1 3 54" xfId="15956" xr:uid="{00000000-0005-0000-0000-0000423E0000}"/>
    <cellStyle name="Énfasis1 3 55" xfId="15957" xr:uid="{00000000-0005-0000-0000-0000433E0000}"/>
    <cellStyle name="Énfasis1 3 56" xfId="15958" xr:uid="{00000000-0005-0000-0000-0000443E0000}"/>
    <cellStyle name="Énfasis1 3 57" xfId="15959" xr:uid="{00000000-0005-0000-0000-0000453E0000}"/>
    <cellStyle name="Énfasis1 3 58" xfId="15960" xr:uid="{00000000-0005-0000-0000-0000463E0000}"/>
    <cellStyle name="Énfasis1 3 59" xfId="15961" xr:uid="{00000000-0005-0000-0000-0000473E0000}"/>
    <cellStyle name="Énfasis1 3 6" xfId="15962" xr:uid="{00000000-0005-0000-0000-0000483E0000}"/>
    <cellStyle name="Énfasis1 3 60" xfId="15963" xr:uid="{00000000-0005-0000-0000-0000493E0000}"/>
    <cellStyle name="Énfasis1 3 7" xfId="15964" xr:uid="{00000000-0005-0000-0000-00004A3E0000}"/>
    <cellStyle name="Énfasis1 3 8" xfId="15965" xr:uid="{00000000-0005-0000-0000-00004B3E0000}"/>
    <cellStyle name="Énfasis1 3 9" xfId="15966" xr:uid="{00000000-0005-0000-0000-00004C3E0000}"/>
    <cellStyle name="Énfasis1 3_CIERRE 2 CCS UF_USD ANTARCHILE" xfId="15967" xr:uid="{00000000-0005-0000-0000-00004D3E0000}"/>
    <cellStyle name="Énfasis1 30" xfId="15968" xr:uid="{00000000-0005-0000-0000-00004E3E0000}"/>
    <cellStyle name="Énfasis1 31" xfId="15969" xr:uid="{00000000-0005-0000-0000-00004F3E0000}"/>
    <cellStyle name="Énfasis1 32" xfId="15970" xr:uid="{00000000-0005-0000-0000-0000503E0000}"/>
    <cellStyle name="Énfasis1 33" xfId="15971" xr:uid="{00000000-0005-0000-0000-0000513E0000}"/>
    <cellStyle name="Énfasis1 34" xfId="15972" xr:uid="{00000000-0005-0000-0000-0000523E0000}"/>
    <cellStyle name="Énfasis1 35" xfId="15973" xr:uid="{00000000-0005-0000-0000-0000533E0000}"/>
    <cellStyle name="Énfasis1 36" xfId="15974" xr:uid="{00000000-0005-0000-0000-0000543E0000}"/>
    <cellStyle name="Énfasis1 37" xfId="15975" xr:uid="{00000000-0005-0000-0000-0000553E0000}"/>
    <cellStyle name="Énfasis1 38" xfId="15976" xr:uid="{00000000-0005-0000-0000-0000563E0000}"/>
    <cellStyle name="Énfasis1 39" xfId="15977" xr:uid="{00000000-0005-0000-0000-0000573E0000}"/>
    <cellStyle name="Énfasis1 4" xfId="15978" xr:uid="{00000000-0005-0000-0000-0000583E0000}"/>
    <cellStyle name="Énfasis1 4 10" xfId="15979" xr:uid="{00000000-0005-0000-0000-0000593E0000}"/>
    <cellStyle name="Énfasis1 4 11" xfId="15980" xr:uid="{00000000-0005-0000-0000-00005A3E0000}"/>
    <cellStyle name="Énfasis1 4 12" xfId="15981" xr:uid="{00000000-0005-0000-0000-00005B3E0000}"/>
    <cellStyle name="Énfasis1 4 13" xfId="15982" xr:uid="{00000000-0005-0000-0000-00005C3E0000}"/>
    <cellStyle name="Énfasis1 4 14" xfId="15983" xr:uid="{00000000-0005-0000-0000-00005D3E0000}"/>
    <cellStyle name="Énfasis1 4 15" xfId="15984" xr:uid="{00000000-0005-0000-0000-00005E3E0000}"/>
    <cellStyle name="Énfasis1 4 16" xfId="15985" xr:uid="{00000000-0005-0000-0000-00005F3E0000}"/>
    <cellStyle name="Énfasis1 4 17" xfId="15986" xr:uid="{00000000-0005-0000-0000-0000603E0000}"/>
    <cellStyle name="Énfasis1 4 18" xfId="15987" xr:uid="{00000000-0005-0000-0000-0000613E0000}"/>
    <cellStyle name="Énfasis1 4 19" xfId="15988" xr:uid="{00000000-0005-0000-0000-0000623E0000}"/>
    <cellStyle name="Énfasis1 4 2" xfId="15989" xr:uid="{00000000-0005-0000-0000-0000633E0000}"/>
    <cellStyle name="Énfasis1 4 2 10" xfId="15990" xr:uid="{00000000-0005-0000-0000-0000643E0000}"/>
    <cellStyle name="Énfasis1 4 2 11" xfId="15991" xr:uid="{00000000-0005-0000-0000-0000653E0000}"/>
    <cellStyle name="Énfasis1 4 2 12" xfId="15992" xr:uid="{00000000-0005-0000-0000-0000663E0000}"/>
    <cellStyle name="Énfasis1 4 2 13" xfId="15993" xr:uid="{00000000-0005-0000-0000-0000673E0000}"/>
    <cellStyle name="Énfasis1 4 2 14" xfId="15994" xr:uid="{00000000-0005-0000-0000-0000683E0000}"/>
    <cellStyle name="Énfasis1 4 2 15" xfId="15995" xr:uid="{00000000-0005-0000-0000-0000693E0000}"/>
    <cellStyle name="Énfasis1 4 2 16" xfId="15996" xr:uid="{00000000-0005-0000-0000-00006A3E0000}"/>
    <cellStyle name="Énfasis1 4 2 17" xfId="15997" xr:uid="{00000000-0005-0000-0000-00006B3E0000}"/>
    <cellStyle name="Énfasis1 4 2 18" xfId="15998" xr:uid="{00000000-0005-0000-0000-00006C3E0000}"/>
    <cellStyle name="Énfasis1 4 2 19" xfId="15999" xr:uid="{00000000-0005-0000-0000-00006D3E0000}"/>
    <cellStyle name="Énfasis1 4 2 2" xfId="16000" xr:uid="{00000000-0005-0000-0000-00006E3E0000}"/>
    <cellStyle name="Énfasis1 4 2 20" xfId="16001" xr:uid="{00000000-0005-0000-0000-00006F3E0000}"/>
    <cellStyle name="Énfasis1 4 2 21" xfId="16002" xr:uid="{00000000-0005-0000-0000-0000703E0000}"/>
    <cellStyle name="Énfasis1 4 2 22" xfId="16003" xr:uid="{00000000-0005-0000-0000-0000713E0000}"/>
    <cellStyle name="Énfasis1 4 2 23" xfId="16004" xr:uid="{00000000-0005-0000-0000-0000723E0000}"/>
    <cellStyle name="Énfasis1 4 2 24" xfId="16005" xr:uid="{00000000-0005-0000-0000-0000733E0000}"/>
    <cellStyle name="Énfasis1 4 2 25" xfId="16006" xr:uid="{00000000-0005-0000-0000-0000743E0000}"/>
    <cellStyle name="Énfasis1 4 2 26" xfId="16007" xr:uid="{00000000-0005-0000-0000-0000753E0000}"/>
    <cellStyle name="Énfasis1 4 2 27" xfId="16008" xr:uid="{00000000-0005-0000-0000-0000763E0000}"/>
    <cellStyle name="Énfasis1 4 2 28" xfId="16009" xr:uid="{00000000-0005-0000-0000-0000773E0000}"/>
    <cellStyle name="Énfasis1 4 2 29" xfId="16010" xr:uid="{00000000-0005-0000-0000-0000783E0000}"/>
    <cellStyle name="Énfasis1 4 2 3" xfId="16011" xr:uid="{00000000-0005-0000-0000-0000793E0000}"/>
    <cellStyle name="Énfasis1 4 2 30" xfId="16012" xr:uid="{00000000-0005-0000-0000-00007A3E0000}"/>
    <cellStyle name="Énfasis1 4 2 31" xfId="16013" xr:uid="{00000000-0005-0000-0000-00007B3E0000}"/>
    <cellStyle name="Énfasis1 4 2 32" xfId="16014" xr:uid="{00000000-0005-0000-0000-00007C3E0000}"/>
    <cellStyle name="Énfasis1 4 2 33" xfId="16015" xr:uid="{00000000-0005-0000-0000-00007D3E0000}"/>
    <cellStyle name="Énfasis1 4 2 34" xfId="16016" xr:uid="{00000000-0005-0000-0000-00007E3E0000}"/>
    <cellStyle name="Énfasis1 4 2 35" xfId="16017" xr:uid="{00000000-0005-0000-0000-00007F3E0000}"/>
    <cellStyle name="Énfasis1 4 2 36" xfId="16018" xr:uid="{00000000-0005-0000-0000-0000803E0000}"/>
    <cellStyle name="Énfasis1 4 2 37" xfId="16019" xr:uid="{00000000-0005-0000-0000-0000813E0000}"/>
    <cellStyle name="Énfasis1 4 2 38" xfId="16020" xr:uid="{00000000-0005-0000-0000-0000823E0000}"/>
    <cellStyle name="Énfasis1 4 2 39" xfId="16021" xr:uid="{00000000-0005-0000-0000-0000833E0000}"/>
    <cellStyle name="Énfasis1 4 2 4" xfId="16022" xr:uid="{00000000-0005-0000-0000-0000843E0000}"/>
    <cellStyle name="Énfasis1 4 2 40" xfId="16023" xr:uid="{00000000-0005-0000-0000-0000853E0000}"/>
    <cellStyle name="Énfasis1 4 2 41" xfId="16024" xr:uid="{00000000-0005-0000-0000-0000863E0000}"/>
    <cellStyle name="Énfasis1 4 2 42" xfId="16025" xr:uid="{00000000-0005-0000-0000-0000873E0000}"/>
    <cellStyle name="Énfasis1 4 2 43" xfId="16026" xr:uid="{00000000-0005-0000-0000-0000883E0000}"/>
    <cellStyle name="Énfasis1 4 2 44" xfId="16027" xr:uid="{00000000-0005-0000-0000-0000893E0000}"/>
    <cellStyle name="Énfasis1 4 2 45" xfId="16028" xr:uid="{00000000-0005-0000-0000-00008A3E0000}"/>
    <cellStyle name="Énfasis1 4 2 46" xfId="16029" xr:uid="{00000000-0005-0000-0000-00008B3E0000}"/>
    <cellStyle name="Énfasis1 4 2 47" xfId="16030" xr:uid="{00000000-0005-0000-0000-00008C3E0000}"/>
    <cellStyle name="Énfasis1 4 2 48" xfId="16031" xr:uid="{00000000-0005-0000-0000-00008D3E0000}"/>
    <cellStyle name="Énfasis1 4 2 49" xfId="16032" xr:uid="{00000000-0005-0000-0000-00008E3E0000}"/>
    <cellStyle name="Énfasis1 4 2 5" xfId="16033" xr:uid="{00000000-0005-0000-0000-00008F3E0000}"/>
    <cellStyle name="Énfasis1 4 2 50" xfId="16034" xr:uid="{00000000-0005-0000-0000-0000903E0000}"/>
    <cellStyle name="Énfasis1 4 2 51" xfId="16035" xr:uid="{00000000-0005-0000-0000-0000913E0000}"/>
    <cellStyle name="Énfasis1 4 2 52" xfId="16036" xr:uid="{00000000-0005-0000-0000-0000923E0000}"/>
    <cellStyle name="Énfasis1 4 2 53" xfId="16037" xr:uid="{00000000-0005-0000-0000-0000933E0000}"/>
    <cellStyle name="Énfasis1 4 2 6" xfId="16038" xr:uid="{00000000-0005-0000-0000-0000943E0000}"/>
    <cellStyle name="Énfasis1 4 2 7" xfId="16039" xr:uid="{00000000-0005-0000-0000-0000953E0000}"/>
    <cellStyle name="Énfasis1 4 2 8" xfId="16040" xr:uid="{00000000-0005-0000-0000-0000963E0000}"/>
    <cellStyle name="Énfasis1 4 2 9" xfId="16041" xr:uid="{00000000-0005-0000-0000-0000973E0000}"/>
    <cellStyle name="Énfasis1 4 20" xfId="16042" xr:uid="{00000000-0005-0000-0000-0000983E0000}"/>
    <cellStyle name="Énfasis1 4 21" xfId="16043" xr:uid="{00000000-0005-0000-0000-0000993E0000}"/>
    <cellStyle name="Énfasis1 4 22" xfId="16044" xr:uid="{00000000-0005-0000-0000-00009A3E0000}"/>
    <cellStyle name="Énfasis1 4 23" xfId="16045" xr:uid="{00000000-0005-0000-0000-00009B3E0000}"/>
    <cellStyle name="Énfasis1 4 24" xfId="16046" xr:uid="{00000000-0005-0000-0000-00009C3E0000}"/>
    <cellStyle name="Énfasis1 4 25" xfId="16047" xr:uid="{00000000-0005-0000-0000-00009D3E0000}"/>
    <cellStyle name="Énfasis1 4 26" xfId="16048" xr:uid="{00000000-0005-0000-0000-00009E3E0000}"/>
    <cellStyle name="Énfasis1 4 27" xfId="16049" xr:uid="{00000000-0005-0000-0000-00009F3E0000}"/>
    <cellStyle name="Énfasis1 4 28" xfId="16050" xr:uid="{00000000-0005-0000-0000-0000A03E0000}"/>
    <cellStyle name="Énfasis1 4 29" xfId="16051" xr:uid="{00000000-0005-0000-0000-0000A13E0000}"/>
    <cellStyle name="Énfasis1 4 3" xfId="16052" xr:uid="{00000000-0005-0000-0000-0000A23E0000}"/>
    <cellStyle name="Énfasis1 4 3 2" xfId="16053" xr:uid="{00000000-0005-0000-0000-0000A33E0000}"/>
    <cellStyle name="Énfasis1 4 30" xfId="16054" xr:uid="{00000000-0005-0000-0000-0000A43E0000}"/>
    <cellStyle name="Énfasis1 4 31" xfId="16055" xr:uid="{00000000-0005-0000-0000-0000A53E0000}"/>
    <cellStyle name="Énfasis1 4 32" xfId="16056" xr:uid="{00000000-0005-0000-0000-0000A63E0000}"/>
    <cellStyle name="Énfasis1 4 33" xfId="16057" xr:uid="{00000000-0005-0000-0000-0000A73E0000}"/>
    <cellStyle name="Énfasis1 4 34" xfId="16058" xr:uid="{00000000-0005-0000-0000-0000A83E0000}"/>
    <cellStyle name="Énfasis1 4 35" xfId="16059" xr:uid="{00000000-0005-0000-0000-0000A93E0000}"/>
    <cellStyle name="Énfasis1 4 36" xfId="16060" xr:uid="{00000000-0005-0000-0000-0000AA3E0000}"/>
    <cellStyle name="Énfasis1 4 37" xfId="16061" xr:uid="{00000000-0005-0000-0000-0000AB3E0000}"/>
    <cellStyle name="Énfasis1 4 38" xfId="16062" xr:uid="{00000000-0005-0000-0000-0000AC3E0000}"/>
    <cellStyle name="Énfasis1 4 39" xfId="16063" xr:uid="{00000000-0005-0000-0000-0000AD3E0000}"/>
    <cellStyle name="Énfasis1 4 4" xfId="16064" xr:uid="{00000000-0005-0000-0000-0000AE3E0000}"/>
    <cellStyle name="Énfasis1 4 40" xfId="16065" xr:uid="{00000000-0005-0000-0000-0000AF3E0000}"/>
    <cellStyle name="Énfasis1 4 41" xfId="16066" xr:uid="{00000000-0005-0000-0000-0000B03E0000}"/>
    <cellStyle name="Énfasis1 4 42" xfId="16067" xr:uid="{00000000-0005-0000-0000-0000B13E0000}"/>
    <cellStyle name="Énfasis1 4 43" xfId="16068" xr:uid="{00000000-0005-0000-0000-0000B23E0000}"/>
    <cellStyle name="Énfasis1 4 44" xfId="16069" xr:uid="{00000000-0005-0000-0000-0000B33E0000}"/>
    <cellStyle name="Énfasis1 4 45" xfId="16070" xr:uid="{00000000-0005-0000-0000-0000B43E0000}"/>
    <cellStyle name="Énfasis1 4 46" xfId="16071" xr:uid="{00000000-0005-0000-0000-0000B53E0000}"/>
    <cellStyle name="Énfasis1 4 47" xfId="16072" xr:uid="{00000000-0005-0000-0000-0000B63E0000}"/>
    <cellStyle name="Énfasis1 4 48" xfId="16073" xr:uid="{00000000-0005-0000-0000-0000B73E0000}"/>
    <cellStyle name="Énfasis1 4 49" xfId="16074" xr:uid="{00000000-0005-0000-0000-0000B83E0000}"/>
    <cellStyle name="Énfasis1 4 5" xfId="16075" xr:uid="{00000000-0005-0000-0000-0000B93E0000}"/>
    <cellStyle name="Énfasis1 4 50" xfId="16076" xr:uid="{00000000-0005-0000-0000-0000BA3E0000}"/>
    <cellStyle name="Énfasis1 4 51" xfId="16077" xr:uid="{00000000-0005-0000-0000-0000BB3E0000}"/>
    <cellStyle name="Énfasis1 4 52" xfId="16078" xr:uid="{00000000-0005-0000-0000-0000BC3E0000}"/>
    <cellStyle name="Énfasis1 4 53" xfId="16079" xr:uid="{00000000-0005-0000-0000-0000BD3E0000}"/>
    <cellStyle name="Énfasis1 4 54" xfId="16080" xr:uid="{00000000-0005-0000-0000-0000BE3E0000}"/>
    <cellStyle name="Énfasis1 4 55" xfId="16081" xr:uid="{00000000-0005-0000-0000-0000BF3E0000}"/>
    <cellStyle name="Énfasis1 4 56" xfId="16082" xr:uid="{00000000-0005-0000-0000-0000C03E0000}"/>
    <cellStyle name="Énfasis1 4 57" xfId="16083" xr:uid="{00000000-0005-0000-0000-0000C13E0000}"/>
    <cellStyle name="Énfasis1 4 58" xfId="16084" xr:uid="{00000000-0005-0000-0000-0000C23E0000}"/>
    <cellStyle name="Énfasis1 4 59" xfId="16085" xr:uid="{00000000-0005-0000-0000-0000C33E0000}"/>
    <cellStyle name="Énfasis1 4 6" xfId="16086" xr:uid="{00000000-0005-0000-0000-0000C43E0000}"/>
    <cellStyle name="Énfasis1 4 60" xfId="16087" xr:uid="{00000000-0005-0000-0000-0000C53E0000}"/>
    <cellStyle name="Énfasis1 4 7" xfId="16088" xr:uid="{00000000-0005-0000-0000-0000C63E0000}"/>
    <cellStyle name="Énfasis1 4 8" xfId="16089" xr:uid="{00000000-0005-0000-0000-0000C73E0000}"/>
    <cellStyle name="Énfasis1 4 9" xfId="16090" xr:uid="{00000000-0005-0000-0000-0000C83E0000}"/>
    <cellStyle name="Énfasis1 40" xfId="16091" xr:uid="{00000000-0005-0000-0000-0000C93E0000}"/>
    <cellStyle name="Énfasis1 41" xfId="16092" xr:uid="{00000000-0005-0000-0000-0000CA3E0000}"/>
    <cellStyle name="Énfasis1 42" xfId="16093" xr:uid="{00000000-0005-0000-0000-0000CB3E0000}"/>
    <cellStyle name="Énfasis1 43" xfId="16094" xr:uid="{00000000-0005-0000-0000-0000CC3E0000}"/>
    <cellStyle name="Énfasis1 44" xfId="16095" xr:uid="{00000000-0005-0000-0000-0000CD3E0000}"/>
    <cellStyle name="Énfasis1 45" xfId="16096" xr:uid="{00000000-0005-0000-0000-0000CE3E0000}"/>
    <cellStyle name="Énfasis1 46" xfId="16097" xr:uid="{00000000-0005-0000-0000-0000CF3E0000}"/>
    <cellStyle name="Énfasis1 47" xfId="16098" xr:uid="{00000000-0005-0000-0000-0000D03E0000}"/>
    <cellStyle name="Énfasis1 48" xfId="16099" xr:uid="{00000000-0005-0000-0000-0000D13E0000}"/>
    <cellStyle name="Énfasis1 49" xfId="16100" xr:uid="{00000000-0005-0000-0000-0000D23E0000}"/>
    <cellStyle name="Énfasis1 5" xfId="16101" xr:uid="{00000000-0005-0000-0000-0000D33E0000}"/>
    <cellStyle name="Énfasis1 5 10" xfId="16102" xr:uid="{00000000-0005-0000-0000-0000D43E0000}"/>
    <cellStyle name="Énfasis1 5 11" xfId="16103" xr:uid="{00000000-0005-0000-0000-0000D53E0000}"/>
    <cellStyle name="Énfasis1 5 12" xfId="16104" xr:uid="{00000000-0005-0000-0000-0000D63E0000}"/>
    <cellStyle name="Énfasis1 5 13" xfId="16105" xr:uid="{00000000-0005-0000-0000-0000D73E0000}"/>
    <cellStyle name="Énfasis1 5 14" xfId="16106" xr:uid="{00000000-0005-0000-0000-0000D83E0000}"/>
    <cellStyle name="Énfasis1 5 15" xfId="16107" xr:uid="{00000000-0005-0000-0000-0000D93E0000}"/>
    <cellStyle name="Énfasis1 5 16" xfId="16108" xr:uid="{00000000-0005-0000-0000-0000DA3E0000}"/>
    <cellStyle name="Énfasis1 5 17" xfId="16109" xr:uid="{00000000-0005-0000-0000-0000DB3E0000}"/>
    <cellStyle name="Énfasis1 5 18" xfId="16110" xr:uid="{00000000-0005-0000-0000-0000DC3E0000}"/>
    <cellStyle name="Énfasis1 5 19" xfId="16111" xr:uid="{00000000-0005-0000-0000-0000DD3E0000}"/>
    <cellStyle name="Énfasis1 5 2" xfId="16112" xr:uid="{00000000-0005-0000-0000-0000DE3E0000}"/>
    <cellStyle name="Énfasis1 5 20" xfId="16113" xr:uid="{00000000-0005-0000-0000-0000DF3E0000}"/>
    <cellStyle name="Énfasis1 5 21" xfId="16114" xr:uid="{00000000-0005-0000-0000-0000E03E0000}"/>
    <cellStyle name="Énfasis1 5 22" xfId="16115" xr:uid="{00000000-0005-0000-0000-0000E13E0000}"/>
    <cellStyle name="Énfasis1 5 23" xfId="16116" xr:uid="{00000000-0005-0000-0000-0000E23E0000}"/>
    <cellStyle name="Énfasis1 5 24" xfId="16117" xr:uid="{00000000-0005-0000-0000-0000E33E0000}"/>
    <cellStyle name="Énfasis1 5 25" xfId="16118" xr:uid="{00000000-0005-0000-0000-0000E43E0000}"/>
    <cellStyle name="Énfasis1 5 26" xfId="16119" xr:uid="{00000000-0005-0000-0000-0000E53E0000}"/>
    <cellStyle name="Énfasis1 5 27" xfId="16120" xr:uid="{00000000-0005-0000-0000-0000E63E0000}"/>
    <cellStyle name="Énfasis1 5 28" xfId="16121" xr:uid="{00000000-0005-0000-0000-0000E73E0000}"/>
    <cellStyle name="Énfasis1 5 29" xfId="16122" xr:uid="{00000000-0005-0000-0000-0000E83E0000}"/>
    <cellStyle name="Énfasis1 5 3" xfId="16123" xr:uid="{00000000-0005-0000-0000-0000E93E0000}"/>
    <cellStyle name="Énfasis1 5 30" xfId="16124" xr:uid="{00000000-0005-0000-0000-0000EA3E0000}"/>
    <cellStyle name="Énfasis1 5 31" xfId="16125" xr:uid="{00000000-0005-0000-0000-0000EB3E0000}"/>
    <cellStyle name="Énfasis1 5 32" xfId="16126" xr:uid="{00000000-0005-0000-0000-0000EC3E0000}"/>
    <cellStyle name="Énfasis1 5 33" xfId="16127" xr:uid="{00000000-0005-0000-0000-0000ED3E0000}"/>
    <cellStyle name="Énfasis1 5 34" xfId="16128" xr:uid="{00000000-0005-0000-0000-0000EE3E0000}"/>
    <cellStyle name="Énfasis1 5 35" xfId="16129" xr:uid="{00000000-0005-0000-0000-0000EF3E0000}"/>
    <cellStyle name="Énfasis1 5 36" xfId="16130" xr:uid="{00000000-0005-0000-0000-0000F03E0000}"/>
    <cellStyle name="Énfasis1 5 37" xfId="16131" xr:uid="{00000000-0005-0000-0000-0000F13E0000}"/>
    <cellStyle name="Énfasis1 5 38" xfId="16132" xr:uid="{00000000-0005-0000-0000-0000F23E0000}"/>
    <cellStyle name="Énfasis1 5 39" xfId="16133" xr:uid="{00000000-0005-0000-0000-0000F33E0000}"/>
    <cellStyle name="Énfasis1 5 4" xfId="16134" xr:uid="{00000000-0005-0000-0000-0000F43E0000}"/>
    <cellStyle name="Énfasis1 5 40" xfId="16135" xr:uid="{00000000-0005-0000-0000-0000F53E0000}"/>
    <cellStyle name="Énfasis1 5 41" xfId="16136" xr:uid="{00000000-0005-0000-0000-0000F63E0000}"/>
    <cellStyle name="Énfasis1 5 42" xfId="16137" xr:uid="{00000000-0005-0000-0000-0000F73E0000}"/>
    <cellStyle name="Énfasis1 5 43" xfId="16138" xr:uid="{00000000-0005-0000-0000-0000F83E0000}"/>
    <cellStyle name="Énfasis1 5 44" xfId="16139" xr:uid="{00000000-0005-0000-0000-0000F93E0000}"/>
    <cellStyle name="Énfasis1 5 45" xfId="16140" xr:uid="{00000000-0005-0000-0000-0000FA3E0000}"/>
    <cellStyle name="Énfasis1 5 46" xfId="16141" xr:uid="{00000000-0005-0000-0000-0000FB3E0000}"/>
    <cellStyle name="Énfasis1 5 47" xfId="16142" xr:uid="{00000000-0005-0000-0000-0000FC3E0000}"/>
    <cellStyle name="Énfasis1 5 48" xfId="16143" xr:uid="{00000000-0005-0000-0000-0000FD3E0000}"/>
    <cellStyle name="Énfasis1 5 49" xfId="16144" xr:uid="{00000000-0005-0000-0000-0000FE3E0000}"/>
    <cellStyle name="Énfasis1 5 5" xfId="16145" xr:uid="{00000000-0005-0000-0000-0000FF3E0000}"/>
    <cellStyle name="Énfasis1 5 50" xfId="16146" xr:uid="{00000000-0005-0000-0000-0000003F0000}"/>
    <cellStyle name="Énfasis1 5 51" xfId="16147" xr:uid="{00000000-0005-0000-0000-0000013F0000}"/>
    <cellStyle name="Énfasis1 5 52" xfId="16148" xr:uid="{00000000-0005-0000-0000-0000023F0000}"/>
    <cellStyle name="Énfasis1 5 53" xfId="16149" xr:uid="{00000000-0005-0000-0000-0000033F0000}"/>
    <cellStyle name="Énfasis1 5 54" xfId="16150" xr:uid="{00000000-0005-0000-0000-0000043F0000}"/>
    <cellStyle name="Énfasis1 5 55" xfId="16151" xr:uid="{00000000-0005-0000-0000-0000053F0000}"/>
    <cellStyle name="Énfasis1 5 56" xfId="16152" xr:uid="{00000000-0005-0000-0000-0000063F0000}"/>
    <cellStyle name="Énfasis1 5 57" xfId="16153" xr:uid="{00000000-0005-0000-0000-0000073F0000}"/>
    <cellStyle name="Énfasis1 5 58" xfId="16154" xr:uid="{00000000-0005-0000-0000-0000083F0000}"/>
    <cellStyle name="Énfasis1 5 59" xfId="16155" xr:uid="{00000000-0005-0000-0000-0000093F0000}"/>
    <cellStyle name="Énfasis1 5 6" xfId="16156" xr:uid="{00000000-0005-0000-0000-00000A3F0000}"/>
    <cellStyle name="Énfasis1 5 60" xfId="16157" xr:uid="{00000000-0005-0000-0000-00000B3F0000}"/>
    <cellStyle name="Énfasis1 5 7" xfId="16158" xr:uid="{00000000-0005-0000-0000-00000C3F0000}"/>
    <cellStyle name="Énfasis1 5 8" xfId="16159" xr:uid="{00000000-0005-0000-0000-00000D3F0000}"/>
    <cellStyle name="Énfasis1 5 9" xfId="16160" xr:uid="{00000000-0005-0000-0000-00000E3F0000}"/>
    <cellStyle name="Énfasis1 50" xfId="16161" xr:uid="{00000000-0005-0000-0000-00000F3F0000}"/>
    <cellStyle name="Énfasis1 51" xfId="16162" xr:uid="{00000000-0005-0000-0000-0000103F0000}"/>
    <cellStyle name="Énfasis1 52" xfId="16163" xr:uid="{00000000-0005-0000-0000-0000113F0000}"/>
    <cellStyle name="Énfasis1 53" xfId="16164" xr:uid="{00000000-0005-0000-0000-0000123F0000}"/>
    <cellStyle name="Énfasis1 54" xfId="16165" xr:uid="{00000000-0005-0000-0000-0000133F0000}"/>
    <cellStyle name="Énfasis1 55" xfId="16166" xr:uid="{00000000-0005-0000-0000-0000143F0000}"/>
    <cellStyle name="Énfasis1 56" xfId="16167" xr:uid="{00000000-0005-0000-0000-0000153F0000}"/>
    <cellStyle name="Énfasis1 57" xfId="16168" xr:uid="{00000000-0005-0000-0000-0000163F0000}"/>
    <cellStyle name="Énfasis1 58" xfId="16169" xr:uid="{00000000-0005-0000-0000-0000173F0000}"/>
    <cellStyle name="Énfasis1 59" xfId="16170" xr:uid="{00000000-0005-0000-0000-0000183F0000}"/>
    <cellStyle name="Énfasis1 6" xfId="16171" xr:uid="{00000000-0005-0000-0000-0000193F0000}"/>
    <cellStyle name="Énfasis1 6 10" xfId="16172" xr:uid="{00000000-0005-0000-0000-00001A3F0000}"/>
    <cellStyle name="Énfasis1 6 11" xfId="16173" xr:uid="{00000000-0005-0000-0000-00001B3F0000}"/>
    <cellStyle name="Énfasis1 6 12" xfId="16174" xr:uid="{00000000-0005-0000-0000-00001C3F0000}"/>
    <cellStyle name="Énfasis1 6 13" xfId="16175" xr:uid="{00000000-0005-0000-0000-00001D3F0000}"/>
    <cellStyle name="Énfasis1 6 14" xfId="16176" xr:uid="{00000000-0005-0000-0000-00001E3F0000}"/>
    <cellStyle name="Énfasis1 6 15" xfId="16177" xr:uid="{00000000-0005-0000-0000-00001F3F0000}"/>
    <cellStyle name="Énfasis1 6 16" xfId="16178" xr:uid="{00000000-0005-0000-0000-0000203F0000}"/>
    <cellStyle name="Énfasis1 6 17" xfId="16179" xr:uid="{00000000-0005-0000-0000-0000213F0000}"/>
    <cellStyle name="Énfasis1 6 18" xfId="16180" xr:uid="{00000000-0005-0000-0000-0000223F0000}"/>
    <cellStyle name="Énfasis1 6 19" xfId="16181" xr:uid="{00000000-0005-0000-0000-0000233F0000}"/>
    <cellStyle name="Énfasis1 6 2" xfId="16182" xr:uid="{00000000-0005-0000-0000-0000243F0000}"/>
    <cellStyle name="Énfasis1 6 20" xfId="16183" xr:uid="{00000000-0005-0000-0000-0000253F0000}"/>
    <cellStyle name="Énfasis1 6 21" xfId="16184" xr:uid="{00000000-0005-0000-0000-0000263F0000}"/>
    <cellStyle name="Énfasis1 6 22" xfId="16185" xr:uid="{00000000-0005-0000-0000-0000273F0000}"/>
    <cellStyle name="Énfasis1 6 23" xfId="16186" xr:uid="{00000000-0005-0000-0000-0000283F0000}"/>
    <cellStyle name="Énfasis1 6 24" xfId="16187" xr:uid="{00000000-0005-0000-0000-0000293F0000}"/>
    <cellStyle name="Énfasis1 6 25" xfId="16188" xr:uid="{00000000-0005-0000-0000-00002A3F0000}"/>
    <cellStyle name="Énfasis1 6 26" xfId="16189" xr:uid="{00000000-0005-0000-0000-00002B3F0000}"/>
    <cellStyle name="Énfasis1 6 27" xfId="16190" xr:uid="{00000000-0005-0000-0000-00002C3F0000}"/>
    <cellStyle name="Énfasis1 6 28" xfId="16191" xr:uid="{00000000-0005-0000-0000-00002D3F0000}"/>
    <cellStyle name="Énfasis1 6 29" xfId="16192" xr:uid="{00000000-0005-0000-0000-00002E3F0000}"/>
    <cellStyle name="Énfasis1 6 3" xfId="16193" xr:uid="{00000000-0005-0000-0000-00002F3F0000}"/>
    <cellStyle name="Énfasis1 6 30" xfId="16194" xr:uid="{00000000-0005-0000-0000-0000303F0000}"/>
    <cellStyle name="Énfasis1 6 31" xfId="16195" xr:uid="{00000000-0005-0000-0000-0000313F0000}"/>
    <cellStyle name="Énfasis1 6 32" xfId="16196" xr:uid="{00000000-0005-0000-0000-0000323F0000}"/>
    <cellStyle name="Énfasis1 6 33" xfId="16197" xr:uid="{00000000-0005-0000-0000-0000333F0000}"/>
    <cellStyle name="Énfasis1 6 34" xfId="16198" xr:uid="{00000000-0005-0000-0000-0000343F0000}"/>
    <cellStyle name="Énfasis1 6 35" xfId="16199" xr:uid="{00000000-0005-0000-0000-0000353F0000}"/>
    <cellStyle name="Énfasis1 6 36" xfId="16200" xr:uid="{00000000-0005-0000-0000-0000363F0000}"/>
    <cellStyle name="Énfasis1 6 37" xfId="16201" xr:uid="{00000000-0005-0000-0000-0000373F0000}"/>
    <cellStyle name="Énfasis1 6 38" xfId="16202" xr:uid="{00000000-0005-0000-0000-0000383F0000}"/>
    <cellStyle name="Énfasis1 6 39" xfId="16203" xr:uid="{00000000-0005-0000-0000-0000393F0000}"/>
    <cellStyle name="Énfasis1 6 4" xfId="16204" xr:uid="{00000000-0005-0000-0000-00003A3F0000}"/>
    <cellStyle name="Énfasis1 6 40" xfId="16205" xr:uid="{00000000-0005-0000-0000-00003B3F0000}"/>
    <cellStyle name="Énfasis1 6 41" xfId="16206" xr:uid="{00000000-0005-0000-0000-00003C3F0000}"/>
    <cellStyle name="Énfasis1 6 42" xfId="16207" xr:uid="{00000000-0005-0000-0000-00003D3F0000}"/>
    <cellStyle name="Énfasis1 6 43" xfId="16208" xr:uid="{00000000-0005-0000-0000-00003E3F0000}"/>
    <cellStyle name="Énfasis1 6 44" xfId="16209" xr:uid="{00000000-0005-0000-0000-00003F3F0000}"/>
    <cellStyle name="Énfasis1 6 45" xfId="16210" xr:uid="{00000000-0005-0000-0000-0000403F0000}"/>
    <cellStyle name="Énfasis1 6 46" xfId="16211" xr:uid="{00000000-0005-0000-0000-0000413F0000}"/>
    <cellStyle name="Énfasis1 6 47" xfId="16212" xr:uid="{00000000-0005-0000-0000-0000423F0000}"/>
    <cellStyle name="Énfasis1 6 48" xfId="16213" xr:uid="{00000000-0005-0000-0000-0000433F0000}"/>
    <cellStyle name="Énfasis1 6 49" xfId="16214" xr:uid="{00000000-0005-0000-0000-0000443F0000}"/>
    <cellStyle name="Énfasis1 6 5" xfId="16215" xr:uid="{00000000-0005-0000-0000-0000453F0000}"/>
    <cellStyle name="Énfasis1 6 50" xfId="16216" xr:uid="{00000000-0005-0000-0000-0000463F0000}"/>
    <cellStyle name="Énfasis1 6 51" xfId="16217" xr:uid="{00000000-0005-0000-0000-0000473F0000}"/>
    <cellStyle name="Énfasis1 6 52" xfId="16218" xr:uid="{00000000-0005-0000-0000-0000483F0000}"/>
    <cellStyle name="Énfasis1 6 53" xfId="16219" xr:uid="{00000000-0005-0000-0000-0000493F0000}"/>
    <cellStyle name="Énfasis1 6 54" xfId="16220" xr:uid="{00000000-0005-0000-0000-00004A3F0000}"/>
    <cellStyle name="Énfasis1 6 55" xfId="16221" xr:uid="{00000000-0005-0000-0000-00004B3F0000}"/>
    <cellStyle name="Énfasis1 6 56" xfId="16222" xr:uid="{00000000-0005-0000-0000-00004C3F0000}"/>
    <cellStyle name="Énfasis1 6 57" xfId="16223" xr:uid="{00000000-0005-0000-0000-00004D3F0000}"/>
    <cellStyle name="Énfasis1 6 58" xfId="16224" xr:uid="{00000000-0005-0000-0000-00004E3F0000}"/>
    <cellStyle name="Énfasis1 6 59" xfId="16225" xr:uid="{00000000-0005-0000-0000-00004F3F0000}"/>
    <cellStyle name="Énfasis1 6 6" xfId="16226" xr:uid="{00000000-0005-0000-0000-0000503F0000}"/>
    <cellStyle name="Énfasis1 6 60" xfId="16227" xr:uid="{00000000-0005-0000-0000-0000513F0000}"/>
    <cellStyle name="Énfasis1 6 7" xfId="16228" xr:uid="{00000000-0005-0000-0000-0000523F0000}"/>
    <cellStyle name="Énfasis1 6 8" xfId="16229" xr:uid="{00000000-0005-0000-0000-0000533F0000}"/>
    <cellStyle name="Énfasis1 6 9" xfId="16230" xr:uid="{00000000-0005-0000-0000-0000543F0000}"/>
    <cellStyle name="Énfasis1 60" xfId="16231" xr:uid="{00000000-0005-0000-0000-0000553F0000}"/>
    <cellStyle name="Énfasis1 61" xfId="16232" xr:uid="{00000000-0005-0000-0000-0000563F0000}"/>
    <cellStyle name="Énfasis1 62" xfId="16233" xr:uid="{00000000-0005-0000-0000-0000573F0000}"/>
    <cellStyle name="Énfasis1 63" xfId="16234" xr:uid="{00000000-0005-0000-0000-0000583F0000}"/>
    <cellStyle name="Énfasis1 64" xfId="16235" xr:uid="{00000000-0005-0000-0000-0000593F0000}"/>
    <cellStyle name="Énfasis1 65" xfId="16236" xr:uid="{00000000-0005-0000-0000-00005A3F0000}"/>
    <cellStyle name="Énfasis1 66" xfId="16237" xr:uid="{00000000-0005-0000-0000-00005B3F0000}"/>
    <cellStyle name="Énfasis1 67" xfId="16238" xr:uid="{00000000-0005-0000-0000-00005C3F0000}"/>
    <cellStyle name="Énfasis1 68" xfId="16239" xr:uid="{00000000-0005-0000-0000-00005D3F0000}"/>
    <cellStyle name="Énfasis1 69" xfId="16240" xr:uid="{00000000-0005-0000-0000-00005E3F0000}"/>
    <cellStyle name="Énfasis1 7" xfId="16241" xr:uid="{00000000-0005-0000-0000-00005F3F0000}"/>
    <cellStyle name="Énfasis1 7 10" xfId="16242" xr:uid="{00000000-0005-0000-0000-0000603F0000}"/>
    <cellStyle name="Énfasis1 7 11" xfId="16243" xr:uid="{00000000-0005-0000-0000-0000613F0000}"/>
    <cellStyle name="Énfasis1 7 12" xfId="16244" xr:uid="{00000000-0005-0000-0000-0000623F0000}"/>
    <cellStyle name="Énfasis1 7 13" xfId="16245" xr:uid="{00000000-0005-0000-0000-0000633F0000}"/>
    <cellStyle name="Énfasis1 7 14" xfId="16246" xr:uid="{00000000-0005-0000-0000-0000643F0000}"/>
    <cellStyle name="Énfasis1 7 15" xfId="16247" xr:uid="{00000000-0005-0000-0000-0000653F0000}"/>
    <cellStyle name="Énfasis1 7 16" xfId="16248" xr:uid="{00000000-0005-0000-0000-0000663F0000}"/>
    <cellStyle name="Énfasis1 7 17" xfId="16249" xr:uid="{00000000-0005-0000-0000-0000673F0000}"/>
    <cellStyle name="Énfasis1 7 18" xfId="16250" xr:uid="{00000000-0005-0000-0000-0000683F0000}"/>
    <cellStyle name="Énfasis1 7 19" xfId="16251" xr:uid="{00000000-0005-0000-0000-0000693F0000}"/>
    <cellStyle name="Énfasis1 7 2" xfId="16252" xr:uid="{00000000-0005-0000-0000-00006A3F0000}"/>
    <cellStyle name="Énfasis1 7 20" xfId="16253" xr:uid="{00000000-0005-0000-0000-00006B3F0000}"/>
    <cellStyle name="Énfasis1 7 21" xfId="16254" xr:uid="{00000000-0005-0000-0000-00006C3F0000}"/>
    <cellStyle name="Énfasis1 7 22" xfId="16255" xr:uid="{00000000-0005-0000-0000-00006D3F0000}"/>
    <cellStyle name="Énfasis1 7 23" xfId="16256" xr:uid="{00000000-0005-0000-0000-00006E3F0000}"/>
    <cellStyle name="Énfasis1 7 24" xfId="16257" xr:uid="{00000000-0005-0000-0000-00006F3F0000}"/>
    <cellStyle name="Énfasis1 7 25" xfId="16258" xr:uid="{00000000-0005-0000-0000-0000703F0000}"/>
    <cellStyle name="Énfasis1 7 26" xfId="16259" xr:uid="{00000000-0005-0000-0000-0000713F0000}"/>
    <cellStyle name="Énfasis1 7 27" xfId="16260" xr:uid="{00000000-0005-0000-0000-0000723F0000}"/>
    <cellStyle name="Énfasis1 7 28" xfId="16261" xr:uid="{00000000-0005-0000-0000-0000733F0000}"/>
    <cellStyle name="Énfasis1 7 29" xfId="16262" xr:uid="{00000000-0005-0000-0000-0000743F0000}"/>
    <cellStyle name="Énfasis1 7 3" xfId="16263" xr:uid="{00000000-0005-0000-0000-0000753F0000}"/>
    <cellStyle name="Énfasis1 7 30" xfId="16264" xr:uid="{00000000-0005-0000-0000-0000763F0000}"/>
    <cellStyle name="Énfasis1 7 31" xfId="16265" xr:uid="{00000000-0005-0000-0000-0000773F0000}"/>
    <cellStyle name="Énfasis1 7 32" xfId="16266" xr:uid="{00000000-0005-0000-0000-0000783F0000}"/>
    <cellStyle name="Énfasis1 7 33" xfId="16267" xr:uid="{00000000-0005-0000-0000-0000793F0000}"/>
    <cellStyle name="Énfasis1 7 34" xfId="16268" xr:uid="{00000000-0005-0000-0000-00007A3F0000}"/>
    <cellStyle name="Énfasis1 7 35" xfId="16269" xr:uid="{00000000-0005-0000-0000-00007B3F0000}"/>
    <cellStyle name="Énfasis1 7 36" xfId="16270" xr:uid="{00000000-0005-0000-0000-00007C3F0000}"/>
    <cellStyle name="Énfasis1 7 37" xfId="16271" xr:uid="{00000000-0005-0000-0000-00007D3F0000}"/>
    <cellStyle name="Énfasis1 7 38" xfId="16272" xr:uid="{00000000-0005-0000-0000-00007E3F0000}"/>
    <cellStyle name="Énfasis1 7 39" xfId="16273" xr:uid="{00000000-0005-0000-0000-00007F3F0000}"/>
    <cellStyle name="Énfasis1 7 4" xfId="16274" xr:uid="{00000000-0005-0000-0000-0000803F0000}"/>
    <cellStyle name="Énfasis1 7 40" xfId="16275" xr:uid="{00000000-0005-0000-0000-0000813F0000}"/>
    <cellStyle name="Énfasis1 7 41" xfId="16276" xr:uid="{00000000-0005-0000-0000-0000823F0000}"/>
    <cellStyle name="Énfasis1 7 42" xfId="16277" xr:uid="{00000000-0005-0000-0000-0000833F0000}"/>
    <cellStyle name="Énfasis1 7 43" xfId="16278" xr:uid="{00000000-0005-0000-0000-0000843F0000}"/>
    <cellStyle name="Énfasis1 7 44" xfId="16279" xr:uid="{00000000-0005-0000-0000-0000853F0000}"/>
    <cellStyle name="Énfasis1 7 45" xfId="16280" xr:uid="{00000000-0005-0000-0000-0000863F0000}"/>
    <cellStyle name="Énfasis1 7 46" xfId="16281" xr:uid="{00000000-0005-0000-0000-0000873F0000}"/>
    <cellStyle name="Énfasis1 7 47" xfId="16282" xr:uid="{00000000-0005-0000-0000-0000883F0000}"/>
    <cellStyle name="Énfasis1 7 48" xfId="16283" xr:uid="{00000000-0005-0000-0000-0000893F0000}"/>
    <cellStyle name="Énfasis1 7 49" xfId="16284" xr:uid="{00000000-0005-0000-0000-00008A3F0000}"/>
    <cellStyle name="Énfasis1 7 5" xfId="16285" xr:uid="{00000000-0005-0000-0000-00008B3F0000}"/>
    <cellStyle name="Énfasis1 7 50" xfId="16286" xr:uid="{00000000-0005-0000-0000-00008C3F0000}"/>
    <cellStyle name="Énfasis1 7 51" xfId="16287" xr:uid="{00000000-0005-0000-0000-00008D3F0000}"/>
    <cellStyle name="Énfasis1 7 52" xfId="16288" xr:uid="{00000000-0005-0000-0000-00008E3F0000}"/>
    <cellStyle name="Énfasis1 7 53" xfId="16289" xr:uid="{00000000-0005-0000-0000-00008F3F0000}"/>
    <cellStyle name="Énfasis1 7 54" xfId="16290" xr:uid="{00000000-0005-0000-0000-0000903F0000}"/>
    <cellStyle name="Énfasis1 7 55" xfId="16291" xr:uid="{00000000-0005-0000-0000-0000913F0000}"/>
    <cellStyle name="Énfasis1 7 56" xfId="16292" xr:uid="{00000000-0005-0000-0000-0000923F0000}"/>
    <cellStyle name="Énfasis1 7 57" xfId="16293" xr:uid="{00000000-0005-0000-0000-0000933F0000}"/>
    <cellStyle name="Énfasis1 7 58" xfId="16294" xr:uid="{00000000-0005-0000-0000-0000943F0000}"/>
    <cellStyle name="Énfasis1 7 59" xfId="16295" xr:uid="{00000000-0005-0000-0000-0000953F0000}"/>
    <cellStyle name="Énfasis1 7 6" xfId="16296" xr:uid="{00000000-0005-0000-0000-0000963F0000}"/>
    <cellStyle name="Énfasis1 7 60" xfId="16297" xr:uid="{00000000-0005-0000-0000-0000973F0000}"/>
    <cellStyle name="Énfasis1 7 7" xfId="16298" xr:uid="{00000000-0005-0000-0000-0000983F0000}"/>
    <cellStyle name="Énfasis1 7 8" xfId="16299" xr:uid="{00000000-0005-0000-0000-0000993F0000}"/>
    <cellStyle name="Énfasis1 7 9" xfId="16300" xr:uid="{00000000-0005-0000-0000-00009A3F0000}"/>
    <cellStyle name="Énfasis1 70" xfId="16301" xr:uid="{00000000-0005-0000-0000-00009B3F0000}"/>
    <cellStyle name="Énfasis1 71" xfId="16302" xr:uid="{00000000-0005-0000-0000-00009C3F0000}"/>
    <cellStyle name="Énfasis1 72" xfId="16303" xr:uid="{00000000-0005-0000-0000-00009D3F0000}"/>
    <cellStyle name="Énfasis1 73" xfId="16304" xr:uid="{00000000-0005-0000-0000-00009E3F0000}"/>
    <cellStyle name="Énfasis1 74" xfId="16305" xr:uid="{00000000-0005-0000-0000-00009F3F0000}"/>
    <cellStyle name="Énfasis1 75" xfId="16306" xr:uid="{00000000-0005-0000-0000-0000A03F0000}"/>
    <cellStyle name="Énfasis1 76" xfId="16307" xr:uid="{00000000-0005-0000-0000-0000A13F0000}"/>
    <cellStyle name="Énfasis1 77" xfId="16308" xr:uid="{00000000-0005-0000-0000-0000A23F0000}"/>
    <cellStyle name="Énfasis1 78" xfId="16309" xr:uid="{00000000-0005-0000-0000-0000A33F0000}"/>
    <cellStyle name="Énfasis1 79" xfId="16310" xr:uid="{00000000-0005-0000-0000-0000A43F0000}"/>
    <cellStyle name="Énfasis1 8" xfId="16311" xr:uid="{00000000-0005-0000-0000-0000A53F0000}"/>
    <cellStyle name="Énfasis1 8 10" xfId="16312" xr:uid="{00000000-0005-0000-0000-0000A63F0000}"/>
    <cellStyle name="Énfasis1 8 11" xfId="16313" xr:uid="{00000000-0005-0000-0000-0000A73F0000}"/>
    <cellStyle name="Énfasis1 8 12" xfId="16314" xr:uid="{00000000-0005-0000-0000-0000A83F0000}"/>
    <cellStyle name="Énfasis1 8 13" xfId="16315" xr:uid="{00000000-0005-0000-0000-0000A93F0000}"/>
    <cellStyle name="Énfasis1 8 14" xfId="16316" xr:uid="{00000000-0005-0000-0000-0000AA3F0000}"/>
    <cellStyle name="Énfasis1 8 15" xfId="16317" xr:uid="{00000000-0005-0000-0000-0000AB3F0000}"/>
    <cellStyle name="Énfasis1 8 16" xfId="16318" xr:uid="{00000000-0005-0000-0000-0000AC3F0000}"/>
    <cellStyle name="Énfasis1 8 17" xfId="16319" xr:uid="{00000000-0005-0000-0000-0000AD3F0000}"/>
    <cellStyle name="Énfasis1 8 18" xfId="16320" xr:uid="{00000000-0005-0000-0000-0000AE3F0000}"/>
    <cellStyle name="Énfasis1 8 19" xfId="16321" xr:uid="{00000000-0005-0000-0000-0000AF3F0000}"/>
    <cellStyle name="Énfasis1 8 2" xfId="16322" xr:uid="{00000000-0005-0000-0000-0000B03F0000}"/>
    <cellStyle name="Énfasis1 8 20" xfId="16323" xr:uid="{00000000-0005-0000-0000-0000B13F0000}"/>
    <cellStyle name="Énfasis1 8 21" xfId="16324" xr:uid="{00000000-0005-0000-0000-0000B23F0000}"/>
    <cellStyle name="Énfasis1 8 22" xfId="16325" xr:uid="{00000000-0005-0000-0000-0000B33F0000}"/>
    <cellStyle name="Énfasis1 8 23" xfId="16326" xr:uid="{00000000-0005-0000-0000-0000B43F0000}"/>
    <cellStyle name="Énfasis1 8 24" xfId="16327" xr:uid="{00000000-0005-0000-0000-0000B53F0000}"/>
    <cellStyle name="Énfasis1 8 25" xfId="16328" xr:uid="{00000000-0005-0000-0000-0000B63F0000}"/>
    <cellStyle name="Énfasis1 8 26" xfId="16329" xr:uid="{00000000-0005-0000-0000-0000B73F0000}"/>
    <cellStyle name="Énfasis1 8 27" xfId="16330" xr:uid="{00000000-0005-0000-0000-0000B83F0000}"/>
    <cellStyle name="Énfasis1 8 28" xfId="16331" xr:uid="{00000000-0005-0000-0000-0000B93F0000}"/>
    <cellStyle name="Énfasis1 8 29" xfId="16332" xr:uid="{00000000-0005-0000-0000-0000BA3F0000}"/>
    <cellStyle name="Énfasis1 8 3" xfId="16333" xr:uid="{00000000-0005-0000-0000-0000BB3F0000}"/>
    <cellStyle name="Énfasis1 8 30" xfId="16334" xr:uid="{00000000-0005-0000-0000-0000BC3F0000}"/>
    <cellStyle name="Énfasis1 8 31" xfId="16335" xr:uid="{00000000-0005-0000-0000-0000BD3F0000}"/>
    <cellStyle name="Énfasis1 8 32" xfId="16336" xr:uid="{00000000-0005-0000-0000-0000BE3F0000}"/>
    <cellStyle name="Énfasis1 8 33" xfId="16337" xr:uid="{00000000-0005-0000-0000-0000BF3F0000}"/>
    <cellStyle name="Énfasis1 8 34" xfId="16338" xr:uid="{00000000-0005-0000-0000-0000C03F0000}"/>
    <cellStyle name="Énfasis1 8 35" xfId="16339" xr:uid="{00000000-0005-0000-0000-0000C13F0000}"/>
    <cellStyle name="Énfasis1 8 36" xfId="16340" xr:uid="{00000000-0005-0000-0000-0000C23F0000}"/>
    <cellStyle name="Énfasis1 8 37" xfId="16341" xr:uid="{00000000-0005-0000-0000-0000C33F0000}"/>
    <cellStyle name="Énfasis1 8 38" xfId="16342" xr:uid="{00000000-0005-0000-0000-0000C43F0000}"/>
    <cellStyle name="Énfasis1 8 39" xfId="16343" xr:uid="{00000000-0005-0000-0000-0000C53F0000}"/>
    <cellStyle name="Énfasis1 8 4" xfId="16344" xr:uid="{00000000-0005-0000-0000-0000C63F0000}"/>
    <cellStyle name="Énfasis1 8 40" xfId="16345" xr:uid="{00000000-0005-0000-0000-0000C73F0000}"/>
    <cellStyle name="Énfasis1 8 41" xfId="16346" xr:uid="{00000000-0005-0000-0000-0000C83F0000}"/>
    <cellStyle name="Énfasis1 8 42" xfId="16347" xr:uid="{00000000-0005-0000-0000-0000C93F0000}"/>
    <cellStyle name="Énfasis1 8 43" xfId="16348" xr:uid="{00000000-0005-0000-0000-0000CA3F0000}"/>
    <cellStyle name="Énfasis1 8 44" xfId="16349" xr:uid="{00000000-0005-0000-0000-0000CB3F0000}"/>
    <cellStyle name="Énfasis1 8 45" xfId="16350" xr:uid="{00000000-0005-0000-0000-0000CC3F0000}"/>
    <cellStyle name="Énfasis1 8 46" xfId="16351" xr:uid="{00000000-0005-0000-0000-0000CD3F0000}"/>
    <cellStyle name="Énfasis1 8 47" xfId="16352" xr:uid="{00000000-0005-0000-0000-0000CE3F0000}"/>
    <cellStyle name="Énfasis1 8 48" xfId="16353" xr:uid="{00000000-0005-0000-0000-0000CF3F0000}"/>
    <cellStyle name="Énfasis1 8 49" xfId="16354" xr:uid="{00000000-0005-0000-0000-0000D03F0000}"/>
    <cellStyle name="Énfasis1 8 5" xfId="16355" xr:uid="{00000000-0005-0000-0000-0000D13F0000}"/>
    <cellStyle name="Énfasis1 8 50" xfId="16356" xr:uid="{00000000-0005-0000-0000-0000D23F0000}"/>
    <cellStyle name="Énfasis1 8 51" xfId="16357" xr:uid="{00000000-0005-0000-0000-0000D33F0000}"/>
    <cellStyle name="Énfasis1 8 52" xfId="16358" xr:uid="{00000000-0005-0000-0000-0000D43F0000}"/>
    <cellStyle name="Énfasis1 8 53" xfId="16359" xr:uid="{00000000-0005-0000-0000-0000D53F0000}"/>
    <cellStyle name="Énfasis1 8 54" xfId="16360" xr:uid="{00000000-0005-0000-0000-0000D63F0000}"/>
    <cellStyle name="Énfasis1 8 55" xfId="16361" xr:uid="{00000000-0005-0000-0000-0000D73F0000}"/>
    <cellStyle name="Énfasis1 8 56" xfId="16362" xr:uid="{00000000-0005-0000-0000-0000D83F0000}"/>
    <cellStyle name="Énfasis1 8 57" xfId="16363" xr:uid="{00000000-0005-0000-0000-0000D93F0000}"/>
    <cellStyle name="Énfasis1 8 58" xfId="16364" xr:uid="{00000000-0005-0000-0000-0000DA3F0000}"/>
    <cellStyle name="Énfasis1 8 59" xfId="16365" xr:uid="{00000000-0005-0000-0000-0000DB3F0000}"/>
    <cellStyle name="Énfasis1 8 6" xfId="16366" xr:uid="{00000000-0005-0000-0000-0000DC3F0000}"/>
    <cellStyle name="Énfasis1 8 60" xfId="16367" xr:uid="{00000000-0005-0000-0000-0000DD3F0000}"/>
    <cellStyle name="Énfasis1 8 7" xfId="16368" xr:uid="{00000000-0005-0000-0000-0000DE3F0000}"/>
    <cellStyle name="Énfasis1 8 8" xfId="16369" xr:uid="{00000000-0005-0000-0000-0000DF3F0000}"/>
    <cellStyle name="Énfasis1 8 9" xfId="16370" xr:uid="{00000000-0005-0000-0000-0000E03F0000}"/>
    <cellStyle name="Énfasis1 80" xfId="16371" xr:uid="{00000000-0005-0000-0000-0000E13F0000}"/>
    <cellStyle name="Énfasis1 81" xfId="16372" xr:uid="{00000000-0005-0000-0000-0000E23F0000}"/>
    <cellStyle name="Énfasis1 82" xfId="16373" xr:uid="{00000000-0005-0000-0000-0000E33F0000}"/>
    <cellStyle name="Énfasis1 83" xfId="16374" xr:uid="{00000000-0005-0000-0000-0000E43F0000}"/>
    <cellStyle name="Énfasis1 84" xfId="16375" xr:uid="{00000000-0005-0000-0000-0000E53F0000}"/>
    <cellStyle name="Énfasis1 85" xfId="16376" xr:uid="{00000000-0005-0000-0000-0000E63F0000}"/>
    <cellStyle name="Énfasis1 86" xfId="16377" xr:uid="{00000000-0005-0000-0000-0000E73F0000}"/>
    <cellStyle name="Énfasis1 87" xfId="16378" xr:uid="{00000000-0005-0000-0000-0000E83F0000}"/>
    <cellStyle name="Énfasis1 88" xfId="16379" xr:uid="{00000000-0005-0000-0000-0000E93F0000}"/>
    <cellStyle name="Énfasis1 89" xfId="16380" xr:uid="{00000000-0005-0000-0000-0000EA3F0000}"/>
    <cellStyle name="Énfasis1 9" xfId="16381" xr:uid="{00000000-0005-0000-0000-0000EB3F0000}"/>
    <cellStyle name="Énfasis1 9 10" xfId="16382" xr:uid="{00000000-0005-0000-0000-0000EC3F0000}"/>
    <cellStyle name="Énfasis1 9 11" xfId="16383" xr:uid="{00000000-0005-0000-0000-0000ED3F0000}"/>
    <cellStyle name="Énfasis1 9 12" xfId="16384" xr:uid="{00000000-0005-0000-0000-0000EE3F0000}"/>
    <cellStyle name="Énfasis1 9 13" xfId="16385" xr:uid="{00000000-0005-0000-0000-0000EF3F0000}"/>
    <cellStyle name="Énfasis1 9 14" xfId="16386" xr:uid="{00000000-0005-0000-0000-0000F03F0000}"/>
    <cellStyle name="Énfasis1 9 15" xfId="16387" xr:uid="{00000000-0005-0000-0000-0000F13F0000}"/>
    <cellStyle name="Énfasis1 9 16" xfId="16388" xr:uid="{00000000-0005-0000-0000-0000F23F0000}"/>
    <cellStyle name="Énfasis1 9 17" xfId="16389" xr:uid="{00000000-0005-0000-0000-0000F33F0000}"/>
    <cellStyle name="Énfasis1 9 18" xfId="16390" xr:uid="{00000000-0005-0000-0000-0000F43F0000}"/>
    <cellStyle name="Énfasis1 9 19" xfId="16391" xr:uid="{00000000-0005-0000-0000-0000F53F0000}"/>
    <cellStyle name="Énfasis1 9 2" xfId="16392" xr:uid="{00000000-0005-0000-0000-0000F63F0000}"/>
    <cellStyle name="Énfasis1 9 20" xfId="16393" xr:uid="{00000000-0005-0000-0000-0000F73F0000}"/>
    <cellStyle name="Énfasis1 9 21" xfId="16394" xr:uid="{00000000-0005-0000-0000-0000F83F0000}"/>
    <cellStyle name="Énfasis1 9 22" xfId="16395" xr:uid="{00000000-0005-0000-0000-0000F93F0000}"/>
    <cellStyle name="Énfasis1 9 23" xfId="16396" xr:uid="{00000000-0005-0000-0000-0000FA3F0000}"/>
    <cellStyle name="Énfasis1 9 24" xfId="16397" xr:uid="{00000000-0005-0000-0000-0000FB3F0000}"/>
    <cellStyle name="Énfasis1 9 25" xfId="16398" xr:uid="{00000000-0005-0000-0000-0000FC3F0000}"/>
    <cellStyle name="Énfasis1 9 26" xfId="16399" xr:uid="{00000000-0005-0000-0000-0000FD3F0000}"/>
    <cellStyle name="Énfasis1 9 27" xfId="16400" xr:uid="{00000000-0005-0000-0000-0000FE3F0000}"/>
    <cellStyle name="Énfasis1 9 28" xfId="16401" xr:uid="{00000000-0005-0000-0000-0000FF3F0000}"/>
    <cellStyle name="Énfasis1 9 29" xfId="16402" xr:uid="{00000000-0005-0000-0000-000000400000}"/>
    <cellStyle name="Énfasis1 9 3" xfId="16403" xr:uid="{00000000-0005-0000-0000-000001400000}"/>
    <cellStyle name="Énfasis1 9 30" xfId="16404" xr:uid="{00000000-0005-0000-0000-000002400000}"/>
    <cellStyle name="Énfasis1 9 31" xfId="16405" xr:uid="{00000000-0005-0000-0000-000003400000}"/>
    <cellStyle name="Énfasis1 9 32" xfId="16406" xr:uid="{00000000-0005-0000-0000-000004400000}"/>
    <cellStyle name="Énfasis1 9 33" xfId="16407" xr:uid="{00000000-0005-0000-0000-000005400000}"/>
    <cellStyle name="Énfasis1 9 34" xfId="16408" xr:uid="{00000000-0005-0000-0000-000006400000}"/>
    <cellStyle name="Énfasis1 9 35" xfId="16409" xr:uid="{00000000-0005-0000-0000-000007400000}"/>
    <cellStyle name="Énfasis1 9 36" xfId="16410" xr:uid="{00000000-0005-0000-0000-000008400000}"/>
    <cellStyle name="Énfasis1 9 37" xfId="16411" xr:uid="{00000000-0005-0000-0000-000009400000}"/>
    <cellStyle name="Énfasis1 9 38" xfId="16412" xr:uid="{00000000-0005-0000-0000-00000A400000}"/>
    <cellStyle name="Énfasis1 9 39" xfId="16413" xr:uid="{00000000-0005-0000-0000-00000B400000}"/>
    <cellStyle name="Énfasis1 9 4" xfId="16414" xr:uid="{00000000-0005-0000-0000-00000C400000}"/>
    <cellStyle name="Énfasis1 9 40" xfId="16415" xr:uid="{00000000-0005-0000-0000-00000D400000}"/>
    <cellStyle name="Énfasis1 9 41" xfId="16416" xr:uid="{00000000-0005-0000-0000-00000E400000}"/>
    <cellStyle name="Énfasis1 9 42" xfId="16417" xr:uid="{00000000-0005-0000-0000-00000F400000}"/>
    <cellStyle name="Énfasis1 9 43" xfId="16418" xr:uid="{00000000-0005-0000-0000-000010400000}"/>
    <cellStyle name="Énfasis1 9 44" xfId="16419" xr:uid="{00000000-0005-0000-0000-000011400000}"/>
    <cellStyle name="Énfasis1 9 45" xfId="16420" xr:uid="{00000000-0005-0000-0000-000012400000}"/>
    <cellStyle name="Énfasis1 9 46" xfId="16421" xr:uid="{00000000-0005-0000-0000-000013400000}"/>
    <cellStyle name="Énfasis1 9 47" xfId="16422" xr:uid="{00000000-0005-0000-0000-000014400000}"/>
    <cellStyle name="Énfasis1 9 48" xfId="16423" xr:uid="{00000000-0005-0000-0000-000015400000}"/>
    <cellStyle name="Énfasis1 9 49" xfId="16424" xr:uid="{00000000-0005-0000-0000-000016400000}"/>
    <cellStyle name="Énfasis1 9 5" xfId="16425" xr:uid="{00000000-0005-0000-0000-000017400000}"/>
    <cellStyle name="Énfasis1 9 50" xfId="16426" xr:uid="{00000000-0005-0000-0000-000018400000}"/>
    <cellStyle name="Énfasis1 9 51" xfId="16427" xr:uid="{00000000-0005-0000-0000-000019400000}"/>
    <cellStyle name="Énfasis1 9 52" xfId="16428" xr:uid="{00000000-0005-0000-0000-00001A400000}"/>
    <cellStyle name="Énfasis1 9 53" xfId="16429" xr:uid="{00000000-0005-0000-0000-00001B400000}"/>
    <cellStyle name="Énfasis1 9 54" xfId="16430" xr:uid="{00000000-0005-0000-0000-00001C400000}"/>
    <cellStyle name="Énfasis1 9 55" xfId="16431" xr:uid="{00000000-0005-0000-0000-00001D400000}"/>
    <cellStyle name="Énfasis1 9 56" xfId="16432" xr:uid="{00000000-0005-0000-0000-00001E400000}"/>
    <cellStyle name="Énfasis1 9 57" xfId="16433" xr:uid="{00000000-0005-0000-0000-00001F400000}"/>
    <cellStyle name="Énfasis1 9 58" xfId="16434" xr:uid="{00000000-0005-0000-0000-000020400000}"/>
    <cellStyle name="Énfasis1 9 59" xfId="16435" xr:uid="{00000000-0005-0000-0000-000021400000}"/>
    <cellStyle name="Énfasis1 9 6" xfId="16436" xr:uid="{00000000-0005-0000-0000-000022400000}"/>
    <cellStyle name="Énfasis1 9 60" xfId="16437" xr:uid="{00000000-0005-0000-0000-000023400000}"/>
    <cellStyle name="Énfasis1 9 7" xfId="16438" xr:uid="{00000000-0005-0000-0000-000024400000}"/>
    <cellStyle name="Énfasis1 9 8" xfId="16439" xr:uid="{00000000-0005-0000-0000-000025400000}"/>
    <cellStyle name="Énfasis1 9 9" xfId="16440" xr:uid="{00000000-0005-0000-0000-000026400000}"/>
    <cellStyle name="Énfasis1 90" xfId="16441" xr:uid="{00000000-0005-0000-0000-000027400000}"/>
    <cellStyle name="Énfasis1 91" xfId="16442" xr:uid="{00000000-0005-0000-0000-000028400000}"/>
    <cellStyle name="Énfasis1 92" xfId="16443" xr:uid="{00000000-0005-0000-0000-000029400000}"/>
    <cellStyle name="Énfasis1 93" xfId="16444" xr:uid="{00000000-0005-0000-0000-00002A400000}"/>
    <cellStyle name="Énfasis1 94" xfId="16445" xr:uid="{00000000-0005-0000-0000-00002B400000}"/>
    <cellStyle name="Énfasis1 95" xfId="16446" xr:uid="{00000000-0005-0000-0000-00002C400000}"/>
    <cellStyle name="Énfasis1 96" xfId="16447" xr:uid="{00000000-0005-0000-0000-00002D400000}"/>
    <cellStyle name="Énfasis1 97" xfId="16448" xr:uid="{00000000-0005-0000-0000-00002E400000}"/>
    <cellStyle name="Énfasis1 98" xfId="16449" xr:uid="{00000000-0005-0000-0000-00002F400000}"/>
    <cellStyle name="Énfasis1 99" xfId="16450" xr:uid="{00000000-0005-0000-0000-000030400000}"/>
    <cellStyle name="Énfasis2 10" xfId="16451" xr:uid="{00000000-0005-0000-0000-000031400000}"/>
    <cellStyle name="Énfasis2 10 10" xfId="16452" xr:uid="{00000000-0005-0000-0000-000032400000}"/>
    <cellStyle name="Énfasis2 10 11" xfId="16453" xr:uid="{00000000-0005-0000-0000-000033400000}"/>
    <cellStyle name="Énfasis2 10 12" xfId="16454" xr:uid="{00000000-0005-0000-0000-000034400000}"/>
    <cellStyle name="Énfasis2 10 13" xfId="16455" xr:uid="{00000000-0005-0000-0000-000035400000}"/>
    <cellStyle name="Énfasis2 10 14" xfId="16456" xr:uid="{00000000-0005-0000-0000-000036400000}"/>
    <cellStyle name="Énfasis2 10 15" xfId="16457" xr:uid="{00000000-0005-0000-0000-000037400000}"/>
    <cellStyle name="Énfasis2 10 16" xfId="16458" xr:uid="{00000000-0005-0000-0000-000038400000}"/>
    <cellStyle name="Énfasis2 10 17" xfId="16459" xr:uid="{00000000-0005-0000-0000-000039400000}"/>
    <cellStyle name="Énfasis2 10 18" xfId="16460" xr:uid="{00000000-0005-0000-0000-00003A400000}"/>
    <cellStyle name="Énfasis2 10 19" xfId="16461" xr:uid="{00000000-0005-0000-0000-00003B400000}"/>
    <cellStyle name="Énfasis2 10 2" xfId="16462" xr:uid="{00000000-0005-0000-0000-00003C400000}"/>
    <cellStyle name="Énfasis2 10 20" xfId="16463" xr:uid="{00000000-0005-0000-0000-00003D400000}"/>
    <cellStyle name="Énfasis2 10 21" xfId="16464" xr:uid="{00000000-0005-0000-0000-00003E400000}"/>
    <cellStyle name="Énfasis2 10 22" xfId="16465" xr:uid="{00000000-0005-0000-0000-00003F400000}"/>
    <cellStyle name="Énfasis2 10 23" xfId="16466" xr:uid="{00000000-0005-0000-0000-000040400000}"/>
    <cellStyle name="Énfasis2 10 24" xfId="16467" xr:uid="{00000000-0005-0000-0000-000041400000}"/>
    <cellStyle name="Énfasis2 10 25" xfId="16468" xr:uid="{00000000-0005-0000-0000-000042400000}"/>
    <cellStyle name="Énfasis2 10 26" xfId="16469" xr:uid="{00000000-0005-0000-0000-000043400000}"/>
    <cellStyle name="Énfasis2 10 27" xfId="16470" xr:uid="{00000000-0005-0000-0000-000044400000}"/>
    <cellStyle name="Énfasis2 10 28" xfId="16471" xr:uid="{00000000-0005-0000-0000-000045400000}"/>
    <cellStyle name="Énfasis2 10 29" xfId="16472" xr:uid="{00000000-0005-0000-0000-000046400000}"/>
    <cellStyle name="Énfasis2 10 3" xfId="16473" xr:uid="{00000000-0005-0000-0000-000047400000}"/>
    <cellStyle name="Énfasis2 10 30" xfId="16474" xr:uid="{00000000-0005-0000-0000-000048400000}"/>
    <cellStyle name="Énfasis2 10 31" xfId="16475" xr:uid="{00000000-0005-0000-0000-000049400000}"/>
    <cellStyle name="Énfasis2 10 32" xfId="16476" xr:uid="{00000000-0005-0000-0000-00004A400000}"/>
    <cellStyle name="Énfasis2 10 33" xfId="16477" xr:uid="{00000000-0005-0000-0000-00004B400000}"/>
    <cellStyle name="Énfasis2 10 34" xfId="16478" xr:uid="{00000000-0005-0000-0000-00004C400000}"/>
    <cellStyle name="Énfasis2 10 35" xfId="16479" xr:uid="{00000000-0005-0000-0000-00004D400000}"/>
    <cellStyle name="Énfasis2 10 36" xfId="16480" xr:uid="{00000000-0005-0000-0000-00004E400000}"/>
    <cellStyle name="Énfasis2 10 37" xfId="16481" xr:uid="{00000000-0005-0000-0000-00004F400000}"/>
    <cellStyle name="Énfasis2 10 38" xfId="16482" xr:uid="{00000000-0005-0000-0000-000050400000}"/>
    <cellStyle name="Énfasis2 10 39" xfId="16483" xr:uid="{00000000-0005-0000-0000-000051400000}"/>
    <cellStyle name="Énfasis2 10 4" xfId="16484" xr:uid="{00000000-0005-0000-0000-000052400000}"/>
    <cellStyle name="Énfasis2 10 40" xfId="16485" xr:uid="{00000000-0005-0000-0000-000053400000}"/>
    <cellStyle name="Énfasis2 10 41" xfId="16486" xr:uid="{00000000-0005-0000-0000-000054400000}"/>
    <cellStyle name="Énfasis2 10 42" xfId="16487" xr:uid="{00000000-0005-0000-0000-000055400000}"/>
    <cellStyle name="Énfasis2 10 43" xfId="16488" xr:uid="{00000000-0005-0000-0000-000056400000}"/>
    <cellStyle name="Énfasis2 10 44" xfId="16489" xr:uid="{00000000-0005-0000-0000-000057400000}"/>
    <cellStyle name="Énfasis2 10 45" xfId="16490" xr:uid="{00000000-0005-0000-0000-000058400000}"/>
    <cellStyle name="Énfasis2 10 46" xfId="16491" xr:uid="{00000000-0005-0000-0000-000059400000}"/>
    <cellStyle name="Énfasis2 10 47" xfId="16492" xr:uid="{00000000-0005-0000-0000-00005A400000}"/>
    <cellStyle name="Énfasis2 10 48" xfId="16493" xr:uid="{00000000-0005-0000-0000-00005B400000}"/>
    <cellStyle name="Énfasis2 10 49" xfId="16494" xr:uid="{00000000-0005-0000-0000-00005C400000}"/>
    <cellStyle name="Énfasis2 10 5" xfId="16495" xr:uid="{00000000-0005-0000-0000-00005D400000}"/>
    <cellStyle name="Énfasis2 10 50" xfId="16496" xr:uid="{00000000-0005-0000-0000-00005E400000}"/>
    <cellStyle name="Énfasis2 10 51" xfId="16497" xr:uid="{00000000-0005-0000-0000-00005F400000}"/>
    <cellStyle name="Énfasis2 10 52" xfId="16498" xr:uid="{00000000-0005-0000-0000-000060400000}"/>
    <cellStyle name="Énfasis2 10 53" xfId="16499" xr:uid="{00000000-0005-0000-0000-000061400000}"/>
    <cellStyle name="Énfasis2 10 54" xfId="16500" xr:uid="{00000000-0005-0000-0000-000062400000}"/>
    <cellStyle name="Énfasis2 10 55" xfId="16501" xr:uid="{00000000-0005-0000-0000-000063400000}"/>
    <cellStyle name="Énfasis2 10 56" xfId="16502" xr:uid="{00000000-0005-0000-0000-000064400000}"/>
    <cellStyle name="Énfasis2 10 57" xfId="16503" xr:uid="{00000000-0005-0000-0000-000065400000}"/>
    <cellStyle name="Énfasis2 10 58" xfId="16504" xr:uid="{00000000-0005-0000-0000-000066400000}"/>
    <cellStyle name="Énfasis2 10 59" xfId="16505" xr:uid="{00000000-0005-0000-0000-000067400000}"/>
    <cellStyle name="Énfasis2 10 6" xfId="16506" xr:uid="{00000000-0005-0000-0000-000068400000}"/>
    <cellStyle name="Énfasis2 10 60" xfId="16507" xr:uid="{00000000-0005-0000-0000-000069400000}"/>
    <cellStyle name="Énfasis2 10 7" xfId="16508" xr:uid="{00000000-0005-0000-0000-00006A400000}"/>
    <cellStyle name="Énfasis2 10 8" xfId="16509" xr:uid="{00000000-0005-0000-0000-00006B400000}"/>
    <cellStyle name="Énfasis2 10 9" xfId="16510" xr:uid="{00000000-0005-0000-0000-00006C400000}"/>
    <cellStyle name="Énfasis2 100" xfId="16511" xr:uid="{00000000-0005-0000-0000-00006D400000}"/>
    <cellStyle name="Énfasis2 101" xfId="16512" xr:uid="{00000000-0005-0000-0000-00006E400000}"/>
    <cellStyle name="Énfasis2 102" xfId="16513" xr:uid="{00000000-0005-0000-0000-00006F400000}"/>
    <cellStyle name="Énfasis2 103" xfId="16514" xr:uid="{00000000-0005-0000-0000-000070400000}"/>
    <cellStyle name="Énfasis2 104" xfId="16515" xr:uid="{00000000-0005-0000-0000-000071400000}"/>
    <cellStyle name="Énfasis2 105" xfId="16516" xr:uid="{00000000-0005-0000-0000-000072400000}"/>
    <cellStyle name="Énfasis2 106" xfId="16517" xr:uid="{00000000-0005-0000-0000-000073400000}"/>
    <cellStyle name="Énfasis2 107" xfId="16518" xr:uid="{00000000-0005-0000-0000-000074400000}"/>
    <cellStyle name="Énfasis2 108" xfId="16519" xr:uid="{00000000-0005-0000-0000-000075400000}"/>
    <cellStyle name="Énfasis2 109" xfId="16520" xr:uid="{00000000-0005-0000-0000-000076400000}"/>
    <cellStyle name="Énfasis2 11" xfId="16521" xr:uid="{00000000-0005-0000-0000-000077400000}"/>
    <cellStyle name="Énfasis2 11 10" xfId="16522" xr:uid="{00000000-0005-0000-0000-000078400000}"/>
    <cellStyle name="Énfasis2 11 11" xfId="16523" xr:uid="{00000000-0005-0000-0000-000079400000}"/>
    <cellStyle name="Énfasis2 11 12" xfId="16524" xr:uid="{00000000-0005-0000-0000-00007A400000}"/>
    <cellStyle name="Énfasis2 11 13" xfId="16525" xr:uid="{00000000-0005-0000-0000-00007B400000}"/>
    <cellStyle name="Énfasis2 11 14" xfId="16526" xr:uid="{00000000-0005-0000-0000-00007C400000}"/>
    <cellStyle name="Énfasis2 11 15" xfId="16527" xr:uid="{00000000-0005-0000-0000-00007D400000}"/>
    <cellStyle name="Énfasis2 11 16" xfId="16528" xr:uid="{00000000-0005-0000-0000-00007E400000}"/>
    <cellStyle name="Énfasis2 11 17" xfId="16529" xr:uid="{00000000-0005-0000-0000-00007F400000}"/>
    <cellStyle name="Énfasis2 11 18" xfId="16530" xr:uid="{00000000-0005-0000-0000-000080400000}"/>
    <cellStyle name="Énfasis2 11 19" xfId="16531" xr:uid="{00000000-0005-0000-0000-000081400000}"/>
    <cellStyle name="Énfasis2 11 2" xfId="16532" xr:uid="{00000000-0005-0000-0000-000082400000}"/>
    <cellStyle name="Énfasis2 11 20" xfId="16533" xr:uid="{00000000-0005-0000-0000-000083400000}"/>
    <cellStyle name="Énfasis2 11 21" xfId="16534" xr:uid="{00000000-0005-0000-0000-000084400000}"/>
    <cellStyle name="Énfasis2 11 22" xfId="16535" xr:uid="{00000000-0005-0000-0000-000085400000}"/>
    <cellStyle name="Énfasis2 11 23" xfId="16536" xr:uid="{00000000-0005-0000-0000-000086400000}"/>
    <cellStyle name="Énfasis2 11 24" xfId="16537" xr:uid="{00000000-0005-0000-0000-000087400000}"/>
    <cellStyle name="Énfasis2 11 25" xfId="16538" xr:uid="{00000000-0005-0000-0000-000088400000}"/>
    <cellStyle name="Énfasis2 11 26" xfId="16539" xr:uid="{00000000-0005-0000-0000-000089400000}"/>
    <cellStyle name="Énfasis2 11 27" xfId="16540" xr:uid="{00000000-0005-0000-0000-00008A400000}"/>
    <cellStyle name="Énfasis2 11 28" xfId="16541" xr:uid="{00000000-0005-0000-0000-00008B400000}"/>
    <cellStyle name="Énfasis2 11 29" xfId="16542" xr:uid="{00000000-0005-0000-0000-00008C400000}"/>
    <cellStyle name="Énfasis2 11 3" xfId="16543" xr:uid="{00000000-0005-0000-0000-00008D400000}"/>
    <cellStyle name="Énfasis2 11 30" xfId="16544" xr:uid="{00000000-0005-0000-0000-00008E400000}"/>
    <cellStyle name="Énfasis2 11 31" xfId="16545" xr:uid="{00000000-0005-0000-0000-00008F400000}"/>
    <cellStyle name="Énfasis2 11 32" xfId="16546" xr:uid="{00000000-0005-0000-0000-000090400000}"/>
    <cellStyle name="Énfasis2 11 33" xfId="16547" xr:uid="{00000000-0005-0000-0000-000091400000}"/>
    <cellStyle name="Énfasis2 11 34" xfId="16548" xr:uid="{00000000-0005-0000-0000-000092400000}"/>
    <cellStyle name="Énfasis2 11 35" xfId="16549" xr:uid="{00000000-0005-0000-0000-000093400000}"/>
    <cellStyle name="Énfasis2 11 36" xfId="16550" xr:uid="{00000000-0005-0000-0000-000094400000}"/>
    <cellStyle name="Énfasis2 11 37" xfId="16551" xr:uid="{00000000-0005-0000-0000-000095400000}"/>
    <cellStyle name="Énfasis2 11 38" xfId="16552" xr:uid="{00000000-0005-0000-0000-000096400000}"/>
    <cellStyle name="Énfasis2 11 39" xfId="16553" xr:uid="{00000000-0005-0000-0000-000097400000}"/>
    <cellStyle name="Énfasis2 11 4" xfId="16554" xr:uid="{00000000-0005-0000-0000-000098400000}"/>
    <cellStyle name="Énfasis2 11 40" xfId="16555" xr:uid="{00000000-0005-0000-0000-000099400000}"/>
    <cellStyle name="Énfasis2 11 41" xfId="16556" xr:uid="{00000000-0005-0000-0000-00009A400000}"/>
    <cellStyle name="Énfasis2 11 42" xfId="16557" xr:uid="{00000000-0005-0000-0000-00009B400000}"/>
    <cellStyle name="Énfasis2 11 43" xfId="16558" xr:uid="{00000000-0005-0000-0000-00009C400000}"/>
    <cellStyle name="Énfasis2 11 44" xfId="16559" xr:uid="{00000000-0005-0000-0000-00009D400000}"/>
    <cellStyle name="Énfasis2 11 45" xfId="16560" xr:uid="{00000000-0005-0000-0000-00009E400000}"/>
    <cellStyle name="Énfasis2 11 46" xfId="16561" xr:uid="{00000000-0005-0000-0000-00009F400000}"/>
    <cellStyle name="Énfasis2 11 47" xfId="16562" xr:uid="{00000000-0005-0000-0000-0000A0400000}"/>
    <cellStyle name="Énfasis2 11 48" xfId="16563" xr:uid="{00000000-0005-0000-0000-0000A1400000}"/>
    <cellStyle name="Énfasis2 11 49" xfId="16564" xr:uid="{00000000-0005-0000-0000-0000A2400000}"/>
    <cellStyle name="Énfasis2 11 5" xfId="16565" xr:uid="{00000000-0005-0000-0000-0000A3400000}"/>
    <cellStyle name="Énfasis2 11 50" xfId="16566" xr:uid="{00000000-0005-0000-0000-0000A4400000}"/>
    <cellStyle name="Énfasis2 11 51" xfId="16567" xr:uid="{00000000-0005-0000-0000-0000A5400000}"/>
    <cellStyle name="Énfasis2 11 52" xfId="16568" xr:uid="{00000000-0005-0000-0000-0000A6400000}"/>
    <cellStyle name="Énfasis2 11 53" xfId="16569" xr:uid="{00000000-0005-0000-0000-0000A7400000}"/>
    <cellStyle name="Énfasis2 11 54" xfId="16570" xr:uid="{00000000-0005-0000-0000-0000A8400000}"/>
    <cellStyle name="Énfasis2 11 55" xfId="16571" xr:uid="{00000000-0005-0000-0000-0000A9400000}"/>
    <cellStyle name="Énfasis2 11 56" xfId="16572" xr:uid="{00000000-0005-0000-0000-0000AA400000}"/>
    <cellStyle name="Énfasis2 11 57" xfId="16573" xr:uid="{00000000-0005-0000-0000-0000AB400000}"/>
    <cellStyle name="Énfasis2 11 58" xfId="16574" xr:uid="{00000000-0005-0000-0000-0000AC400000}"/>
    <cellStyle name="Énfasis2 11 59" xfId="16575" xr:uid="{00000000-0005-0000-0000-0000AD400000}"/>
    <cellStyle name="Énfasis2 11 6" xfId="16576" xr:uid="{00000000-0005-0000-0000-0000AE400000}"/>
    <cellStyle name="Énfasis2 11 60" xfId="16577" xr:uid="{00000000-0005-0000-0000-0000AF400000}"/>
    <cellStyle name="Énfasis2 11 7" xfId="16578" xr:uid="{00000000-0005-0000-0000-0000B0400000}"/>
    <cellStyle name="Énfasis2 11 8" xfId="16579" xr:uid="{00000000-0005-0000-0000-0000B1400000}"/>
    <cellStyle name="Énfasis2 11 9" xfId="16580" xr:uid="{00000000-0005-0000-0000-0000B2400000}"/>
    <cellStyle name="Énfasis2 110" xfId="16581" xr:uid="{00000000-0005-0000-0000-0000B3400000}"/>
    <cellStyle name="Énfasis2 111" xfId="16582" xr:uid="{00000000-0005-0000-0000-0000B4400000}"/>
    <cellStyle name="Énfasis2 112" xfId="16583" xr:uid="{00000000-0005-0000-0000-0000B5400000}"/>
    <cellStyle name="Énfasis2 113" xfId="16584" xr:uid="{00000000-0005-0000-0000-0000B6400000}"/>
    <cellStyle name="Énfasis2 114" xfId="16585" xr:uid="{00000000-0005-0000-0000-0000B7400000}"/>
    <cellStyle name="Énfasis2 115" xfId="16586" xr:uid="{00000000-0005-0000-0000-0000B8400000}"/>
    <cellStyle name="Énfasis2 116" xfId="16587" xr:uid="{00000000-0005-0000-0000-0000B9400000}"/>
    <cellStyle name="Énfasis2 117" xfId="16588" xr:uid="{00000000-0005-0000-0000-0000BA400000}"/>
    <cellStyle name="Énfasis2 118" xfId="16589" xr:uid="{00000000-0005-0000-0000-0000BB400000}"/>
    <cellStyle name="Énfasis2 119" xfId="16590" xr:uid="{00000000-0005-0000-0000-0000BC400000}"/>
    <cellStyle name="Énfasis2 12" xfId="16591" xr:uid="{00000000-0005-0000-0000-0000BD400000}"/>
    <cellStyle name="Énfasis2 12 10" xfId="16592" xr:uid="{00000000-0005-0000-0000-0000BE400000}"/>
    <cellStyle name="Énfasis2 12 11" xfId="16593" xr:uid="{00000000-0005-0000-0000-0000BF400000}"/>
    <cellStyle name="Énfasis2 12 12" xfId="16594" xr:uid="{00000000-0005-0000-0000-0000C0400000}"/>
    <cellStyle name="Énfasis2 12 13" xfId="16595" xr:uid="{00000000-0005-0000-0000-0000C1400000}"/>
    <cellStyle name="Énfasis2 12 14" xfId="16596" xr:uid="{00000000-0005-0000-0000-0000C2400000}"/>
    <cellStyle name="Énfasis2 12 15" xfId="16597" xr:uid="{00000000-0005-0000-0000-0000C3400000}"/>
    <cellStyle name="Énfasis2 12 16" xfId="16598" xr:uid="{00000000-0005-0000-0000-0000C4400000}"/>
    <cellStyle name="Énfasis2 12 17" xfId="16599" xr:uid="{00000000-0005-0000-0000-0000C5400000}"/>
    <cellStyle name="Énfasis2 12 18" xfId="16600" xr:uid="{00000000-0005-0000-0000-0000C6400000}"/>
    <cellStyle name="Énfasis2 12 19" xfId="16601" xr:uid="{00000000-0005-0000-0000-0000C7400000}"/>
    <cellStyle name="Énfasis2 12 2" xfId="16602" xr:uid="{00000000-0005-0000-0000-0000C8400000}"/>
    <cellStyle name="Énfasis2 12 20" xfId="16603" xr:uid="{00000000-0005-0000-0000-0000C9400000}"/>
    <cellStyle name="Énfasis2 12 21" xfId="16604" xr:uid="{00000000-0005-0000-0000-0000CA400000}"/>
    <cellStyle name="Énfasis2 12 22" xfId="16605" xr:uid="{00000000-0005-0000-0000-0000CB400000}"/>
    <cellStyle name="Énfasis2 12 23" xfId="16606" xr:uid="{00000000-0005-0000-0000-0000CC400000}"/>
    <cellStyle name="Énfasis2 12 24" xfId="16607" xr:uid="{00000000-0005-0000-0000-0000CD400000}"/>
    <cellStyle name="Énfasis2 12 25" xfId="16608" xr:uid="{00000000-0005-0000-0000-0000CE400000}"/>
    <cellStyle name="Énfasis2 12 26" xfId="16609" xr:uid="{00000000-0005-0000-0000-0000CF400000}"/>
    <cellStyle name="Énfasis2 12 27" xfId="16610" xr:uid="{00000000-0005-0000-0000-0000D0400000}"/>
    <cellStyle name="Énfasis2 12 28" xfId="16611" xr:uid="{00000000-0005-0000-0000-0000D1400000}"/>
    <cellStyle name="Énfasis2 12 29" xfId="16612" xr:uid="{00000000-0005-0000-0000-0000D2400000}"/>
    <cellStyle name="Énfasis2 12 3" xfId="16613" xr:uid="{00000000-0005-0000-0000-0000D3400000}"/>
    <cellStyle name="Énfasis2 12 30" xfId="16614" xr:uid="{00000000-0005-0000-0000-0000D4400000}"/>
    <cellStyle name="Énfasis2 12 31" xfId="16615" xr:uid="{00000000-0005-0000-0000-0000D5400000}"/>
    <cellStyle name="Énfasis2 12 32" xfId="16616" xr:uid="{00000000-0005-0000-0000-0000D6400000}"/>
    <cellStyle name="Énfasis2 12 33" xfId="16617" xr:uid="{00000000-0005-0000-0000-0000D7400000}"/>
    <cellStyle name="Énfasis2 12 34" xfId="16618" xr:uid="{00000000-0005-0000-0000-0000D8400000}"/>
    <cellStyle name="Énfasis2 12 35" xfId="16619" xr:uid="{00000000-0005-0000-0000-0000D9400000}"/>
    <cellStyle name="Énfasis2 12 36" xfId="16620" xr:uid="{00000000-0005-0000-0000-0000DA400000}"/>
    <cellStyle name="Énfasis2 12 37" xfId="16621" xr:uid="{00000000-0005-0000-0000-0000DB400000}"/>
    <cellStyle name="Énfasis2 12 38" xfId="16622" xr:uid="{00000000-0005-0000-0000-0000DC400000}"/>
    <cellStyle name="Énfasis2 12 39" xfId="16623" xr:uid="{00000000-0005-0000-0000-0000DD400000}"/>
    <cellStyle name="Énfasis2 12 4" xfId="16624" xr:uid="{00000000-0005-0000-0000-0000DE400000}"/>
    <cellStyle name="Énfasis2 12 40" xfId="16625" xr:uid="{00000000-0005-0000-0000-0000DF400000}"/>
    <cellStyle name="Énfasis2 12 41" xfId="16626" xr:uid="{00000000-0005-0000-0000-0000E0400000}"/>
    <cellStyle name="Énfasis2 12 42" xfId="16627" xr:uid="{00000000-0005-0000-0000-0000E1400000}"/>
    <cellStyle name="Énfasis2 12 43" xfId="16628" xr:uid="{00000000-0005-0000-0000-0000E2400000}"/>
    <cellStyle name="Énfasis2 12 44" xfId="16629" xr:uid="{00000000-0005-0000-0000-0000E3400000}"/>
    <cellStyle name="Énfasis2 12 45" xfId="16630" xr:uid="{00000000-0005-0000-0000-0000E4400000}"/>
    <cellStyle name="Énfasis2 12 46" xfId="16631" xr:uid="{00000000-0005-0000-0000-0000E5400000}"/>
    <cellStyle name="Énfasis2 12 47" xfId="16632" xr:uid="{00000000-0005-0000-0000-0000E6400000}"/>
    <cellStyle name="Énfasis2 12 48" xfId="16633" xr:uid="{00000000-0005-0000-0000-0000E7400000}"/>
    <cellStyle name="Énfasis2 12 49" xfId="16634" xr:uid="{00000000-0005-0000-0000-0000E8400000}"/>
    <cellStyle name="Énfasis2 12 5" xfId="16635" xr:uid="{00000000-0005-0000-0000-0000E9400000}"/>
    <cellStyle name="Énfasis2 12 50" xfId="16636" xr:uid="{00000000-0005-0000-0000-0000EA400000}"/>
    <cellStyle name="Énfasis2 12 51" xfId="16637" xr:uid="{00000000-0005-0000-0000-0000EB400000}"/>
    <cellStyle name="Énfasis2 12 52" xfId="16638" xr:uid="{00000000-0005-0000-0000-0000EC400000}"/>
    <cellStyle name="Énfasis2 12 53" xfId="16639" xr:uid="{00000000-0005-0000-0000-0000ED400000}"/>
    <cellStyle name="Énfasis2 12 54" xfId="16640" xr:uid="{00000000-0005-0000-0000-0000EE400000}"/>
    <cellStyle name="Énfasis2 12 55" xfId="16641" xr:uid="{00000000-0005-0000-0000-0000EF400000}"/>
    <cellStyle name="Énfasis2 12 56" xfId="16642" xr:uid="{00000000-0005-0000-0000-0000F0400000}"/>
    <cellStyle name="Énfasis2 12 57" xfId="16643" xr:uid="{00000000-0005-0000-0000-0000F1400000}"/>
    <cellStyle name="Énfasis2 12 58" xfId="16644" xr:uid="{00000000-0005-0000-0000-0000F2400000}"/>
    <cellStyle name="Énfasis2 12 59" xfId="16645" xr:uid="{00000000-0005-0000-0000-0000F3400000}"/>
    <cellStyle name="Énfasis2 12 6" xfId="16646" xr:uid="{00000000-0005-0000-0000-0000F4400000}"/>
    <cellStyle name="Énfasis2 12 60" xfId="16647" xr:uid="{00000000-0005-0000-0000-0000F5400000}"/>
    <cellStyle name="Énfasis2 12 7" xfId="16648" xr:uid="{00000000-0005-0000-0000-0000F6400000}"/>
    <cellStyle name="Énfasis2 12 8" xfId="16649" xr:uid="{00000000-0005-0000-0000-0000F7400000}"/>
    <cellStyle name="Énfasis2 12 9" xfId="16650" xr:uid="{00000000-0005-0000-0000-0000F8400000}"/>
    <cellStyle name="Énfasis2 120" xfId="16651" xr:uid="{00000000-0005-0000-0000-0000F9400000}"/>
    <cellStyle name="Énfasis2 121" xfId="16652" xr:uid="{00000000-0005-0000-0000-0000FA400000}"/>
    <cellStyle name="Énfasis2 122" xfId="16653" xr:uid="{00000000-0005-0000-0000-0000FB400000}"/>
    <cellStyle name="Énfasis2 123" xfId="16654" xr:uid="{00000000-0005-0000-0000-0000FC400000}"/>
    <cellStyle name="Énfasis2 124" xfId="16655" xr:uid="{00000000-0005-0000-0000-0000FD400000}"/>
    <cellStyle name="Énfasis2 125" xfId="16656" xr:uid="{00000000-0005-0000-0000-0000FE400000}"/>
    <cellStyle name="Énfasis2 126" xfId="16657" xr:uid="{00000000-0005-0000-0000-0000FF400000}"/>
    <cellStyle name="Énfasis2 127" xfId="16658" xr:uid="{00000000-0005-0000-0000-000000410000}"/>
    <cellStyle name="Énfasis2 128" xfId="16659" xr:uid="{00000000-0005-0000-0000-000001410000}"/>
    <cellStyle name="Énfasis2 129" xfId="16660" xr:uid="{00000000-0005-0000-0000-000002410000}"/>
    <cellStyle name="Énfasis2 13" xfId="16661" xr:uid="{00000000-0005-0000-0000-000003410000}"/>
    <cellStyle name="Énfasis2 13 2" xfId="16662" xr:uid="{00000000-0005-0000-0000-000004410000}"/>
    <cellStyle name="Énfasis2 13 3" xfId="16663" xr:uid="{00000000-0005-0000-0000-000005410000}"/>
    <cellStyle name="Énfasis2 13 4" xfId="16664" xr:uid="{00000000-0005-0000-0000-000006410000}"/>
    <cellStyle name="Énfasis2 13 5" xfId="16665" xr:uid="{00000000-0005-0000-0000-000007410000}"/>
    <cellStyle name="Énfasis2 13 6" xfId="16666" xr:uid="{00000000-0005-0000-0000-000008410000}"/>
    <cellStyle name="Énfasis2 13 7" xfId="16667" xr:uid="{00000000-0005-0000-0000-000009410000}"/>
    <cellStyle name="Énfasis2 13 8" xfId="16668" xr:uid="{00000000-0005-0000-0000-00000A410000}"/>
    <cellStyle name="Énfasis2 13 9" xfId="16669" xr:uid="{00000000-0005-0000-0000-00000B410000}"/>
    <cellStyle name="Énfasis2 130" xfId="16670" xr:uid="{00000000-0005-0000-0000-00000C410000}"/>
    <cellStyle name="Énfasis2 131" xfId="16671" xr:uid="{00000000-0005-0000-0000-00000D410000}"/>
    <cellStyle name="Énfasis2 132" xfId="16672" xr:uid="{00000000-0005-0000-0000-00000E410000}"/>
    <cellStyle name="Énfasis2 133" xfId="16673" xr:uid="{00000000-0005-0000-0000-00000F410000}"/>
    <cellStyle name="Énfasis2 134" xfId="16674" xr:uid="{00000000-0005-0000-0000-000010410000}"/>
    <cellStyle name="Énfasis2 135" xfId="16675" xr:uid="{00000000-0005-0000-0000-000011410000}"/>
    <cellStyle name="Énfasis2 136" xfId="16676" xr:uid="{00000000-0005-0000-0000-000012410000}"/>
    <cellStyle name="Énfasis2 137" xfId="16677" xr:uid="{00000000-0005-0000-0000-000013410000}"/>
    <cellStyle name="Énfasis2 138" xfId="16678" xr:uid="{00000000-0005-0000-0000-000014410000}"/>
    <cellStyle name="Énfasis2 139" xfId="16679" xr:uid="{00000000-0005-0000-0000-000015410000}"/>
    <cellStyle name="Énfasis2 14" xfId="16680" xr:uid="{00000000-0005-0000-0000-000016410000}"/>
    <cellStyle name="Énfasis2 14 2" xfId="16681" xr:uid="{00000000-0005-0000-0000-000017410000}"/>
    <cellStyle name="Énfasis2 14 3" xfId="16682" xr:uid="{00000000-0005-0000-0000-000018410000}"/>
    <cellStyle name="Énfasis2 14 4" xfId="16683" xr:uid="{00000000-0005-0000-0000-000019410000}"/>
    <cellStyle name="Énfasis2 14 5" xfId="16684" xr:uid="{00000000-0005-0000-0000-00001A410000}"/>
    <cellStyle name="Énfasis2 14 6" xfId="16685" xr:uid="{00000000-0005-0000-0000-00001B410000}"/>
    <cellStyle name="Énfasis2 14 7" xfId="16686" xr:uid="{00000000-0005-0000-0000-00001C410000}"/>
    <cellStyle name="Énfasis2 14 8" xfId="16687" xr:uid="{00000000-0005-0000-0000-00001D410000}"/>
    <cellStyle name="Énfasis2 14 9" xfId="16688" xr:uid="{00000000-0005-0000-0000-00001E410000}"/>
    <cellStyle name="Énfasis2 140" xfId="16689" xr:uid="{00000000-0005-0000-0000-00001F410000}"/>
    <cellStyle name="Énfasis2 141" xfId="16690" xr:uid="{00000000-0005-0000-0000-000020410000}"/>
    <cellStyle name="Énfasis2 142" xfId="16691" xr:uid="{00000000-0005-0000-0000-000021410000}"/>
    <cellStyle name="Énfasis2 143" xfId="16692" xr:uid="{00000000-0005-0000-0000-000022410000}"/>
    <cellStyle name="Énfasis2 144" xfId="16693" xr:uid="{00000000-0005-0000-0000-000023410000}"/>
    <cellStyle name="Énfasis2 145" xfId="16694" xr:uid="{00000000-0005-0000-0000-000024410000}"/>
    <cellStyle name="Énfasis2 146" xfId="16695" xr:uid="{00000000-0005-0000-0000-000025410000}"/>
    <cellStyle name="Énfasis2 147" xfId="16696" xr:uid="{00000000-0005-0000-0000-000026410000}"/>
    <cellStyle name="Énfasis2 148" xfId="16697" xr:uid="{00000000-0005-0000-0000-000027410000}"/>
    <cellStyle name="Énfasis2 149" xfId="16698" xr:uid="{00000000-0005-0000-0000-000028410000}"/>
    <cellStyle name="Énfasis2 15" xfId="16699" xr:uid="{00000000-0005-0000-0000-000029410000}"/>
    <cellStyle name="Énfasis2 15 2" xfId="16700" xr:uid="{00000000-0005-0000-0000-00002A410000}"/>
    <cellStyle name="Énfasis2 15 3" xfId="16701" xr:uid="{00000000-0005-0000-0000-00002B410000}"/>
    <cellStyle name="Énfasis2 15 4" xfId="16702" xr:uid="{00000000-0005-0000-0000-00002C410000}"/>
    <cellStyle name="Énfasis2 15 5" xfId="16703" xr:uid="{00000000-0005-0000-0000-00002D410000}"/>
    <cellStyle name="Énfasis2 15 6" xfId="16704" xr:uid="{00000000-0005-0000-0000-00002E410000}"/>
    <cellStyle name="Énfasis2 15 7" xfId="16705" xr:uid="{00000000-0005-0000-0000-00002F410000}"/>
    <cellStyle name="Énfasis2 15 8" xfId="16706" xr:uid="{00000000-0005-0000-0000-000030410000}"/>
    <cellStyle name="Énfasis2 15 9" xfId="16707" xr:uid="{00000000-0005-0000-0000-000031410000}"/>
    <cellStyle name="Énfasis2 150" xfId="16708" xr:uid="{00000000-0005-0000-0000-000032410000}"/>
    <cellStyle name="Énfasis2 151" xfId="16709" xr:uid="{00000000-0005-0000-0000-000033410000}"/>
    <cellStyle name="Énfasis2 152" xfId="16710" xr:uid="{00000000-0005-0000-0000-000034410000}"/>
    <cellStyle name="Énfasis2 153" xfId="16711" xr:uid="{00000000-0005-0000-0000-000035410000}"/>
    <cellStyle name="Énfasis2 154" xfId="16712" xr:uid="{00000000-0005-0000-0000-000036410000}"/>
    <cellStyle name="Énfasis2 155" xfId="16713" xr:uid="{00000000-0005-0000-0000-000037410000}"/>
    <cellStyle name="Énfasis2 156" xfId="16714" xr:uid="{00000000-0005-0000-0000-000038410000}"/>
    <cellStyle name="Énfasis2 157" xfId="16715" xr:uid="{00000000-0005-0000-0000-000039410000}"/>
    <cellStyle name="Énfasis2 158" xfId="16716" xr:uid="{00000000-0005-0000-0000-00003A410000}"/>
    <cellStyle name="Énfasis2 159" xfId="16717" xr:uid="{00000000-0005-0000-0000-00003B410000}"/>
    <cellStyle name="Énfasis2 16" xfId="16718" xr:uid="{00000000-0005-0000-0000-00003C410000}"/>
    <cellStyle name="Énfasis2 16 2" xfId="16719" xr:uid="{00000000-0005-0000-0000-00003D410000}"/>
    <cellStyle name="Énfasis2 16 3" xfId="16720" xr:uid="{00000000-0005-0000-0000-00003E410000}"/>
    <cellStyle name="Énfasis2 16 4" xfId="16721" xr:uid="{00000000-0005-0000-0000-00003F410000}"/>
    <cellStyle name="Énfasis2 16 5" xfId="16722" xr:uid="{00000000-0005-0000-0000-000040410000}"/>
    <cellStyle name="Énfasis2 16 6" xfId="16723" xr:uid="{00000000-0005-0000-0000-000041410000}"/>
    <cellStyle name="Énfasis2 16 7" xfId="16724" xr:uid="{00000000-0005-0000-0000-000042410000}"/>
    <cellStyle name="Énfasis2 16 8" xfId="16725" xr:uid="{00000000-0005-0000-0000-000043410000}"/>
    <cellStyle name="Énfasis2 16 9" xfId="16726" xr:uid="{00000000-0005-0000-0000-000044410000}"/>
    <cellStyle name="Énfasis2 160" xfId="16727" xr:uid="{00000000-0005-0000-0000-000045410000}"/>
    <cellStyle name="Énfasis2 161" xfId="16728" xr:uid="{00000000-0005-0000-0000-000046410000}"/>
    <cellStyle name="Énfasis2 162" xfId="16729" xr:uid="{00000000-0005-0000-0000-000047410000}"/>
    <cellStyle name="Énfasis2 163" xfId="16730" xr:uid="{00000000-0005-0000-0000-000048410000}"/>
    <cellStyle name="Énfasis2 164" xfId="16731" xr:uid="{00000000-0005-0000-0000-000049410000}"/>
    <cellStyle name="Énfasis2 165" xfId="16732" xr:uid="{00000000-0005-0000-0000-00004A410000}"/>
    <cellStyle name="Énfasis2 166" xfId="16733" xr:uid="{00000000-0005-0000-0000-00004B410000}"/>
    <cellStyle name="Énfasis2 167" xfId="16734" xr:uid="{00000000-0005-0000-0000-00004C410000}"/>
    <cellStyle name="Énfasis2 168" xfId="16735" xr:uid="{00000000-0005-0000-0000-00004D410000}"/>
    <cellStyle name="Énfasis2 169" xfId="16736" xr:uid="{00000000-0005-0000-0000-00004E410000}"/>
    <cellStyle name="Énfasis2 17" xfId="16737" xr:uid="{00000000-0005-0000-0000-00004F410000}"/>
    <cellStyle name="Énfasis2 17 2" xfId="16738" xr:uid="{00000000-0005-0000-0000-000050410000}"/>
    <cellStyle name="Énfasis2 17 3" xfId="16739" xr:uid="{00000000-0005-0000-0000-000051410000}"/>
    <cellStyle name="Énfasis2 17 4" xfId="16740" xr:uid="{00000000-0005-0000-0000-000052410000}"/>
    <cellStyle name="Énfasis2 17 5" xfId="16741" xr:uid="{00000000-0005-0000-0000-000053410000}"/>
    <cellStyle name="Énfasis2 17 6" xfId="16742" xr:uid="{00000000-0005-0000-0000-000054410000}"/>
    <cellStyle name="Énfasis2 17 7" xfId="16743" xr:uid="{00000000-0005-0000-0000-000055410000}"/>
    <cellStyle name="Énfasis2 17 8" xfId="16744" xr:uid="{00000000-0005-0000-0000-000056410000}"/>
    <cellStyle name="Énfasis2 17 9" xfId="16745" xr:uid="{00000000-0005-0000-0000-000057410000}"/>
    <cellStyle name="Énfasis2 170" xfId="16746" xr:uid="{00000000-0005-0000-0000-000058410000}"/>
    <cellStyle name="Énfasis2 171" xfId="16747" xr:uid="{00000000-0005-0000-0000-000059410000}"/>
    <cellStyle name="Énfasis2 172" xfId="16748" xr:uid="{00000000-0005-0000-0000-00005A410000}"/>
    <cellStyle name="Énfasis2 18" xfId="16749" xr:uid="{00000000-0005-0000-0000-00005B410000}"/>
    <cellStyle name="Énfasis2 18 2" xfId="16750" xr:uid="{00000000-0005-0000-0000-00005C410000}"/>
    <cellStyle name="Énfasis2 18 3" xfId="16751" xr:uid="{00000000-0005-0000-0000-00005D410000}"/>
    <cellStyle name="Énfasis2 18 4" xfId="16752" xr:uid="{00000000-0005-0000-0000-00005E410000}"/>
    <cellStyle name="Énfasis2 18 5" xfId="16753" xr:uid="{00000000-0005-0000-0000-00005F410000}"/>
    <cellStyle name="Énfasis2 18 6" xfId="16754" xr:uid="{00000000-0005-0000-0000-000060410000}"/>
    <cellStyle name="Énfasis2 18 7" xfId="16755" xr:uid="{00000000-0005-0000-0000-000061410000}"/>
    <cellStyle name="Énfasis2 18 8" xfId="16756" xr:uid="{00000000-0005-0000-0000-000062410000}"/>
    <cellStyle name="Énfasis2 18 9" xfId="16757" xr:uid="{00000000-0005-0000-0000-000063410000}"/>
    <cellStyle name="Énfasis2 19" xfId="16758" xr:uid="{00000000-0005-0000-0000-000064410000}"/>
    <cellStyle name="Énfasis2 2" xfId="16759" xr:uid="{00000000-0005-0000-0000-000065410000}"/>
    <cellStyle name="Énfasis2 2 10" xfId="16760" xr:uid="{00000000-0005-0000-0000-000066410000}"/>
    <cellStyle name="Énfasis2 2 11" xfId="16761" xr:uid="{00000000-0005-0000-0000-000067410000}"/>
    <cellStyle name="Énfasis2 2 12" xfId="16762" xr:uid="{00000000-0005-0000-0000-000068410000}"/>
    <cellStyle name="Énfasis2 2 13" xfId="16763" xr:uid="{00000000-0005-0000-0000-000069410000}"/>
    <cellStyle name="Énfasis2 2 14" xfId="16764" xr:uid="{00000000-0005-0000-0000-00006A410000}"/>
    <cellStyle name="Énfasis2 2 15" xfId="16765" xr:uid="{00000000-0005-0000-0000-00006B410000}"/>
    <cellStyle name="Énfasis2 2 16" xfId="16766" xr:uid="{00000000-0005-0000-0000-00006C410000}"/>
    <cellStyle name="Énfasis2 2 17" xfId="16767" xr:uid="{00000000-0005-0000-0000-00006D410000}"/>
    <cellStyle name="Énfasis2 2 18" xfId="16768" xr:uid="{00000000-0005-0000-0000-00006E410000}"/>
    <cellStyle name="Énfasis2 2 19" xfId="16769" xr:uid="{00000000-0005-0000-0000-00006F410000}"/>
    <cellStyle name="Énfasis2 2 2" xfId="16770" xr:uid="{00000000-0005-0000-0000-000070410000}"/>
    <cellStyle name="Énfasis2 2 2 10" xfId="16771" xr:uid="{00000000-0005-0000-0000-000071410000}"/>
    <cellStyle name="Énfasis2 2 2 11" xfId="16772" xr:uid="{00000000-0005-0000-0000-000072410000}"/>
    <cellStyle name="Énfasis2 2 2 12" xfId="16773" xr:uid="{00000000-0005-0000-0000-000073410000}"/>
    <cellStyle name="Énfasis2 2 2 13" xfId="16774" xr:uid="{00000000-0005-0000-0000-000074410000}"/>
    <cellStyle name="Énfasis2 2 2 14" xfId="16775" xr:uid="{00000000-0005-0000-0000-000075410000}"/>
    <cellStyle name="Énfasis2 2 2 15" xfId="16776" xr:uid="{00000000-0005-0000-0000-000076410000}"/>
    <cellStyle name="Énfasis2 2 2 16" xfId="16777" xr:uid="{00000000-0005-0000-0000-000077410000}"/>
    <cellStyle name="Énfasis2 2 2 17" xfId="16778" xr:uid="{00000000-0005-0000-0000-000078410000}"/>
    <cellStyle name="Énfasis2 2 2 18" xfId="16779" xr:uid="{00000000-0005-0000-0000-000079410000}"/>
    <cellStyle name="Énfasis2 2 2 19" xfId="16780" xr:uid="{00000000-0005-0000-0000-00007A410000}"/>
    <cellStyle name="Énfasis2 2 2 2" xfId="16781" xr:uid="{00000000-0005-0000-0000-00007B410000}"/>
    <cellStyle name="Énfasis2 2 2 20" xfId="16782" xr:uid="{00000000-0005-0000-0000-00007C410000}"/>
    <cellStyle name="Énfasis2 2 2 21" xfId="16783" xr:uid="{00000000-0005-0000-0000-00007D410000}"/>
    <cellStyle name="Énfasis2 2 2 22" xfId="16784" xr:uid="{00000000-0005-0000-0000-00007E410000}"/>
    <cellStyle name="Énfasis2 2 2 23" xfId="16785" xr:uid="{00000000-0005-0000-0000-00007F410000}"/>
    <cellStyle name="Énfasis2 2 2 24" xfId="16786" xr:uid="{00000000-0005-0000-0000-000080410000}"/>
    <cellStyle name="Énfasis2 2 2 25" xfId="16787" xr:uid="{00000000-0005-0000-0000-000081410000}"/>
    <cellStyle name="Énfasis2 2 2 26" xfId="16788" xr:uid="{00000000-0005-0000-0000-000082410000}"/>
    <cellStyle name="Énfasis2 2 2 27" xfId="16789" xr:uid="{00000000-0005-0000-0000-000083410000}"/>
    <cellStyle name="Énfasis2 2 2 28" xfId="16790" xr:uid="{00000000-0005-0000-0000-000084410000}"/>
    <cellStyle name="Énfasis2 2 2 29" xfId="16791" xr:uid="{00000000-0005-0000-0000-000085410000}"/>
    <cellStyle name="Énfasis2 2 2 3" xfId="16792" xr:uid="{00000000-0005-0000-0000-000086410000}"/>
    <cellStyle name="Énfasis2 2 2 30" xfId="16793" xr:uid="{00000000-0005-0000-0000-000087410000}"/>
    <cellStyle name="Énfasis2 2 2 31" xfId="16794" xr:uid="{00000000-0005-0000-0000-000088410000}"/>
    <cellStyle name="Énfasis2 2 2 32" xfId="16795" xr:uid="{00000000-0005-0000-0000-000089410000}"/>
    <cellStyle name="Énfasis2 2 2 33" xfId="16796" xr:uid="{00000000-0005-0000-0000-00008A410000}"/>
    <cellStyle name="Énfasis2 2 2 34" xfId="16797" xr:uid="{00000000-0005-0000-0000-00008B410000}"/>
    <cellStyle name="Énfasis2 2 2 35" xfId="16798" xr:uid="{00000000-0005-0000-0000-00008C410000}"/>
    <cellStyle name="Énfasis2 2 2 36" xfId="16799" xr:uid="{00000000-0005-0000-0000-00008D410000}"/>
    <cellStyle name="Énfasis2 2 2 37" xfId="16800" xr:uid="{00000000-0005-0000-0000-00008E410000}"/>
    <cellStyle name="Énfasis2 2 2 38" xfId="16801" xr:uid="{00000000-0005-0000-0000-00008F410000}"/>
    <cellStyle name="Énfasis2 2 2 39" xfId="16802" xr:uid="{00000000-0005-0000-0000-000090410000}"/>
    <cellStyle name="Énfasis2 2 2 4" xfId="16803" xr:uid="{00000000-0005-0000-0000-000091410000}"/>
    <cellStyle name="Énfasis2 2 2 40" xfId="16804" xr:uid="{00000000-0005-0000-0000-000092410000}"/>
    <cellStyle name="Énfasis2 2 2 41" xfId="16805" xr:uid="{00000000-0005-0000-0000-000093410000}"/>
    <cellStyle name="Énfasis2 2 2 42" xfId="16806" xr:uid="{00000000-0005-0000-0000-000094410000}"/>
    <cellStyle name="Énfasis2 2 2 43" xfId="16807" xr:uid="{00000000-0005-0000-0000-000095410000}"/>
    <cellStyle name="Énfasis2 2 2 44" xfId="16808" xr:uid="{00000000-0005-0000-0000-000096410000}"/>
    <cellStyle name="Énfasis2 2 2 45" xfId="16809" xr:uid="{00000000-0005-0000-0000-000097410000}"/>
    <cellStyle name="Énfasis2 2 2 46" xfId="16810" xr:uid="{00000000-0005-0000-0000-000098410000}"/>
    <cellStyle name="Énfasis2 2 2 47" xfId="16811" xr:uid="{00000000-0005-0000-0000-000099410000}"/>
    <cellStyle name="Énfasis2 2 2 48" xfId="16812" xr:uid="{00000000-0005-0000-0000-00009A410000}"/>
    <cellStyle name="Énfasis2 2 2 49" xfId="16813" xr:uid="{00000000-0005-0000-0000-00009B410000}"/>
    <cellStyle name="Énfasis2 2 2 5" xfId="16814" xr:uid="{00000000-0005-0000-0000-00009C410000}"/>
    <cellStyle name="Énfasis2 2 2 50" xfId="16815" xr:uid="{00000000-0005-0000-0000-00009D410000}"/>
    <cellStyle name="Énfasis2 2 2 51" xfId="16816" xr:uid="{00000000-0005-0000-0000-00009E410000}"/>
    <cellStyle name="Énfasis2 2 2 52" xfId="16817" xr:uid="{00000000-0005-0000-0000-00009F410000}"/>
    <cellStyle name="Énfasis2 2 2 53" xfId="16818" xr:uid="{00000000-0005-0000-0000-0000A0410000}"/>
    <cellStyle name="Énfasis2 2 2 6" xfId="16819" xr:uid="{00000000-0005-0000-0000-0000A1410000}"/>
    <cellStyle name="Énfasis2 2 2 7" xfId="16820" xr:uid="{00000000-0005-0000-0000-0000A2410000}"/>
    <cellStyle name="Énfasis2 2 2 8" xfId="16821" xr:uid="{00000000-0005-0000-0000-0000A3410000}"/>
    <cellStyle name="Énfasis2 2 2 9" xfId="16822" xr:uid="{00000000-0005-0000-0000-0000A4410000}"/>
    <cellStyle name="Énfasis2 2 20" xfId="16823" xr:uid="{00000000-0005-0000-0000-0000A5410000}"/>
    <cellStyle name="Énfasis2 2 21" xfId="16824" xr:uid="{00000000-0005-0000-0000-0000A6410000}"/>
    <cellStyle name="Énfasis2 2 22" xfId="16825" xr:uid="{00000000-0005-0000-0000-0000A7410000}"/>
    <cellStyle name="Énfasis2 2 23" xfId="16826" xr:uid="{00000000-0005-0000-0000-0000A8410000}"/>
    <cellStyle name="Énfasis2 2 24" xfId="16827" xr:uid="{00000000-0005-0000-0000-0000A9410000}"/>
    <cellStyle name="Énfasis2 2 25" xfId="16828" xr:uid="{00000000-0005-0000-0000-0000AA410000}"/>
    <cellStyle name="Énfasis2 2 26" xfId="16829" xr:uid="{00000000-0005-0000-0000-0000AB410000}"/>
    <cellStyle name="Énfasis2 2 27" xfId="16830" xr:uid="{00000000-0005-0000-0000-0000AC410000}"/>
    <cellStyle name="Énfasis2 2 28" xfId="16831" xr:uid="{00000000-0005-0000-0000-0000AD410000}"/>
    <cellStyle name="Énfasis2 2 29" xfId="16832" xr:uid="{00000000-0005-0000-0000-0000AE410000}"/>
    <cellStyle name="Énfasis2 2 3" xfId="16833" xr:uid="{00000000-0005-0000-0000-0000AF410000}"/>
    <cellStyle name="Énfasis2 2 3 2" xfId="16834" xr:uid="{00000000-0005-0000-0000-0000B0410000}"/>
    <cellStyle name="Énfasis2 2 30" xfId="16835" xr:uid="{00000000-0005-0000-0000-0000B1410000}"/>
    <cellStyle name="Énfasis2 2 31" xfId="16836" xr:uid="{00000000-0005-0000-0000-0000B2410000}"/>
    <cellStyle name="Énfasis2 2 32" xfId="16837" xr:uid="{00000000-0005-0000-0000-0000B3410000}"/>
    <cellStyle name="Énfasis2 2 33" xfId="16838" xr:uid="{00000000-0005-0000-0000-0000B4410000}"/>
    <cellStyle name="Énfasis2 2 34" xfId="16839" xr:uid="{00000000-0005-0000-0000-0000B5410000}"/>
    <cellStyle name="Énfasis2 2 35" xfId="16840" xr:uid="{00000000-0005-0000-0000-0000B6410000}"/>
    <cellStyle name="Énfasis2 2 36" xfId="16841" xr:uid="{00000000-0005-0000-0000-0000B7410000}"/>
    <cellStyle name="Énfasis2 2 37" xfId="16842" xr:uid="{00000000-0005-0000-0000-0000B8410000}"/>
    <cellStyle name="Énfasis2 2 38" xfId="16843" xr:uid="{00000000-0005-0000-0000-0000B9410000}"/>
    <cellStyle name="Énfasis2 2 39" xfId="16844" xr:uid="{00000000-0005-0000-0000-0000BA410000}"/>
    <cellStyle name="Énfasis2 2 4" xfId="16845" xr:uid="{00000000-0005-0000-0000-0000BB410000}"/>
    <cellStyle name="Énfasis2 2 4 2" xfId="16846" xr:uid="{00000000-0005-0000-0000-0000BC410000}"/>
    <cellStyle name="Énfasis2 2 40" xfId="16847" xr:uid="{00000000-0005-0000-0000-0000BD410000}"/>
    <cellStyle name="Énfasis2 2 41" xfId="16848" xr:uid="{00000000-0005-0000-0000-0000BE410000}"/>
    <cellStyle name="Énfasis2 2 42" xfId="16849" xr:uid="{00000000-0005-0000-0000-0000BF410000}"/>
    <cellStyle name="Énfasis2 2 43" xfId="16850" xr:uid="{00000000-0005-0000-0000-0000C0410000}"/>
    <cellStyle name="Énfasis2 2 44" xfId="16851" xr:uid="{00000000-0005-0000-0000-0000C1410000}"/>
    <cellStyle name="Énfasis2 2 45" xfId="16852" xr:uid="{00000000-0005-0000-0000-0000C2410000}"/>
    <cellStyle name="Énfasis2 2 46" xfId="16853" xr:uid="{00000000-0005-0000-0000-0000C3410000}"/>
    <cellStyle name="Énfasis2 2 47" xfId="16854" xr:uid="{00000000-0005-0000-0000-0000C4410000}"/>
    <cellStyle name="Énfasis2 2 48" xfId="16855" xr:uid="{00000000-0005-0000-0000-0000C5410000}"/>
    <cellStyle name="Énfasis2 2 49" xfId="16856" xr:uid="{00000000-0005-0000-0000-0000C6410000}"/>
    <cellStyle name="Énfasis2 2 5" xfId="16857" xr:uid="{00000000-0005-0000-0000-0000C7410000}"/>
    <cellStyle name="Énfasis2 2 5 2" xfId="16858" xr:uid="{00000000-0005-0000-0000-0000C8410000}"/>
    <cellStyle name="Énfasis2 2 50" xfId="16859" xr:uid="{00000000-0005-0000-0000-0000C9410000}"/>
    <cellStyle name="Énfasis2 2 51" xfId="16860" xr:uid="{00000000-0005-0000-0000-0000CA410000}"/>
    <cellStyle name="Énfasis2 2 52" xfId="16861" xr:uid="{00000000-0005-0000-0000-0000CB410000}"/>
    <cellStyle name="Énfasis2 2 53" xfId="16862" xr:uid="{00000000-0005-0000-0000-0000CC410000}"/>
    <cellStyle name="Énfasis2 2 54" xfId="16863" xr:uid="{00000000-0005-0000-0000-0000CD410000}"/>
    <cellStyle name="Énfasis2 2 55" xfId="16864" xr:uid="{00000000-0005-0000-0000-0000CE410000}"/>
    <cellStyle name="Énfasis2 2 56" xfId="16865" xr:uid="{00000000-0005-0000-0000-0000CF410000}"/>
    <cellStyle name="Énfasis2 2 57" xfId="16866" xr:uid="{00000000-0005-0000-0000-0000D0410000}"/>
    <cellStyle name="Énfasis2 2 58" xfId="16867" xr:uid="{00000000-0005-0000-0000-0000D1410000}"/>
    <cellStyle name="Énfasis2 2 59" xfId="16868" xr:uid="{00000000-0005-0000-0000-0000D2410000}"/>
    <cellStyle name="Énfasis2 2 6" xfId="16869" xr:uid="{00000000-0005-0000-0000-0000D3410000}"/>
    <cellStyle name="Énfasis2 2 60" xfId="16870" xr:uid="{00000000-0005-0000-0000-0000D4410000}"/>
    <cellStyle name="Énfasis2 2 7" xfId="16871" xr:uid="{00000000-0005-0000-0000-0000D5410000}"/>
    <cellStyle name="Énfasis2 2 8" xfId="16872" xr:uid="{00000000-0005-0000-0000-0000D6410000}"/>
    <cellStyle name="Énfasis2 2 9" xfId="16873" xr:uid="{00000000-0005-0000-0000-0000D7410000}"/>
    <cellStyle name="Énfasis2 2_CIERRE 2 CCS UF_USD ANTARCHILE" xfId="16874" xr:uid="{00000000-0005-0000-0000-0000D8410000}"/>
    <cellStyle name="Énfasis2 20" xfId="16875" xr:uid="{00000000-0005-0000-0000-0000D9410000}"/>
    <cellStyle name="Énfasis2 21" xfId="16876" xr:uid="{00000000-0005-0000-0000-0000DA410000}"/>
    <cellStyle name="Énfasis2 22" xfId="16877" xr:uid="{00000000-0005-0000-0000-0000DB410000}"/>
    <cellStyle name="Énfasis2 23" xfId="16878" xr:uid="{00000000-0005-0000-0000-0000DC410000}"/>
    <cellStyle name="Énfasis2 24" xfId="16879" xr:uid="{00000000-0005-0000-0000-0000DD410000}"/>
    <cellStyle name="Énfasis2 25" xfId="16880" xr:uid="{00000000-0005-0000-0000-0000DE410000}"/>
    <cellStyle name="Énfasis2 26" xfId="16881" xr:uid="{00000000-0005-0000-0000-0000DF410000}"/>
    <cellStyle name="Énfasis2 27" xfId="16882" xr:uid="{00000000-0005-0000-0000-0000E0410000}"/>
    <cellStyle name="Énfasis2 28" xfId="16883" xr:uid="{00000000-0005-0000-0000-0000E1410000}"/>
    <cellStyle name="Énfasis2 29" xfId="16884" xr:uid="{00000000-0005-0000-0000-0000E2410000}"/>
    <cellStyle name="Énfasis2 3" xfId="16885" xr:uid="{00000000-0005-0000-0000-0000E3410000}"/>
    <cellStyle name="Énfasis2 3 10" xfId="16886" xr:uid="{00000000-0005-0000-0000-0000E4410000}"/>
    <cellStyle name="Énfasis2 3 11" xfId="16887" xr:uid="{00000000-0005-0000-0000-0000E5410000}"/>
    <cellStyle name="Énfasis2 3 12" xfId="16888" xr:uid="{00000000-0005-0000-0000-0000E6410000}"/>
    <cellStyle name="Énfasis2 3 13" xfId="16889" xr:uid="{00000000-0005-0000-0000-0000E7410000}"/>
    <cellStyle name="Énfasis2 3 14" xfId="16890" xr:uid="{00000000-0005-0000-0000-0000E8410000}"/>
    <cellStyle name="Énfasis2 3 15" xfId="16891" xr:uid="{00000000-0005-0000-0000-0000E9410000}"/>
    <cellStyle name="Énfasis2 3 16" xfId="16892" xr:uid="{00000000-0005-0000-0000-0000EA410000}"/>
    <cellStyle name="Énfasis2 3 17" xfId="16893" xr:uid="{00000000-0005-0000-0000-0000EB410000}"/>
    <cellStyle name="Énfasis2 3 18" xfId="16894" xr:uid="{00000000-0005-0000-0000-0000EC410000}"/>
    <cellStyle name="Énfasis2 3 19" xfId="16895" xr:uid="{00000000-0005-0000-0000-0000ED410000}"/>
    <cellStyle name="Énfasis2 3 2" xfId="16896" xr:uid="{00000000-0005-0000-0000-0000EE410000}"/>
    <cellStyle name="Énfasis2 3 2 10" xfId="16897" xr:uid="{00000000-0005-0000-0000-0000EF410000}"/>
    <cellStyle name="Énfasis2 3 2 11" xfId="16898" xr:uid="{00000000-0005-0000-0000-0000F0410000}"/>
    <cellStyle name="Énfasis2 3 2 12" xfId="16899" xr:uid="{00000000-0005-0000-0000-0000F1410000}"/>
    <cellStyle name="Énfasis2 3 2 13" xfId="16900" xr:uid="{00000000-0005-0000-0000-0000F2410000}"/>
    <cellStyle name="Énfasis2 3 2 14" xfId="16901" xr:uid="{00000000-0005-0000-0000-0000F3410000}"/>
    <cellStyle name="Énfasis2 3 2 15" xfId="16902" xr:uid="{00000000-0005-0000-0000-0000F4410000}"/>
    <cellStyle name="Énfasis2 3 2 16" xfId="16903" xr:uid="{00000000-0005-0000-0000-0000F5410000}"/>
    <cellStyle name="Énfasis2 3 2 17" xfId="16904" xr:uid="{00000000-0005-0000-0000-0000F6410000}"/>
    <cellStyle name="Énfasis2 3 2 18" xfId="16905" xr:uid="{00000000-0005-0000-0000-0000F7410000}"/>
    <cellStyle name="Énfasis2 3 2 19" xfId="16906" xr:uid="{00000000-0005-0000-0000-0000F8410000}"/>
    <cellStyle name="Énfasis2 3 2 2" xfId="16907" xr:uid="{00000000-0005-0000-0000-0000F9410000}"/>
    <cellStyle name="Énfasis2 3 2 20" xfId="16908" xr:uid="{00000000-0005-0000-0000-0000FA410000}"/>
    <cellStyle name="Énfasis2 3 2 21" xfId="16909" xr:uid="{00000000-0005-0000-0000-0000FB410000}"/>
    <cellStyle name="Énfasis2 3 2 22" xfId="16910" xr:uid="{00000000-0005-0000-0000-0000FC410000}"/>
    <cellStyle name="Énfasis2 3 2 23" xfId="16911" xr:uid="{00000000-0005-0000-0000-0000FD410000}"/>
    <cellStyle name="Énfasis2 3 2 24" xfId="16912" xr:uid="{00000000-0005-0000-0000-0000FE410000}"/>
    <cellStyle name="Énfasis2 3 2 25" xfId="16913" xr:uid="{00000000-0005-0000-0000-0000FF410000}"/>
    <cellStyle name="Énfasis2 3 2 26" xfId="16914" xr:uid="{00000000-0005-0000-0000-000000420000}"/>
    <cellStyle name="Énfasis2 3 2 27" xfId="16915" xr:uid="{00000000-0005-0000-0000-000001420000}"/>
    <cellStyle name="Énfasis2 3 2 28" xfId="16916" xr:uid="{00000000-0005-0000-0000-000002420000}"/>
    <cellStyle name="Énfasis2 3 2 29" xfId="16917" xr:uid="{00000000-0005-0000-0000-000003420000}"/>
    <cellStyle name="Énfasis2 3 2 3" xfId="16918" xr:uid="{00000000-0005-0000-0000-000004420000}"/>
    <cellStyle name="Énfasis2 3 2 30" xfId="16919" xr:uid="{00000000-0005-0000-0000-000005420000}"/>
    <cellStyle name="Énfasis2 3 2 31" xfId="16920" xr:uid="{00000000-0005-0000-0000-000006420000}"/>
    <cellStyle name="Énfasis2 3 2 32" xfId="16921" xr:uid="{00000000-0005-0000-0000-000007420000}"/>
    <cellStyle name="Énfasis2 3 2 33" xfId="16922" xr:uid="{00000000-0005-0000-0000-000008420000}"/>
    <cellStyle name="Énfasis2 3 2 34" xfId="16923" xr:uid="{00000000-0005-0000-0000-000009420000}"/>
    <cellStyle name="Énfasis2 3 2 35" xfId="16924" xr:uid="{00000000-0005-0000-0000-00000A420000}"/>
    <cellStyle name="Énfasis2 3 2 36" xfId="16925" xr:uid="{00000000-0005-0000-0000-00000B420000}"/>
    <cellStyle name="Énfasis2 3 2 37" xfId="16926" xr:uid="{00000000-0005-0000-0000-00000C420000}"/>
    <cellStyle name="Énfasis2 3 2 38" xfId="16927" xr:uid="{00000000-0005-0000-0000-00000D420000}"/>
    <cellStyle name="Énfasis2 3 2 39" xfId="16928" xr:uid="{00000000-0005-0000-0000-00000E420000}"/>
    <cellStyle name="Énfasis2 3 2 4" xfId="16929" xr:uid="{00000000-0005-0000-0000-00000F420000}"/>
    <cellStyle name="Énfasis2 3 2 40" xfId="16930" xr:uid="{00000000-0005-0000-0000-000010420000}"/>
    <cellStyle name="Énfasis2 3 2 41" xfId="16931" xr:uid="{00000000-0005-0000-0000-000011420000}"/>
    <cellStyle name="Énfasis2 3 2 42" xfId="16932" xr:uid="{00000000-0005-0000-0000-000012420000}"/>
    <cellStyle name="Énfasis2 3 2 43" xfId="16933" xr:uid="{00000000-0005-0000-0000-000013420000}"/>
    <cellStyle name="Énfasis2 3 2 44" xfId="16934" xr:uid="{00000000-0005-0000-0000-000014420000}"/>
    <cellStyle name="Énfasis2 3 2 45" xfId="16935" xr:uid="{00000000-0005-0000-0000-000015420000}"/>
    <cellStyle name="Énfasis2 3 2 46" xfId="16936" xr:uid="{00000000-0005-0000-0000-000016420000}"/>
    <cellStyle name="Énfasis2 3 2 47" xfId="16937" xr:uid="{00000000-0005-0000-0000-000017420000}"/>
    <cellStyle name="Énfasis2 3 2 48" xfId="16938" xr:uid="{00000000-0005-0000-0000-000018420000}"/>
    <cellStyle name="Énfasis2 3 2 49" xfId="16939" xr:uid="{00000000-0005-0000-0000-000019420000}"/>
    <cellStyle name="Énfasis2 3 2 5" xfId="16940" xr:uid="{00000000-0005-0000-0000-00001A420000}"/>
    <cellStyle name="Énfasis2 3 2 50" xfId="16941" xr:uid="{00000000-0005-0000-0000-00001B420000}"/>
    <cellStyle name="Énfasis2 3 2 51" xfId="16942" xr:uid="{00000000-0005-0000-0000-00001C420000}"/>
    <cellStyle name="Énfasis2 3 2 52" xfId="16943" xr:uid="{00000000-0005-0000-0000-00001D420000}"/>
    <cellStyle name="Énfasis2 3 2 53" xfId="16944" xr:uid="{00000000-0005-0000-0000-00001E420000}"/>
    <cellStyle name="Énfasis2 3 2 6" xfId="16945" xr:uid="{00000000-0005-0000-0000-00001F420000}"/>
    <cellStyle name="Énfasis2 3 2 7" xfId="16946" xr:uid="{00000000-0005-0000-0000-000020420000}"/>
    <cellStyle name="Énfasis2 3 2 8" xfId="16947" xr:uid="{00000000-0005-0000-0000-000021420000}"/>
    <cellStyle name="Énfasis2 3 2 9" xfId="16948" xr:uid="{00000000-0005-0000-0000-000022420000}"/>
    <cellStyle name="Énfasis2 3 20" xfId="16949" xr:uid="{00000000-0005-0000-0000-000023420000}"/>
    <cellStyle name="Énfasis2 3 21" xfId="16950" xr:uid="{00000000-0005-0000-0000-000024420000}"/>
    <cellStyle name="Énfasis2 3 22" xfId="16951" xr:uid="{00000000-0005-0000-0000-000025420000}"/>
    <cellStyle name="Énfasis2 3 23" xfId="16952" xr:uid="{00000000-0005-0000-0000-000026420000}"/>
    <cellStyle name="Énfasis2 3 24" xfId="16953" xr:uid="{00000000-0005-0000-0000-000027420000}"/>
    <cellStyle name="Énfasis2 3 25" xfId="16954" xr:uid="{00000000-0005-0000-0000-000028420000}"/>
    <cellStyle name="Énfasis2 3 26" xfId="16955" xr:uid="{00000000-0005-0000-0000-000029420000}"/>
    <cellStyle name="Énfasis2 3 27" xfId="16956" xr:uid="{00000000-0005-0000-0000-00002A420000}"/>
    <cellStyle name="Énfasis2 3 28" xfId="16957" xr:uid="{00000000-0005-0000-0000-00002B420000}"/>
    <cellStyle name="Énfasis2 3 29" xfId="16958" xr:uid="{00000000-0005-0000-0000-00002C420000}"/>
    <cellStyle name="Énfasis2 3 3" xfId="16959" xr:uid="{00000000-0005-0000-0000-00002D420000}"/>
    <cellStyle name="Énfasis2 3 30" xfId="16960" xr:uid="{00000000-0005-0000-0000-00002E420000}"/>
    <cellStyle name="Énfasis2 3 31" xfId="16961" xr:uid="{00000000-0005-0000-0000-00002F420000}"/>
    <cellStyle name="Énfasis2 3 32" xfId="16962" xr:uid="{00000000-0005-0000-0000-000030420000}"/>
    <cellStyle name="Énfasis2 3 33" xfId="16963" xr:uid="{00000000-0005-0000-0000-000031420000}"/>
    <cellStyle name="Énfasis2 3 34" xfId="16964" xr:uid="{00000000-0005-0000-0000-000032420000}"/>
    <cellStyle name="Énfasis2 3 35" xfId="16965" xr:uid="{00000000-0005-0000-0000-000033420000}"/>
    <cellStyle name="Énfasis2 3 36" xfId="16966" xr:uid="{00000000-0005-0000-0000-000034420000}"/>
    <cellStyle name="Énfasis2 3 37" xfId="16967" xr:uid="{00000000-0005-0000-0000-000035420000}"/>
    <cellStyle name="Énfasis2 3 38" xfId="16968" xr:uid="{00000000-0005-0000-0000-000036420000}"/>
    <cellStyle name="Énfasis2 3 39" xfId="16969" xr:uid="{00000000-0005-0000-0000-000037420000}"/>
    <cellStyle name="Énfasis2 3 4" xfId="16970" xr:uid="{00000000-0005-0000-0000-000038420000}"/>
    <cellStyle name="Énfasis2 3 40" xfId="16971" xr:uid="{00000000-0005-0000-0000-000039420000}"/>
    <cellStyle name="Énfasis2 3 41" xfId="16972" xr:uid="{00000000-0005-0000-0000-00003A420000}"/>
    <cellStyle name="Énfasis2 3 42" xfId="16973" xr:uid="{00000000-0005-0000-0000-00003B420000}"/>
    <cellStyle name="Énfasis2 3 43" xfId="16974" xr:uid="{00000000-0005-0000-0000-00003C420000}"/>
    <cellStyle name="Énfasis2 3 44" xfId="16975" xr:uid="{00000000-0005-0000-0000-00003D420000}"/>
    <cellStyle name="Énfasis2 3 45" xfId="16976" xr:uid="{00000000-0005-0000-0000-00003E420000}"/>
    <cellStyle name="Énfasis2 3 46" xfId="16977" xr:uid="{00000000-0005-0000-0000-00003F420000}"/>
    <cellStyle name="Énfasis2 3 47" xfId="16978" xr:uid="{00000000-0005-0000-0000-000040420000}"/>
    <cellStyle name="Énfasis2 3 48" xfId="16979" xr:uid="{00000000-0005-0000-0000-000041420000}"/>
    <cellStyle name="Énfasis2 3 49" xfId="16980" xr:uid="{00000000-0005-0000-0000-000042420000}"/>
    <cellStyle name="Énfasis2 3 5" xfId="16981" xr:uid="{00000000-0005-0000-0000-000043420000}"/>
    <cellStyle name="Énfasis2 3 50" xfId="16982" xr:uid="{00000000-0005-0000-0000-000044420000}"/>
    <cellStyle name="Énfasis2 3 51" xfId="16983" xr:uid="{00000000-0005-0000-0000-000045420000}"/>
    <cellStyle name="Énfasis2 3 52" xfId="16984" xr:uid="{00000000-0005-0000-0000-000046420000}"/>
    <cellStyle name="Énfasis2 3 53" xfId="16985" xr:uid="{00000000-0005-0000-0000-000047420000}"/>
    <cellStyle name="Énfasis2 3 54" xfId="16986" xr:uid="{00000000-0005-0000-0000-000048420000}"/>
    <cellStyle name="Énfasis2 3 55" xfId="16987" xr:uid="{00000000-0005-0000-0000-000049420000}"/>
    <cellStyle name="Énfasis2 3 56" xfId="16988" xr:uid="{00000000-0005-0000-0000-00004A420000}"/>
    <cellStyle name="Énfasis2 3 57" xfId="16989" xr:uid="{00000000-0005-0000-0000-00004B420000}"/>
    <cellStyle name="Énfasis2 3 58" xfId="16990" xr:uid="{00000000-0005-0000-0000-00004C420000}"/>
    <cellStyle name="Énfasis2 3 59" xfId="16991" xr:uid="{00000000-0005-0000-0000-00004D420000}"/>
    <cellStyle name="Énfasis2 3 6" xfId="16992" xr:uid="{00000000-0005-0000-0000-00004E420000}"/>
    <cellStyle name="Énfasis2 3 60" xfId="16993" xr:uid="{00000000-0005-0000-0000-00004F420000}"/>
    <cellStyle name="Énfasis2 3 7" xfId="16994" xr:uid="{00000000-0005-0000-0000-000050420000}"/>
    <cellStyle name="Énfasis2 3 8" xfId="16995" xr:uid="{00000000-0005-0000-0000-000051420000}"/>
    <cellStyle name="Énfasis2 3 9" xfId="16996" xr:uid="{00000000-0005-0000-0000-000052420000}"/>
    <cellStyle name="Énfasis2 3_CIERRE 2 CCS UF_USD ANTARCHILE" xfId="16997" xr:uid="{00000000-0005-0000-0000-000053420000}"/>
    <cellStyle name="Énfasis2 30" xfId="16998" xr:uid="{00000000-0005-0000-0000-000054420000}"/>
    <cellStyle name="Énfasis2 31" xfId="16999" xr:uid="{00000000-0005-0000-0000-000055420000}"/>
    <cellStyle name="Énfasis2 32" xfId="17000" xr:uid="{00000000-0005-0000-0000-000056420000}"/>
    <cellStyle name="Énfasis2 33" xfId="17001" xr:uid="{00000000-0005-0000-0000-000057420000}"/>
    <cellStyle name="Énfasis2 34" xfId="17002" xr:uid="{00000000-0005-0000-0000-000058420000}"/>
    <cellStyle name="Énfasis2 35" xfId="17003" xr:uid="{00000000-0005-0000-0000-000059420000}"/>
    <cellStyle name="Énfasis2 36" xfId="17004" xr:uid="{00000000-0005-0000-0000-00005A420000}"/>
    <cellStyle name="Énfasis2 37" xfId="17005" xr:uid="{00000000-0005-0000-0000-00005B420000}"/>
    <cellStyle name="Énfasis2 38" xfId="17006" xr:uid="{00000000-0005-0000-0000-00005C420000}"/>
    <cellStyle name="Énfasis2 39" xfId="17007" xr:uid="{00000000-0005-0000-0000-00005D420000}"/>
    <cellStyle name="Énfasis2 4" xfId="17008" xr:uid="{00000000-0005-0000-0000-00005E420000}"/>
    <cellStyle name="Énfasis2 4 10" xfId="17009" xr:uid="{00000000-0005-0000-0000-00005F420000}"/>
    <cellStyle name="Énfasis2 4 11" xfId="17010" xr:uid="{00000000-0005-0000-0000-000060420000}"/>
    <cellStyle name="Énfasis2 4 12" xfId="17011" xr:uid="{00000000-0005-0000-0000-000061420000}"/>
    <cellStyle name="Énfasis2 4 13" xfId="17012" xr:uid="{00000000-0005-0000-0000-000062420000}"/>
    <cellStyle name="Énfasis2 4 14" xfId="17013" xr:uid="{00000000-0005-0000-0000-000063420000}"/>
    <cellStyle name="Énfasis2 4 15" xfId="17014" xr:uid="{00000000-0005-0000-0000-000064420000}"/>
    <cellStyle name="Énfasis2 4 16" xfId="17015" xr:uid="{00000000-0005-0000-0000-000065420000}"/>
    <cellStyle name="Énfasis2 4 17" xfId="17016" xr:uid="{00000000-0005-0000-0000-000066420000}"/>
    <cellStyle name="Énfasis2 4 18" xfId="17017" xr:uid="{00000000-0005-0000-0000-000067420000}"/>
    <cellStyle name="Énfasis2 4 19" xfId="17018" xr:uid="{00000000-0005-0000-0000-000068420000}"/>
    <cellStyle name="Énfasis2 4 2" xfId="17019" xr:uid="{00000000-0005-0000-0000-000069420000}"/>
    <cellStyle name="Énfasis2 4 2 10" xfId="17020" xr:uid="{00000000-0005-0000-0000-00006A420000}"/>
    <cellStyle name="Énfasis2 4 2 11" xfId="17021" xr:uid="{00000000-0005-0000-0000-00006B420000}"/>
    <cellStyle name="Énfasis2 4 2 12" xfId="17022" xr:uid="{00000000-0005-0000-0000-00006C420000}"/>
    <cellStyle name="Énfasis2 4 2 13" xfId="17023" xr:uid="{00000000-0005-0000-0000-00006D420000}"/>
    <cellStyle name="Énfasis2 4 2 14" xfId="17024" xr:uid="{00000000-0005-0000-0000-00006E420000}"/>
    <cellStyle name="Énfasis2 4 2 15" xfId="17025" xr:uid="{00000000-0005-0000-0000-00006F420000}"/>
    <cellStyle name="Énfasis2 4 2 16" xfId="17026" xr:uid="{00000000-0005-0000-0000-000070420000}"/>
    <cellStyle name="Énfasis2 4 2 17" xfId="17027" xr:uid="{00000000-0005-0000-0000-000071420000}"/>
    <cellStyle name="Énfasis2 4 2 18" xfId="17028" xr:uid="{00000000-0005-0000-0000-000072420000}"/>
    <cellStyle name="Énfasis2 4 2 19" xfId="17029" xr:uid="{00000000-0005-0000-0000-000073420000}"/>
    <cellStyle name="Énfasis2 4 2 2" xfId="17030" xr:uid="{00000000-0005-0000-0000-000074420000}"/>
    <cellStyle name="Énfasis2 4 2 20" xfId="17031" xr:uid="{00000000-0005-0000-0000-000075420000}"/>
    <cellStyle name="Énfasis2 4 2 21" xfId="17032" xr:uid="{00000000-0005-0000-0000-000076420000}"/>
    <cellStyle name="Énfasis2 4 2 22" xfId="17033" xr:uid="{00000000-0005-0000-0000-000077420000}"/>
    <cellStyle name="Énfasis2 4 2 23" xfId="17034" xr:uid="{00000000-0005-0000-0000-000078420000}"/>
    <cellStyle name="Énfasis2 4 2 24" xfId="17035" xr:uid="{00000000-0005-0000-0000-000079420000}"/>
    <cellStyle name="Énfasis2 4 2 25" xfId="17036" xr:uid="{00000000-0005-0000-0000-00007A420000}"/>
    <cellStyle name="Énfasis2 4 2 26" xfId="17037" xr:uid="{00000000-0005-0000-0000-00007B420000}"/>
    <cellStyle name="Énfasis2 4 2 27" xfId="17038" xr:uid="{00000000-0005-0000-0000-00007C420000}"/>
    <cellStyle name="Énfasis2 4 2 28" xfId="17039" xr:uid="{00000000-0005-0000-0000-00007D420000}"/>
    <cellStyle name="Énfasis2 4 2 29" xfId="17040" xr:uid="{00000000-0005-0000-0000-00007E420000}"/>
    <cellStyle name="Énfasis2 4 2 3" xfId="17041" xr:uid="{00000000-0005-0000-0000-00007F420000}"/>
    <cellStyle name="Énfasis2 4 2 30" xfId="17042" xr:uid="{00000000-0005-0000-0000-000080420000}"/>
    <cellStyle name="Énfasis2 4 2 31" xfId="17043" xr:uid="{00000000-0005-0000-0000-000081420000}"/>
    <cellStyle name="Énfasis2 4 2 32" xfId="17044" xr:uid="{00000000-0005-0000-0000-000082420000}"/>
    <cellStyle name="Énfasis2 4 2 33" xfId="17045" xr:uid="{00000000-0005-0000-0000-000083420000}"/>
    <cellStyle name="Énfasis2 4 2 34" xfId="17046" xr:uid="{00000000-0005-0000-0000-000084420000}"/>
    <cellStyle name="Énfasis2 4 2 35" xfId="17047" xr:uid="{00000000-0005-0000-0000-000085420000}"/>
    <cellStyle name="Énfasis2 4 2 36" xfId="17048" xr:uid="{00000000-0005-0000-0000-000086420000}"/>
    <cellStyle name="Énfasis2 4 2 37" xfId="17049" xr:uid="{00000000-0005-0000-0000-000087420000}"/>
    <cellStyle name="Énfasis2 4 2 38" xfId="17050" xr:uid="{00000000-0005-0000-0000-000088420000}"/>
    <cellStyle name="Énfasis2 4 2 39" xfId="17051" xr:uid="{00000000-0005-0000-0000-000089420000}"/>
    <cellStyle name="Énfasis2 4 2 4" xfId="17052" xr:uid="{00000000-0005-0000-0000-00008A420000}"/>
    <cellStyle name="Énfasis2 4 2 40" xfId="17053" xr:uid="{00000000-0005-0000-0000-00008B420000}"/>
    <cellStyle name="Énfasis2 4 2 41" xfId="17054" xr:uid="{00000000-0005-0000-0000-00008C420000}"/>
    <cellStyle name="Énfasis2 4 2 42" xfId="17055" xr:uid="{00000000-0005-0000-0000-00008D420000}"/>
    <cellStyle name="Énfasis2 4 2 43" xfId="17056" xr:uid="{00000000-0005-0000-0000-00008E420000}"/>
    <cellStyle name="Énfasis2 4 2 44" xfId="17057" xr:uid="{00000000-0005-0000-0000-00008F420000}"/>
    <cellStyle name="Énfasis2 4 2 45" xfId="17058" xr:uid="{00000000-0005-0000-0000-000090420000}"/>
    <cellStyle name="Énfasis2 4 2 46" xfId="17059" xr:uid="{00000000-0005-0000-0000-000091420000}"/>
    <cellStyle name="Énfasis2 4 2 47" xfId="17060" xr:uid="{00000000-0005-0000-0000-000092420000}"/>
    <cellStyle name="Énfasis2 4 2 48" xfId="17061" xr:uid="{00000000-0005-0000-0000-000093420000}"/>
    <cellStyle name="Énfasis2 4 2 49" xfId="17062" xr:uid="{00000000-0005-0000-0000-000094420000}"/>
    <cellStyle name="Énfasis2 4 2 5" xfId="17063" xr:uid="{00000000-0005-0000-0000-000095420000}"/>
    <cellStyle name="Énfasis2 4 2 50" xfId="17064" xr:uid="{00000000-0005-0000-0000-000096420000}"/>
    <cellStyle name="Énfasis2 4 2 51" xfId="17065" xr:uid="{00000000-0005-0000-0000-000097420000}"/>
    <cellStyle name="Énfasis2 4 2 52" xfId="17066" xr:uid="{00000000-0005-0000-0000-000098420000}"/>
    <cellStyle name="Énfasis2 4 2 53" xfId="17067" xr:uid="{00000000-0005-0000-0000-000099420000}"/>
    <cellStyle name="Énfasis2 4 2 6" xfId="17068" xr:uid="{00000000-0005-0000-0000-00009A420000}"/>
    <cellStyle name="Énfasis2 4 2 7" xfId="17069" xr:uid="{00000000-0005-0000-0000-00009B420000}"/>
    <cellStyle name="Énfasis2 4 2 8" xfId="17070" xr:uid="{00000000-0005-0000-0000-00009C420000}"/>
    <cellStyle name="Énfasis2 4 2 9" xfId="17071" xr:uid="{00000000-0005-0000-0000-00009D420000}"/>
    <cellStyle name="Énfasis2 4 20" xfId="17072" xr:uid="{00000000-0005-0000-0000-00009E420000}"/>
    <cellStyle name="Énfasis2 4 21" xfId="17073" xr:uid="{00000000-0005-0000-0000-00009F420000}"/>
    <cellStyle name="Énfasis2 4 22" xfId="17074" xr:uid="{00000000-0005-0000-0000-0000A0420000}"/>
    <cellStyle name="Énfasis2 4 23" xfId="17075" xr:uid="{00000000-0005-0000-0000-0000A1420000}"/>
    <cellStyle name="Énfasis2 4 24" xfId="17076" xr:uid="{00000000-0005-0000-0000-0000A2420000}"/>
    <cellStyle name="Énfasis2 4 25" xfId="17077" xr:uid="{00000000-0005-0000-0000-0000A3420000}"/>
    <cellStyle name="Énfasis2 4 26" xfId="17078" xr:uid="{00000000-0005-0000-0000-0000A4420000}"/>
    <cellStyle name="Énfasis2 4 27" xfId="17079" xr:uid="{00000000-0005-0000-0000-0000A5420000}"/>
    <cellStyle name="Énfasis2 4 28" xfId="17080" xr:uid="{00000000-0005-0000-0000-0000A6420000}"/>
    <cellStyle name="Énfasis2 4 29" xfId="17081" xr:uid="{00000000-0005-0000-0000-0000A7420000}"/>
    <cellStyle name="Énfasis2 4 3" xfId="17082" xr:uid="{00000000-0005-0000-0000-0000A8420000}"/>
    <cellStyle name="Énfasis2 4 3 2" xfId="17083" xr:uid="{00000000-0005-0000-0000-0000A9420000}"/>
    <cellStyle name="Énfasis2 4 30" xfId="17084" xr:uid="{00000000-0005-0000-0000-0000AA420000}"/>
    <cellStyle name="Énfasis2 4 31" xfId="17085" xr:uid="{00000000-0005-0000-0000-0000AB420000}"/>
    <cellStyle name="Énfasis2 4 32" xfId="17086" xr:uid="{00000000-0005-0000-0000-0000AC420000}"/>
    <cellStyle name="Énfasis2 4 33" xfId="17087" xr:uid="{00000000-0005-0000-0000-0000AD420000}"/>
    <cellStyle name="Énfasis2 4 34" xfId="17088" xr:uid="{00000000-0005-0000-0000-0000AE420000}"/>
    <cellStyle name="Énfasis2 4 35" xfId="17089" xr:uid="{00000000-0005-0000-0000-0000AF420000}"/>
    <cellStyle name="Énfasis2 4 36" xfId="17090" xr:uid="{00000000-0005-0000-0000-0000B0420000}"/>
    <cellStyle name="Énfasis2 4 37" xfId="17091" xr:uid="{00000000-0005-0000-0000-0000B1420000}"/>
    <cellStyle name="Énfasis2 4 38" xfId="17092" xr:uid="{00000000-0005-0000-0000-0000B2420000}"/>
    <cellStyle name="Énfasis2 4 39" xfId="17093" xr:uid="{00000000-0005-0000-0000-0000B3420000}"/>
    <cellStyle name="Énfasis2 4 4" xfId="17094" xr:uid="{00000000-0005-0000-0000-0000B4420000}"/>
    <cellStyle name="Énfasis2 4 40" xfId="17095" xr:uid="{00000000-0005-0000-0000-0000B5420000}"/>
    <cellStyle name="Énfasis2 4 41" xfId="17096" xr:uid="{00000000-0005-0000-0000-0000B6420000}"/>
    <cellStyle name="Énfasis2 4 42" xfId="17097" xr:uid="{00000000-0005-0000-0000-0000B7420000}"/>
    <cellStyle name="Énfasis2 4 43" xfId="17098" xr:uid="{00000000-0005-0000-0000-0000B8420000}"/>
    <cellStyle name="Énfasis2 4 44" xfId="17099" xr:uid="{00000000-0005-0000-0000-0000B9420000}"/>
    <cellStyle name="Énfasis2 4 45" xfId="17100" xr:uid="{00000000-0005-0000-0000-0000BA420000}"/>
    <cellStyle name="Énfasis2 4 46" xfId="17101" xr:uid="{00000000-0005-0000-0000-0000BB420000}"/>
    <cellStyle name="Énfasis2 4 47" xfId="17102" xr:uid="{00000000-0005-0000-0000-0000BC420000}"/>
    <cellStyle name="Énfasis2 4 48" xfId="17103" xr:uid="{00000000-0005-0000-0000-0000BD420000}"/>
    <cellStyle name="Énfasis2 4 49" xfId="17104" xr:uid="{00000000-0005-0000-0000-0000BE420000}"/>
    <cellStyle name="Énfasis2 4 5" xfId="17105" xr:uid="{00000000-0005-0000-0000-0000BF420000}"/>
    <cellStyle name="Énfasis2 4 50" xfId="17106" xr:uid="{00000000-0005-0000-0000-0000C0420000}"/>
    <cellStyle name="Énfasis2 4 51" xfId="17107" xr:uid="{00000000-0005-0000-0000-0000C1420000}"/>
    <cellStyle name="Énfasis2 4 52" xfId="17108" xr:uid="{00000000-0005-0000-0000-0000C2420000}"/>
    <cellStyle name="Énfasis2 4 53" xfId="17109" xr:uid="{00000000-0005-0000-0000-0000C3420000}"/>
    <cellStyle name="Énfasis2 4 54" xfId="17110" xr:uid="{00000000-0005-0000-0000-0000C4420000}"/>
    <cellStyle name="Énfasis2 4 55" xfId="17111" xr:uid="{00000000-0005-0000-0000-0000C5420000}"/>
    <cellStyle name="Énfasis2 4 56" xfId="17112" xr:uid="{00000000-0005-0000-0000-0000C6420000}"/>
    <cellStyle name="Énfasis2 4 57" xfId="17113" xr:uid="{00000000-0005-0000-0000-0000C7420000}"/>
    <cellStyle name="Énfasis2 4 58" xfId="17114" xr:uid="{00000000-0005-0000-0000-0000C8420000}"/>
    <cellStyle name="Énfasis2 4 59" xfId="17115" xr:uid="{00000000-0005-0000-0000-0000C9420000}"/>
    <cellStyle name="Énfasis2 4 6" xfId="17116" xr:uid="{00000000-0005-0000-0000-0000CA420000}"/>
    <cellStyle name="Énfasis2 4 60" xfId="17117" xr:uid="{00000000-0005-0000-0000-0000CB420000}"/>
    <cellStyle name="Énfasis2 4 7" xfId="17118" xr:uid="{00000000-0005-0000-0000-0000CC420000}"/>
    <cellStyle name="Énfasis2 4 8" xfId="17119" xr:uid="{00000000-0005-0000-0000-0000CD420000}"/>
    <cellStyle name="Énfasis2 4 9" xfId="17120" xr:uid="{00000000-0005-0000-0000-0000CE420000}"/>
    <cellStyle name="Énfasis2 40" xfId="17121" xr:uid="{00000000-0005-0000-0000-0000CF420000}"/>
    <cellStyle name="Énfasis2 41" xfId="17122" xr:uid="{00000000-0005-0000-0000-0000D0420000}"/>
    <cellStyle name="Énfasis2 42" xfId="17123" xr:uid="{00000000-0005-0000-0000-0000D1420000}"/>
    <cellStyle name="Énfasis2 43" xfId="17124" xr:uid="{00000000-0005-0000-0000-0000D2420000}"/>
    <cellStyle name="Énfasis2 44" xfId="17125" xr:uid="{00000000-0005-0000-0000-0000D3420000}"/>
    <cellStyle name="Énfasis2 45" xfId="17126" xr:uid="{00000000-0005-0000-0000-0000D4420000}"/>
    <cellStyle name="Énfasis2 46" xfId="17127" xr:uid="{00000000-0005-0000-0000-0000D5420000}"/>
    <cellStyle name="Énfasis2 47" xfId="17128" xr:uid="{00000000-0005-0000-0000-0000D6420000}"/>
    <cellStyle name="Énfasis2 48" xfId="17129" xr:uid="{00000000-0005-0000-0000-0000D7420000}"/>
    <cellStyle name="Énfasis2 49" xfId="17130" xr:uid="{00000000-0005-0000-0000-0000D8420000}"/>
    <cellStyle name="Énfasis2 5" xfId="17131" xr:uid="{00000000-0005-0000-0000-0000D9420000}"/>
    <cellStyle name="Énfasis2 5 10" xfId="17132" xr:uid="{00000000-0005-0000-0000-0000DA420000}"/>
    <cellStyle name="Énfasis2 5 11" xfId="17133" xr:uid="{00000000-0005-0000-0000-0000DB420000}"/>
    <cellStyle name="Énfasis2 5 12" xfId="17134" xr:uid="{00000000-0005-0000-0000-0000DC420000}"/>
    <cellStyle name="Énfasis2 5 13" xfId="17135" xr:uid="{00000000-0005-0000-0000-0000DD420000}"/>
    <cellStyle name="Énfasis2 5 14" xfId="17136" xr:uid="{00000000-0005-0000-0000-0000DE420000}"/>
    <cellStyle name="Énfasis2 5 15" xfId="17137" xr:uid="{00000000-0005-0000-0000-0000DF420000}"/>
    <cellStyle name="Énfasis2 5 16" xfId="17138" xr:uid="{00000000-0005-0000-0000-0000E0420000}"/>
    <cellStyle name="Énfasis2 5 17" xfId="17139" xr:uid="{00000000-0005-0000-0000-0000E1420000}"/>
    <cellStyle name="Énfasis2 5 18" xfId="17140" xr:uid="{00000000-0005-0000-0000-0000E2420000}"/>
    <cellStyle name="Énfasis2 5 19" xfId="17141" xr:uid="{00000000-0005-0000-0000-0000E3420000}"/>
    <cellStyle name="Énfasis2 5 2" xfId="17142" xr:uid="{00000000-0005-0000-0000-0000E4420000}"/>
    <cellStyle name="Énfasis2 5 20" xfId="17143" xr:uid="{00000000-0005-0000-0000-0000E5420000}"/>
    <cellStyle name="Énfasis2 5 21" xfId="17144" xr:uid="{00000000-0005-0000-0000-0000E6420000}"/>
    <cellStyle name="Énfasis2 5 22" xfId="17145" xr:uid="{00000000-0005-0000-0000-0000E7420000}"/>
    <cellStyle name="Énfasis2 5 23" xfId="17146" xr:uid="{00000000-0005-0000-0000-0000E8420000}"/>
    <cellStyle name="Énfasis2 5 24" xfId="17147" xr:uid="{00000000-0005-0000-0000-0000E9420000}"/>
    <cellStyle name="Énfasis2 5 25" xfId="17148" xr:uid="{00000000-0005-0000-0000-0000EA420000}"/>
    <cellStyle name="Énfasis2 5 26" xfId="17149" xr:uid="{00000000-0005-0000-0000-0000EB420000}"/>
    <cellStyle name="Énfasis2 5 27" xfId="17150" xr:uid="{00000000-0005-0000-0000-0000EC420000}"/>
    <cellStyle name="Énfasis2 5 28" xfId="17151" xr:uid="{00000000-0005-0000-0000-0000ED420000}"/>
    <cellStyle name="Énfasis2 5 29" xfId="17152" xr:uid="{00000000-0005-0000-0000-0000EE420000}"/>
    <cellStyle name="Énfasis2 5 3" xfId="17153" xr:uid="{00000000-0005-0000-0000-0000EF420000}"/>
    <cellStyle name="Énfasis2 5 30" xfId="17154" xr:uid="{00000000-0005-0000-0000-0000F0420000}"/>
    <cellStyle name="Énfasis2 5 31" xfId="17155" xr:uid="{00000000-0005-0000-0000-0000F1420000}"/>
    <cellStyle name="Énfasis2 5 32" xfId="17156" xr:uid="{00000000-0005-0000-0000-0000F2420000}"/>
    <cellStyle name="Énfasis2 5 33" xfId="17157" xr:uid="{00000000-0005-0000-0000-0000F3420000}"/>
    <cellStyle name="Énfasis2 5 34" xfId="17158" xr:uid="{00000000-0005-0000-0000-0000F4420000}"/>
    <cellStyle name="Énfasis2 5 35" xfId="17159" xr:uid="{00000000-0005-0000-0000-0000F5420000}"/>
    <cellStyle name="Énfasis2 5 36" xfId="17160" xr:uid="{00000000-0005-0000-0000-0000F6420000}"/>
    <cellStyle name="Énfasis2 5 37" xfId="17161" xr:uid="{00000000-0005-0000-0000-0000F7420000}"/>
    <cellStyle name="Énfasis2 5 38" xfId="17162" xr:uid="{00000000-0005-0000-0000-0000F8420000}"/>
    <cellStyle name="Énfasis2 5 39" xfId="17163" xr:uid="{00000000-0005-0000-0000-0000F9420000}"/>
    <cellStyle name="Énfasis2 5 4" xfId="17164" xr:uid="{00000000-0005-0000-0000-0000FA420000}"/>
    <cellStyle name="Énfasis2 5 40" xfId="17165" xr:uid="{00000000-0005-0000-0000-0000FB420000}"/>
    <cellStyle name="Énfasis2 5 41" xfId="17166" xr:uid="{00000000-0005-0000-0000-0000FC420000}"/>
    <cellStyle name="Énfasis2 5 42" xfId="17167" xr:uid="{00000000-0005-0000-0000-0000FD420000}"/>
    <cellStyle name="Énfasis2 5 43" xfId="17168" xr:uid="{00000000-0005-0000-0000-0000FE420000}"/>
    <cellStyle name="Énfasis2 5 44" xfId="17169" xr:uid="{00000000-0005-0000-0000-0000FF420000}"/>
    <cellStyle name="Énfasis2 5 45" xfId="17170" xr:uid="{00000000-0005-0000-0000-000000430000}"/>
    <cellStyle name="Énfasis2 5 46" xfId="17171" xr:uid="{00000000-0005-0000-0000-000001430000}"/>
    <cellStyle name="Énfasis2 5 47" xfId="17172" xr:uid="{00000000-0005-0000-0000-000002430000}"/>
    <cellStyle name="Énfasis2 5 48" xfId="17173" xr:uid="{00000000-0005-0000-0000-000003430000}"/>
    <cellStyle name="Énfasis2 5 49" xfId="17174" xr:uid="{00000000-0005-0000-0000-000004430000}"/>
    <cellStyle name="Énfasis2 5 5" xfId="17175" xr:uid="{00000000-0005-0000-0000-000005430000}"/>
    <cellStyle name="Énfasis2 5 50" xfId="17176" xr:uid="{00000000-0005-0000-0000-000006430000}"/>
    <cellStyle name="Énfasis2 5 51" xfId="17177" xr:uid="{00000000-0005-0000-0000-000007430000}"/>
    <cellStyle name="Énfasis2 5 52" xfId="17178" xr:uid="{00000000-0005-0000-0000-000008430000}"/>
    <cellStyle name="Énfasis2 5 53" xfId="17179" xr:uid="{00000000-0005-0000-0000-000009430000}"/>
    <cellStyle name="Énfasis2 5 54" xfId="17180" xr:uid="{00000000-0005-0000-0000-00000A430000}"/>
    <cellStyle name="Énfasis2 5 55" xfId="17181" xr:uid="{00000000-0005-0000-0000-00000B430000}"/>
    <cellStyle name="Énfasis2 5 56" xfId="17182" xr:uid="{00000000-0005-0000-0000-00000C430000}"/>
    <cellStyle name="Énfasis2 5 57" xfId="17183" xr:uid="{00000000-0005-0000-0000-00000D430000}"/>
    <cellStyle name="Énfasis2 5 58" xfId="17184" xr:uid="{00000000-0005-0000-0000-00000E430000}"/>
    <cellStyle name="Énfasis2 5 59" xfId="17185" xr:uid="{00000000-0005-0000-0000-00000F430000}"/>
    <cellStyle name="Énfasis2 5 6" xfId="17186" xr:uid="{00000000-0005-0000-0000-000010430000}"/>
    <cellStyle name="Énfasis2 5 60" xfId="17187" xr:uid="{00000000-0005-0000-0000-000011430000}"/>
    <cellStyle name="Énfasis2 5 7" xfId="17188" xr:uid="{00000000-0005-0000-0000-000012430000}"/>
    <cellStyle name="Énfasis2 5 8" xfId="17189" xr:uid="{00000000-0005-0000-0000-000013430000}"/>
    <cellStyle name="Énfasis2 5 9" xfId="17190" xr:uid="{00000000-0005-0000-0000-000014430000}"/>
    <cellStyle name="Énfasis2 50" xfId="17191" xr:uid="{00000000-0005-0000-0000-000015430000}"/>
    <cellStyle name="Énfasis2 51" xfId="17192" xr:uid="{00000000-0005-0000-0000-000016430000}"/>
    <cellStyle name="Énfasis2 52" xfId="17193" xr:uid="{00000000-0005-0000-0000-000017430000}"/>
    <cellStyle name="Énfasis2 53" xfId="17194" xr:uid="{00000000-0005-0000-0000-000018430000}"/>
    <cellStyle name="Énfasis2 54" xfId="17195" xr:uid="{00000000-0005-0000-0000-000019430000}"/>
    <cellStyle name="Énfasis2 55" xfId="17196" xr:uid="{00000000-0005-0000-0000-00001A430000}"/>
    <cellStyle name="Énfasis2 56" xfId="17197" xr:uid="{00000000-0005-0000-0000-00001B430000}"/>
    <cellStyle name="Énfasis2 57" xfId="17198" xr:uid="{00000000-0005-0000-0000-00001C430000}"/>
    <cellStyle name="Énfasis2 58" xfId="17199" xr:uid="{00000000-0005-0000-0000-00001D430000}"/>
    <cellStyle name="Énfasis2 59" xfId="17200" xr:uid="{00000000-0005-0000-0000-00001E430000}"/>
    <cellStyle name="Énfasis2 6" xfId="17201" xr:uid="{00000000-0005-0000-0000-00001F430000}"/>
    <cellStyle name="Énfasis2 6 10" xfId="17202" xr:uid="{00000000-0005-0000-0000-000020430000}"/>
    <cellStyle name="Énfasis2 6 11" xfId="17203" xr:uid="{00000000-0005-0000-0000-000021430000}"/>
    <cellStyle name="Énfasis2 6 12" xfId="17204" xr:uid="{00000000-0005-0000-0000-000022430000}"/>
    <cellStyle name="Énfasis2 6 13" xfId="17205" xr:uid="{00000000-0005-0000-0000-000023430000}"/>
    <cellStyle name="Énfasis2 6 14" xfId="17206" xr:uid="{00000000-0005-0000-0000-000024430000}"/>
    <cellStyle name="Énfasis2 6 15" xfId="17207" xr:uid="{00000000-0005-0000-0000-000025430000}"/>
    <cellStyle name="Énfasis2 6 16" xfId="17208" xr:uid="{00000000-0005-0000-0000-000026430000}"/>
    <cellStyle name="Énfasis2 6 17" xfId="17209" xr:uid="{00000000-0005-0000-0000-000027430000}"/>
    <cellStyle name="Énfasis2 6 18" xfId="17210" xr:uid="{00000000-0005-0000-0000-000028430000}"/>
    <cellStyle name="Énfasis2 6 19" xfId="17211" xr:uid="{00000000-0005-0000-0000-000029430000}"/>
    <cellStyle name="Énfasis2 6 2" xfId="17212" xr:uid="{00000000-0005-0000-0000-00002A430000}"/>
    <cellStyle name="Énfasis2 6 20" xfId="17213" xr:uid="{00000000-0005-0000-0000-00002B430000}"/>
    <cellStyle name="Énfasis2 6 21" xfId="17214" xr:uid="{00000000-0005-0000-0000-00002C430000}"/>
    <cellStyle name="Énfasis2 6 22" xfId="17215" xr:uid="{00000000-0005-0000-0000-00002D430000}"/>
    <cellStyle name="Énfasis2 6 23" xfId="17216" xr:uid="{00000000-0005-0000-0000-00002E430000}"/>
    <cellStyle name="Énfasis2 6 24" xfId="17217" xr:uid="{00000000-0005-0000-0000-00002F430000}"/>
    <cellStyle name="Énfasis2 6 25" xfId="17218" xr:uid="{00000000-0005-0000-0000-000030430000}"/>
    <cellStyle name="Énfasis2 6 26" xfId="17219" xr:uid="{00000000-0005-0000-0000-000031430000}"/>
    <cellStyle name="Énfasis2 6 27" xfId="17220" xr:uid="{00000000-0005-0000-0000-000032430000}"/>
    <cellStyle name="Énfasis2 6 28" xfId="17221" xr:uid="{00000000-0005-0000-0000-000033430000}"/>
    <cellStyle name="Énfasis2 6 29" xfId="17222" xr:uid="{00000000-0005-0000-0000-000034430000}"/>
    <cellStyle name="Énfasis2 6 3" xfId="17223" xr:uid="{00000000-0005-0000-0000-000035430000}"/>
    <cellStyle name="Énfasis2 6 30" xfId="17224" xr:uid="{00000000-0005-0000-0000-000036430000}"/>
    <cellStyle name="Énfasis2 6 31" xfId="17225" xr:uid="{00000000-0005-0000-0000-000037430000}"/>
    <cellStyle name="Énfasis2 6 32" xfId="17226" xr:uid="{00000000-0005-0000-0000-000038430000}"/>
    <cellStyle name="Énfasis2 6 33" xfId="17227" xr:uid="{00000000-0005-0000-0000-000039430000}"/>
    <cellStyle name="Énfasis2 6 34" xfId="17228" xr:uid="{00000000-0005-0000-0000-00003A430000}"/>
    <cellStyle name="Énfasis2 6 35" xfId="17229" xr:uid="{00000000-0005-0000-0000-00003B430000}"/>
    <cellStyle name="Énfasis2 6 36" xfId="17230" xr:uid="{00000000-0005-0000-0000-00003C430000}"/>
    <cellStyle name="Énfasis2 6 37" xfId="17231" xr:uid="{00000000-0005-0000-0000-00003D430000}"/>
    <cellStyle name="Énfasis2 6 38" xfId="17232" xr:uid="{00000000-0005-0000-0000-00003E430000}"/>
    <cellStyle name="Énfasis2 6 39" xfId="17233" xr:uid="{00000000-0005-0000-0000-00003F430000}"/>
    <cellStyle name="Énfasis2 6 4" xfId="17234" xr:uid="{00000000-0005-0000-0000-000040430000}"/>
    <cellStyle name="Énfasis2 6 40" xfId="17235" xr:uid="{00000000-0005-0000-0000-000041430000}"/>
    <cellStyle name="Énfasis2 6 41" xfId="17236" xr:uid="{00000000-0005-0000-0000-000042430000}"/>
    <cellStyle name="Énfasis2 6 42" xfId="17237" xr:uid="{00000000-0005-0000-0000-000043430000}"/>
    <cellStyle name="Énfasis2 6 43" xfId="17238" xr:uid="{00000000-0005-0000-0000-000044430000}"/>
    <cellStyle name="Énfasis2 6 44" xfId="17239" xr:uid="{00000000-0005-0000-0000-000045430000}"/>
    <cellStyle name="Énfasis2 6 45" xfId="17240" xr:uid="{00000000-0005-0000-0000-000046430000}"/>
    <cellStyle name="Énfasis2 6 46" xfId="17241" xr:uid="{00000000-0005-0000-0000-000047430000}"/>
    <cellStyle name="Énfasis2 6 47" xfId="17242" xr:uid="{00000000-0005-0000-0000-000048430000}"/>
    <cellStyle name="Énfasis2 6 48" xfId="17243" xr:uid="{00000000-0005-0000-0000-000049430000}"/>
    <cellStyle name="Énfasis2 6 49" xfId="17244" xr:uid="{00000000-0005-0000-0000-00004A430000}"/>
    <cellStyle name="Énfasis2 6 5" xfId="17245" xr:uid="{00000000-0005-0000-0000-00004B430000}"/>
    <cellStyle name="Énfasis2 6 50" xfId="17246" xr:uid="{00000000-0005-0000-0000-00004C430000}"/>
    <cellStyle name="Énfasis2 6 51" xfId="17247" xr:uid="{00000000-0005-0000-0000-00004D430000}"/>
    <cellStyle name="Énfasis2 6 52" xfId="17248" xr:uid="{00000000-0005-0000-0000-00004E430000}"/>
    <cellStyle name="Énfasis2 6 53" xfId="17249" xr:uid="{00000000-0005-0000-0000-00004F430000}"/>
    <cellStyle name="Énfasis2 6 54" xfId="17250" xr:uid="{00000000-0005-0000-0000-000050430000}"/>
    <cellStyle name="Énfasis2 6 55" xfId="17251" xr:uid="{00000000-0005-0000-0000-000051430000}"/>
    <cellStyle name="Énfasis2 6 56" xfId="17252" xr:uid="{00000000-0005-0000-0000-000052430000}"/>
    <cellStyle name="Énfasis2 6 57" xfId="17253" xr:uid="{00000000-0005-0000-0000-000053430000}"/>
    <cellStyle name="Énfasis2 6 58" xfId="17254" xr:uid="{00000000-0005-0000-0000-000054430000}"/>
    <cellStyle name="Énfasis2 6 59" xfId="17255" xr:uid="{00000000-0005-0000-0000-000055430000}"/>
    <cellStyle name="Énfasis2 6 6" xfId="17256" xr:uid="{00000000-0005-0000-0000-000056430000}"/>
    <cellStyle name="Énfasis2 6 60" xfId="17257" xr:uid="{00000000-0005-0000-0000-000057430000}"/>
    <cellStyle name="Énfasis2 6 7" xfId="17258" xr:uid="{00000000-0005-0000-0000-000058430000}"/>
    <cellStyle name="Énfasis2 6 8" xfId="17259" xr:uid="{00000000-0005-0000-0000-000059430000}"/>
    <cellStyle name="Énfasis2 6 9" xfId="17260" xr:uid="{00000000-0005-0000-0000-00005A430000}"/>
    <cellStyle name="Énfasis2 60" xfId="17261" xr:uid="{00000000-0005-0000-0000-00005B430000}"/>
    <cellStyle name="Énfasis2 61" xfId="17262" xr:uid="{00000000-0005-0000-0000-00005C430000}"/>
    <cellStyle name="Énfasis2 62" xfId="17263" xr:uid="{00000000-0005-0000-0000-00005D430000}"/>
    <cellStyle name="Énfasis2 63" xfId="17264" xr:uid="{00000000-0005-0000-0000-00005E430000}"/>
    <cellStyle name="Énfasis2 64" xfId="17265" xr:uid="{00000000-0005-0000-0000-00005F430000}"/>
    <cellStyle name="Énfasis2 65" xfId="17266" xr:uid="{00000000-0005-0000-0000-000060430000}"/>
    <cellStyle name="Énfasis2 66" xfId="17267" xr:uid="{00000000-0005-0000-0000-000061430000}"/>
    <cellStyle name="Énfasis2 67" xfId="17268" xr:uid="{00000000-0005-0000-0000-000062430000}"/>
    <cellStyle name="Énfasis2 68" xfId="17269" xr:uid="{00000000-0005-0000-0000-000063430000}"/>
    <cellStyle name="Énfasis2 69" xfId="17270" xr:uid="{00000000-0005-0000-0000-000064430000}"/>
    <cellStyle name="Énfasis2 7" xfId="17271" xr:uid="{00000000-0005-0000-0000-000065430000}"/>
    <cellStyle name="Énfasis2 7 10" xfId="17272" xr:uid="{00000000-0005-0000-0000-000066430000}"/>
    <cellStyle name="Énfasis2 7 11" xfId="17273" xr:uid="{00000000-0005-0000-0000-000067430000}"/>
    <cellStyle name="Énfasis2 7 12" xfId="17274" xr:uid="{00000000-0005-0000-0000-000068430000}"/>
    <cellStyle name="Énfasis2 7 13" xfId="17275" xr:uid="{00000000-0005-0000-0000-000069430000}"/>
    <cellStyle name="Énfasis2 7 14" xfId="17276" xr:uid="{00000000-0005-0000-0000-00006A430000}"/>
    <cellStyle name="Énfasis2 7 15" xfId="17277" xr:uid="{00000000-0005-0000-0000-00006B430000}"/>
    <cellStyle name="Énfasis2 7 16" xfId="17278" xr:uid="{00000000-0005-0000-0000-00006C430000}"/>
    <cellStyle name="Énfasis2 7 17" xfId="17279" xr:uid="{00000000-0005-0000-0000-00006D430000}"/>
    <cellStyle name="Énfasis2 7 18" xfId="17280" xr:uid="{00000000-0005-0000-0000-00006E430000}"/>
    <cellStyle name="Énfasis2 7 19" xfId="17281" xr:uid="{00000000-0005-0000-0000-00006F430000}"/>
    <cellStyle name="Énfasis2 7 2" xfId="17282" xr:uid="{00000000-0005-0000-0000-000070430000}"/>
    <cellStyle name="Énfasis2 7 20" xfId="17283" xr:uid="{00000000-0005-0000-0000-000071430000}"/>
    <cellStyle name="Énfasis2 7 21" xfId="17284" xr:uid="{00000000-0005-0000-0000-000072430000}"/>
    <cellStyle name="Énfasis2 7 22" xfId="17285" xr:uid="{00000000-0005-0000-0000-000073430000}"/>
    <cellStyle name="Énfasis2 7 23" xfId="17286" xr:uid="{00000000-0005-0000-0000-000074430000}"/>
    <cellStyle name="Énfasis2 7 24" xfId="17287" xr:uid="{00000000-0005-0000-0000-000075430000}"/>
    <cellStyle name="Énfasis2 7 25" xfId="17288" xr:uid="{00000000-0005-0000-0000-000076430000}"/>
    <cellStyle name="Énfasis2 7 26" xfId="17289" xr:uid="{00000000-0005-0000-0000-000077430000}"/>
    <cellStyle name="Énfasis2 7 27" xfId="17290" xr:uid="{00000000-0005-0000-0000-000078430000}"/>
    <cellStyle name="Énfasis2 7 28" xfId="17291" xr:uid="{00000000-0005-0000-0000-000079430000}"/>
    <cellStyle name="Énfasis2 7 29" xfId="17292" xr:uid="{00000000-0005-0000-0000-00007A430000}"/>
    <cellStyle name="Énfasis2 7 3" xfId="17293" xr:uid="{00000000-0005-0000-0000-00007B430000}"/>
    <cellStyle name="Énfasis2 7 30" xfId="17294" xr:uid="{00000000-0005-0000-0000-00007C430000}"/>
    <cellStyle name="Énfasis2 7 31" xfId="17295" xr:uid="{00000000-0005-0000-0000-00007D430000}"/>
    <cellStyle name="Énfasis2 7 32" xfId="17296" xr:uid="{00000000-0005-0000-0000-00007E430000}"/>
    <cellStyle name="Énfasis2 7 33" xfId="17297" xr:uid="{00000000-0005-0000-0000-00007F430000}"/>
    <cellStyle name="Énfasis2 7 34" xfId="17298" xr:uid="{00000000-0005-0000-0000-000080430000}"/>
    <cellStyle name="Énfasis2 7 35" xfId="17299" xr:uid="{00000000-0005-0000-0000-000081430000}"/>
    <cellStyle name="Énfasis2 7 36" xfId="17300" xr:uid="{00000000-0005-0000-0000-000082430000}"/>
    <cellStyle name="Énfasis2 7 37" xfId="17301" xr:uid="{00000000-0005-0000-0000-000083430000}"/>
    <cellStyle name="Énfasis2 7 38" xfId="17302" xr:uid="{00000000-0005-0000-0000-000084430000}"/>
    <cellStyle name="Énfasis2 7 39" xfId="17303" xr:uid="{00000000-0005-0000-0000-000085430000}"/>
    <cellStyle name="Énfasis2 7 4" xfId="17304" xr:uid="{00000000-0005-0000-0000-000086430000}"/>
    <cellStyle name="Énfasis2 7 40" xfId="17305" xr:uid="{00000000-0005-0000-0000-000087430000}"/>
    <cellStyle name="Énfasis2 7 41" xfId="17306" xr:uid="{00000000-0005-0000-0000-000088430000}"/>
    <cellStyle name="Énfasis2 7 42" xfId="17307" xr:uid="{00000000-0005-0000-0000-000089430000}"/>
    <cellStyle name="Énfasis2 7 43" xfId="17308" xr:uid="{00000000-0005-0000-0000-00008A430000}"/>
    <cellStyle name="Énfasis2 7 44" xfId="17309" xr:uid="{00000000-0005-0000-0000-00008B430000}"/>
    <cellStyle name="Énfasis2 7 45" xfId="17310" xr:uid="{00000000-0005-0000-0000-00008C430000}"/>
    <cellStyle name="Énfasis2 7 46" xfId="17311" xr:uid="{00000000-0005-0000-0000-00008D430000}"/>
    <cellStyle name="Énfasis2 7 47" xfId="17312" xr:uid="{00000000-0005-0000-0000-00008E430000}"/>
    <cellStyle name="Énfasis2 7 48" xfId="17313" xr:uid="{00000000-0005-0000-0000-00008F430000}"/>
    <cellStyle name="Énfasis2 7 49" xfId="17314" xr:uid="{00000000-0005-0000-0000-000090430000}"/>
    <cellStyle name="Énfasis2 7 5" xfId="17315" xr:uid="{00000000-0005-0000-0000-000091430000}"/>
    <cellStyle name="Énfasis2 7 50" xfId="17316" xr:uid="{00000000-0005-0000-0000-000092430000}"/>
    <cellStyle name="Énfasis2 7 51" xfId="17317" xr:uid="{00000000-0005-0000-0000-000093430000}"/>
    <cellStyle name="Énfasis2 7 52" xfId="17318" xr:uid="{00000000-0005-0000-0000-000094430000}"/>
    <cellStyle name="Énfasis2 7 53" xfId="17319" xr:uid="{00000000-0005-0000-0000-000095430000}"/>
    <cellStyle name="Énfasis2 7 54" xfId="17320" xr:uid="{00000000-0005-0000-0000-000096430000}"/>
    <cellStyle name="Énfasis2 7 55" xfId="17321" xr:uid="{00000000-0005-0000-0000-000097430000}"/>
    <cellStyle name="Énfasis2 7 56" xfId="17322" xr:uid="{00000000-0005-0000-0000-000098430000}"/>
    <cellStyle name="Énfasis2 7 57" xfId="17323" xr:uid="{00000000-0005-0000-0000-000099430000}"/>
    <cellStyle name="Énfasis2 7 58" xfId="17324" xr:uid="{00000000-0005-0000-0000-00009A430000}"/>
    <cellStyle name="Énfasis2 7 59" xfId="17325" xr:uid="{00000000-0005-0000-0000-00009B430000}"/>
    <cellStyle name="Énfasis2 7 6" xfId="17326" xr:uid="{00000000-0005-0000-0000-00009C430000}"/>
    <cellStyle name="Énfasis2 7 60" xfId="17327" xr:uid="{00000000-0005-0000-0000-00009D430000}"/>
    <cellStyle name="Énfasis2 7 7" xfId="17328" xr:uid="{00000000-0005-0000-0000-00009E430000}"/>
    <cellStyle name="Énfasis2 7 8" xfId="17329" xr:uid="{00000000-0005-0000-0000-00009F430000}"/>
    <cellStyle name="Énfasis2 7 9" xfId="17330" xr:uid="{00000000-0005-0000-0000-0000A0430000}"/>
    <cellStyle name="Énfasis2 70" xfId="17331" xr:uid="{00000000-0005-0000-0000-0000A1430000}"/>
    <cellStyle name="Énfasis2 71" xfId="17332" xr:uid="{00000000-0005-0000-0000-0000A2430000}"/>
    <cellStyle name="Énfasis2 72" xfId="17333" xr:uid="{00000000-0005-0000-0000-0000A3430000}"/>
    <cellStyle name="Énfasis2 73" xfId="17334" xr:uid="{00000000-0005-0000-0000-0000A4430000}"/>
    <cellStyle name="Énfasis2 74" xfId="17335" xr:uid="{00000000-0005-0000-0000-0000A5430000}"/>
    <cellStyle name="Énfasis2 75" xfId="17336" xr:uid="{00000000-0005-0000-0000-0000A6430000}"/>
    <cellStyle name="Énfasis2 76" xfId="17337" xr:uid="{00000000-0005-0000-0000-0000A7430000}"/>
    <cellStyle name="Énfasis2 77" xfId="17338" xr:uid="{00000000-0005-0000-0000-0000A8430000}"/>
    <cellStyle name="Énfasis2 78" xfId="17339" xr:uid="{00000000-0005-0000-0000-0000A9430000}"/>
    <cellStyle name="Énfasis2 79" xfId="17340" xr:uid="{00000000-0005-0000-0000-0000AA430000}"/>
    <cellStyle name="Énfasis2 8" xfId="17341" xr:uid="{00000000-0005-0000-0000-0000AB430000}"/>
    <cellStyle name="Énfasis2 8 10" xfId="17342" xr:uid="{00000000-0005-0000-0000-0000AC430000}"/>
    <cellStyle name="Énfasis2 8 11" xfId="17343" xr:uid="{00000000-0005-0000-0000-0000AD430000}"/>
    <cellStyle name="Énfasis2 8 12" xfId="17344" xr:uid="{00000000-0005-0000-0000-0000AE430000}"/>
    <cellStyle name="Énfasis2 8 13" xfId="17345" xr:uid="{00000000-0005-0000-0000-0000AF430000}"/>
    <cellStyle name="Énfasis2 8 14" xfId="17346" xr:uid="{00000000-0005-0000-0000-0000B0430000}"/>
    <cellStyle name="Énfasis2 8 15" xfId="17347" xr:uid="{00000000-0005-0000-0000-0000B1430000}"/>
    <cellStyle name="Énfasis2 8 16" xfId="17348" xr:uid="{00000000-0005-0000-0000-0000B2430000}"/>
    <cellStyle name="Énfasis2 8 17" xfId="17349" xr:uid="{00000000-0005-0000-0000-0000B3430000}"/>
    <cellStyle name="Énfasis2 8 18" xfId="17350" xr:uid="{00000000-0005-0000-0000-0000B4430000}"/>
    <cellStyle name="Énfasis2 8 19" xfId="17351" xr:uid="{00000000-0005-0000-0000-0000B5430000}"/>
    <cellStyle name="Énfasis2 8 2" xfId="17352" xr:uid="{00000000-0005-0000-0000-0000B6430000}"/>
    <cellStyle name="Énfasis2 8 20" xfId="17353" xr:uid="{00000000-0005-0000-0000-0000B7430000}"/>
    <cellStyle name="Énfasis2 8 21" xfId="17354" xr:uid="{00000000-0005-0000-0000-0000B8430000}"/>
    <cellStyle name="Énfasis2 8 22" xfId="17355" xr:uid="{00000000-0005-0000-0000-0000B9430000}"/>
    <cellStyle name="Énfasis2 8 23" xfId="17356" xr:uid="{00000000-0005-0000-0000-0000BA430000}"/>
    <cellStyle name="Énfasis2 8 24" xfId="17357" xr:uid="{00000000-0005-0000-0000-0000BB430000}"/>
    <cellStyle name="Énfasis2 8 25" xfId="17358" xr:uid="{00000000-0005-0000-0000-0000BC430000}"/>
    <cellStyle name="Énfasis2 8 26" xfId="17359" xr:uid="{00000000-0005-0000-0000-0000BD430000}"/>
    <cellStyle name="Énfasis2 8 27" xfId="17360" xr:uid="{00000000-0005-0000-0000-0000BE430000}"/>
    <cellStyle name="Énfasis2 8 28" xfId="17361" xr:uid="{00000000-0005-0000-0000-0000BF430000}"/>
    <cellStyle name="Énfasis2 8 29" xfId="17362" xr:uid="{00000000-0005-0000-0000-0000C0430000}"/>
    <cellStyle name="Énfasis2 8 3" xfId="17363" xr:uid="{00000000-0005-0000-0000-0000C1430000}"/>
    <cellStyle name="Énfasis2 8 30" xfId="17364" xr:uid="{00000000-0005-0000-0000-0000C2430000}"/>
    <cellStyle name="Énfasis2 8 31" xfId="17365" xr:uid="{00000000-0005-0000-0000-0000C3430000}"/>
    <cellStyle name="Énfasis2 8 32" xfId="17366" xr:uid="{00000000-0005-0000-0000-0000C4430000}"/>
    <cellStyle name="Énfasis2 8 33" xfId="17367" xr:uid="{00000000-0005-0000-0000-0000C5430000}"/>
    <cellStyle name="Énfasis2 8 34" xfId="17368" xr:uid="{00000000-0005-0000-0000-0000C6430000}"/>
    <cellStyle name="Énfasis2 8 35" xfId="17369" xr:uid="{00000000-0005-0000-0000-0000C7430000}"/>
    <cellStyle name="Énfasis2 8 36" xfId="17370" xr:uid="{00000000-0005-0000-0000-0000C8430000}"/>
    <cellStyle name="Énfasis2 8 37" xfId="17371" xr:uid="{00000000-0005-0000-0000-0000C9430000}"/>
    <cellStyle name="Énfasis2 8 38" xfId="17372" xr:uid="{00000000-0005-0000-0000-0000CA430000}"/>
    <cellStyle name="Énfasis2 8 39" xfId="17373" xr:uid="{00000000-0005-0000-0000-0000CB430000}"/>
    <cellStyle name="Énfasis2 8 4" xfId="17374" xr:uid="{00000000-0005-0000-0000-0000CC430000}"/>
    <cellStyle name="Énfasis2 8 40" xfId="17375" xr:uid="{00000000-0005-0000-0000-0000CD430000}"/>
    <cellStyle name="Énfasis2 8 41" xfId="17376" xr:uid="{00000000-0005-0000-0000-0000CE430000}"/>
    <cellStyle name="Énfasis2 8 42" xfId="17377" xr:uid="{00000000-0005-0000-0000-0000CF430000}"/>
    <cellStyle name="Énfasis2 8 43" xfId="17378" xr:uid="{00000000-0005-0000-0000-0000D0430000}"/>
    <cellStyle name="Énfasis2 8 44" xfId="17379" xr:uid="{00000000-0005-0000-0000-0000D1430000}"/>
    <cellStyle name="Énfasis2 8 45" xfId="17380" xr:uid="{00000000-0005-0000-0000-0000D2430000}"/>
    <cellStyle name="Énfasis2 8 46" xfId="17381" xr:uid="{00000000-0005-0000-0000-0000D3430000}"/>
    <cellStyle name="Énfasis2 8 47" xfId="17382" xr:uid="{00000000-0005-0000-0000-0000D4430000}"/>
    <cellStyle name="Énfasis2 8 48" xfId="17383" xr:uid="{00000000-0005-0000-0000-0000D5430000}"/>
    <cellStyle name="Énfasis2 8 49" xfId="17384" xr:uid="{00000000-0005-0000-0000-0000D6430000}"/>
    <cellStyle name="Énfasis2 8 5" xfId="17385" xr:uid="{00000000-0005-0000-0000-0000D7430000}"/>
    <cellStyle name="Énfasis2 8 50" xfId="17386" xr:uid="{00000000-0005-0000-0000-0000D8430000}"/>
    <cellStyle name="Énfasis2 8 51" xfId="17387" xr:uid="{00000000-0005-0000-0000-0000D9430000}"/>
    <cellStyle name="Énfasis2 8 52" xfId="17388" xr:uid="{00000000-0005-0000-0000-0000DA430000}"/>
    <cellStyle name="Énfasis2 8 53" xfId="17389" xr:uid="{00000000-0005-0000-0000-0000DB430000}"/>
    <cellStyle name="Énfasis2 8 54" xfId="17390" xr:uid="{00000000-0005-0000-0000-0000DC430000}"/>
    <cellStyle name="Énfasis2 8 55" xfId="17391" xr:uid="{00000000-0005-0000-0000-0000DD430000}"/>
    <cellStyle name="Énfasis2 8 56" xfId="17392" xr:uid="{00000000-0005-0000-0000-0000DE430000}"/>
    <cellStyle name="Énfasis2 8 57" xfId="17393" xr:uid="{00000000-0005-0000-0000-0000DF430000}"/>
    <cellStyle name="Énfasis2 8 58" xfId="17394" xr:uid="{00000000-0005-0000-0000-0000E0430000}"/>
    <cellStyle name="Énfasis2 8 59" xfId="17395" xr:uid="{00000000-0005-0000-0000-0000E1430000}"/>
    <cellStyle name="Énfasis2 8 6" xfId="17396" xr:uid="{00000000-0005-0000-0000-0000E2430000}"/>
    <cellStyle name="Énfasis2 8 60" xfId="17397" xr:uid="{00000000-0005-0000-0000-0000E3430000}"/>
    <cellStyle name="Énfasis2 8 7" xfId="17398" xr:uid="{00000000-0005-0000-0000-0000E4430000}"/>
    <cellStyle name="Énfasis2 8 8" xfId="17399" xr:uid="{00000000-0005-0000-0000-0000E5430000}"/>
    <cellStyle name="Énfasis2 8 9" xfId="17400" xr:uid="{00000000-0005-0000-0000-0000E6430000}"/>
    <cellStyle name="Énfasis2 80" xfId="17401" xr:uid="{00000000-0005-0000-0000-0000E7430000}"/>
    <cellStyle name="Énfasis2 81" xfId="17402" xr:uid="{00000000-0005-0000-0000-0000E8430000}"/>
    <cellStyle name="Énfasis2 82" xfId="17403" xr:uid="{00000000-0005-0000-0000-0000E9430000}"/>
    <cellStyle name="Énfasis2 83" xfId="17404" xr:uid="{00000000-0005-0000-0000-0000EA430000}"/>
    <cellStyle name="Énfasis2 84" xfId="17405" xr:uid="{00000000-0005-0000-0000-0000EB430000}"/>
    <cellStyle name="Énfasis2 85" xfId="17406" xr:uid="{00000000-0005-0000-0000-0000EC430000}"/>
    <cellStyle name="Énfasis2 86" xfId="17407" xr:uid="{00000000-0005-0000-0000-0000ED430000}"/>
    <cellStyle name="Énfasis2 87" xfId="17408" xr:uid="{00000000-0005-0000-0000-0000EE430000}"/>
    <cellStyle name="Énfasis2 88" xfId="17409" xr:uid="{00000000-0005-0000-0000-0000EF430000}"/>
    <cellStyle name="Énfasis2 89" xfId="17410" xr:uid="{00000000-0005-0000-0000-0000F0430000}"/>
    <cellStyle name="Énfasis2 9" xfId="17411" xr:uid="{00000000-0005-0000-0000-0000F1430000}"/>
    <cellStyle name="Énfasis2 9 10" xfId="17412" xr:uid="{00000000-0005-0000-0000-0000F2430000}"/>
    <cellStyle name="Énfasis2 9 11" xfId="17413" xr:uid="{00000000-0005-0000-0000-0000F3430000}"/>
    <cellStyle name="Énfasis2 9 12" xfId="17414" xr:uid="{00000000-0005-0000-0000-0000F4430000}"/>
    <cellStyle name="Énfasis2 9 13" xfId="17415" xr:uid="{00000000-0005-0000-0000-0000F5430000}"/>
    <cellStyle name="Énfasis2 9 14" xfId="17416" xr:uid="{00000000-0005-0000-0000-0000F6430000}"/>
    <cellStyle name="Énfasis2 9 15" xfId="17417" xr:uid="{00000000-0005-0000-0000-0000F7430000}"/>
    <cellStyle name="Énfasis2 9 16" xfId="17418" xr:uid="{00000000-0005-0000-0000-0000F8430000}"/>
    <cellStyle name="Énfasis2 9 17" xfId="17419" xr:uid="{00000000-0005-0000-0000-0000F9430000}"/>
    <cellStyle name="Énfasis2 9 18" xfId="17420" xr:uid="{00000000-0005-0000-0000-0000FA430000}"/>
    <cellStyle name="Énfasis2 9 19" xfId="17421" xr:uid="{00000000-0005-0000-0000-0000FB430000}"/>
    <cellStyle name="Énfasis2 9 2" xfId="17422" xr:uid="{00000000-0005-0000-0000-0000FC430000}"/>
    <cellStyle name="Énfasis2 9 20" xfId="17423" xr:uid="{00000000-0005-0000-0000-0000FD430000}"/>
    <cellStyle name="Énfasis2 9 21" xfId="17424" xr:uid="{00000000-0005-0000-0000-0000FE430000}"/>
    <cellStyle name="Énfasis2 9 22" xfId="17425" xr:uid="{00000000-0005-0000-0000-0000FF430000}"/>
    <cellStyle name="Énfasis2 9 23" xfId="17426" xr:uid="{00000000-0005-0000-0000-000000440000}"/>
    <cellStyle name="Énfasis2 9 24" xfId="17427" xr:uid="{00000000-0005-0000-0000-000001440000}"/>
    <cellStyle name="Énfasis2 9 25" xfId="17428" xr:uid="{00000000-0005-0000-0000-000002440000}"/>
    <cellStyle name="Énfasis2 9 26" xfId="17429" xr:uid="{00000000-0005-0000-0000-000003440000}"/>
    <cellStyle name="Énfasis2 9 27" xfId="17430" xr:uid="{00000000-0005-0000-0000-000004440000}"/>
    <cellStyle name="Énfasis2 9 28" xfId="17431" xr:uid="{00000000-0005-0000-0000-000005440000}"/>
    <cellStyle name="Énfasis2 9 29" xfId="17432" xr:uid="{00000000-0005-0000-0000-000006440000}"/>
    <cellStyle name="Énfasis2 9 3" xfId="17433" xr:uid="{00000000-0005-0000-0000-000007440000}"/>
    <cellStyle name="Énfasis2 9 30" xfId="17434" xr:uid="{00000000-0005-0000-0000-000008440000}"/>
    <cellStyle name="Énfasis2 9 31" xfId="17435" xr:uid="{00000000-0005-0000-0000-000009440000}"/>
    <cellStyle name="Énfasis2 9 32" xfId="17436" xr:uid="{00000000-0005-0000-0000-00000A440000}"/>
    <cellStyle name="Énfasis2 9 33" xfId="17437" xr:uid="{00000000-0005-0000-0000-00000B440000}"/>
    <cellStyle name="Énfasis2 9 34" xfId="17438" xr:uid="{00000000-0005-0000-0000-00000C440000}"/>
    <cellStyle name="Énfasis2 9 35" xfId="17439" xr:uid="{00000000-0005-0000-0000-00000D440000}"/>
    <cellStyle name="Énfasis2 9 36" xfId="17440" xr:uid="{00000000-0005-0000-0000-00000E440000}"/>
    <cellStyle name="Énfasis2 9 37" xfId="17441" xr:uid="{00000000-0005-0000-0000-00000F440000}"/>
    <cellStyle name="Énfasis2 9 38" xfId="17442" xr:uid="{00000000-0005-0000-0000-000010440000}"/>
    <cellStyle name="Énfasis2 9 39" xfId="17443" xr:uid="{00000000-0005-0000-0000-000011440000}"/>
    <cellStyle name="Énfasis2 9 4" xfId="17444" xr:uid="{00000000-0005-0000-0000-000012440000}"/>
    <cellStyle name="Énfasis2 9 40" xfId="17445" xr:uid="{00000000-0005-0000-0000-000013440000}"/>
    <cellStyle name="Énfasis2 9 41" xfId="17446" xr:uid="{00000000-0005-0000-0000-000014440000}"/>
    <cellStyle name="Énfasis2 9 42" xfId="17447" xr:uid="{00000000-0005-0000-0000-000015440000}"/>
    <cellStyle name="Énfasis2 9 43" xfId="17448" xr:uid="{00000000-0005-0000-0000-000016440000}"/>
    <cellStyle name="Énfasis2 9 44" xfId="17449" xr:uid="{00000000-0005-0000-0000-000017440000}"/>
    <cellStyle name="Énfasis2 9 45" xfId="17450" xr:uid="{00000000-0005-0000-0000-000018440000}"/>
    <cellStyle name="Énfasis2 9 46" xfId="17451" xr:uid="{00000000-0005-0000-0000-000019440000}"/>
    <cellStyle name="Énfasis2 9 47" xfId="17452" xr:uid="{00000000-0005-0000-0000-00001A440000}"/>
    <cellStyle name="Énfasis2 9 48" xfId="17453" xr:uid="{00000000-0005-0000-0000-00001B440000}"/>
    <cellStyle name="Énfasis2 9 49" xfId="17454" xr:uid="{00000000-0005-0000-0000-00001C440000}"/>
    <cellStyle name="Énfasis2 9 5" xfId="17455" xr:uid="{00000000-0005-0000-0000-00001D440000}"/>
    <cellStyle name="Énfasis2 9 50" xfId="17456" xr:uid="{00000000-0005-0000-0000-00001E440000}"/>
    <cellStyle name="Énfasis2 9 51" xfId="17457" xr:uid="{00000000-0005-0000-0000-00001F440000}"/>
    <cellStyle name="Énfasis2 9 52" xfId="17458" xr:uid="{00000000-0005-0000-0000-000020440000}"/>
    <cellStyle name="Énfasis2 9 53" xfId="17459" xr:uid="{00000000-0005-0000-0000-000021440000}"/>
    <cellStyle name="Énfasis2 9 54" xfId="17460" xr:uid="{00000000-0005-0000-0000-000022440000}"/>
    <cellStyle name="Énfasis2 9 55" xfId="17461" xr:uid="{00000000-0005-0000-0000-000023440000}"/>
    <cellStyle name="Énfasis2 9 56" xfId="17462" xr:uid="{00000000-0005-0000-0000-000024440000}"/>
    <cellStyle name="Énfasis2 9 57" xfId="17463" xr:uid="{00000000-0005-0000-0000-000025440000}"/>
    <cellStyle name="Énfasis2 9 58" xfId="17464" xr:uid="{00000000-0005-0000-0000-000026440000}"/>
    <cellStyle name="Énfasis2 9 59" xfId="17465" xr:uid="{00000000-0005-0000-0000-000027440000}"/>
    <cellStyle name="Énfasis2 9 6" xfId="17466" xr:uid="{00000000-0005-0000-0000-000028440000}"/>
    <cellStyle name="Énfasis2 9 60" xfId="17467" xr:uid="{00000000-0005-0000-0000-000029440000}"/>
    <cellStyle name="Énfasis2 9 7" xfId="17468" xr:uid="{00000000-0005-0000-0000-00002A440000}"/>
    <cellStyle name="Énfasis2 9 8" xfId="17469" xr:uid="{00000000-0005-0000-0000-00002B440000}"/>
    <cellStyle name="Énfasis2 9 9" xfId="17470" xr:uid="{00000000-0005-0000-0000-00002C440000}"/>
    <cellStyle name="Énfasis2 90" xfId="17471" xr:uid="{00000000-0005-0000-0000-00002D440000}"/>
    <cellStyle name="Énfasis2 91" xfId="17472" xr:uid="{00000000-0005-0000-0000-00002E440000}"/>
    <cellStyle name="Énfasis2 92" xfId="17473" xr:uid="{00000000-0005-0000-0000-00002F440000}"/>
    <cellStyle name="Énfasis2 93" xfId="17474" xr:uid="{00000000-0005-0000-0000-000030440000}"/>
    <cellStyle name="Énfasis2 94" xfId="17475" xr:uid="{00000000-0005-0000-0000-000031440000}"/>
    <cellStyle name="Énfasis2 95" xfId="17476" xr:uid="{00000000-0005-0000-0000-000032440000}"/>
    <cellStyle name="Énfasis2 96" xfId="17477" xr:uid="{00000000-0005-0000-0000-000033440000}"/>
    <cellStyle name="Énfasis2 97" xfId="17478" xr:uid="{00000000-0005-0000-0000-000034440000}"/>
    <cellStyle name="Énfasis2 98" xfId="17479" xr:uid="{00000000-0005-0000-0000-000035440000}"/>
    <cellStyle name="Énfasis2 99" xfId="17480" xr:uid="{00000000-0005-0000-0000-000036440000}"/>
    <cellStyle name="Énfasis3 10" xfId="17481" xr:uid="{00000000-0005-0000-0000-000037440000}"/>
    <cellStyle name="Énfasis3 10 10" xfId="17482" xr:uid="{00000000-0005-0000-0000-000038440000}"/>
    <cellStyle name="Énfasis3 10 11" xfId="17483" xr:uid="{00000000-0005-0000-0000-000039440000}"/>
    <cellStyle name="Énfasis3 10 12" xfId="17484" xr:uid="{00000000-0005-0000-0000-00003A440000}"/>
    <cellStyle name="Énfasis3 10 13" xfId="17485" xr:uid="{00000000-0005-0000-0000-00003B440000}"/>
    <cellStyle name="Énfasis3 10 14" xfId="17486" xr:uid="{00000000-0005-0000-0000-00003C440000}"/>
    <cellStyle name="Énfasis3 10 15" xfId="17487" xr:uid="{00000000-0005-0000-0000-00003D440000}"/>
    <cellStyle name="Énfasis3 10 16" xfId="17488" xr:uid="{00000000-0005-0000-0000-00003E440000}"/>
    <cellStyle name="Énfasis3 10 17" xfId="17489" xr:uid="{00000000-0005-0000-0000-00003F440000}"/>
    <cellStyle name="Énfasis3 10 18" xfId="17490" xr:uid="{00000000-0005-0000-0000-000040440000}"/>
    <cellStyle name="Énfasis3 10 19" xfId="17491" xr:uid="{00000000-0005-0000-0000-000041440000}"/>
    <cellStyle name="Énfasis3 10 2" xfId="17492" xr:uid="{00000000-0005-0000-0000-000042440000}"/>
    <cellStyle name="Énfasis3 10 20" xfId="17493" xr:uid="{00000000-0005-0000-0000-000043440000}"/>
    <cellStyle name="Énfasis3 10 21" xfId="17494" xr:uid="{00000000-0005-0000-0000-000044440000}"/>
    <cellStyle name="Énfasis3 10 22" xfId="17495" xr:uid="{00000000-0005-0000-0000-000045440000}"/>
    <cellStyle name="Énfasis3 10 23" xfId="17496" xr:uid="{00000000-0005-0000-0000-000046440000}"/>
    <cellStyle name="Énfasis3 10 24" xfId="17497" xr:uid="{00000000-0005-0000-0000-000047440000}"/>
    <cellStyle name="Énfasis3 10 25" xfId="17498" xr:uid="{00000000-0005-0000-0000-000048440000}"/>
    <cellStyle name="Énfasis3 10 26" xfId="17499" xr:uid="{00000000-0005-0000-0000-000049440000}"/>
    <cellStyle name="Énfasis3 10 27" xfId="17500" xr:uid="{00000000-0005-0000-0000-00004A440000}"/>
    <cellStyle name="Énfasis3 10 28" xfId="17501" xr:uid="{00000000-0005-0000-0000-00004B440000}"/>
    <cellStyle name="Énfasis3 10 29" xfId="17502" xr:uid="{00000000-0005-0000-0000-00004C440000}"/>
    <cellStyle name="Énfasis3 10 3" xfId="17503" xr:uid="{00000000-0005-0000-0000-00004D440000}"/>
    <cellStyle name="Énfasis3 10 30" xfId="17504" xr:uid="{00000000-0005-0000-0000-00004E440000}"/>
    <cellStyle name="Énfasis3 10 31" xfId="17505" xr:uid="{00000000-0005-0000-0000-00004F440000}"/>
    <cellStyle name="Énfasis3 10 32" xfId="17506" xr:uid="{00000000-0005-0000-0000-000050440000}"/>
    <cellStyle name="Énfasis3 10 33" xfId="17507" xr:uid="{00000000-0005-0000-0000-000051440000}"/>
    <cellStyle name="Énfasis3 10 34" xfId="17508" xr:uid="{00000000-0005-0000-0000-000052440000}"/>
    <cellStyle name="Énfasis3 10 35" xfId="17509" xr:uid="{00000000-0005-0000-0000-000053440000}"/>
    <cellStyle name="Énfasis3 10 36" xfId="17510" xr:uid="{00000000-0005-0000-0000-000054440000}"/>
    <cellStyle name="Énfasis3 10 37" xfId="17511" xr:uid="{00000000-0005-0000-0000-000055440000}"/>
    <cellStyle name="Énfasis3 10 38" xfId="17512" xr:uid="{00000000-0005-0000-0000-000056440000}"/>
    <cellStyle name="Énfasis3 10 39" xfId="17513" xr:uid="{00000000-0005-0000-0000-000057440000}"/>
    <cellStyle name="Énfasis3 10 4" xfId="17514" xr:uid="{00000000-0005-0000-0000-000058440000}"/>
    <cellStyle name="Énfasis3 10 40" xfId="17515" xr:uid="{00000000-0005-0000-0000-000059440000}"/>
    <cellStyle name="Énfasis3 10 41" xfId="17516" xr:uid="{00000000-0005-0000-0000-00005A440000}"/>
    <cellStyle name="Énfasis3 10 42" xfId="17517" xr:uid="{00000000-0005-0000-0000-00005B440000}"/>
    <cellStyle name="Énfasis3 10 43" xfId="17518" xr:uid="{00000000-0005-0000-0000-00005C440000}"/>
    <cellStyle name="Énfasis3 10 44" xfId="17519" xr:uid="{00000000-0005-0000-0000-00005D440000}"/>
    <cellStyle name="Énfasis3 10 45" xfId="17520" xr:uid="{00000000-0005-0000-0000-00005E440000}"/>
    <cellStyle name="Énfasis3 10 46" xfId="17521" xr:uid="{00000000-0005-0000-0000-00005F440000}"/>
    <cellStyle name="Énfasis3 10 47" xfId="17522" xr:uid="{00000000-0005-0000-0000-000060440000}"/>
    <cellStyle name="Énfasis3 10 48" xfId="17523" xr:uid="{00000000-0005-0000-0000-000061440000}"/>
    <cellStyle name="Énfasis3 10 49" xfId="17524" xr:uid="{00000000-0005-0000-0000-000062440000}"/>
    <cellStyle name="Énfasis3 10 5" xfId="17525" xr:uid="{00000000-0005-0000-0000-000063440000}"/>
    <cellStyle name="Énfasis3 10 50" xfId="17526" xr:uid="{00000000-0005-0000-0000-000064440000}"/>
    <cellStyle name="Énfasis3 10 51" xfId="17527" xr:uid="{00000000-0005-0000-0000-000065440000}"/>
    <cellStyle name="Énfasis3 10 52" xfId="17528" xr:uid="{00000000-0005-0000-0000-000066440000}"/>
    <cellStyle name="Énfasis3 10 53" xfId="17529" xr:uid="{00000000-0005-0000-0000-000067440000}"/>
    <cellStyle name="Énfasis3 10 54" xfId="17530" xr:uid="{00000000-0005-0000-0000-000068440000}"/>
    <cellStyle name="Énfasis3 10 55" xfId="17531" xr:uid="{00000000-0005-0000-0000-000069440000}"/>
    <cellStyle name="Énfasis3 10 56" xfId="17532" xr:uid="{00000000-0005-0000-0000-00006A440000}"/>
    <cellStyle name="Énfasis3 10 57" xfId="17533" xr:uid="{00000000-0005-0000-0000-00006B440000}"/>
    <cellStyle name="Énfasis3 10 58" xfId="17534" xr:uid="{00000000-0005-0000-0000-00006C440000}"/>
    <cellStyle name="Énfasis3 10 59" xfId="17535" xr:uid="{00000000-0005-0000-0000-00006D440000}"/>
    <cellStyle name="Énfasis3 10 6" xfId="17536" xr:uid="{00000000-0005-0000-0000-00006E440000}"/>
    <cellStyle name="Énfasis3 10 60" xfId="17537" xr:uid="{00000000-0005-0000-0000-00006F440000}"/>
    <cellStyle name="Énfasis3 10 7" xfId="17538" xr:uid="{00000000-0005-0000-0000-000070440000}"/>
    <cellStyle name="Énfasis3 10 8" xfId="17539" xr:uid="{00000000-0005-0000-0000-000071440000}"/>
    <cellStyle name="Énfasis3 10 9" xfId="17540" xr:uid="{00000000-0005-0000-0000-000072440000}"/>
    <cellStyle name="Énfasis3 100" xfId="17541" xr:uid="{00000000-0005-0000-0000-000073440000}"/>
    <cellStyle name="Énfasis3 101" xfId="17542" xr:uid="{00000000-0005-0000-0000-000074440000}"/>
    <cellStyle name="Énfasis3 102" xfId="17543" xr:uid="{00000000-0005-0000-0000-000075440000}"/>
    <cellStyle name="Énfasis3 103" xfId="17544" xr:uid="{00000000-0005-0000-0000-000076440000}"/>
    <cellStyle name="Énfasis3 104" xfId="17545" xr:uid="{00000000-0005-0000-0000-000077440000}"/>
    <cellStyle name="Énfasis3 105" xfId="17546" xr:uid="{00000000-0005-0000-0000-000078440000}"/>
    <cellStyle name="Énfasis3 106" xfId="17547" xr:uid="{00000000-0005-0000-0000-000079440000}"/>
    <cellStyle name="Énfasis3 107" xfId="17548" xr:uid="{00000000-0005-0000-0000-00007A440000}"/>
    <cellStyle name="Énfasis3 108" xfId="17549" xr:uid="{00000000-0005-0000-0000-00007B440000}"/>
    <cellStyle name="Énfasis3 109" xfId="17550" xr:uid="{00000000-0005-0000-0000-00007C440000}"/>
    <cellStyle name="Énfasis3 11" xfId="17551" xr:uid="{00000000-0005-0000-0000-00007D440000}"/>
    <cellStyle name="Énfasis3 11 10" xfId="17552" xr:uid="{00000000-0005-0000-0000-00007E440000}"/>
    <cellStyle name="Énfasis3 11 11" xfId="17553" xr:uid="{00000000-0005-0000-0000-00007F440000}"/>
    <cellStyle name="Énfasis3 11 12" xfId="17554" xr:uid="{00000000-0005-0000-0000-000080440000}"/>
    <cellStyle name="Énfasis3 11 13" xfId="17555" xr:uid="{00000000-0005-0000-0000-000081440000}"/>
    <cellStyle name="Énfasis3 11 14" xfId="17556" xr:uid="{00000000-0005-0000-0000-000082440000}"/>
    <cellStyle name="Énfasis3 11 15" xfId="17557" xr:uid="{00000000-0005-0000-0000-000083440000}"/>
    <cellStyle name="Énfasis3 11 16" xfId="17558" xr:uid="{00000000-0005-0000-0000-000084440000}"/>
    <cellStyle name="Énfasis3 11 17" xfId="17559" xr:uid="{00000000-0005-0000-0000-000085440000}"/>
    <cellStyle name="Énfasis3 11 18" xfId="17560" xr:uid="{00000000-0005-0000-0000-000086440000}"/>
    <cellStyle name="Énfasis3 11 19" xfId="17561" xr:uid="{00000000-0005-0000-0000-000087440000}"/>
    <cellStyle name="Énfasis3 11 2" xfId="17562" xr:uid="{00000000-0005-0000-0000-000088440000}"/>
    <cellStyle name="Énfasis3 11 20" xfId="17563" xr:uid="{00000000-0005-0000-0000-000089440000}"/>
    <cellStyle name="Énfasis3 11 21" xfId="17564" xr:uid="{00000000-0005-0000-0000-00008A440000}"/>
    <cellStyle name="Énfasis3 11 22" xfId="17565" xr:uid="{00000000-0005-0000-0000-00008B440000}"/>
    <cellStyle name="Énfasis3 11 23" xfId="17566" xr:uid="{00000000-0005-0000-0000-00008C440000}"/>
    <cellStyle name="Énfasis3 11 24" xfId="17567" xr:uid="{00000000-0005-0000-0000-00008D440000}"/>
    <cellStyle name="Énfasis3 11 25" xfId="17568" xr:uid="{00000000-0005-0000-0000-00008E440000}"/>
    <cellStyle name="Énfasis3 11 26" xfId="17569" xr:uid="{00000000-0005-0000-0000-00008F440000}"/>
    <cellStyle name="Énfasis3 11 27" xfId="17570" xr:uid="{00000000-0005-0000-0000-000090440000}"/>
    <cellStyle name="Énfasis3 11 28" xfId="17571" xr:uid="{00000000-0005-0000-0000-000091440000}"/>
    <cellStyle name="Énfasis3 11 29" xfId="17572" xr:uid="{00000000-0005-0000-0000-000092440000}"/>
    <cellStyle name="Énfasis3 11 3" xfId="17573" xr:uid="{00000000-0005-0000-0000-000093440000}"/>
    <cellStyle name="Énfasis3 11 30" xfId="17574" xr:uid="{00000000-0005-0000-0000-000094440000}"/>
    <cellStyle name="Énfasis3 11 31" xfId="17575" xr:uid="{00000000-0005-0000-0000-000095440000}"/>
    <cellStyle name="Énfasis3 11 32" xfId="17576" xr:uid="{00000000-0005-0000-0000-000096440000}"/>
    <cellStyle name="Énfasis3 11 33" xfId="17577" xr:uid="{00000000-0005-0000-0000-000097440000}"/>
    <cellStyle name="Énfasis3 11 34" xfId="17578" xr:uid="{00000000-0005-0000-0000-000098440000}"/>
    <cellStyle name="Énfasis3 11 35" xfId="17579" xr:uid="{00000000-0005-0000-0000-000099440000}"/>
    <cellStyle name="Énfasis3 11 36" xfId="17580" xr:uid="{00000000-0005-0000-0000-00009A440000}"/>
    <cellStyle name="Énfasis3 11 37" xfId="17581" xr:uid="{00000000-0005-0000-0000-00009B440000}"/>
    <cellStyle name="Énfasis3 11 38" xfId="17582" xr:uid="{00000000-0005-0000-0000-00009C440000}"/>
    <cellStyle name="Énfasis3 11 39" xfId="17583" xr:uid="{00000000-0005-0000-0000-00009D440000}"/>
    <cellStyle name="Énfasis3 11 4" xfId="17584" xr:uid="{00000000-0005-0000-0000-00009E440000}"/>
    <cellStyle name="Énfasis3 11 40" xfId="17585" xr:uid="{00000000-0005-0000-0000-00009F440000}"/>
    <cellStyle name="Énfasis3 11 41" xfId="17586" xr:uid="{00000000-0005-0000-0000-0000A0440000}"/>
    <cellStyle name="Énfasis3 11 42" xfId="17587" xr:uid="{00000000-0005-0000-0000-0000A1440000}"/>
    <cellStyle name="Énfasis3 11 43" xfId="17588" xr:uid="{00000000-0005-0000-0000-0000A2440000}"/>
    <cellStyle name="Énfasis3 11 44" xfId="17589" xr:uid="{00000000-0005-0000-0000-0000A3440000}"/>
    <cellStyle name="Énfasis3 11 45" xfId="17590" xr:uid="{00000000-0005-0000-0000-0000A4440000}"/>
    <cellStyle name="Énfasis3 11 46" xfId="17591" xr:uid="{00000000-0005-0000-0000-0000A5440000}"/>
    <cellStyle name="Énfasis3 11 47" xfId="17592" xr:uid="{00000000-0005-0000-0000-0000A6440000}"/>
    <cellStyle name="Énfasis3 11 48" xfId="17593" xr:uid="{00000000-0005-0000-0000-0000A7440000}"/>
    <cellStyle name="Énfasis3 11 49" xfId="17594" xr:uid="{00000000-0005-0000-0000-0000A8440000}"/>
    <cellStyle name="Énfasis3 11 5" xfId="17595" xr:uid="{00000000-0005-0000-0000-0000A9440000}"/>
    <cellStyle name="Énfasis3 11 50" xfId="17596" xr:uid="{00000000-0005-0000-0000-0000AA440000}"/>
    <cellStyle name="Énfasis3 11 51" xfId="17597" xr:uid="{00000000-0005-0000-0000-0000AB440000}"/>
    <cellStyle name="Énfasis3 11 52" xfId="17598" xr:uid="{00000000-0005-0000-0000-0000AC440000}"/>
    <cellStyle name="Énfasis3 11 53" xfId="17599" xr:uid="{00000000-0005-0000-0000-0000AD440000}"/>
    <cellStyle name="Énfasis3 11 54" xfId="17600" xr:uid="{00000000-0005-0000-0000-0000AE440000}"/>
    <cellStyle name="Énfasis3 11 55" xfId="17601" xr:uid="{00000000-0005-0000-0000-0000AF440000}"/>
    <cellStyle name="Énfasis3 11 56" xfId="17602" xr:uid="{00000000-0005-0000-0000-0000B0440000}"/>
    <cellStyle name="Énfasis3 11 57" xfId="17603" xr:uid="{00000000-0005-0000-0000-0000B1440000}"/>
    <cellStyle name="Énfasis3 11 58" xfId="17604" xr:uid="{00000000-0005-0000-0000-0000B2440000}"/>
    <cellStyle name="Énfasis3 11 59" xfId="17605" xr:uid="{00000000-0005-0000-0000-0000B3440000}"/>
    <cellStyle name="Énfasis3 11 6" xfId="17606" xr:uid="{00000000-0005-0000-0000-0000B4440000}"/>
    <cellStyle name="Énfasis3 11 60" xfId="17607" xr:uid="{00000000-0005-0000-0000-0000B5440000}"/>
    <cellStyle name="Énfasis3 11 7" xfId="17608" xr:uid="{00000000-0005-0000-0000-0000B6440000}"/>
    <cellStyle name="Énfasis3 11 8" xfId="17609" xr:uid="{00000000-0005-0000-0000-0000B7440000}"/>
    <cellStyle name="Énfasis3 11 9" xfId="17610" xr:uid="{00000000-0005-0000-0000-0000B8440000}"/>
    <cellStyle name="Énfasis3 110" xfId="17611" xr:uid="{00000000-0005-0000-0000-0000B9440000}"/>
    <cellStyle name="Énfasis3 111" xfId="17612" xr:uid="{00000000-0005-0000-0000-0000BA440000}"/>
    <cellStyle name="Énfasis3 112" xfId="17613" xr:uid="{00000000-0005-0000-0000-0000BB440000}"/>
    <cellStyle name="Énfasis3 113" xfId="17614" xr:uid="{00000000-0005-0000-0000-0000BC440000}"/>
    <cellStyle name="Énfasis3 114" xfId="17615" xr:uid="{00000000-0005-0000-0000-0000BD440000}"/>
    <cellStyle name="Énfasis3 115" xfId="17616" xr:uid="{00000000-0005-0000-0000-0000BE440000}"/>
    <cellStyle name="Énfasis3 116" xfId="17617" xr:uid="{00000000-0005-0000-0000-0000BF440000}"/>
    <cellStyle name="Énfasis3 117" xfId="17618" xr:uid="{00000000-0005-0000-0000-0000C0440000}"/>
    <cellStyle name="Énfasis3 118" xfId="17619" xr:uid="{00000000-0005-0000-0000-0000C1440000}"/>
    <cellStyle name="Énfasis3 119" xfId="17620" xr:uid="{00000000-0005-0000-0000-0000C2440000}"/>
    <cellStyle name="Énfasis3 12" xfId="17621" xr:uid="{00000000-0005-0000-0000-0000C3440000}"/>
    <cellStyle name="Énfasis3 12 10" xfId="17622" xr:uid="{00000000-0005-0000-0000-0000C4440000}"/>
    <cellStyle name="Énfasis3 12 11" xfId="17623" xr:uid="{00000000-0005-0000-0000-0000C5440000}"/>
    <cellStyle name="Énfasis3 12 12" xfId="17624" xr:uid="{00000000-0005-0000-0000-0000C6440000}"/>
    <cellStyle name="Énfasis3 12 13" xfId="17625" xr:uid="{00000000-0005-0000-0000-0000C7440000}"/>
    <cellStyle name="Énfasis3 12 14" xfId="17626" xr:uid="{00000000-0005-0000-0000-0000C8440000}"/>
    <cellStyle name="Énfasis3 12 15" xfId="17627" xr:uid="{00000000-0005-0000-0000-0000C9440000}"/>
    <cellStyle name="Énfasis3 12 16" xfId="17628" xr:uid="{00000000-0005-0000-0000-0000CA440000}"/>
    <cellStyle name="Énfasis3 12 17" xfId="17629" xr:uid="{00000000-0005-0000-0000-0000CB440000}"/>
    <cellStyle name="Énfasis3 12 18" xfId="17630" xr:uid="{00000000-0005-0000-0000-0000CC440000}"/>
    <cellStyle name="Énfasis3 12 19" xfId="17631" xr:uid="{00000000-0005-0000-0000-0000CD440000}"/>
    <cellStyle name="Énfasis3 12 2" xfId="17632" xr:uid="{00000000-0005-0000-0000-0000CE440000}"/>
    <cellStyle name="Énfasis3 12 20" xfId="17633" xr:uid="{00000000-0005-0000-0000-0000CF440000}"/>
    <cellStyle name="Énfasis3 12 21" xfId="17634" xr:uid="{00000000-0005-0000-0000-0000D0440000}"/>
    <cellStyle name="Énfasis3 12 22" xfId="17635" xr:uid="{00000000-0005-0000-0000-0000D1440000}"/>
    <cellStyle name="Énfasis3 12 23" xfId="17636" xr:uid="{00000000-0005-0000-0000-0000D2440000}"/>
    <cellStyle name="Énfasis3 12 24" xfId="17637" xr:uid="{00000000-0005-0000-0000-0000D3440000}"/>
    <cellStyle name="Énfasis3 12 25" xfId="17638" xr:uid="{00000000-0005-0000-0000-0000D4440000}"/>
    <cellStyle name="Énfasis3 12 26" xfId="17639" xr:uid="{00000000-0005-0000-0000-0000D5440000}"/>
    <cellStyle name="Énfasis3 12 27" xfId="17640" xr:uid="{00000000-0005-0000-0000-0000D6440000}"/>
    <cellStyle name="Énfasis3 12 28" xfId="17641" xr:uid="{00000000-0005-0000-0000-0000D7440000}"/>
    <cellStyle name="Énfasis3 12 29" xfId="17642" xr:uid="{00000000-0005-0000-0000-0000D8440000}"/>
    <cellStyle name="Énfasis3 12 3" xfId="17643" xr:uid="{00000000-0005-0000-0000-0000D9440000}"/>
    <cellStyle name="Énfasis3 12 30" xfId="17644" xr:uid="{00000000-0005-0000-0000-0000DA440000}"/>
    <cellStyle name="Énfasis3 12 31" xfId="17645" xr:uid="{00000000-0005-0000-0000-0000DB440000}"/>
    <cellStyle name="Énfasis3 12 32" xfId="17646" xr:uid="{00000000-0005-0000-0000-0000DC440000}"/>
    <cellStyle name="Énfasis3 12 33" xfId="17647" xr:uid="{00000000-0005-0000-0000-0000DD440000}"/>
    <cellStyle name="Énfasis3 12 34" xfId="17648" xr:uid="{00000000-0005-0000-0000-0000DE440000}"/>
    <cellStyle name="Énfasis3 12 35" xfId="17649" xr:uid="{00000000-0005-0000-0000-0000DF440000}"/>
    <cellStyle name="Énfasis3 12 36" xfId="17650" xr:uid="{00000000-0005-0000-0000-0000E0440000}"/>
    <cellStyle name="Énfasis3 12 37" xfId="17651" xr:uid="{00000000-0005-0000-0000-0000E1440000}"/>
    <cellStyle name="Énfasis3 12 38" xfId="17652" xr:uid="{00000000-0005-0000-0000-0000E2440000}"/>
    <cellStyle name="Énfasis3 12 39" xfId="17653" xr:uid="{00000000-0005-0000-0000-0000E3440000}"/>
    <cellStyle name="Énfasis3 12 4" xfId="17654" xr:uid="{00000000-0005-0000-0000-0000E4440000}"/>
    <cellStyle name="Énfasis3 12 40" xfId="17655" xr:uid="{00000000-0005-0000-0000-0000E5440000}"/>
    <cellStyle name="Énfasis3 12 41" xfId="17656" xr:uid="{00000000-0005-0000-0000-0000E6440000}"/>
    <cellStyle name="Énfasis3 12 42" xfId="17657" xr:uid="{00000000-0005-0000-0000-0000E7440000}"/>
    <cellStyle name="Énfasis3 12 43" xfId="17658" xr:uid="{00000000-0005-0000-0000-0000E8440000}"/>
    <cellStyle name="Énfasis3 12 44" xfId="17659" xr:uid="{00000000-0005-0000-0000-0000E9440000}"/>
    <cellStyle name="Énfasis3 12 45" xfId="17660" xr:uid="{00000000-0005-0000-0000-0000EA440000}"/>
    <cellStyle name="Énfasis3 12 46" xfId="17661" xr:uid="{00000000-0005-0000-0000-0000EB440000}"/>
    <cellStyle name="Énfasis3 12 47" xfId="17662" xr:uid="{00000000-0005-0000-0000-0000EC440000}"/>
    <cellStyle name="Énfasis3 12 48" xfId="17663" xr:uid="{00000000-0005-0000-0000-0000ED440000}"/>
    <cellStyle name="Énfasis3 12 49" xfId="17664" xr:uid="{00000000-0005-0000-0000-0000EE440000}"/>
    <cellStyle name="Énfasis3 12 5" xfId="17665" xr:uid="{00000000-0005-0000-0000-0000EF440000}"/>
    <cellStyle name="Énfasis3 12 50" xfId="17666" xr:uid="{00000000-0005-0000-0000-0000F0440000}"/>
    <cellStyle name="Énfasis3 12 51" xfId="17667" xr:uid="{00000000-0005-0000-0000-0000F1440000}"/>
    <cellStyle name="Énfasis3 12 52" xfId="17668" xr:uid="{00000000-0005-0000-0000-0000F2440000}"/>
    <cellStyle name="Énfasis3 12 53" xfId="17669" xr:uid="{00000000-0005-0000-0000-0000F3440000}"/>
    <cellStyle name="Énfasis3 12 54" xfId="17670" xr:uid="{00000000-0005-0000-0000-0000F4440000}"/>
    <cellStyle name="Énfasis3 12 55" xfId="17671" xr:uid="{00000000-0005-0000-0000-0000F5440000}"/>
    <cellStyle name="Énfasis3 12 56" xfId="17672" xr:uid="{00000000-0005-0000-0000-0000F6440000}"/>
    <cellStyle name="Énfasis3 12 57" xfId="17673" xr:uid="{00000000-0005-0000-0000-0000F7440000}"/>
    <cellStyle name="Énfasis3 12 58" xfId="17674" xr:uid="{00000000-0005-0000-0000-0000F8440000}"/>
    <cellStyle name="Énfasis3 12 59" xfId="17675" xr:uid="{00000000-0005-0000-0000-0000F9440000}"/>
    <cellStyle name="Énfasis3 12 6" xfId="17676" xr:uid="{00000000-0005-0000-0000-0000FA440000}"/>
    <cellStyle name="Énfasis3 12 60" xfId="17677" xr:uid="{00000000-0005-0000-0000-0000FB440000}"/>
    <cellStyle name="Énfasis3 12 7" xfId="17678" xr:uid="{00000000-0005-0000-0000-0000FC440000}"/>
    <cellStyle name="Énfasis3 12 8" xfId="17679" xr:uid="{00000000-0005-0000-0000-0000FD440000}"/>
    <cellStyle name="Énfasis3 12 9" xfId="17680" xr:uid="{00000000-0005-0000-0000-0000FE440000}"/>
    <cellStyle name="Énfasis3 120" xfId="17681" xr:uid="{00000000-0005-0000-0000-0000FF440000}"/>
    <cellStyle name="Énfasis3 121" xfId="17682" xr:uid="{00000000-0005-0000-0000-000000450000}"/>
    <cellStyle name="Énfasis3 122" xfId="17683" xr:uid="{00000000-0005-0000-0000-000001450000}"/>
    <cellStyle name="Énfasis3 123" xfId="17684" xr:uid="{00000000-0005-0000-0000-000002450000}"/>
    <cellStyle name="Énfasis3 124" xfId="17685" xr:uid="{00000000-0005-0000-0000-000003450000}"/>
    <cellStyle name="Énfasis3 125" xfId="17686" xr:uid="{00000000-0005-0000-0000-000004450000}"/>
    <cellStyle name="Énfasis3 126" xfId="17687" xr:uid="{00000000-0005-0000-0000-000005450000}"/>
    <cellStyle name="Énfasis3 127" xfId="17688" xr:uid="{00000000-0005-0000-0000-000006450000}"/>
    <cellStyle name="Énfasis3 128" xfId="17689" xr:uid="{00000000-0005-0000-0000-000007450000}"/>
    <cellStyle name="Énfasis3 129" xfId="17690" xr:uid="{00000000-0005-0000-0000-000008450000}"/>
    <cellStyle name="Énfasis3 13" xfId="17691" xr:uid="{00000000-0005-0000-0000-000009450000}"/>
    <cellStyle name="Énfasis3 13 2" xfId="17692" xr:uid="{00000000-0005-0000-0000-00000A450000}"/>
    <cellStyle name="Énfasis3 13 3" xfId="17693" xr:uid="{00000000-0005-0000-0000-00000B450000}"/>
    <cellStyle name="Énfasis3 13 4" xfId="17694" xr:uid="{00000000-0005-0000-0000-00000C450000}"/>
    <cellStyle name="Énfasis3 13 5" xfId="17695" xr:uid="{00000000-0005-0000-0000-00000D450000}"/>
    <cellStyle name="Énfasis3 13 6" xfId="17696" xr:uid="{00000000-0005-0000-0000-00000E450000}"/>
    <cellStyle name="Énfasis3 13 7" xfId="17697" xr:uid="{00000000-0005-0000-0000-00000F450000}"/>
    <cellStyle name="Énfasis3 13 8" xfId="17698" xr:uid="{00000000-0005-0000-0000-000010450000}"/>
    <cellStyle name="Énfasis3 13 9" xfId="17699" xr:uid="{00000000-0005-0000-0000-000011450000}"/>
    <cellStyle name="Énfasis3 130" xfId="17700" xr:uid="{00000000-0005-0000-0000-000012450000}"/>
    <cellStyle name="Énfasis3 131" xfId="17701" xr:uid="{00000000-0005-0000-0000-000013450000}"/>
    <cellStyle name="Énfasis3 132" xfId="17702" xr:uid="{00000000-0005-0000-0000-000014450000}"/>
    <cellStyle name="Énfasis3 133" xfId="17703" xr:uid="{00000000-0005-0000-0000-000015450000}"/>
    <cellStyle name="Énfasis3 134" xfId="17704" xr:uid="{00000000-0005-0000-0000-000016450000}"/>
    <cellStyle name="Énfasis3 135" xfId="17705" xr:uid="{00000000-0005-0000-0000-000017450000}"/>
    <cellStyle name="Énfasis3 136" xfId="17706" xr:uid="{00000000-0005-0000-0000-000018450000}"/>
    <cellStyle name="Énfasis3 137" xfId="17707" xr:uid="{00000000-0005-0000-0000-000019450000}"/>
    <cellStyle name="Énfasis3 138" xfId="17708" xr:uid="{00000000-0005-0000-0000-00001A450000}"/>
    <cellStyle name="Énfasis3 139" xfId="17709" xr:uid="{00000000-0005-0000-0000-00001B450000}"/>
    <cellStyle name="Énfasis3 14" xfId="17710" xr:uid="{00000000-0005-0000-0000-00001C450000}"/>
    <cellStyle name="Énfasis3 14 2" xfId="17711" xr:uid="{00000000-0005-0000-0000-00001D450000}"/>
    <cellStyle name="Énfasis3 14 3" xfId="17712" xr:uid="{00000000-0005-0000-0000-00001E450000}"/>
    <cellStyle name="Énfasis3 14 4" xfId="17713" xr:uid="{00000000-0005-0000-0000-00001F450000}"/>
    <cellStyle name="Énfasis3 14 5" xfId="17714" xr:uid="{00000000-0005-0000-0000-000020450000}"/>
    <cellStyle name="Énfasis3 14 6" xfId="17715" xr:uid="{00000000-0005-0000-0000-000021450000}"/>
    <cellStyle name="Énfasis3 14 7" xfId="17716" xr:uid="{00000000-0005-0000-0000-000022450000}"/>
    <cellStyle name="Énfasis3 14 8" xfId="17717" xr:uid="{00000000-0005-0000-0000-000023450000}"/>
    <cellStyle name="Énfasis3 14 9" xfId="17718" xr:uid="{00000000-0005-0000-0000-000024450000}"/>
    <cellStyle name="Énfasis3 140" xfId="17719" xr:uid="{00000000-0005-0000-0000-000025450000}"/>
    <cellStyle name="Énfasis3 141" xfId="17720" xr:uid="{00000000-0005-0000-0000-000026450000}"/>
    <cellStyle name="Énfasis3 142" xfId="17721" xr:uid="{00000000-0005-0000-0000-000027450000}"/>
    <cellStyle name="Énfasis3 143" xfId="17722" xr:uid="{00000000-0005-0000-0000-000028450000}"/>
    <cellStyle name="Énfasis3 144" xfId="17723" xr:uid="{00000000-0005-0000-0000-000029450000}"/>
    <cellStyle name="Énfasis3 145" xfId="17724" xr:uid="{00000000-0005-0000-0000-00002A450000}"/>
    <cellStyle name="Énfasis3 146" xfId="17725" xr:uid="{00000000-0005-0000-0000-00002B450000}"/>
    <cellStyle name="Énfasis3 147" xfId="17726" xr:uid="{00000000-0005-0000-0000-00002C450000}"/>
    <cellStyle name="Énfasis3 148" xfId="17727" xr:uid="{00000000-0005-0000-0000-00002D450000}"/>
    <cellStyle name="Énfasis3 149" xfId="17728" xr:uid="{00000000-0005-0000-0000-00002E450000}"/>
    <cellStyle name="Énfasis3 15" xfId="17729" xr:uid="{00000000-0005-0000-0000-00002F450000}"/>
    <cellStyle name="Énfasis3 15 2" xfId="17730" xr:uid="{00000000-0005-0000-0000-000030450000}"/>
    <cellStyle name="Énfasis3 15 3" xfId="17731" xr:uid="{00000000-0005-0000-0000-000031450000}"/>
    <cellStyle name="Énfasis3 15 4" xfId="17732" xr:uid="{00000000-0005-0000-0000-000032450000}"/>
    <cellStyle name="Énfasis3 15 5" xfId="17733" xr:uid="{00000000-0005-0000-0000-000033450000}"/>
    <cellStyle name="Énfasis3 15 6" xfId="17734" xr:uid="{00000000-0005-0000-0000-000034450000}"/>
    <cellStyle name="Énfasis3 15 7" xfId="17735" xr:uid="{00000000-0005-0000-0000-000035450000}"/>
    <cellStyle name="Énfasis3 15 8" xfId="17736" xr:uid="{00000000-0005-0000-0000-000036450000}"/>
    <cellStyle name="Énfasis3 15 9" xfId="17737" xr:uid="{00000000-0005-0000-0000-000037450000}"/>
    <cellStyle name="Énfasis3 150" xfId="17738" xr:uid="{00000000-0005-0000-0000-000038450000}"/>
    <cellStyle name="Énfasis3 151" xfId="17739" xr:uid="{00000000-0005-0000-0000-000039450000}"/>
    <cellStyle name="Énfasis3 152" xfId="17740" xr:uid="{00000000-0005-0000-0000-00003A450000}"/>
    <cellStyle name="Énfasis3 153" xfId="17741" xr:uid="{00000000-0005-0000-0000-00003B450000}"/>
    <cellStyle name="Énfasis3 154" xfId="17742" xr:uid="{00000000-0005-0000-0000-00003C450000}"/>
    <cellStyle name="Énfasis3 155" xfId="17743" xr:uid="{00000000-0005-0000-0000-00003D450000}"/>
    <cellStyle name="Énfasis3 156" xfId="17744" xr:uid="{00000000-0005-0000-0000-00003E450000}"/>
    <cellStyle name="Énfasis3 157" xfId="17745" xr:uid="{00000000-0005-0000-0000-00003F450000}"/>
    <cellStyle name="Énfasis3 158" xfId="17746" xr:uid="{00000000-0005-0000-0000-000040450000}"/>
    <cellStyle name="Énfasis3 159" xfId="17747" xr:uid="{00000000-0005-0000-0000-000041450000}"/>
    <cellStyle name="Énfasis3 16" xfId="17748" xr:uid="{00000000-0005-0000-0000-000042450000}"/>
    <cellStyle name="Énfasis3 16 2" xfId="17749" xr:uid="{00000000-0005-0000-0000-000043450000}"/>
    <cellStyle name="Énfasis3 16 3" xfId="17750" xr:uid="{00000000-0005-0000-0000-000044450000}"/>
    <cellStyle name="Énfasis3 16 4" xfId="17751" xr:uid="{00000000-0005-0000-0000-000045450000}"/>
    <cellStyle name="Énfasis3 16 5" xfId="17752" xr:uid="{00000000-0005-0000-0000-000046450000}"/>
    <cellStyle name="Énfasis3 16 6" xfId="17753" xr:uid="{00000000-0005-0000-0000-000047450000}"/>
    <cellStyle name="Énfasis3 16 7" xfId="17754" xr:uid="{00000000-0005-0000-0000-000048450000}"/>
    <cellStyle name="Énfasis3 16 8" xfId="17755" xr:uid="{00000000-0005-0000-0000-000049450000}"/>
    <cellStyle name="Énfasis3 16 9" xfId="17756" xr:uid="{00000000-0005-0000-0000-00004A450000}"/>
    <cellStyle name="Énfasis3 160" xfId="17757" xr:uid="{00000000-0005-0000-0000-00004B450000}"/>
    <cellStyle name="Énfasis3 161" xfId="17758" xr:uid="{00000000-0005-0000-0000-00004C450000}"/>
    <cellStyle name="Énfasis3 162" xfId="17759" xr:uid="{00000000-0005-0000-0000-00004D450000}"/>
    <cellStyle name="Énfasis3 163" xfId="17760" xr:uid="{00000000-0005-0000-0000-00004E450000}"/>
    <cellStyle name="Énfasis3 164" xfId="17761" xr:uid="{00000000-0005-0000-0000-00004F450000}"/>
    <cellStyle name="Énfasis3 165" xfId="17762" xr:uid="{00000000-0005-0000-0000-000050450000}"/>
    <cellStyle name="Énfasis3 166" xfId="17763" xr:uid="{00000000-0005-0000-0000-000051450000}"/>
    <cellStyle name="Énfasis3 167" xfId="17764" xr:uid="{00000000-0005-0000-0000-000052450000}"/>
    <cellStyle name="Énfasis3 168" xfId="17765" xr:uid="{00000000-0005-0000-0000-000053450000}"/>
    <cellStyle name="Énfasis3 169" xfId="17766" xr:uid="{00000000-0005-0000-0000-000054450000}"/>
    <cellStyle name="Énfasis3 17" xfId="17767" xr:uid="{00000000-0005-0000-0000-000055450000}"/>
    <cellStyle name="Énfasis3 17 2" xfId="17768" xr:uid="{00000000-0005-0000-0000-000056450000}"/>
    <cellStyle name="Énfasis3 17 3" xfId="17769" xr:uid="{00000000-0005-0000-0000-000057450000}"/>
    <cellStyle name="Énfasis3 17 4" xfId="17770" xr:uid="{00000000-0005-0000-0000-000058450000}"/>
    <cellStyle name="Énfasis3 17 5" xfId="17771" xr:uid="{00000000-0005-0000-0000-000059450000}"/>
    <cellStyle name="Énfasis3 17 6" xfId="17772" xr:uid="{00000000-0005-0000-0000-00005A450000}"/>
    <cellStyle name="Énfasis3 17 7" xfId="17773" xr:uid="{00000000-0005-0000-0000-00005B450000}"/>
    <cellStyle name="Énfasis3 17 8" xfId="17774" xr:uid="{00000000-0005-0000-0000-00005C450000}"/>
    <cellStyle name="Énfasis3 17 9" xfId="17775" xr:uid="{00000000-0005-0000-0000-00005D450000}"/>
    <cellStyle name="Énfasis3 170" xfId="17776" xr:uid="{00000000-0005-0000-0000-00005E450000}"/>
    <cellStyle name="Énfasis3 171" xfId="17777" xr:uid="{00000000-0005-0000-0000-00005F450000}"/>
    <cellStyle name="Énfasis3 172" xfId="17778" xr:uid="{00000000-0005-0000-0000-000060450000}"/>
    <cellStyle name="Énfasis3 18" xfId="17779" xr:uid="{00000000-0005-0000-0000-000061450000}"/>
    <cellStyle name="Énfasis3 18 2" xfId="17780" xr:uid="{00000000-0005-0000-0000-000062450000}"/>
    <cellStyle name="Énfasis3 18 3" xfId="17781" xr:uid="{00000000-0005-0000-0000-000063450000}"/>
    <cellStyle name="Énfasis3 18 4" xfId="17782" xr:uid="{00000000-0005-0000-0000-000064450000}"/>
    <cellStyle name="Énfasis3 18 5" xfId="17783" xr:uid="{00000000-0005-0000-0000-000065450000}"/>
    <cellStyle name="Énfasis3 18 6" xfId="17784" xr:uid="{00000000-0005-0000-0000-000066450000}"/>
    <cellStyle name="Énfasis3 18 7" xfId="17785" xr:uid="{00000000-0005-0000-0000-000067450000}"/>
    <cellStyle name="Énfasis3 18 8" xfId="17786" xr:uid="{00000000-0005-0000-0000-000068450000}"/>
    <cellStyle name="Énfasis3 18 9" xfId="17787" xr:uid="{00000000-0005-0000-0000-000069450000}"/>
    <cellStyle name="Énfasis3 19" xfId="17788" xr:uid="{00000000-0005-0000-0000-00006A450000}"/>
    <cellStyle name="Énfasis3 2" xfId="17789" xr:uid="{00000000-0005-0000-0000-00006B450000}"/>
    <cellStyle name="Énfasis3 2 10" xfId="17790" xr:uid="{00000000-0005-0000-0000-00006C450000}"/>
    <cellStyle name="Énfasis3 2 11" xfId="17791" xr:uid="{00000000-0005-0000-0000-00006D450000}"/>
    <cellStyle name="Énfasis3 2 12" xfId="17792" xr:uid="{00000000-0005-0000-0000-00006E450000}"/>
    <cellStyle name="Énfasis3 2 13" xfId="17793" xr:uid="{00000000-0005-0000-0000-00006F450000}"/>
    <cellStyle name="Énfasis3 2 14" xfId="17794" xr:uid="{00000000-0005-0000-0000-000070450000}"/>
    <cellStyle name="Énfasis3 2 15" xfId="17795" xr:uid="{00000000-0005-0000-0000-000071450000}"/>
    <cellStyle name="Énfasis3 2 16" xfId="17796" xr:uid="{00000000-0005-0000-0000-000072450000}"/>
    <cellStyle name="Énfasis3 2 17" xfId="17797" xr:uid="{00000000-0005-0000-0000-000073450000}"/>
    <cellStyle name="Énfasis3 2 18" xfId="17798" xr:uid="{00000000-0005-0000-0000-000074450000}"/>
    <cellStyle name="Énfasis3 2 19" xfId="17799" xr:uid="{00000000-0005-0000-0000-000075450000}"/>
    <cellStyle name="Énfasis3 2 2" xfId="17800" xr:uid="{00000000-0005-0000-0000-000076450000}"/>
    <cellStyle name="Énfasis3 2 2 10" xfId="17801" xr:uid="{00000000-0005-0000-0000-000077450000}"/>
    <cellStyle name="Énfasis3 2 2 11" xfId="17802" xr:uid="{00000000-0005-0000-0000-000078450000}"/>
    <cellStyle name="Énfasis3 2 2 12" xfId="17803" xr:uid="{00000000-0005-0000-0000-000079450000}"/>
    <cellStyle name="Énfasis3 2 2 13" xfId="17804" xr:uid="{00000000-0005-0000-0000-00007A450000}"/>
    <cellStyle name="Énfasis3 2 2 14" xfId="17805" xr:uid="{00000000-0005-0000-0000-00007B450000}"/>
    <cellStyle name="Énfasis3 2 2 15" xfId="17806" xr:uid="{00000000-0005-0000-0000-00007C450000}"/>
    <cellStyle name="Énfasis3 2 2 16" xfId="17807" xr:uid="{00000000-0005-0000-0000-00007D450000}"/>
    <cellStyle name="Énfasis3 2 2 17" xfId="17808" xr:uid="{00000000-0005-0000-0000-00007E450000}"/>
    <cellStyle name="Énfasis3 2 2 18" xfId="17809" xr:uid="{00000000-0005-0000-0000-00007F450000}"/>
    <cellStyle name="Énfasis3 2 2 19" xfId="17810" xr:uid="{00000000-0005-0000-0000-000080450000}"/>
    <cellStyle name="Énfasis3 2 2 2" xfId="17811" xr:uid="{00000000-0005-0000-0000-000081450000}"/>
    <cellStyle name="Énfasis3 2 2 20" xfId="17812" xr:uid="{00000000-0005-0000-0000-000082450000}"/>
    <cellStyle name="Énfasis3 2 2 21" xfId="17813" xr:uid="{00000000-0005-0000-0000-000083450000}"/>
    <cellStyle name="Énfasis3 2 2 22" xfId="17814" xr:uid="{00000000-0005-0000-0000-000084450000}"/>
    <cellStyle name="Énfasis3 2 2 23" xfId="17815" xr:uid="{00000000-0005-0000-0000-000085450000}"/>
    <cellStyle name="Énfasis3 2 2 24" xfId="17816" xr:uid="{00000000-0005-0000-0000-000086450000}"/>
    <cellStyle name="Énfasis3 2 2 25" xfId="17817" xr:uid="{00000000-0005-0000-0000-000087450000}"/>
    <cellStyle name="Énfasis3 2 2 26" xfId="17818" xr:uid="{00000000-0005-0000-0000-000088450000}"/>
    <cellStyle name="Énfasis3 2 2 27" xfId="17819" xr:uid="{00000000-0005-0000-0000-000089450000}"/>
    <cellStyle name="Énfasis3 2 2 28" xfId="17820" xr:uid="{00000000-0005-0000-0000-00008A450000}"/>
    <cellStyle name="Énfasis3 2 2 29" xfId="17821" xr:uid="{00000000-0005-0000-0000-00008B450000}"/>
    <cellStyle name="Énfasis3 2 2 3" xfId="17822" xr:uid="{00000000-0005-0000-0000-00008C450000}"/>
    <cellStyle name="Énfasis3 2 2 30" xfId="17823" xr:uid="{00000000-0005-0000-0000-00008D450000}"/>
    <cellStyle name="Énfasis3 2 2 31" xfId="17824" xr:uid="{00000000-0005-0000-0000-00008E450000}"/>
    <cellStyle name="Énfasis3 2 2 32" xfId="17825" xr:uid="{00000000-0005-0000-0000-00008F450000}"/>
    <cellStyle name="Énfasis3 2 2 33" xfId="17826" xr:uid="{00000000-0005-0000-0000-000090450000}"/>
    <cellStyle name="Énfasis3 2 2 34" xfId="17827" xr:uid="{00000000-0005-0000-0000-000091450000}"/>
    <cellStyle name="Énfasis3 2 2 35" xfId="17828" xr:uid="{00000000-0005-0000-0000-000092450000}"/>
    <cellStyle name="Énfasis3 2 2 36" xfId="17829" xr:uid="{00000000-0005-0000-0000-000093450000}"/>
    <cellStyle name="Énfasis3 2 2 37" xfId="17830" xr:uid="{00000000-0005-0000-0000-000094450000}"/>
    <cellStyle name="Énfasis3 2 2 38" xfId="17831" xr:uid="{00000000-0005-0000-0000-000095450000}"/>
    <cellStyle name="Énfasis3 2 2 39" xfId="17832" xr:uid="{00000000-0005-0000-0000-000096450000}"/>
    <cellStyle name="Énfasis3 2 2 4" xfId="17833" xr:uid="{00000000-0005-0000-0000-000097450000}"/>
    <cellStyle name="Énfasis3 2 2 40" xfId="17834" xr:uid="{00000000-0005-0000-0000-000098450000}"/>
    <cellStyle name="Énfasis3 2 2 41" xfId="17835" xr:uid="{00000000-0005-0000-0000-000099450000}"/>
    <cellStyle name="Énfasis3 2 2 42" xfId="17836" xr:uid="{00000000-0005-0000-0000-00009A450000}"/>
    <cellStyle name="Énfasis3 2 2 43" xfId="17837" xr:uid="{00000000-0005-0000-0000-00009B450000}"/>
    <cellStyle name="Énfasis3 2 2 44" xfId="17838" xr:uid="{00000000-0005-0000-0000-00009C450000}"/>
    <cellStyle name="Énfasis3 2 2 45" xfId="17839" xr:uid="{00000000-0005-0000-0000-00009D450000}"/>
    <cellStyle name="Énfasis3 2 2 46" xfId="17840" xr:uid="{00000000-0005-0000-0000-00009E450000}"/>
    <cellStyle name="Énfasis3 2 2 47" xfId="17841" xr:uid="{00000000-0005-0000-0000-00009F450000}"/>
    <cellStyle name="Énfasis3 2 2 48" xfId="17842" xr:uid="{00000000-0005-0000-0000-0000A0450000}"/>
    <cellStyle name="Énfasis3 2 2 49" xfId="17843" xr:uid="{00000000-0005-0000-0000-0000A1450000}"/>
    <cellStyle name="Énfasis3 2 2 5" xfId="17844" xr:uid="{00000000-0005-0000-0000-0000A2450000}"/>
    <cellStyle name="Énfasis3 2 2 50" xfId="17845" xr:uid="{00000000-0005-0000-0000-0000A3450000}"/>
    <cellStyle name="Énfasis3 2 2 51" xfId="17846" xr:uid="{00000000-0005-0000-0000-0000A4450000}"/>
    <cellStyle name="Énfasis3 2 2 52" xfId="17847" xr:uid="{00000000-0005-0000-0000-0000A5450000}"/>
    <cellStyle name="Énfasis3 2 2 53" xfId="17848" xr:uid="{00000000-0005-0000-0000-0000A6450000}"/>
    <cellStyle name="Énfasis3 2 2 6" xfId="17849" xr:uid="{00000000-0005-0000-0000-0000A7450000}"/>
    <cellStyle name="Énfasis3 2 2 7" xfId="17850" xr:uid="{00000000-0005-0000-0000-0000A8450000}"/>
    <cellStyle name="Énfasis3 2 2 8" xfId="17851" xr:uid="{00000000-0005-0000-0000-0000A9450000}"/>
    <cellStyle name="Énfasis3 2 2 9" xfId="17852" xr:uid="{00000000-0005-0000-0000-0000AA450000}"/>
    <cellStyle name="Énfasis3 2 20" xfId="17853" xr:uid="{00000000-0005-0000-0000-0000AB450000}"/>
    <cellStyle name="Énfasis3 2 21" xfId="17854" xr:uid="{00000000-0005-0000-0000-0000AC450000}"/>
    <cellStyle name="Énfasis3 2 22" xfId="17855" xr:uid="{00000000-0005-0000-0000-0000AD450000}"/>
    <cellStyle name="Énfasis3 2 23" xfId="17856" xr:uid="{00000000-0005-0000-0000-0000AE450000}"/>
    <cellStyle name="Énfasis3 2 24" xfId="17857" xr:uid="{00000000-0005-0000-0000-0000AF450000}"/>
    <cellStyle name="Énfasis3 2 25" xfId="17858" xr:uid="{00000000-0005-0000-0000-0000B0450000}"/>
    <cellStyle name="Énfasis3 2 26" xfId="17859" xr:uid="{00000000-0005-0000-0000-0000B1450000}"/>
    <cellStyle name="Énfasis3 2 27" xfId="17860" xr:uid="{00000000-0005-0000-0000-0000B2450000}"/>
    <cellStyle name="Énfasis3 2 28" xfId="17861" xr:uid="{00000000-0005-0000-0000-0000B3450000}"/>
    <cellStyle name="Énfasis3 2 29" xfId="17862" xr:uid="{00000000-0005-0000-0000-0000B4450000}"/>
    <cellStyle name="Énfasis3 2 3" xfId="17863" xr:uid="{00000000-0005-0000-0000-0000B5450000}"/>
    <cellStyle name="Énfasis3 2 3 2" xfId="17864" xr:uid="{00000000-0005-0000-0000-0000B6450000}"/>
    <cellStyle name="Énfasis3 2 30" xfId="17865" xr:uid="{00000000-0005-0000-0000-0000B7450000}"/>
    <cellStyle name="Énfasis3 2 31" xfId="17866" xr:uid="{00000000-0005-0000-0000-0000B8450000}"/>
    <cellStyle name="Énfasis3 2 32" xfId="17867" xr:uid="{00000000-0005-0000-0000-0000B9450000}"/>
    <cellStyle name="Énfasis3 2 33" xfId="17868" xr:uid="{00000000-0005-0000-0000-0000BA450000}"/>
    <cellStyle name="Énfasis3 2 34" xfId="17869" xr:uid="{00000000-0005-0000-0000-0000BB450000}"/>
    <cellStyle name="Énfasis3 2 35" xfId="17870" xr:uid="{00000000-0005-0000-0000-0000BC450000}"/>
    <cellStyle name="Énfasis3 2 36" xfId="17871" xr:uid="{00000000-0005-0000-0000-0000BD450000}"/>
    <cellStyle name="Énfasis3 2 37" xfId="17872" xr:uid="{00000000-0005-0000-0000-0000BE450000}"/>
    <cellStyle name="Énfasis3 2 38" xfId="17873" xr:uid="{00000000-0005-0000-0000-0000BF450000}"/>
    <cellStyle name="Énfasis3 2 39" xfId="17874" xr:uid="{00000000-0005-0000-0000-0000C0450000}"/>
    <cellStyle name="Énfasis3 2 4" xfId="17875" xr:uid="{00000000-0005-0000-0000-0000C1450000}"/>
    <cellStyle name="Énfasis3 2 4 2" xfId="17876" xr:uid="{00000000-0005-0000-0000-0000C2450000}"/>
    <cellStyle name="Énfasis3 2 40" xfId="17877" xr:uid="{00000000-0005-0000-0000-0000C3450000}"/>
    <cellStyle name="Énfasis3 2 41" xfId="17878" xr:uid="{00000000-0005-0000-0000-0000C4450000}"/>
    <cellStyle name="Énfasis3 2 42" xfId="17879" xr:uid="{00000000-0005-0000-0000-0000C5450000}"/>
    <cellStyle name="Énfasis3 2 43" xfId="17880" xr:uid="{00000000-0005-0000-0000-0000C6450000}"/>
    <cellStyle name="Énfasis3 2 44" xfId="17881" xr:uid="{00000000-0005-0000-0000-0000C7450000}"/>
    <cellStyle name="Énfasis3 2 45" xfId="17882" xr:uid="{00000000-0005-0000-0000-0000C8450000}"/>
    <cellStyle name="Énfasis3 2 46" xfId="17883" xr:uid="{00000000-0005-0000-0000-0000C9450000}"/>
    <cellStyle name="Énfasis3 2 47" xfId="17884" xr:uid="{00000000-0005-0000-0000-0000CA450000}"/>
    <cellStyle name="Énfasis3 2 48" xfId="17885" xr:uid="{00000000-0005-0000-0000-0000CB450000}"/>
    <cellStyle name="Énfasis3 2 49" xfId="17886" xr:uid="{00000000-0005-0000-0000-0000CC450000}"/>
    <cellStyle name="Énfasis3 2 5" xfId="17887" xr:uid="{00000000-0005-0000-0000-0000CD450000}"/>
    <cellStyle name="Énfasis3 2 5 2" xfId="17888" xr:uid="{00000000-0005-0000-0000-0000CE450000}"/>
    <cellStyle name="Énfasis3 2 50" xfId="17889" xr:uid="{00000000-0005-0000-0000-0000CF450000}"/>
    <cellStyle name="Énfasis3 2 51" xfId="17890" xr:uid="{00000000-0005-0000-0000-0000D0450000}"/>
    <cellStyle name="Énfasis3 2 52" xfId="17891" xr:uid="{00000000-0005-0000-0000-0000D1450000}"/>
    <cellStyle name="Énfasis3 2 53" xfId="17892" xr:uid="{00000000-0005-0000-0000-0000D2450000}"/>
    <cellStyle name="Énfasis3 2 54" xfId="17893" xr:uid="{00000000-0005-0000-0000-0000D3450000}"/>
    <cellStyle name="Énfasis3 2 55" xfId="17894" xr:uid="{00000000-0005-0000-0000-0000D4450000}"/>
    <cellStyle name="Énfasis3 2 56" xfId="17895" xr:uid="{00000000-0005-0000-0000-0000D5450000}"/>
    <cellStyle name="Énfasis3 2 57" xfId="17896" xr:uid="{00000000-0005-0000-0000-0000D6450000}"/>
    <cellStyle name="Énfasis3 2 58" xfId="17897" xr:uid="{00000000-0005-0000-0000-0000D7450000}"/>
    <cellStyle name="Énfasis3 2 59" xfId="17898" xr:uid="{00000000-0005-0000-0000-0000D8450000}"/>
    <cellStyle name="Énfasis3 2 6" xfId="17899" xr:uid="{00000000-0005-0000-0000-0000D9450000}"/>
    <cellStyle name="Énfasis3 2 60" xfId="17900" xr:uid="{00000000-0005-0000-0000-0000DA450000}"/>
    <cellStyle name="Énfasis3 2 7" xfId="17901" xr:uid="{00000000-0005-0000-0000-0000DB450000}"/>
    <cellStyle name="Énfasis3 2 8" xfId="17902" xr:uid="{00000000-0005-0000-0000-0000DC450000}"/>
    <cellStyle name="Énfasis3 2 9" xfId="17903" xr:uid="{00000000-0005-0000-0000-0000DD450000}"/>
    <cellStyle name="Énfasis3 2_CIERRE 2 CCS UF_USD ANTARCHILE" xfId="17904" xr:uid="{00000000-0005-0000-0000-0000DE450000}"/>
    <cellStyle name="Énfasis3 20" xfId="17905" xr:uid="{00000000-0005-0000-0000-0000DF450000}"/>
    <cellStyle name="Énfasis3 21" xfId="17906" xr:uid="{00000000-0005-0000-0000-0000E0450000}"/>
    <cellStyle name="Énfasis3 22" xfId="17907" xr:uid="{00000000-0005-0000-0000-0000E1450000}"/>
    <cellStyle name="Énfasis3 23" xfId="17908" xr:uid="{00000000-0005-0000-0000-0000E2450000}"/>
    <cellStyle name="Énfasis3 24" xfId="17909" xr:uid="{00000000-0005-0000-0000-0000E3450000}"/>
    <cellStyle name="Énfasis3 25" xfId="17910" xr:uid="{00000000-0005-0000-0000-0000E4450000}"/>
    <cellStyle name="Énfasis3 26" xfId="17911" xr:uid="{00000000-0005-0000-0000-0000E5450000}"/>
    <cellStyle name="Énfasis3 27" xfId="17912" xr:uid="{00000000-0005-0000-0000-0000E6450000}"/>
    <cellStyle name="Énfasis3 28" xfId="17913" xr:uid="{00000000-0005-0000-0000-0000E7450000}"/>
    <cellStyle name="Énfasis3 29" xfId="17914" xr:uid="{00000000-0005-0000-0000-0000E8450000}"/>
    <cellStyle name="Énfasis3 3" xfId="17915" xr:uid="{00000000-0005-0000-0000-0000E9450000}"/>
    <cellStyle name="Énfasis3 3 10" xfId="17916" xr:uid="{00000000-0005-0000-0000-0000EA450000}"/>
    <cellStyle name="Énfasis3 3 11" xfId="17917" xr:uid="{00000000-0005-0000-0000-0000EB450000}"/>
    <cellStyle name="Énfasis3 3 12" xfId="17918" xr:uid="{00000000-0005-0000-0000-0000EC450000}"/>
    <cellStyle name="Énfasis3 3 13" xfId="17919" xr:uid="{00000000-0005-0000-0000-0000ED450000}"/>
    <cellStyle name="Énfasis3 3 14" xfId="17920" xr:uid="{00000000-0005-0000-0000-0000EE450000}"/>
    <cellStyle name="Énfasis3 3 15" xfId="17921" xr:uid="{00000000-0005-0000-0000-0000EF450000}"/>
    <cellStyle name="Énfasis3 3 16" xfId="17922" xr:uid="{00000000-0005-0000-0000-0000F0450000}"/>
    <cellStyle name="Énfasis3 3 17" xfId="17923" xr:uid="{00000000-0005-0000-0000-0000F1450000}"/>
    <cellStyle name="Énfasis3 3 18" xfId="17924" xr:uid="{00000000-0005-0000-0000-0000F2450000}"/>
    <cellStyle name="Énfasis3 3 19" xfId="17925" xr:uid="{00000000-0005-0000-0000-0000F3450000}"/>
    <cellStyle name="Énfasis3 3 2" xfId="17926" xr:uid="{00000000-0005-0000-0000-0000F4450000}"/>
    <cellStyle name="Énfasis3 3 2 10" xfId="17927" xr:uid="{00000000-0005-0000-0000-0000F5450000}"/>
    <cellStyle name="Énfasis3 3 2 11" xfId="17928" xr:uid="{00000000-0005-0000-0000-0000F6450000}"/>
    <cellStyle name="Énfasis3 3 2 12" xfId="17929" xr:uid="{00000000-0005-0000-0000-0000F7450000}"/>
    <cellStyle name="Énfasis3 3 2 13" xfId="17930" xr:uid="{00000000-0005-0000-0000-0000F8450000}"/>
    <cellStyle name="Énfasis3 3 2 14" xfId="17931" xr:uid="{00000000-0005-0000-0000-0000F9450000}"/>
    <cellStyle name="Énfasis3 3 2 15" xfId="17932" xr:uid="{00000000-0005-0000-0000-0000FA450000}"/>
    <cellStyle name="Énfasis3 3 2 16" xfId="17933" xr:uid="{00000000-0005-0000-0000-0000FB450000}"/>
    <cellStyle name="Énfasis3 3 2 17" xfId="17934" xr:uid="{00000000-0005-0000-0000-0000FC450000}"/>
    <cellStyle name="Énfasis3 3 2 18" xfId="17935" xr:uid="{00000000-0005-0000-0000-0000FD450000}"/>
    <cellStyle name="Énfasis3 3 2 19" xfId="17936" xr:uid="{00000000-0005-0000-0000-0000FE450000}"/>
    <cellStyle name="Énfasis3 3 2 2" xfId="17937" xr:uid="{00000000-0005-0000-0000-0000FF450000}"/>
    <cellStyle name="Énfasis3 3 2 20" xfId="17938" xr:uid="{00000000-0005-0000-0000-000000460000}"/>
    <cellStyle name="Énfasis3 3 2 21" xfId="17939" xr:uid="{00000000-0005-0000-0000-000001460000}"/>
    <cellStyle name="Énfasis3 3 2 22" xfId="17940" xr:uid="{00000000-0005-0000-0000-000002460000}"/>
    <cellStyle name="Énfasis3 3 2 23" xfId="17941" xr:uid="{00000000-0005-0000-0000-000003460000}"/>
    <cellStyle name="Énfasis3 3 2 24" xfId="17942" xr:uid="{00000000-0005-0000-0000-000004460000}"/>
    <cellStyle name="Énfasis3 3 2 25" xfId="17943" xr:uid="{00000000-0005-0000-0000-000005460000}"/>
    <cellStyle name="Énfasis3 3 2 26" xfId="17944" xr:uid="{00000000-0005-0000-0000-000006460000}"/>
    <cellStyle name="Énfasis3 3 2 27" xfId="17945" xr:uid="{00000000-0005-0000-0000-000007460000}"/>
    <cellStyle name="Énfasis3 3 2 28" xfId="17946" xr:uid="{00000000-0005-0000-0000-000008460000}"/>
    <cellStyle name="Énfasis3 3 2 29" xfId="17947" xr:uid="{00000000-0005-0000-0000-000009460000}"/>
    <cellStyle name="Énfasis3 3 2 3" xfId="17948" xr:uid="{00000000-0005-0000-0000-00000A460000}"/>
    <cellStyle name="Énfasis3 3 2 30" xfId="17949" xr:uid="{00000000-0005-0000-0000-00000B460000}"/>
    <cellStyle name="Énfasis3 3 2 31" xfId="17950" xr:uid="{00000000-0005-0000-0000-00000C460000}"/>
    <cellStyle name="Énfasis3 3 2 32" xfId="17951" xr:uid="{00000000-0005-0000-0000-00000D460000}"/>
    <cellStyle name="Énfasis3 3 2 33" xfId="17952" xr:uid="{00000000-0005-0000-0000-00000E460000}"/>
    <cellStyle name="Énfasis3 3 2 34" xfId="17953" xr:uid="{00000000-0005-0000-0000-00000F460000}"/>
    <cellStyle name="Énfasis3 3 2 35" xfId="17954" xr:uid="{00000000-0005-0000-0000-000010460000}"/>
    <cellStyle name="Énfasis3 3 2 36" xfId="17955" xr:uid="{00000000-0005-0000-0000-000011460000}"/>
    <cellStyle name="Énfasis3 3 2 37" xfId="17956" xr:uid="{00000000-0005-0000-0000-000012460000}"/>
    <cellStyle name="Énfasis3 3 2 38" xfId="17957" xr:uid="{00000000-0005-0000-0000-000013460000}"/>
    <cellStyle name="Énfasis3 3 2 39" xfId="17958" xr:uid="{00000000-0005-0000-0000-000014460000}"/>
    <cellStyle name="Énfasis3 3 2 4" xfId="17959" xr:uid="{00000000-0005-0000-0000-000015460000}"/>
    <cellStyle name="Énfasis3 3 2 40" xfId="17960" xr:uid="{00000000-0005-0000-0000-000016460000}"/>
    <cellStyle name="Énfasis3 3 2 41" xfId="17961" xr:uid="{00000000-0005-0000-0000-000017460000}"/>
    <cellStyle name="Énfasis3 3 2 42" xfId="17962" xr:uid="{00000000-0005-0000-0000-000018460000}"/>
    <cellStyle name="Énfasis3 3 2 43" xfId="17963" xr:uid="{00000000-0005-0000-0000-000019460000}"/>
    <cellStyle name="Énfasis3 3 2 44" xfId="17964" xr:uid="{00000000-0005-0000-0000-00001A460000}"/>
    <cellStyle name="Énfasis3 3 2 45" xfId="17965" xr:uid="{00000000-0005-0000-0000-00001B460000}"/>
    <cellStyle name="Énfasis3 3 2 46" xfId="17966" xr:uid="{00000000-0005-0000-0000-00001C460000}"/>
    <cellStyle name="Énfasis3 3 2 47" xfId="17967" xr:uid="{00000000-0005-0000-0000-00001D460000}"/>
    <cellStyle name="Énfasis3 3 2 48" xfId="17968" xr:uid="{00000000-0005-0000-0000-00001E460000}"/>
    <cellStyle name="Énfasis3 3 2 49" xfId="17969" xr:uid="{00000000-0005-0000-0000-00001F460000}"/>
    <cellStyle name="Énfasis3 3 2 5" xfId="17970" xr:uid="{00000000-0005-0000-0000-000020460000}"/>
    <cellStyle name="Énfasis3 3 2 50" xfId="17971" xr:uid="{00000000-0005-0000-0000-000021460000}"/>
    <cellStyle name="Énfasis3 3 2 51" xfId="17972" xr:uid="{00000000-0005-0000-0000-000022460000}"/>
    <cellStyle name="Énfasis3 3 2 52" xfId="17973" xr:uid="{00000000-0005-0000-0000-000023460000}"/>
    <cellStyle name="Énfasis3 3 2 53" xfId="17974" xr:uid="{00000000-0005-0000-0000-000024460000}"/>
    <cellStyle name="Énfasis3 3 2 6" xfId="17975" xr:uid="{00000000-0005-0000-0000-000025460000}"/>
    <cellStyle name="Énfasis3 3 2 7" xfId="17976" xr:uid="{00000000-0005-0000-0000-000026460000}"/>
    <cellStyle name="Énfasis3 3 2 8" xfId="17977" xr:uid="{00000000-0005-0000-0000-000027460000}"/>
    <cellStyle name="Énfasis3 3 2 9" xfId="17978" xr:uid="{00000000-0005-0000-0000-000028460000}"/>
    <cellStyle name="Énfasis3 3 20" xfId="17979" xr:uid="{00000000-0005-0000-0000-000029460000}"/>
    <cellStyle name="Énfasis3 3 21" xfId="17980" xr:uid="{00000000-0005-0000-0000-00002A460000}"/>
    <cellStyle name="Énfasis3 3 22" xfId="17981" xr:uid="{00000000-0005-0000-0000-00002B460000}"/>
    <cellStyle name="Énfasis3 3 23" xfId="17982" xr:uid="{00000000-0005-0000-0000-00002C460000}"/>
    <cellStyle name="Énfasis3 3 24" xfId="17983" xr:uid="{00000000-0005-0000-0000-00002D460000}"/>
    <cellStyle name="Énfasis3 3 25" xfId="17984" xr:uid="{00000000-0005-0000-0000-00002E460000}"/>
    <cellStyle name="Énfasis3 3 26" xfId="17985" xr:uid="{00000000-0005-0000-0000-00002F460000}"/>
    <cellStyle name="Énfasis3 3 27" xfId="17986" xr:uid="{00000000-0005-0000-0000-000030460000}"/>
    <cellStyle name="Énfasis3 3 28" xfId="17987" xr:uid="{00000000-0005-0000-0000-000031460000}"/>
    <cellStyle name="Énfasis3 3 29" xfId="17988" xr:uid="{00000000-0005-0000-0000-000032460000}"/>
    <cellStyle name="Énfasis3 3 3" xfId="17989" xr:uid="{00000000-0005-0000-0000-000033460000}"/>
    <cellStyle name="Énfasis3 3 30" xfId="17990" xr:uid="{00000000-0005-0000-0000-000034460000}"/>
    <cellStyle name="Énfasis3 3 31" xfId="17991" xr:uid="{00000000-0005-0000-0000-000035460000}"/>
    <cellStyle name="Énfasis3 3 32" xfId="17992" xr:uid="{00000000-0005-0000-0000-000036460000}"/>
    <cellStyle name="Énfasis3 3 33" xfId="17993" xr:uid="{00000000-0005-0000-0000-000037460000}"/>
    <cellStyle name="Énfasis3 3 34" xfId="17994" xr:uid="{00000000-0005-0000-0000-000038460000}"/>
    <cellStyle name="Énfasis3 3 35" xfId="17995" xr:uid="{00000000-0005-0000-0000-000039460000}"/>
    <cellStyle name="Énfasis3 3 36" xfId="17996" xr:uid="{00000000-0005-0000-0000-00003A460000}"/>
    <cellStyle name="Énfasis3 3 37" xfId="17997" xr:uid="{00000000-0005-0000-0000-00003B460000}"/>
    <cellStyle name="Énfasis3 3 38" xfId="17998" xr:uid="{00000000-0005-0000-0000-00003C460000}"/>
    <cellStyle name="Énfasis3 3 39" xfId="17999" xr:uid="{00000000-0005-0000-0000-00003D460000}"/>
    <cellStyle name="Énfasis3 3 4" xfId="18000" xr:uid="{00000000-0005-0000-0000-00003E460000}"/>
    <cellStyle name="Énfasis3 3 40" xfId="18001" xr:uid="{00000000-0005-0000-0000-00003F460000}"/>
    <cellStyle name="Énfasis3 3 41" xfId="18002" xr:uid="{00000000-0005-0000-0000-000040460000}"/>
    <cellStyle name="Énfasis3 3 42" xfId="18003" xr:uid="{00000000-0005-0000-0000-000041460000}"/>
    <cellStyle name="Énfasis3 3 43" xfId="18004" xr:uid="{00000000-0005-0000-0000-000042460000}"/>
    <cellStyle name="Énfasis3 3 44" xfId="18005" xr:uid="{00000000-0005-0000-0000-000043460000}"/>
    <cellStyle name="Énfasis3 3 45" xfId="18006" xr:uid="{00000000-0005-0000-0000-000044460000}"/>
    <cellStyle name="Énfasis3 3 46" xfId="18007" xr:uid="{00000000-0005-0000-0000-000045460000}"/>
    <cellStyle name="Énfasis3 3 47" xfId="18008" xr:uid="{00000000-0005-0000-0000-000046460000}"/>
    <cellStyle name="Énfasis3 3 48" xfId="18009" xr:uid="{00000000-0005-0000-0000-000047460000}"/>
    <cellStyle name="Énfasis3 3 49" xfId="18010" xr:uid="{00000000-0005-0000-0000-000048460000}"/>
    <cellStyle name="Énfasis3 3 5" xfId="18011" xr:uid="{00000000-0005-0000-0000-000049460000}"/>
    <cellStyle name="Énfasis3 3 50" xfId="18012" xr:uid="{00000000-0005-0000-0000-00004A460000}"/>
    <cellStyle name="Énfasis3 3 51" xfId="18013" xr:uid="{00000000-0005-0000-0000-00004B460000}"/>
    <cellStyle name="Énfasis3 3 52" xfId="18014" xr:uid="{00000000-0005-0000-0000-00004C460000}"/>
    <cellStyle name="Énfasis3 3 53" xfId="18015" xr:uid="{00000000-0005-0000-0000-00004D460000}"/>
    <cellStyle name="Énfasis3 3 54" xfId="18016" xr:uid="{00000000-0005-0000-0000-00004E460000}"/>
    <cellStyle name="Énfasis3 3 55" xfId="18017" xr:uid="{00000000-0005-0000-0000-00004F460000}"/>
    <cellStyle name="Énfasis3 3 56" xfId="18018" xr:uid="{00000000-0005-0000-0000-000050460000}"/>
    <cellStyle name="Énfasis3 3 57" xfId="18019" xr:uid="{00000000-0005-0000-0000-000051460000}"/>
    <cellStyle name="Énfasis3 3 58" xfId="18020" xr:uid="{00000000-0005-0000-0000-000052460000}"/>
    <cellStyle name="Énfasis3 3 59" xfId="18021" xr:uid="{00000000-0005-0000-0000-000053460000}"/>
    <cellStyle name="Énfasis3 3 6" xfId="18022" xr:uid="{00000000-0005-0000-0000-000054460000}"/>
    <cellStyle name="Énfasis3 3 60" xfId="18023" xr:uid="{00000000-0005-0000-0000-000055460000}"/>
    <cellStyle name="Énfasis3 3 7" xfId="18024" xr:uid="{00000000-0005-0000-0000-000056460000}"/>
    <cellStyle name="Énfasis3 3 8" xfId="18025" xr:uid="{00000000-0005-0000-0000-000057460000}"/>
    <cellStyle name="Énfasis3 3 9" xfId="18026" xr:uid="{00000000-0005-0000-0000-000058460000}"/>
    <cellStyle name="Énfasis3 3_CIERRE 2 CCS UF_USD ANTARCHILE" xfId="18027" xr:uid="{00000000-0005-0000-0000-000059460000}"/>
    <cellStyle name="Énfasis3 30" xfId="18028" xr:uid="{00000000-0005-0000-0000-00005A460000}"/>
    <cellStyle name="Énfasis3 31" xfId="18029" xr:uid="{00000000-0005-0000-0000-00005B460000}"/>
    <cellStyle name="Énfasis3 32" xfId="18030" xr:uid="{00000000-0005-0000-0000-00005C460000}"/>
    <cellStyle name="Énfasis3 33" xfId="18031" xr:uid="{00000000-0005-0000-0000-00005D460000}"/>
    <cellStyle name="Énfasis3 34" xfId="18032" xr:uid="{00000000-0005-0000-0000-00005E460000}"/>
    <cellStyle name="Énfasis3 35" xfId="18033" xr:uid="{00000000-0005-0000-0000-00005F460000}"/>
    <cellStyle name="Énfasis3 36" xfId="18034" xr:uid="{00000000-0005-0000-0000-000060460000}"/>
    <cellStyle name="Énfasis3 37" xfId="18035" xr:uid="{00000000-0005-0000-0000-000061460000}"/>
    <cellStyle name="Énfasis3 38" xfId="18036" xr:uid="{00000000-0005-0000-0000-000062460000}"/>
    <cellStyle name="Énfasis3 39" xfId="18037" xr:uid="{00000000-0005-0000-0000-000063460000}"/>
    <cellStyle name="Énfasis3 4" xfId="18038" xr:uid="{00000000-0005-0000-0000-000064460000}"/>
    <cellStyle name="Énfasis3 4 10" xfId="18039" xr:uid="{00000000-0005-0000-0000-000065460000}"/>
    <cellStyle name="Énfasis3 4 11" xfId="18040" xr:uid="{00000000-0005-0000-0000-000066460000}"/>
    <cellStyle name="Énfasis3 4 12" xfId="18041" xr:uid="{00000000-0005-0000-0000-000067460000}"/>
    <cellStyle name="Énfasis3 4 13" xfId="18042" xr:uid="{00000000-0005-0000-0000-000068460000}"/>
    <cellStyle name="Énfasis3 4 14" xfId="18043" xr:uid="{00000000-0005-0000-0000-000069460000}"/>
    <cellStyle name="Énfasis3 4 15" xfId="18044" xr:uid="{00000000-0005-0000-0000-00006A460000}"/>
    <cellStyle name="Énfasis3 4 16" xfId="18045" xr:uid="{00000000-0005-0000-0000-00006B460000}"/>
    <cellStyle name="Énfasis3 4 17" xfId="18046" xr:uid="{00000000-0005-0000-0000-00006C460000}"/>
    <cellStyle name="Énfasis3 4 18" xfId="18047" xr:uid="{00000000-0005-0000-0000-00006D460000}"/>
    <cellStyle name="Énfasis3 4 19" xfId="18048" xr:uid="{00000000-0005-0000-0000-00006E460000}"/>
    <cellStyle name="Énfasis3 4 2" xfId="18049" xr:uid="{00000000-0005-0000-0000-00006F460000}"/>
    <cellStyle name="Énfasis3 4 2 10" xfId="18050" xr:uid="{00000000-0005-0000-0000-000070460000}"/>
    <cellStyle name="Énfasis3 4 2 11" xfId="18051" xr:uid="{00000000-0005-0000-0000-000071460000}"/>
    <cellStyle name="Énfasis3 4 2 12" xfId="18052" xr:uid="{00000000-0005-0000-0000-000072460000}"/>
    <cellStyle name="Énfasis3 4 2 13" xfId="18053" xr:uid="{00000000-0005-0000-0000-000073460000}"/>
    <cellStyle name="Énfasis3 4 2 14" xfId="18054" xr:uid="{00000000-0005-0000-0000-000074460000}"/>
    <cellStyle name="Énfasis3 4 2 15" xfId="18055" xr:uid="{00000000-0005-0000-0000-000075460000}"/>
    <cellStyle name="Énfasis3 4 2 16" xfId="18056" xr:uid="{00000000-0005-0000-0000-000076460000}"/>
    <cellStyle name="Énfasis3 4 2 17" xfId="18057" xr:uid="{00000000-0005-0000-0000-000077460000}"/>
    <cellStyle name="Énfasis3 4 2 18" xfId="18058" xr:uid="{00000000-0005-0000-0000-000078460000}"/>
    <cellStyle name="Énfasis3 4 2 19" xfId="18059" xr:uid="{00000000-0005-0000-0000-000079460000}"/>
    <cellStyle name="Énfasis3 4 2 2" xfId="18060" xr:uid="{00000000-0005-0000-0000-00007A460000}"/>
    <cellStyle name="Énfasis3 4 2 20" xfId="18061" xr:uid="{00000000-0005-0000-0000-00007B460000}"/>
    <cellStyle name="Énfasis3 4 2 21" xfId="18062" xr:uid="{00000000-0005-0000-0000-00007C460000}"/>
    <cellStyle name="Énfasis3 4 2 22" xfId="18063" xr:uid="{00000000-0005-0000-0000-00007D460000}"/>
    <cellStyle name="Énfasis3 4 2 23" xfId="18064" xr:uid="{00000000-0005-0000-0000-00007E460000}"/>
    <cellStyle name="Énfasis3 4 2 24" xfId="18065" xr:uid="{00000000-0005-0000-0000-00007F460000}"/>
    <cellStyle name="Énfasis3 4 2 25" xfId="18066" xr:uid="{00000000-0005-0000-0000-000080460000}"/>
    <cellStyle name="Énfasis3 4 2 26" xfId="18067" xr:uid="{00000000-0005-0000-0000-000081460000}"/>
    <cellStyle name="Énfasis3 4 2 27" xfId="18068" xr:uid="{00000000-0005-0000-0000-000082460000}"/>
    <cellStyle name="Énfasis3 4 2 28" xfId="18069" xr:uid="{00000000-0005-0000-0000-000083460000}"/>
    <cellStyle name="Énfasis3 4 2 29" xfId="18070" xr:uid="{00000000-0005-0000-0000-000084460000}"/>
    <cellStyle name="Énfasis3 4 2 3" xfId="18071" xr:uid="{00000000-0005-0000-0000-000085460000}"/>
    <cellStyle name="Énfasis3 4 2 30" xfId="18072" xr:uid="{00000000-0005-0000-0000-000086460000}"/>
    <cellStyle name="Énfasis3 4 2 31" xfId="18073" xr:uid="{00000000-0005-0000-0000-000087460000}"/>
    <cellStyle name="Énfasis3 4 2 32" xfId="18074" xr:uid="{00000000-0005-0000-0000-000088460000}"/>
    <cellStyle name="Énfasis3 4 2 33" xfId="18075" xr:uid="{00000000-0005-0000-0000-000089460000}"/>
    <cellStyle name="Énfasis3 4 2 34" xfId="18076" xr:uid="{00000000-0005-0000-0000-00008A460000}"/>
    <cellStyle name="Énfasis3 4 2 35" xfId="18077" xr:uid="{00000000-0005-0000-0000-00008B460000}"/>
    <cellStyle name="Énfasis3 4 2 36" xfId="18078" xr:uid="{00000000-0005-0000-0000-00008C460000}"/>
    <cellStyle name="Énfasis3 4 2 37" xfId="18079" xr:uid="{00000000-0005-0000-0000-00008D460000}"/>
    <cellStyle name="Énfasis3 4 2 38" xfId="18080" xr:uid="{00000000-0005-0000-0000-00008E460000}"/>
    <cellStyle name="Énfasis3 4 2 39" xfId="18081" xr:uid="{00000000-0005-0000-0000-00008F460000}"/>
    <cellStyle name="Énfasis3 4 2 4" xfId="18082" xr:uid="{00000000-0005-0000-0000-000090460000}"/>
    <cellStyle name="Énfasis3 4 2 40" xfId="18083" xr:uid="{00000000-0005-0000-0000-000091460000}"/>
    <cellStyle name="Énfasis3 4 2 41" xfId="18084" xr:uid="{00000000-0005-0000-0000-000092460000}"/>
    <cellStyle name="Énfasis3 4 2 42" xfId="18085" xr:uid="{00000000-0005-0000-0000-000093460000}"/>
    <cellStyle name="Énfasis3 4 2 43" xfId="18086" xr:uid="{00000000-0005-0000-0000-000094460000}"/>
    <cellStyle name="Énfasis3 4 2 44" xfId="18087" xr:uid="{00000000-0005-0000-0000-000095460000}"/>
    <cellStyle name="Énfasis3 4 2 45" xfId="18088" xr:uid="{00000000-0005-0000-0000-000096460000}"/>
    <cellStyle name="Énfasis3 4 2 46" xfId="18089" xr:uid="{00000000-0005-0000-0000-000097460000}"/>
    <cellStyle name="Énfasis3 4 2 47" xfId="18090" xr:uid="{00000000-0005-0000-0000-000098460000}"/>
    <cellStyle name="Énfasis3 4 2 48" xfId="18091" xr:uid="{00000000-0005-0000-0000-000099460000}"/>
    <cellStyle name="Énfasis3 4 2 49" xfId="18092" xr:uid="{00000000-0005-0000-0000-00009A460000}"/>
    <cellStyle name="Énfasis3 4 2 5" xfId="18093" xr:uid="{00000000-0005-0000-0000-00009B460000}"/>
    <cellStyle name="Énfasis3 4 2 50" xfId="18094" xr:uid="{00000000-0005-0000-0000-00009C460000}"/>
    <cellStyle name="Énfasis3 4 2 51" xfId="18095" xr:uid="{00000000-0005-0000-0000-00009D460000}"/>
    <cellStyle name="Énfasis3 4 2 52" xfId="18096" xr:uid="{00000000-0005-0000-0000-00009E460000}"/>
    <cellStyle name="Énfasis3 4 2 53" xfId="18097" xr:uid="{00000000-0005-0000-0000-00009F460000}"/>
    <cellStyle name="Énfasis3 4 2 6" xfId="18098" xr:uid="{00000000-0005-0000-0000-0000A0460000}"/>
    <cellStyle name="Énfasis3 4 2 7" xfId="18099" xr:uid="{00000000-0005-0000-0000-0000A1460000}"/>
    <cellStyle name="Énfasis3 4 2 8" xfId="18100" xr:uid="{00000000-0005-0000-0000-0000A2460000}"/>
    <cellStyle name="Énfasis3 4 2 9" xfId="18101" xr:uid="{00000000-0005-0000-0000-0000A3460000}"/>
    <cellStyle name="Énfasis3 4 20" xfId="18102" xr:uid="{00000000-0005-0000-0000-0000A4460000}"/>
    <cellStyle name="Énfasis3 4 21" xfId="18103" xr:uid="{00000000-0005-0000-0000-0000A5460000}"/>
    <cellStyle name="Énfasis3 4 22" xfId="18104" xr:uid="{00000000-0005-0000-0000-0000A6460000}"/>
    <cellStyle name="Énfasis3 4 23" xfId="18105" xr:uid="{00000000-0005-0000-0000-0000A7460000}"/>
    <cellStyle name="Énfasis3 4 24" xfId="18106" xr:uid="{00000000-0005-0000-0000-0000A8460000}"/>
    <cellStyle name="Énfasis3 4 25" xfId="18107" xr:uid="{00000000-0005-0000-0000-0000A9460000}"/>
    <cellStyle name="Énfasis3 4 26" xfId="18108" xr:uid="{00000000-0005-0000-0000-0000AA460000}"/>
    <cellStyle name="Énfasis3 4 27" xfId="18109" xr:uid="{00000000-0005-0000-0000-0000AB460000}"/>
    <cellStyle name="Énfasis3 4 28" xfId="18110" xr:uid="{00000000-0005-0000-0000-0000AC460000}"/>
    <cellStyle name="Énfasis3 4 29" xfId="18111" xr:uid="{00000000-0005-0000-0000-0000AD460000}"/>
    <cellStyle name="Énfasis3 4 3" xfId="18112" xr:uid="{00000000-0005-0000-0000-0000AE460000}"/>
    <cellStyle name="Énfasis3 4 3 2" xfId="18113" xr:uid="{00000000-0005-0000-0000-0000AF460000}"/>
    <cellStyle name="Énfasis3 4 30" xfId="18114" xr:uid="{00000000-0005-0000-0000-0000B0460000}"/>
    <cellStyle name="Énfasis3 4 31" xfId="18115" xr:uid="{00000000-0005-0000-0000-0000B1460000}"/>
    <cellStyle name="Énfasis3 4 32" xfId="18116" xr:uid="{00000000-0005-0000-0000-0000B2460000}"/>
    <cellStyle name="Énfasis3 4 33" xfId="18117" xr:uid="{00000000-0005-0000-0000-0000B3460000}"/>
    <cellStyle name="Énfasis3 4 34" xfId="18118" xr:uid="{00000000-0005-0000-0000-0000B4460000}"/>
    <cellStyle name="Énfasis3 4 35" xfId="18119" xr:uid="{00000000-0005-0000-0000-0000B5460000}"/>
    <cellStyle name="Énfasis3 4 36" xfId="18120" xr:uid="{00000000-0005-0000-0000-0000B6460000}"/>
    <cellStyle name="Énfasis3 4 37" xfId="18121" xr:uid="{00000000-0005-0000-0000-0000B7460000}"/>
    <cellStyle name="Énfasis3 4 38" xfId="18122" xr:uid="{00000000-0005-0000-0000-0000B8460000}"/>
    <cellStyle name="Énfasis3 4 39" xfId="18123" xr:uid="{00000000-0005-0000-0000-0000B9460000}"/>
    <cellStyle name="Énfasis3 4 4" xfId="18124" xr:uid="{00000000-0005-0000-0000-0000BA460000}"/>
    <cellStyle name="Énfasis3 4 40" xfId="18125" xr:uid="{00000000-0005-0000-0000-0000BB460000}"/>
    <cellStyle name="Énfasis3 4 41" xfId="18126" xr:uid="{00000000-0005-0000-0000-0000BC460000}"/>
    <cellStyle name="Énfasis3 4 42" xfId="18127" xr:uid="{00000000-0005-0000-0000-0000BD460000}"/>
    <cellStyle name="Énfasis3 4 43" xfId="18128" xr:uid="{00000000-0005-0000-0000-0000BE460000}"/>
    <cellStyle name="Énfasis3 4 44" xfId="18129" xr:uid="{00000000-0005-0000-0000-0000BF460000}"/>
    <cellStyle name="Énfasis3 4 45" xfId="18130" xr:uid="{00000000-0005-0000-0000-0000C0460000}"/>
    <cellStyle name="Énfasis3 4 46" xfId="18131" xr:uid="{00000000-0005-0000-0000-0000C1460000}"/>
    <cellStyle name="Énfasis3 4 47" xfId="18132" xr:uid="{00000000-0005-0000-0000-0000C2460000}"/>
    <cellStyle name="Énfasis3 4 48" xfId="18133" xr:uid="{00000000-0005-0000-0000-0000C3460000}"/>
    <cellStyle name="Énfasis3 4 49" xfId="18134" xr:uid="{00000000-0005-0000-0000-0000C4460000}"/>
    <cellStyle name="Énfasis3 4 5" xfId="18135" xr:uid="{00000000-0005-0000-0000-0000C5460000}"/>
    <cellStyle name="Énfasis3 4 50" xfId="18136" xr:uid="{00000000-0005-0000-0000-0000C6460000}"/>
    <cellStyle name="Énfasis3 4 51" xfId="18137" xr:uid="{00000000-0005-0000-0000-0000C7460000}"/>
    <cellStyle name="Énfasis3 4 52" xfId="18138" xr:uid="{00000000-0005-0000-0000-0000C8460000}"/>
    <cellStyle name="Énfasis3 4 53" xfId="18139" xr:uid="{00000000-0005-0000-0000-0000C9460000}"/>
    <cellStyle name="Énfasis3 4 54" xfId="18140" xr:uid="{00000000-0005-0000-0000-0000CA460000}"/>
    <cellStyle name="Énfasis3 4 55" xfId="18141" xr:uid="{00000000-0005-0000-0000-0000CB460000}"/>
    <cellStyle name="Énfasis3 4 56" xfId="18142" xr:uid="{00000000-0005-0000-0000-0000CC460000}"/>
    <cellStyle name="Énfasis3 4 57" xfId="18143" xr:uid="{00000000-0005-0000-0000-0000CD460000}"/>
    <cellStyle name="Énfasis3 4 58" xfId="18144" xr:uid="{00000000-0005-0000-0000-0000CE460000}"/>
    <cellStyle name="Énfasis3 4 59" xfId="18145" xr:uid="{00000000-0005-0000-0000-0000CF460000}"/>
    <cellStyle name="Énfasis3 4 6" xfId="18146" xr:uid="{00000000-0005-0000-0000-0000D0460000}"/>
    <cellStyle name="Énfasis3 4 60" xfId="18147" xr:uid="{00000000-0005-0000-0000-0000D1460000}"/>
    <cellStyle name="Énfasis3 4 7" xfId="18148" xr:uid="{00000000-0005-0000-0000-0000D2460000}"/>
    <cellStyle name="Énfasis3 4 8" xfId="18149" xr:uid="{00000000-0005-0000-0000-0000D3460000}"/>
    <cellStyle name="Énfasis3 4 9" xfId="18150" xr:uid="{00000000-0005-0000-0000-0000D4460000}"/>
    <cellStyle name="Énfasis3 40" xfId="18151" xr:uid="{00000000-0005-0000-0000-0000D5460000}"/>
    <cellStyle name="Énfasis3 41" xfId="18152" xr:uid="{00000000-0005-0000-0000-0000D6460000}"/>
    <cellStyle name="Énfasis3 42" xfId="18153" xr:uid="{00000000-0005-0000-0000-0000D7460000}"/>
    <cellStyle name="Énfasis3 43" xfId="18154" xr:uid="{00000000-0005-0000-0000-0000D8460000}"/>
    <cellStyle name="Énfasis3 44" xfId="18155" xr:uid="{00000000-0005-0000-0000-0000D9460000}"/>
    <cellStyle name="Énfasis3 45" xfId="18156" xr:uid="{00000000-0005-0000-0000-0000DA460000}"/>
    <cellStyle name="Énfasis3 46" xfId="18157" xr:uid="{00000000-0005-0000-0000-0000DB460000}"/>
    <cellStyle name="Énfasis3 47" xfId="18158" xr:uid="{00000000-0005-0000-0000-0000DC460000}"/>
    <cellStyle name="Énfasis3 48" xfId="18159" xr:uid="{00000000-0005-0000-0000-0000DD460000}"/>
    <cellStyle name="Énfasis3 49" xfId="18160" xr:uid="{00000000-0005-0000-0000-0000DE460000}"/>
    <cellStyle name="Énfasis3 5" xfId="18161" xr:uid="{00000000-0005-0000-0000-0000DF460000}"/>
    <cellStyle name="Énfasis3 5 10" xfId="18162" xr:uid="{00000000-0005-0000-0000-0000E0460000}"/>
    <cellStyle name="Énfasis3 5 11" xfId="18163" xr:uid="{00000000-0005-0000-0000-0000E1460000}"/>
    <cellStyle name="Énfasis3 5 12" xfId="18164" xr:uid="{00000000-0005-0000-0000-0000E2460000}"/>
    <cellStyle name="Énfasis3 5 13" xfId="18165" xr:uid="{00000000-0005-0000-0000-0000E3460000}"/>
    <cellStyle name="Énfasis3 5 14" xfId="18166" xr:uid="{00000000-0005-0000-0000-0000E4460000}"/>
    <cellStyle name="Énfasis3 5 15" xfId="18167" xr:uid="{00000000-0005-0000-0000-0000E5460000}"/>
    <cellStyle name="Énfasis3 5 16" xfId="18168" xr:uid="{00000000-0005-0000-0000-0000E6460000}"/>
    <cellStyle name="Énfasis3 5 17" xfId="18169" xr:uid="{00000000-0005-0000-0000-0000E7460000}"/>
    <cellStyle name="Énfasis3 5 18" xfId="18170" xr:uid="{00000000-0005-0000-0000-0000E8460000}"/>
    <cellStyle name="Énfasis3 5 19" xfId="18171" xr:uid="{00000000-0005-0000-0000-0000E9460000}"/>
    <cellStyle name="Énfasis3 5 2" xfId="18172" xr:uid="{00000000-0005-0000-0000-0000EA460000}"/>
    <cellStyle name="Énfasis3 5 20" xfId="18173" xr:uid="{00000000-0005-0000-0000-0000EB460000}"/>
    <cellStyle name="Énfasis3 5 21" xfId="18174" xr:uid="{00000000-0005-0000-0000-0000EC460000}"/>
    <cellStyle name="Énfasis3 5 22" xfId="18175" xr:uid="{00000000-0005-0000-0000-0000ED460000}"/>
    <cellStyle name="Énfasis3 5 23" xfId="18176" xr:uid="{00000000-0005-0000-0000-0000EE460000}"/>
    <cellStyle name="Énfasis3 5 24" xfId="18177" xr:uid="{00000000-0005-0000-0000-0000EF460000}"/>
    <cellStyle name="Énfasis3 5 25" xfId="18178" xr:uid="{00000000-0005-0000-0000-0000F0460000}"/>
    <cellStyle name="Énfasis3 5 26" xfId="18179" xr:uid="{00000000-0005-0000-0000-0000F1460000}"/>
    <cellStyle name="Énfasis3 5 27" xfId="18180" xr:uid="{00000000-0005-0000-0000-0000F2460000}"/>
    <cellStyle name="Énfasis3 5 28" xfId="18181" xr:uid="{00000000-0005-0000-0000-0000F3460000}"/>
    <cellStyle name="Énfasis3 5 29" xfId="18182" xr:uid="{00000000-0005-0000-0000-0000F4460000}"/>
    <cellStyle name="Énfasis3 5 3" xfId="18183" xr:uid="{00000000-0005-0000-0000-0000F5460000}"/>
    <cellStyle name="Énfasis3 5 30" xfId="18184" xr:uid="{00000000-0005-0000-0000-0000F6460000}"/>
    <cellStyle name="Énfasis3 5 31" xfId="18185" xr:uid="{00000000-0005-0000-0000-0000F7460000}"/>
    <cellStyle name="Énfasis3 5 32" xfId="18186" xr:uid="{00000000-0005-0000-0000-0000F8460000}"/>
    <cellStyle name="Énfasis3 5 33" xfId="18187" xr:uid="{00000000-0005-0000-0000-0000F9460000}"/>
    <cellStyle name="Énfasis3 5 34" xfId="18188" xr:uid="{00000000-0005-0000-0000-0000FA460000}"/>
    <cellStyle name="Énfasis3 5 35" xfId="18189" xr:uid="{00000000-0005-0000-0000-0000FB460000}"/>
    <cellStyle name="Énfasis3 5 36" xfId="18190" xr:uid="{00000000-0005-0000-0000-0000FC460000}"/>
    <cellStyle name="Énfasis3 5 37" xfId="18191" xr:uid="{00000000-0005-0000-0000-0000FD460000}"/>
    <cellStyle name="Énfasis3 5 38" xfId="18192" xr:uid="{00000000-0005-0000-0000-0000FE460000}"/>
    <cellStyle name="Énfasis3 5 39" xfId="18193" xr:uid="{00000000-0005-0000-0000-0000FF460000}"/>
    <cellStyle name="Énfasis3 5 4" xfId="18194" xr:uid="{00000000-0005-0000-0000-000000470000}"/>
    <cellStyle name="Énfasis3 5 40" xfId="18195" xr:uid="{00000000-0005-0000-0000-000001470000}"/>
    <cellStyle name="Énfasis3 5 41" xfId="18196" xr:uid="{00000000-0005-0000-0000-000002470000}"/>
    <cellStyle name="Énfasis3 5 42" xfId="18197" xr:uid="{00000000-0005-0000-0000-000003470000}"/>
    <cellStyle name="Énfasis3 5 43" xfId="18198" xr:uid="{00000000-0005-0000-0000-000004470000}"/>
    <cellStyle name="Énfasis3 5 44" xfId="18199" xr:uid="{00000000-0005-0000-0000-000005470000}"/>
    <cellStyle name="Énfasis3 5 45" xfId="18200" xr:uid="{00000000-0005-0000-0000-000006470000}"/>
    <cellStyle name="Énfasis3 5 46" xfId="18201" xr:uid="{00000000-0005-0000-0000-000007470000}"/>
    <cellStyle name="Énfasis3 5 47" xfId="18202" xr:uid="{00000000-0005-0000-0000-000008470000}"/>
    <cellStyle name="Énfasis3 5 48" xfId="18203" xr:uid="{00000000-0005-0000-0000-000009470000}"/>
    <cellStyle name="Énfasis3 5 49" xfId="18204" xr:uid="{00000000-0005-0000-0000-00000A470000}"/>
    <cellStyle name="Énfasis3 5 5" xfId="18205" xr:uid="{00000000-0005-0000-0000-00000B470000}"/>
    <cellStyle name="Énfasis3 5 50" xfId="18206" xr:uid="{00000000-0005-0000-0000-00000C470000}"/>
    <cellStyle name="Énfasis3 5 51" xfId="18207" xr:uid="{00000000-0005-0000-0000-00000D470000}"/>
    <cellStyle name="Énfasis3 5 52" xfId="18208" xr:uid="{00000000-0005-0000-0000-00000E470000}"/>
    <cellStyle name="Énfasis3 5 53" xfId="18209" xr:uid="{00000000-0005-0000-0000-00000F470000}"/>
    <cellStyle name="Énfasis3 5 54" xfId="18210" xr:uid="{00000000-0005-0000-0000-000010470000}"/>
    <cellStyle name="Énfasis3 5 55" xfId="18211" xr:uid="{00000000-0005-0000-0000-000011470000}"/>
    <cellStyle name="Énfasis3 5 56" xfId="18212" xr:uid="{00000000-0005-0000-0000-000012470000}"/>
    <cellStyle name="Énfasis3 5 57" xfId="18213" xr:uid="{00000000-0005-0000-0000-000013470000}"/>
    <cellStyle name="Énfasis3 5 58" xfId="18214" xr:uid="{00000000-0005-0000-0000-000014470000}"/>
    <cellStyle name="Énfasis3 5 59" xfId="18215" xr:uid="{00000000-0005-0000-0000-000015470000}"/>
    <cellStyle name="Énfasis3 5 6" xfId="18216" xr:uid="{00000000-0005-0000-0000-000016470000}"/>
    <cellStyle name="Énfasis3 5 60" xfId="18217" xr:uid="{00000000-0005-0000-0000-000017470000}"/>
    <cellStyle name="Énfasis3 5 7" xfId="18218" xr:uid="{00000000-0005-0000-0000-000018470000}"/>
    <cellStyle name="Énfasis3 5 8" xfId="18219" xr:uid="{00000000-0005-0000-0000-000019470000}"/>
    <cellStyle name="Énfasis3 5 9" xfId="18220" xr:uid="{00000000-0005-0000-0000-00001A470000}"/>
    <cellStyle name="Énfasis3 50" xfId="18221" xr:uid="{00000000-0005-0000-0000-00001B470000}"/>
    <cellStyle name="Énfasis3 51" xfId="18222" xr:uid="{00000000-0005-0000-0000-00001C470000}"/>
    <cellStyle name="Énfasis3 52" xfId="18223" xr:uid="{00000000-0005-0000-0000-00001D470000}"/>
    <cellStyle name="Énfasis3 53" xfId="18224" xr:uid="{00000000-0005-0000-0000-00001E470000}"/>
    <cellStyle name="Énfasis3 54" xfId="18225" xr:uid="{00000000-0005-0000-0000-00001F470000}"/>
    <cellStyle name="Énfasis3 55" xfId="18226" xr:uid="{00000000-0005-0000-0000-000020470000}"/>
    <cellStyle name="Énfasis3 56" xfId="18227" xr:uid="{00000000-0005-0000-0000-000021470000}"/>
    <cellStyle name="Énfasis3 57" xfId="18228" xr:uid="{00000000-0005-0000-0000-000022470000}"/>
    <cellStyle name="Énfasis3 58" xfId="18229" xr:uid="{00000000-0005-0000-0000-000023470000}"/>
    <cellStyle name="Énfasis3 59" xfId="18230" xr:uid="{00000000-0005-0000-0000-000024470000}"/>
    <cellStyle name="Énfasis3 6" xfId="18231" xr:uid="{00000000-0005-0000-0000-000025470000}"/>
    <cellStyle name="Énfasis3 6 10" xfId="18232" xr:uid="{00000000-0005-0000-0000-000026470000}"/>
    <cellStyle name="Énfasis3 6 11" xfId="18233" xr:uid="{00000000-0005-0000-0000-000027470000}"/>
    <cellStyle name="Énfasis3 6 12" xfId="18234" xr:uid="{00000000-0005-0000-0000-000028470000}"/>
    <cellStyle name="Énfasis3 6 13" xfId="18235" xr:uid="{00000000-0005-0000-0000-000029470000}"/>
    <cellStyle name="Énfasis3 6 14" xfId="18236" xr:uid="{00000000-0005-0000-0000-00002A470000}"/>
    <cellStyle name="Énfasis3 6 15" xfId="18237" xr:uid="{00000000-0005-0000-0000-00002B470000}"/>
    <cellStyle name="Énfasis3 6 16" xfId="18238" xr:uid="{00000000-0005-0000-0000-00002C470000}"/>
    <cellStyle name="Énfasis3 6 17" xfId="18239" xr:uid="{00000000-0005-0000-0000-00002D470000}"/>
    <cellStyle name="Énfasis3 6 18" xfId="18240" xr:uid="{00000000-0005-0000-0000-00002E470000}"/>
    <cellStyle name="Énfasis3 6 19" xfId="18241" xr:uid="{00000000-0005-0000-0000-00002F470000}"/>
    <cellStyle name="Énfasis3 6 2" xfId="18242" xr:uid="{00000000-0005-0000-0000-000030470000}"/>
    <cellStyle name="Énfasis3 6 20" xfId="18243" xr:uid="{00000000-0005-0000-0000-000031470000}"/>
    <cellStyle name="Énfasis3 6 21" xfId="18244" xr:uid="{00000000-0005-0000-0000-000032470000}"/>
    <cellStyle name="Énfasis3 6 22" xfId="18245" xr:uid="{00000000-0005-0000-0000-000033470000}"/>
    <cellStyle name="Énfasis3 6 23" xfId="18246" xr:uid="{00000000-0005-0000-0000-000034470000}"/>
    <cellStyle name="Énfasis3 6 24" xfId="18247" xr:uid="{00000000-0005-0000-0000-000035470000}"/>
    <cellStyle name="Énfasis3 6 25" xfId="18248" xr:uid="{00000000-0005-0000-0000-000036470000}"/>
    <cellStyle name="Énfasis3 6 26" xfId="18249" xr:uid="{00000000-0005-0000-0000-000037470000}"/>
    <cellStyle name="Énfasis3 6 27" xfId="18250" xr:uid="{00000000-0005-0000-0000-000038470000}"/>
    <cellStyle name="Énfasis3 6 28" xfId="18251" xr:uid="{00000000-0005-0000-0000-000039470000}"/>
    <cellStyle name="Énfasis3 6 29" xfId="18252" xr:uid="{00000000-0005-0000-0000-00003A470000}"/>
    <cellStyle name="Énfasis3 6 3" xfId="18253" xr:uid="{00000000-0005-0000-0000-00003B470000}"/>
    <cellStyle name="Énfasis3 6 30" xfId="18254" xr:uid="{00000000-0005-0000-0000-00003C470000}"/>
    <cellStyle name="Énfasis3 6 31" xfId="18255" xr:uid="{00000000-0005-0000-0000-00003D470000}"/>
    <cellStyle name="Énfasis3 6 32" xfId="18256" xr:uid="{00000000-0005-0000-0000-00003E470000}"/>
    <cellStyle name="Énfasis3 6 33" xfId="18257" xr:uid="{00000000-0005-0000-0000-00003F470000}"/>
    <cellStyle name="Énfasis3 6 34" xfId="18258" xr:uid="{00000000-0005-0000-0000-000040470000}"/>
    <cellStyle name="Énfasis3 6 35" xfId="18259" xr:uid="{00000000-0005-0000-0000-000041470000}"/>
    <cellStyle name="Énfasis3 6 36" xfId="18260" xr:uid="{00000000-0005-0000-0000-000042470000}"/>
    <cellStyle name="Énfasis3 6 37" xfId="18261" xr:uid="{00000000-0005-0000-0000-000043470000}"/>
    <cellStyle name="Énfasis3 6 38" xfId="18262" xr:uid="{00000000-0005-0000-0000-000044470000}"/>
    <cellStyle name="Énfasis3 6 39" xfId="18263" xr:uid="{00000000-0005-0000-0000-000045470000}"/>
    <cellStyle name="Énfasis3 6 4" xfId="18264" xr:uid="{00000000-0005-0000-0000-000046470000}"/>
    <cellStyle name="Énfasis3 6 40" xfId="18265" xr:uid="{00000000-0005-0000-0000-000047470000}"/>
    <cellStyle name="Énfasis3 6 41" xfId="18266" xr:uid="{00000000-0005-0000-0000-000048470000}"/>
    <cellStyle name="Énfasis3 6 42" xfId="18267" xr:uid="{00000000-0005-0000-0000-000049470000}"/>
    <cellStyle name="Énfasis3 6 43" xfId="18268" xr:uid="{00000000-0005-0000-0000-00004A470000}"/>
    <cellStyle name="Énfasis3 6 44" xfId="18269" xr:uid="{00000000-0005-0000-0000-00004B470000}"/>
    <cellStyle name="Énfasis3 6 45" xfId="18270" xr:uid="{00000000-0005-0000-0000-00004C470000}"/>
    <cellStyle name="Énfasis3 6 46" xfId="18271" xr:uid="{00000000-0005-0000-0000-00004D470000}"/>
    <cellStyle name="Énfasis3 6 47" xfId="18272" xr:uid="{00000000-0005-0000-0000-00004E470000}"/>
    <cellStyle name="Énfasis3 6 48" xfId="18273" xr:uid="{00000000-0005-0000-0000-00004F470000}"/>
    <cellStyle name="Énfasis3 6 49" xfId="18274" xr:uid="{00000000-0005-0000-0000-000050470000}"/>
    <cellStyle name="Énfasis3 6 5" xfId="18275" xr:uid="{00000000-0005-0000-0000-000051470000}"/>
    <cellStyle name="Énfasis3 6 50" xfId="18276" xr:uid="{00000000-0005-0000-0000-000052470000}"/>
    <cellStyle name="Énfasis3 6 51" xfId="18277" xr:uid="{00000000-0005-0000-0000-000053470000}"/>
    <cellStyle name="Énfasis3 6 52" xfId="18278" xr:uid="{00000000-0005-0000-0000-000054470000}"/>
    <cellStyle name="Énfasis3 6 53" xfId="18279" xr:uid="{00000000-0005-0000-0000-000055470000}"/>
    <cellStyle name="Énfasis3 6 54" xfId="18280" xr:uid="{00000000-0005-0000-0000-000056470000}"/>
    <cellStyle name="Énfasis3 6 55" xfId="18281" xr:uid="{00000000-0005-0000-0000-000057470000}"/>
    <cellStyle name="Énfasis3 6 56" xfId="18282" xr:uid="{00000000-0005-0000-0000-000058470000}"/>
    <cellStyle name="Énfasis3 6 57" xfId="18283" xr:uid="{00000000-0005-0000-0000-000059470000}"/>
    <cellStyle name="Énfasis3 6 58" xfId="18284" xr:uid="{00000000-0005-0000-0000-00005A470000}"/>
    <cellStyle name="Énfasis3 6 59" xfId="18285" xr:uid="{00000000-0005-0000-0000-00005B470000}"/>
    <cellStyle name="Énfasis3 6 6" xfId="18286" xr:uid="{00000000-0005-0000-0000-00005C470000}"/>
    <cellStyle name="Énfasis3 6 60" xfId="18287" xr:uid="{00000000-0005-0000-0000-00005D470000}"/>
    <cellStyle name="Énfasis3 6 7" xfId="18288" xr:uid="{00000000-0005-0000-0000-00005E470000}"/>
    <cellStyle name="Énfasis3 6 8" xfId="18289" xr:uid="{00000000-0005-0000-0000-00005F470000}"/>
    <cellStyle name="Énfasis3 6 9" xfId="18290" xr:uid="{00000000-0005-0000-0000-000060470000}"/>
    <cellStyle name="Énfasis3 60" xfId="18291" xr:uid="{00000000-0005-0000-0000-000061470000}"/>
    <cellStyle name="Énfasis3 61" xfId="18292" xr:uid="{00000000-0005-0000-0000-000062470000}"/>
    <cellStyle name="Énfasis3 62" xfId="18293" xr:uid="{00000000-0005-0000-0000-000063470000}"/>
    <cellStyle name="Énfasis3 63" xfId="18294" xr:uid="{00000000-0005-0000-0000-000064470000}"/>
    <cellStyle name="Énfasis3 64" xfId="18295" xr:uid="{00000000-0005-0000-0000-000065470000}"/>
    <cellStyle name="Énfasis3 65" xfId="18296" xr:uid="{00000000-0005-0000-0000-000066470000}"/>
    <cellStyle name="Énfasis3 66" xfId="18297" xr:uid="{00000000-0005-0000-0000-000067470000}"/>
    <cellStyle name="Énfasis3 67" xfId="18298" xr:uid="{00000000-0005-0000-0000-000068470000}"/>
    <cellStyle name="Énfasis3 68" xfId="18299" xr:uid="{00000000-0005-0000-0000-000069470000}"/>
    <cellStyle name="Énfasis3 69" xfId="18300" xr:uid="{00000000-0005-0000-0000-00006A470000}"/>
    <cellStyle name="Énfasis3 7" xfId="18301" xr:uid="{00000000-0005-0000-0000-00006B470000}"/>
    <cellStyle name="Énfasis3 7 10" xfId="18302" xr:uid="{00000000-0005-0000-0000-00006C470000}"/>
    <cellStyle name="Énfasis3 7 11" xfId="18303" xr:uid="{00000000-0005-0000-0000-00006D470000}"/>
    <cellStyle name="Énfasis3 7 12" xfId="18304" xr:uid="{00000000-0005-0000-0000-00006E470000}"/>
    <cellStyle name="Énfasis3 7 13" xfId="18305" xr:uid="{00000000-0005-0000-0000-00006F470000}"/>
    <cellStyle name="Énfasis3 7 14" xfId="18306" xr:uid="{00000000-0005-0000-0000-000070470000}"/>
    <cellStyle name="Énfasis3 7 15" xfId="18307" xr:uid="{00000000-0005-0000-0000-000071470000}"/>
    <cellStyle name="Énfasis3 7 16" xfId="18308" xr:uid="{00000000-0005-0000-0000-000072470000}"/>
    <cellStyle name="Énfasis3 7 17" xfId="18309" xr:uid="{00000000-0005-0000-0000-000073470000}"/>
    <cellStyle name="Énfasis3 7 18" xfId="18310" xr:uid="{00000000-0005-0000-0000-000074470000}"/>
    <cellStyle name="Énfasis3 7 19" xfId="18311" xr:uid="{00000000-0005-0000-0000-000075470000}"/>
    <cellStyle name="Énfasis3 7 2" xfId="18312" xr:uid="{00000000-0005-0000-0000-000076470000}"/>
    <cellStyle name="Énfasis3 7 20" xfId="18313" xr:uid="{00000000-0005-0000-0000-000077470000}"/>
    <cellStyle name="Énfasis3 7 21" xfId="18314" xr:uid="{00000000-0005-0000-0000-000078470000}"/>
    <cellStyle name="Énfasis3 7 22" xfId="18315" xr:uid="{00000000-0005-0000-0000-000079470000}"/>
    <cellStyle name="Énfasis3 7 23" xfId="18316" xr:uid="{00000000-0005-0000-0000-00007A470000}"/>
    <cellStyle name="Énfasis3 7 24" xfId="18317" xr:uid="{00000000-0005-0000-0000-00007B470000}"/>
    <cellStyle name="Énfasis3 7 25" xfId="18318" xr:uid="{00000000-0005-0000-0000-00007C470000}"/>
    <cellStyle name="Énfasis3 7 26" xfId="18319" xr:uid="{00000000-0005-0000-0000-00007D470000}"/>
    <cellStyle name="Énfasis3 7 27" xfId="18320" xr:uid="{00000000-0005-0000-0000-00007E470000}"/>
    <cellStyle name="Énfasis3 7 28" xfId="18321" xr:uid="{00000000-0005-0000-0000-00007F470000}"/>
    <cellStyle name="Énfasis3 7 29" xfId="18322" xr:uid="{00000000-0005-0000-0000-000080470000}"/>
    <cellStyle name="Énfasis3 7 3" xfId="18323" xr:uid="{00000000-0005-0000-0000-000081470000}"/>
    <cellStyle name="Énfasis3 7 30" xfId="18324" xr:uid="{00000000-0005-0000-0000-000082470000}"/>
    <cellStyle name="Énfasis3 7 31" xfId="18325" xr:uid="{00000000-0005-0000-0000-000083470000}"/>
    <cellStyle name="Énfasis3 7 32" xfId="18326" xr:uid="{00000000-0005-0000-0000-000084470000}"/>
    <cellStyle name="Énfasis3 7 33" xfId="18327" xr:uid="{00000000-0005-0000-0000-000085470000}"/>
    <cellStyle name="Énfasis3 7 34" xfId="18328" xr:uid="{00000000-0005-0000-0000-000086470000}"/>
    <cellStyle name="Énfasis3 7 35" xfId="18329" xr:uid="{00000000-0005-0000-0000-000087470000}"/>
    <cellStyle name="Énfasis3 7 36" xfId="18330" xr:uid="{00000000-0005-0000-0000-000088470000}"/>
    <cellStyle name="Énfasis3 7 37" xfId="18331" xr:uid="{00000000-0005-0000-0000-000089470000}"/>
    <cellStyle name="Énfasis3 7 38" xfId="18332" xr:uid="{00000000-0005-0000-0000-00008A470000}"/>
    <cellStyle name="Énfasis3 7 39" xfId="18333" xr:uid="{00000000-0005-0000-0000-00008B470000}"/>
    <cellStyle name="Énfasis3 7 4" xfId="18334" xr:uid="{00000000-0005-0000-0000-00008C470000}"/>
    <cellStyle name="Énfasis3 7 40" xfId="18335" xr:uid="{00000000-0005-0000-0000-00008D470000}"/>
    <cellStyle name="Énfasis3 7 41" xfId="18336" xr:uid="{00000000-0005-0000-0000-00008E470000}"/>
    <cellStyle name="Énfasis3 7 42" xfId="18337" xr:uid="{00000000-0005-0000-0000-00008F470000}"/>
    <cellStyle name="Énfasis3 7 43" xfId="18338" xr:uid="{00000000-0005-0000-0000-000090470000}"/>
    <cellStyle name="Énfasis3 7 44" xfId="18339" xr:uid="{00000000-0005-0000-0000-000091470000}"/>
    <cellStyle name="Énfasis3 7 45" xfId="18340" xr:uid="{00000000-0005-0000-0000-000092470000}"/>
    <cellStyle name="Énfasis3 7 46" xfId="18341" xr:uid="{00000000-0005-0000-0000-000093470000}"/>
    <cellStyle name="Énfasis3 7 47" xfId="18342" xr:uid="{00000000-0005-0000-0000-000094470000}"/>
    <cellStyle name="Énfasis3 7 48" xfId="18343" xr:uid="{00000000-0005-0000-0000-000095470000}"/>
    <cellStyle name="Énfasis3 7 49" xfId="18344" xr:uid="{00000000-0005-0000-0000-000096470000}"/>
    <cellStyle name="Énfasis3 7 5" xfId="18345" xr:uid="{00000000-0005-0000-0000-000097470000}"/>
    <cellStyle name="Énfasis3 7 50" xfId="18346" xr:uid="{00000000-0005-0000-0000-000098470000}"/>
    <cellStyle name="Énfasis3 7 51" xfId="18347" xr:uid="{00000000-0005-0000-0000-000099470000}"/>
    <cellStyle name="Énfasis3 7 52" xfId="18348" xr:uid="{00000000-0005-0000-0000-00009A470000}"/>
    <cellStyle name="Énfasis3 7 53" xfId="18349" xr:uid="{00000000-0005-0000-0000-00009B470000}"/>
    <cellStyle name="Énfasis3 7 54" xfId="18350" xr:uid="{00000000-0005-0000-0000-00009C470000}"/>
    <cellStyle name="Énfasis3 7 55" xfId="18351" xr:uid="{00000000-0005-0000-0000-00009D470000}"/>
    <cellStyle name="Énfasis3 7 56" xfId="18352" xr:uid="{00000000-0005-0000-0000-00009E470000}"/>
    <cellStyle name="Énfasis3 7 57" xfId="18353" xr:uid="{00000000-0005-0000-0000-00009F470000}"/>
    <cellStyle name="Énfasis3 7 58" xfId="18354" xr:uid="{00000000-0005-0000-0000-0000A0470000}"/>
    <cellStyle name="Énfasis3 7 59" xfId="18355" xr:uid="{00000000-0005-0000-0000-0000A1470000}"/>
    <cellStyle name="Énfasis3 7 6" xfId="18356" xr:uid="{00000000-0005-0000-0000-0000A2470000}"/>
    <cellStyle name="Énfasis3 7 60" xfId="18357" xr:uid="{00000000-0005-0000-0000-0000A3470000}"/>
    <cellStyle name="Énfasis3 7 7" xfId="18358" xr:uid="{00000000-0005-0000-0000-0000A4470000}"/>
    <cellStyle name="Énfasis3 7 8" xfId="18359" xr:uid="{00000000-0005-0000-0000-0000A5470000}"/>
    <cellStyle name="Énfasis3 7 9" xfId="18360" xr:uid="{00000000-0005-0000-0000-0000A6470000}"/>
    <cellStyle name="Énfasis3 70" xfId="18361" xr:uid="{00000000-0005-0000-0000-0000A7470000}"/>
    <cellStyle name="Énfasis3 71" xfId="18362" xr:uid="{00000000-0005-0000-0000-0000A8470000}"/>
    <cellStyle name="Énfasis3 72" xfId="18363" xr:uid="{00000000-0005-0000-0000-0000A9470000}"/>
    <cellStyle name="Énfasis3 73" xfId="18364" xr:uid="{00000000-0005-0000-0000-0000AA470000}"/>
    <cellStyle name="Énfasis3 74" xfId="18365" xr:uid="{00000000-0005-0000-0000-0000AB470000}"/>
    <cellStyle name="Énfasis3 75" xfId="18366" xr:uid="{00000000-0005-0000-0000-0000AC470000}"/>
    <cellStyle name="Énfasis3 76" xfId="18367" xr:uid="{00000000-0005-0000-0000-0000AD470000}"/>
    <cellStyle name="Énfasis3 77" xfId="18368" xr:uid="{00000000-0005-0000-0000-0000AE470000}"/>
    <cellStyle name="Énfasis3 78" xfId="18369" xr:uid="{00000000-0005-0000-0000-0000AF470000}"/>
    <cellStyle name="Énfasis3 79" xfId="18370" xr:uid="{00000000-0005-0000-0000-0000B0470000}"/>
    <cellStyle name="Énfasis3 8" xfId="18371" xr:uid="{00000000-0005-0000-0000-0000B1470000}"/>
    <cellStyle name="Énfasis3 8 10" xfId="18372" xr:uid="{00000000-0005-0000-0000-0000B2470000}"/>
    <cellStyle name="Énfasis3 8 11" xfId="18373" xr:uid="{00000000-0005-0000-0000-0000B3470000}"/>
    <cellStyle name="Énfasis3 8 12" xfId="18374" xr:uid="{00000000-0005-0000-0000-0000B4470000}"/>
    <cellStyle name="Énfasis3 8 13" xfId="18375" xr:uid="{00000000-0005-0000-0000-0000B5470000}"/>
    <cellStyle name="Énfasis3 8 14" xfId="18376" xr:uid="{00000000-0005-0000-0000-0000B6470000}"/>
    <cellStyle name="Énfasis3 8 15" xfId="18377" xr:uid="{00000000-0005-0000-0000-0000B7470000}"/>
    <cellStyle name="Énfasis3 8 16" xfId="18378" xr:uid="{00000000-0005-0000-0000-0000B8470000}"/>
    <cellStyle name="Énfasis3 8 17" xfId="18379" xr:uid="{00000000-0005-0000-0000-0000B9470000}"/>
    <cellStyle name="Énfasis3 8 18" xfId="18380" xr:uid="{00000000-0005-0000-0000-0000BA470000}"/>
    <cellStyle name="Énfasis3 8 19" xfId="18381" xr:uid="{00000000-0005-0000-0000-0000BB470000}"/>
    <cellStyle name="Énfasis3 8 2" xfId="18382" xr:uid="{00000000-0005-0000-0000-0000BC470000}"/>
    <cellStyle name="Énfasis3 8 20" xfId="18383" xr:uid="{00000000-0005-0000-0000-0000BD470000}"/>
    <cellStyle name="Énfasis3 8 21" xfId="18384" xr:uid="{00000000-0005-0000-0000-0000BE470000}"/>
    <cellStyle name="Énfasis3 8 22" xfId="18385" xr:uid="{00000000-0005-0000-0000-0000BF470000}"/>
    <cellStyle name="Énfasis3 8 23" xfId="18386" xr:uid="{00000000-0005-0000-0000-0000C0470000}"/>
    <cellStyle name="Énfasis3 8 24" xfId="18387" xr:uid="{00000000-0005-0000-0000-0000C1470000}"/>
    <cellStyle name="Énfasis3 8 25" xfId="18388" xr:uid="{00000000-0005-0000-0000-0000C2470000}"/>
    <cellStyle name="Énfasis3 8 26" xfId="18389" xr:uid="{00000000-0005-0000-0000-0000C3470000}"/>
    <cellStyle name="Énfasis3 8 27" xfId="18390" xr:uid="{00000000-0005-0000-0000-0000C4470000}"/>
    <cellStyle name="Énfasis3 8 28" xfId="18391" xr:uid="{00000000-0005-0000-0000-0000C5470000}"/>
    <cellStyle name="Énfasis3 8 29" xfId="18392" xr:uid="{00000000-0005-0000-0000-0000C6470000}"/>
    <cellStyle name="Énfasis3 8 3" xfId="18393" xr:uid="{00000000-0005-0000-0000-0000C7470000}"/>
    <cellStyle name="Énfasis3 8 30" xfId="18394" xr:uid="{00000000-0005-0000-0000-0000C8470000}"/>
    <cellStyle name="Énfasis3 8 31" xfId="18395" xr:uid="{00000000-0005-0000-0000-0000C9470000}"/>
    <cellStyle name="Énfasis3 8 32" xfId="18396" xr:uid="{00000000-0005-0000-0000-0000CA470000}"/>
    <cellStyle name="Énfasis3 8 33" xfId="18397" xr:uid="{00000000-0005-0000-0000-0000CB470000}"/>
    <cellStyle name="Énfasis3 8 34" xfId="18398" xr:uid="{00000000-0005-0000-0000-0000CC470000}"/>
    <cellStyle name="Énfasis3 8 35" xfId="18399" xr:uid="{00000000-0005-0000-0000-0000CD470000}"/>
    <cellStyle name="Énfasis3 8 36" xfId="18400" xr:uid="{00000000-0005-0000-0000-0000CE470000}"/>
    <cellStyle name="Énfasis3 8 37" xfId="18401" xr:uid="{00000000-0005-0000-0000-0000CF470000}"/>
    <cellStyle name="Énfasis3 8 38" xfId="18402" xr:uid="{00000000-0005-0000-0000-0000D0470000}"/>
    <cellStyle name="Énfasis3 8 39" xfId="18403" xr:uid="{00000000-0005-0000-0000-0000D1470000}"/>
    <cellStyle name="Énfasis3 8 4" xfId="18404" xr:uid="{00000000-0005-0000-0000-0000D2470000}"/>
    <cellStyle name="Énfasis3 8 40" xfId="18405" xr:uid="{00000000-0005-0000-0000-0000D3470000}"/>
    <cellStyle name="Énfasis3 8 41" xfId="18406" xr:uid="{00000000-0005-0000-0000-0000D4470000}"/>
    <cellStyle name="Énfasis3 8 42" xfId="18407" xr:uid="{00000000-0005-0000-0000-0000D5470000}"/>
    <cellStyle name="Énfasis3 8 43" xfId="18408" xr:uid="{00000000-0005-0000-0000-0000D6470000}"/>
    <cellStyle name="Énfasis3 8 44" xfId="18409" xr:uid="{00000000-0005-0000-0000-0000D7470000}"/>
    <cellStyle name="Énfasis3 8 45" xfId="18410" xr:uid="{00000000-0005-0000-0000-0000D8470000}"/>
    <cellStyle name="Énfasis3 8 46" xfId="18411" xr:uid="{00000000-0005-0000-0000-0000D9470000}"/>
    <cellStyle name="Énfasis3 8 47" xfId="18412" xr:uid="{00000000-0005-0000-0000-0000DA470000}"/>
    <cellStyle name="Énfasis3 8 48" xfId="18413" xr:uid="{00000000-0005-0000-0000-0000DB470000}"/>
    <cellStyle name="Énfasis3 8 49" xfId="18414" xr:uid="{00000000-0005-0000-0000-0000DC470000}"/>
    <cellStyle name="Énfasis3 8 5" xfId="18415" xr:uid="{00000000-0005-0000-0000-0000DD470000}"/>
    <cellStyle name="Énfasis3 8 50" xfId="18416" xr:uid="{00000000-0005-0000-0000-0000DE470000}"/>
    <cellStyle name="Énfasis3 8 51" xfId="18417" xr:uid="{00000000-0005-0000-0000-0000DF470000}"/>
    <cellStyle name="Énfasis3 8 52" xfId="18418" xr:uid="{00000000-0005-0000-0000-0000E0470000}"/>
    <cellStyle name="Énfasis3 8 53" xfId="18419" xr:uid="{00000000-0005-0000-0000-0000E1470000}"/>
    <cellStyle name="Énfasis3 8 54" xfId="18420" xr:uid="{00000000-0005-0000-0000-0000E2470000}"/>
    <cellStyle name="Énfasis3 8 55" xfId="18421" xr:uid="{00000000-0005-0000-0000-0000E3470000}"/>
    <cellStyle name="Énfasis3 8 56" xfId="18422" xr:uid="{00000000-0005-0000-0000-0000E4470000}"/>
    <cellStyle name="Énfasis3 8 57" xfId="18423" xr:uid="{00000000-0005-0000-0000-0000E5470000}"/>
    <cellStyle name="Énfasis3 8 58" xfId="18424" xr:uid="{00000000-0005-0000-0000-0000E6470000}"/>
    <cellStyle name="Énfasis3 8 59" xfId="18425" xr:uid="{00000000-0005-0000-0000-0000E7470000}"/>
    <cellStyle name="Énfasis3 8 6" xfId="18426" xr:uid="{00000000-0005-0000-0000-0000E8470000}"/>
    <cellStyle name="Énfasis3 8 60" xfId="18427" xr:uid="{00000000-0005-0000-0000-0000E9470000}"/>
    <cellStyle name="Énfasis3 8 7" xfId="18428" xr:uid="{00000000-0005-0000-0000-0000EA470000}"/>
    <cellStyle name="Énfasis3 8 8" xfId="18429" xr:uid="{00000000-0005-0000-0000-0000EB470000}"/>
    <cellStyle name="Énfasis3 8 9" xfId="18430" xr:uid="{00000000-0005-0000-0000-0000EC470000}"/>
    <cellStyle name="Énfasis3 80" xfId="18431" xr:uid="{00000000-0005-0000-0000-0000ED470000}"/>
    <cellStyle name="Énfasis3 81" xfId="18432" xr:uid="{00000000-0005-0000-0000-0000EE470000}"/>
    <cellStyle name="Énfasis3 82" xfId="18433" xr:uid="{00000000-0005-0000-0000-0000EF470000}"/>
    <cellStyle name="Énfasis3 83" xfId="18434" xr:uid="{00000000-0005-0000-0000-0000F0470000}"/>
    <cellStyle name="Énfasis3 84" xfId="18435" xr:uid="{00000000-0005-0000-0000-0000F1470000}"/>
    <cellStyle name="Énfasis3 85" xfId="18436" xr:uid="{00000000-0005-0000-0000-0000F2470000}"/>
    <cellStyle name="Énfasis3 86" xfId="18437" xr:uid="{00000000-0005-0000-0000-0000F3470000}"/>
    <cellStyle name="Énfasis3 87" xfId="18438" xr:uid="{00000000-0005-0000-0000-0000F4470000}"/>
    <cellStyle name="Énfasis3 88" xfId="18439" xr:uid="{00000000-0005-0000-0000-0000F5470000}"/>
    <cellStyle name="Énfasis3 89" xfId="18440" xr:uid="{00000000-0005-0000-0000-0000F6470000}"/>
    <cellStyle name="Énfasis3 9" xfId="18441" xr:uid="{00000000-0005-0000-0000-0000F7470000}"/>
    <cellStyle name="Énfasis3 9 10" xfId="18442" xr:uid="{00000000-0005-0000-0000-0000F8470000}"/>
    <cellStyle name="Énfasis3 9 11" xfId="18443" xr:uid="{00000000-0005-0000-0000-0000F9470000}"/>
    <cellStyle name="Énfasis3 9 12" xfId="18444" xr:uid="{00000000-0005-0000-0000-0000FA470000}"/>
    <cellStyle name="Énfasis3 9 13" xfId="18445" xr:uid="{00000000-0005-0000-0000-0000FB470000}"/>
    <cellStyle name="Énfasis3 9 14" xfId="18446" xr:uid="{00000000-0005-0000-0000-0000FC470000}"/>
    <cellStyle name="Énfasis3 9 15" xfId="18447" xr:uid="{00000000-0005-0000-0000-0000FD470000}"/>
    <cellStyle name="Énfasis3 9 16" xfId="18448" xr:uid="{00000000-0005-0000-0000-0000FE470000}"/>
    <cellStyle name="Énfasis3 9 17" xfId="18449" xr:uid="{00000000-0005-0000-0000-0000FF470000}"/>
    <cellStyle name="Énfasis3 9 18" xfId="18450" xr:uid="{00000000-0005-0000-0000-000000480000}"/>
    <cellStyle name="Énfasis3 9 19" xfId="18451" xr:uid="{00000000-0005-0000-0000-000001480000}"/>
    <cellStyle name="Énfasis3 9 2" xfId="18452" xr:uid="{00000000-0005-0000-0000-000002480000}"/>
    <cellStyle name="Énfasis3 9 20" xfId="18453" xr:uid="{00000000-0005-0000-0000-000003480000}"/>
    <cellStyle name="Énfasis3 9 21" xfId="18454" xr:uid="{00000000-0005-0000-0000-000004480000}"/>
    <cellStyle name="Énfasis3 9 22" xfId="18455" xr:uid="{00000000-0005-0000-0000-000005480000}"/>
    <cellStyle name="Énfasis3 9 23" xfId="18456" xr:uid="{00000000-0005-0000-0000-000006480000}"/>
    <cellStyle name="Énfasis3 9 24" xfId="18457" xr:uid="{00000000-0005-0000-0000-000007480000}"/>
    <cellStyle name="Énfasis3 9 25" xfId="18458" xr:uid="{00000000-0005-0000-0000-000008480000}"/>
    <cellStyle name="Énfasis3 9 26" xfId="18459" xr:uid="{00000000-0005-0000-0000-000009480000}"/>
    <cellStyle name="Énfasis3 9 27" xfId="18460" xr:uid="{00000000-0005-0000-0000-00000A480000}"/>
    <cellStyle name="Énfasis3 9 28" xfId="18461" xr:uid="{00000000-0005-0000-0000-00000B480000}"/>
    <cellStyle name="Énfasis3 9 29" xfId="18462" xr:uid="{00000000-0005-0000-0000-00000C480000}"/>
    <cellStyle name="Énfasis3 9 3" xfId="18463" xr:uid="{00000000-0005-0000-0000-00000D480000}"/>
    <cellStyle name="Énfasis3 9 30" xfId="18464" xr:uid="{00000000-0005-0000-0000-00000E480000}"/>
    <cellStyle name="Énfasis3 9 31" xfId="18465" xr:uid="{00000000-0005-0000-0000-00000F480000}"/>
    <cellStyle name="Énfasis3 9 32" xfId="18466" xr:uid="{00000000-0005-0000-0000-000010480000}"/>
    <cellStyle name="Énfasis3 9 33" xfId="18467" xr:uid="{00000000-0005-0000-0000-000011480000}"/>
    <cellStyle name="Énfasis3 9 34" xfId="18468" xr:uid="{00000000-0005-0000-0000-000012480000}"/>
    <cellStyle name="Énfasis3 9 35" xfId="18469" xr:uid="{00000000-0005-0000-0000-000013480000}"/>
    <cellStyle name="Énfasis3 9 36" xfId="18470" xr:uid="{00000000-0005-0000-0000-000014480000}"/>
    <cellStyle name="Énfasis3 9 37" xfId="18471" xr:uid="{00000000-0005-0000-0000-000015480000}"/>
    <cellStyle name="Énfasis3 9 38" xfId="18472" xr:uid="{00000000-0005-0000-0000-000016480000}"/>
    <cellStyle name="Énfasis3 9 39" xfId="18473" xr:uid="{00000000-0005-0000-0000-000017480000}"/>
    <cellStyle name="Énfasis3 9 4" xfId="18474" xr:uid="{00000000-0005-0000-0000-000018480000}"/>
    <cellStyle name="Énfasis3 9 40" xfId="18475" xr:uid="{00000000-0005-0000-0000-000019480000}"/>
    <cellStyle name="Énfasis3 9 41" xfId="18476" xr:uid="{00000000-0005-0000-0000-00001A480000}"/>
    <cellStyle name="Énfasis3 9 42" xfId="18477" xr:uid="{00000000-0005-0000-0000-00001B480000}"/>
    <cellStyle name="Énfasis3 9 43" xfId="18478" xr:uid="{00000000-0005-0000-0000-00001C480000}"/>
    <cellStyle name="Énfasis3 9 44" xfId="18479" xr:uid="{00000000-0005-0000-0000-00001D480000}"/>
    <cellStyle name="Énfasis3 9 45" xfId="18480" xr:uid="{00000000-0005-0000-0000-00001E480000}"/>
    <cellStyle name="Énfasis3 9 46" xfId="18481" xr:uid="{00000000-0005-0000-0000-00001F480000}"/>
    <cellStyle name="Énfasis3 9 47" xfId="18482" xr:uid="{00000000-0005-0000-0000-000020480000}"/>
    <cellStyle name="Énfasis3 9 48" xfId="18483" xr:uid="{00000000-0005-0000-0000-000021480000}"/>
    <cellStyle name="Énfasis3 9 49" xfId="18484" xr:uid="{00000000-0005-0000-0000-000022480000}"/>
    <cellStyle name="Énfasis3 9 5" xfId="18485" xr:uid="{00000000-0005-0000-0000-000023480000}"/>
    <cellStyle name="Énfasis3 9 50" xfId="18486" xr:uid="{00000000-0005-0000-0000-000024480000}"/>
    <cellStyle name="Énfasis3 9 51" xfId="18487" xr:uid="{00000000-0005-0000-0000-000025480000}"/>
    <cellStyle name="Énfasis3 9 52" xfId="18488" xr:uid="{00000000-0005-0000-0000-000026480000}"/>
    <cellStyle name="Énfasis3 9 53" xfId="18489" xr:uid="{00000000-0005-0000-0000-000027480000}"/>
    <cellStyle name="Énfasis3 9 54" xfId="18490" xr:uid="{00000000-0005-0000-0000-000028480000}"/>
    <cellStyle name="Énfasis3 9 55" xfId="18491" xr:uid="{00000000-0005-0000-0000-000029480000}"/>
    <cellStyle name="Énfasis3 9 56" xfId="18492" xr:uid="{00000000-0005-0000-0000-00002A480000}"/>
    <cellStyle name="Énfasis3 9 57" xfId="18493" xr:uid="{00000000-0005-0000-0000-00002B480000}"/>
    <cellStyle name="Énfasis3 9 58" xfId="18494" xr:uid="{00000000-0005-0000-0000-00002C480000}"/>
    <cellStyle name="Énfasis3 9 59" xfId="18495" xr:uid="{00000000-0005-0000-0000-00002D480000}"/>
    <cellStyle name="Énfasis3 9 6" xfId="18496" xr:uid="{00000000-0005-0000-0000-00002E480000}"/>
    <cellStyle name="Énfasis3 9 60" xfId="18497" xr:uid="{00000000-0005-0000-0000-00002F480000}"/>
    <cellStyle name="Énfasis3 9 7" xfId="18498" xr:uid="{00000000-0005-0000-0000-000030480000}"/>
    <cellStyle name="Énfasis3 9 8" xfId="18499" xr:uid="{00000000-0005-0000-0000-000031480000}"/>
    <cellStyle name="Énfasis3 9 9" xfId="18500" xr:uid="{00000000-0005-0000-0000-000032480000}"/>
    <cellStyle name="Énfasis3 90" xfId="18501" xr:uid="{00000000-0005-0000-0000-000033480000}"/>
    <cellStyle name="Énfasis3 91" xfId="18502" xr:uid="{00000000-0005-0000-0000-000034480000}"/>
    <cellStyle name="Énfasis3 92" xfId="18503" xr:uid="{00000000-0005-0000-0000-000035480000}"/>
    <cellStyle name="Énfasis3 93" xfId="18504" xr:uid="{00000000-0005-0000-0000-000036480000}"/>
    <cellStyle name="Énfasis3 94" xfId="18505" xr:uid="{00000000-0005-0000-0000-000037480000}"/>
    <cellStyle name="Énfasis3 95" xfId="18506" xr:uid="{00000000-0005-0000-0000-000038480000}"/>
    <cellStyle name="Énfasis3 96" xfId="18507" xr:uid="{00000000-0005-0000-0000-000039480000}"/>
    <cellStyle name="Énfasis3 97" xfId="18508" xr:uid="{00000000-0005-0000-0000-00003A480000}"/>
    <cellStyle name="Énfasis3 98" xfId="18509" xr:uid="{00000000-0005-0000-0000-00003B480000}"/>
    <cellStyle name="Énfasis3 99" xfId="18510" xr:uid="{00000000-0005-0000-0000-00003C480000}"/>
    <cellStyle name="Énfasis4 10" xfId="18511" xr:uid="{00000000-0005-0000-0000-00003D480000}"/>
    <cellStyle name="Énfasis4 10 10" xfId="18512" xr:uid="{00000000-0005-0000-0000-00003E480000}"/>
    <cellStyle name="Énfasis4 10 11" xfId="18513" xr:uid="{00000000-0005-0000-0000-00003F480000}"/>
    <cellStyle name="Énfasis4 10 12" xfId="18514" xr:uid="{00000000-0005-0000-0000-000040480000}"/>
    <cellStyle name="Énfasis4 10 13" xfId="18515" xr:uid="{00000000-0005-0000-0000-000041480000}"/>
    <cellStyle name="Énfasis4 10 14" xfId="18516" xr:uid="{00000000-0005-0000-0000-000042480000}"/>
    <cellStyle name="Énfasis4 10 15" xfId="18517" xr:uid="{00000000-0005-0000-0000-000043480000}"/>
    <cellStyle name="Énfasis4 10 16" xfId="18518" xr:uid="{00000000-0005-0000-0000-000044480000}"/>
    <cellStyle name="Énfasis4 10 17" xfId="18519" xr:uid="{00000000-0005-0000-0000-000045480000}"/>
    <cellStyle name="Énfasis4 10 18" xfId="18520" xr:uid="{00000000-0005-0000-0000-000046480000}"/>
    <cellStyle name="Énfasis4 10 19" xfId="18521" xr:uid="{00000000-0005-0000-0000-000047480000}"/>
    <cellStyle name="Énfasis4 10 2" xfId="18522" xr:uid="{00000000-0005-0000-0000-000048480000}"/>
    <cellStyle name="Énfasis4 10 20" xfId="18523" xr:uid="{00000000-0005-0000-0000-000049480000}"/>
    <cellStyle name="Énfasis4 10 21" xfId="18524" xr:uid="{00000000-0005-0000-0000-00004A480000}"/>
    <cellStyle name="Énfasis4 10 22" xfId="18525" xr:uid="{00000000-0005-0000-0000-00004B480000}"/>
    <cellStyle name="Énfasis4 10 23" xfId="18526" xr:uid="{00000000-0005-0000-0000-00004C480000}"/>
    <cellStyle name="Énfasis4 10 24" xfId="18527" xr:uid="{00000000-0005-0000-0000-00004D480000}"/>
    <cellStyle name="Énfasis4 10 25" xfId="18528" xr:uid="{00000000-0005-0000-0000-00004E480000}"/>
    <cellStyle name="Énfasis4 10 26" xfId="18529" xr:uid="{00000000-0005-0000-0000-00004F480000}"/>
    <cellStyle name="Énfasis4 10 27" xfId="18530" xr:uid="{00000000-0005-0000-0000-000050480000}"/>
    <cellStyle name="Énfasis4 10 28" xfId="18531" xr:uid="{00000000-0005-0000-0000-000051480000}"/>
    <cellStyle name="Énfasis4 10 29" xfId="18532" xr:uid="{00000000-0005-0000-0000-000052480000}"/>
    <cellStyle name="Énfasis4 10 3" xfId="18533" xr:uid="{00000000-0005-0000-0000-000053480000}"/>
    <cellStyle name="Énfasis4 10 30" xfId="18534" xr:uid="{00000000-0005-0000-0000-000054480000}"/>
    <cellStyle name="Énfasis4 10 31" xfId="18535" xr:uid="{00000000-0005-0000-0000-000055480000}"/>
    <cellStyle name="Énfasis4 10 32" xfId="18536" xr:uid="{00000000-0005-0000-0000-000056480000}"/>
    <cellStyle name="Énfasis4 10 33" xfId="18537" xr:uid="{00000000-0005-0000-0000-000057480000}"/>
    <cellStyle name="Énfasis4 10 34" xfId="18538" xr:uid="{00000000-0005-0000-0000-000058480000}"/>
    <cellStyle name="Énfasis4 10 35" xfId="18539" xr:uid="{00000000-0005-0000-0000-000059480000}"/>
    <cellStyle name="Énfasis4 10 36" xfId="18540" xr:uid="{00000000-0005-0000-0000-00005A480000}"/>
    <cellStyle name="Énfasis4 10 37" xfId="18541" xr:uid="{00000000-0005-0000-0000-00005B480000}"/>
    <cellStyle name="Énfasis4 10 38" xfId="18542" xr:uid="{00000000-0005-0000-0000-00005C480000}"/>
    <cellStyle name="Énfasis4 10 39" xfId="18543" xr:uid="{00000000-0005-0000-0000-00005D480000}"/>
    <cellStyle name="Énfasis4 10 4" xfId="18544" xr:uid="{00000000-0005-0000-0000-00005E480000}"/>
    <cellStyle name="Énfasis4 10 40" xfId="18545" xr:uid="{00000000-0005-0000-0000-00005F480000}"/>
    <cellStyle name="Énfasis4 10 41" xfId="18546" xr:uid="{00000000-0005-0000-0000-000060480000}"/>
    <cellStyle name="Énfasis4 10 42" xfId="18547" xr:uid="{00000000-0005-0000-0000-000061480000}"/>
    <cellStyle name="Énfasis4 10 43" xfId="18548" xr:uid="{00000000-0005-0000-0000-000062480000}"/>
    <cellStyle name="Énfasis4 10 44" xfId="18549" xr:uid="{00000000-0005-0000-0000-000063480000}"/>
    <cellStyle name="Énfasis4 10 45" xfId="18550" xr:uid="{00000000-0005-0000-0000-000064480000}"/>
    <cellStyle name="Énfasis4 10 46" xfId="18551" xr:uid="{00000000-0005-0000-0000-000065480000}"/>
    <cellStyle name="Énfasis4 10 47" xfId="18552" xr:uid="{00000000-0005-0000-0000-000066480000}"/>
    <cellStyle name="Énfasis4 10 48" xfId="18553" xr:uid="{00000000-0005-0000-0000-000067480000}"/>
    <cellStyle name="Énfasis4 10 49" xfId="18554" xr:uid="{00000000-0005-0000-0000-000068480000}"/>
    <cellStyle name="Énfasis4 10 5" xfId="18555" xr:uid="{00000000-0005-0000-0000-000069480000}"/>
    <cellStyle name="Énfasis4 10 50" xfId="18556" xr:uid="{00000000-0005-0000-0000-00006A480000}"/>
    <cellStyle name="Énfasis4 10 51" xfId="18557" xr:uid="{00000000-0005-0000-0000-00006B480000}"/>
    <cellStyle name="Énfasis4 10 52" xfId="18558" xr:uid="{00000000-0005-0000-0000-00006C480000}"/>
    <cellStyle name="Énfasis4 10 53" xfId="18559" xr:uid="{00000000-0005-0000-0000-00006D480000}"/>
    <cellStyle name="Énfasis4 10 54" xfId="18560" xr:uid="{00000000-0005-0000-0000-00006E480000}"/>
    <cellStyle name="Énfasis4 10 55" xfId="18561" xr:uid="{00000000-0005-0000-0000-00006F480000}"/>
    <cellStyle name="Énfasis4 10 56" xfId="18562" xr:uid="{00000000-0005-0000-0000-000070480000}"/>
    <cellStyle name="Énfasis4 10 57" xfId="18563" xr:uid="{00000000-0005-0000-0000-000071480000}"/>
    <cellStyle name="Énfasis4 10 58" xfId="18564" xr:uid="{00000000-0005-0000-0000-000072480000}"/>
    <cellStyle name="Énfasis4 10 59" xfId="18565" xr:uid="{00000000-0005-0000-0000-000073480000}"/>
    <cellStyle name="Énfasis4 10 6" xfId="18566" xr:uid="{00000000-0005-0000-0000-000074480000}"/>
    <cellStyle name="Énfasis4 10 60" xfId="18567" xr:uid="{00000000-0005-0000-0000-000075480000}"/>
    <cellStyle name="Énfasis4 10 7" xfId="18568" xr:uid="{00000000-0005-0000-0000-000076480000}"/>
    <cellStyle name="Énfasis4 10 8" xfId="18569" xr:uid="{00000000-0005-0000-0000-000077480000}"/>
    <cellStyle name="Énfasis4 10 9" xfId="18570" xr:uid="{00000000-0005-0000-0000-000078480000}"/>
    <cellStyle name="Énfasis4 100" xfId="18571" xr:uid="{00000000-0005-0000-0000-000079480000}"/>
    <cellStyle name="Énfasis4 101" xfId="18572" xr:uid="{00000000-0005-0000-0000-00007A480000}"/>
    <cellStyle name="Énfasis4 102" xfId="18573" xr:uid="{00000000-0005-0000-0000-00007B480000}"/>
    <cellStyle name="Énfasis4 103" xfId="18574" xr:uid="{00000000-0005-0000-0000-00007C480000}"/>
    <cellStyle name="Énfasis4 104" xfId="18575" xr:uid="{00000000-0005-0000-0000-00007D480000}"/>
    <cellStyle name="Énfasis4 105" xfId="18576" xr:uid="{00000000-0005-0000-0000-00007E480000}"/>
    <cellStyle name="Énfasis4 106" xfId="18577" xr:uid="{00000000-0005-0000-0000-00007F480000}"/>
    <cellStyle name="Énfasis4 107" xfId="18578" xr:uid="{00000000-0005-0000-0000-000080480000}"/>
    <cellStyle name="Énfasis4 108" xfId="18579" xr:uid="{00000000-0005-0000-0000-000081480000}"/>
    <cellStyle name="Énfasis4 109" xfId="18580" xr:uid="{00000000-0005-0000-0000-000082480000}"/>
    <cellStyle name="Énfasis4 11" xfId="18581" xr:uid="{00000000-0005-0000-0000-000083480000}"/>
    <cellStyle name="Énfasis4 11 10" xfId="18582" xr:uid="{00000000-0005-0000-0000-000084480000}"/>
    <cellStyle name="Énfasis4 11 11" xfId="18583" xr:uid="{00000000-0005-0000-0000-000085480000}"/>
    <cellStyle name="Énfasis4 11 12" xfId="18584" xr:uid="{00000000-0005-0000-0000-000086480000}"/>
    <cellStyle name="Énfasis4 11 13" xfId="18585" xr:uid="{00000000-0005-0000-0000-000087480000}"/>
    <cellStyle name="Énfasis4 11 14" xfId="18586" xr:uid="{00000000-0005-0000-0000-000088480000}"/>
    <cellStyle name="Énfasis4 11 15" xfId="18587" xr:uid="{00000000-0005-0000-0000-000089480000}"/>
    <cellStyle name="Énfasis4 11 16" xfId="18588" xr:uid="{00000000-0005-0000-0000-00008A480000}"/>
    <cellStyle name="Énfasis4 11 17" xfId="18589" xr:uid="{00000000-0005-0000-0000-00008B480000}"/>
    <cellStyle name="Énfasis4 11 18" xfId="18590" xr:uid="{00000000-0005-0000-0000-00008C480000}"/>
    <cellStyle name="Énfasis4 11 19" xfId="18591" xr:uid="{00000000-0005-0000-0000-00008D480000}"/>
    <cellStyle name="Énfasis4 11 2" xfId="18592" xr:uid="{00000000-0005-0000-0000-00008E480000}"/>
    <cellStyle name="Énfasis4 11 20" xfId="18593" xr:uid="{00000000-0005-0000-0000-00008F480000}"/>
    <cellStyle name="Énfasis4 11 21" xfId="18594" xr:uid="{00000000-0005-0000-0000-000090480000}"/>
    <cellStyle name="Énfasis4 11 22" xfId="18595" xr:uid="{00000000-0005-0000-0000-000091480000}"/>
    <cellStyle name="Énfasis4 11 23" xfId="18596" xr:uid="{00000000-0005-0000-0000-000092480000}"/>
    <cellStyle name="Énfasis4 11 24" xfId="18597" xr:uid="{00000000-0005-0000-0000-000093480000}"/>
    <cellStyle name="Énfasis4 11 25" xfId="18598" xr:uid="{00000000-0005-0000-0000-000094480000}"/>
    <cellStyle name="Énfasis4 11 26" xfId="18599" xr:uid="{00000000-0005-0000-0000-000095480000}"/>
    <cellStyle name="Énfasis4 11 27" xfId="18600" xr:uid="{00000000-0005-0000-0000-000096480000}"/>
    <cellStyle name="Énfasis4 11 28" xfId="18601" xr:uid="{00000000-0005-0000-0000-000097480000}"/>
    <cellStyle name="Énfasis4 11 29" xfId="18602" xr:uid="{00000000-0005-0000-0000-000098480000}"/>
    <cellStyle name="Énfasis4 11 3" xfId="18603" xr:uid="{00000000-0005-0000-0000-000099480000}"/>
    <cellStyle name="Énfasis4 11 30" xfId="18604" xr:uid="{00000000-0005-0000-0000-00009A480000}"/>
    <cellStyle name="Énfasis4 11 31" xfId="18605" xr:uid="{00000000-0005-0000-0000-00009B480000}"/>
    <cellStyle name="Énfasis4 11 32" xfId="18606" xr:uid="{00000000-0005-0000-0000-00009C480000}"/>
    <cellStyle name="Énfasis4 11 33" xfId="18607" xr:uid="{00000000-0005-0000-0000-00009D480000}"/>
    <cellStyle name="Énfasis4 11 34" xfId="18608" xr:uid="{00000000-0005-0000-0000-00009E480000}"/>
    <cellStyle name="Énfasis4 11 35" xfId="18609" xr:uid="{00000000-0005-0000-0000-00009F480000}"/>
    <cellStyle name="Énfasis4 11 36" xfId="18610" xr:uid="{00000000-0005-0000-0000-0000A0480000}"/>
    <cellStyle name="Énfasis4 11 37" xfId="18611" xr:uid="{00000000-0005-0000-0000-0000A1480000}"/>
    <cellStyle name="Énfasis4 11 38" xfId="18612" xr:uid="{00000000-0005-0000-0000-0000A2480000}"/>
    <cellStyle name="Énfasis4 11 39" xfId="18613" xr:uid="{00000000-0005-0000-0000-0000A3480000}"/>
    <cellStyle name="Énfasis4 11 4" xfId="18614" xr:uid="{00000000-0005-0000-0000-0000A4480000}"/>
    <cellStyle name="Énfasis4 11 40" xfId="18615" xr:uid="{00000000-0005-0000-0000-0000A5480000}"/>
    <cellStyle name="Énfasis4 11 41" xfId="18616" xr:uid="{00000000-0005-0000-0000-0000A6480000}"/>
    <cellStyle name="Énfasis4 11 42" xfId="18617" xr:uid="{00000000-0005-0000-0000-0000A7480000}"/>
    <cellStyle name="Énfasis4 11 43" xfId="18618" xr:uid="{00000000-0005-0000-0000-0000A8480000}"/>
    <cellStyle name="Énfasis4 11 44" xfId="18619" xr:uid="{00000000-0005-0000-0000-0000A9480000}"/>
    <cellStyle name="Énfasis4 11 45" xfId="18620" xr:uid="{00000000-0005-0000-0000-0000AA480000}"/>
    <cellStyle name="Énfasis4 11 46" xfId="18621" xr:uid="{00000000-0005-0000-0000-0000AB480000}"/>
    <cellStyle name="Énfasis4 11 47" xfId="18622" xr:uid="{00000000-0005-0000-0000-0000AC480000}"/>
    <cellStyle name="Énfasis4 11 48" xfId="18623" xr:uid="{00000000-0005-0000-0000-0000AD480000}"/>
    <cellStyle name="Énfasis4 11 49" xfId="18624" xr:uid="{00000000-0005-0000-0000-0000AE480000}"/>
    <cellStyle name="Énfasis4 11 5" xfId="18625" xr:uid="{00000000-0005-0000-0000-0000AF480000}"/>
    <cellStyle name="Énfasis4 11 50" xfId="18626" xr:uid="{00000000-0005-0000-0000-0000B0480000}"/>
    <cellStyle name="Énfasis4 11 51" xfId="18627" xr:uid="{00000000-0005-0000-0000-0000B1480000}"/>
    <cellStyle name="Énfasis4 11 52" xfId="18628" xr:uid="{00000000-0005-0000-0000-0000B2480000}"/>
    <cellStyle name="Énfasis4 11 53" xfId="18629" xr:uid="{00000000-0005-0000-0000-0000B3480000}"/>
    <cellStyle name="Énfasis4 11 54" xfId="18630" xr:uid="{00000000-0005-0000-0000-0000B4480000}"/>
    <cellStyle name="Énfasis4 11 55" xfId="18631" xr:uid="{00000000-0005-0000-0000-0000B5480000}"/>
    <cellStyle name="Énfasis4 11 56" xfId="18632" xr:uid="{00000000-0005-0000-0000-0000B6480000}"/>
    <cellStyle name="Énfasis4 11 57" xfId="18633" xr:uid="{00000000-0005-0000-0000-0000B7480000}"/>
    <cellStyle name="Énfasis4 11 58" xfId="18634" xr:uid="{00000000-0005-0000-0000-0000B8480000}"/>
    <cellStyle name="Énfasis4 11 59" xfId="18635" xr:uid="{00000000-0005-0000-0000-0000B9480000}"/>
    <cellStyle name="Énfasis4 11 6" xfId="18636" xr:uid="{00000000-0005-0000-0000-0000BA480000}"/>
    <cellStyle name="Énfasis4 11 60" xfId="18637" xr:uid="{00000000-0005-0000-0000-0000BB480000}"/>
    <cellStyle name="Énfasis4 11 7" xfId="18638" xr:uid="{00000000-0005-0000-0000-0000BC480000}"/>
    <cellStyle name="Énfasis4 11 8" xfId="18639" xr:uid="{00000000-0005-0000-0000-0000BD480000}"/>
    <cellStyle name="Énfasis4 11 9" xfId="18640" xr:uid="{00000000-0005-0000-0000-0000BE480000}"/>
    <cellStyle name="Énfasis4 110" xfId="18641" xr:uid="{00000000-0005-0000-0000-0000BF480000}"/>
    <cellStyle name="Énfasis4 111" xfId="18642" xr:uid="{00000000-0005-0000-0000-0000C0480000}"/>
    <cellStyle name="Énfasis4 112" xfId="18643" xr:uid="{00000000-0005-0000-0000-0000C1480000}"/>
    <cellStyle name="Énfasis4 113" xfId="18644" xr:uid="{00000000-0005-0000-0000-0000C2480000}"/>
    <cellStyle name="Énfasis4 114" xfId="18645" xr:uid="{00000000-0005-0000-0000-0000C3480000}"/>
    <cellStyle name="Énfasis4 115" xfId="18646" xr:uid="{00000000-0005-0000-0000-0000C4480000}"/>
    <cellStyle name="Énfasis4 116" xfId="18647" xr:uid="{00000000-0005-0000-0000-0000C5480000}"/>
    <cellStyle name="Énfasis4 117" xfId="18648" xr:uid="{00000000-0005-0000-0000-0000C6480000}"/>
    <cellStyle name="Énfasis4 118" xfId="18649" xr:uid="{00000000-0005-0000-0000-0000C7480000}"/>
    <cellStyle name="Énfasis4 119" xfId="18650" xr:uid="{00000000-0005-0000-0000-0000C8480000}"/>
    <cellStyle name="Énfasis4 12" xfId="18651" xr:uid="{00000000-0005-0000-0000-0000C9480000}"/>
    <cellStyle name="Énfasis4 12 10" xfId="18652" xr:uid="{00000000-0005-0000-0000-0000CA480000}"/>
    <cellStyle name="Énfasis4 12 11" xfId="18653" xr:uid="{00000000-0005-0000-0000-0000CB480000}"/>
    <cellStyle name="Énfasis4 12 12" xfId="18654" xr:uid="{00000000-0005-0000-0000-0000CC480000}"/>
    <cellStyle name="Énfasis4 12 13" xfId="18655" xr:uid="{00000000-0005-0000-0000-0000CD480000}"/>
    <cellStyle name="Énfasis4 12 14" xfId="18656" xr:uid="{00000000-0005-0000-0000-0000CE480000}"/>
    <cellStyle name="Énfasis4 12 15" xfId="18657" xr:uid="{00000000-0005-0000-0000-0000CF480000}"/>
    <cellStyle name="Énfasis4 12 16" xfId="18658" xr:uid="{00000000-0005-0000-0000-0000D0480000}"/>
    <cellStyle name="Énfasis4 12 17" xfId="18659" xr:uid="{00000000-0005-0000-0000-0000D1480000}"/>
    <cellStyle name="Énfasis4 12 18" xfId="18660" xr:uid="{00000000-0005-0000-0000-0000D2480000}"/>
    <cellStyle name="Énfasis4 12 19" xfId="18661" xr:uid="{00000000-0005-0000-0000-0000D3480000}"/>
    <cellStyle name="Énfasis4 12 2" xfId="18662" xr:uid="{00000000-0005-0000-0000-0000D4480000}"/>
    <cellStyle name="Énfasis4 12 20" xfId="18663" xr:uid="{00000000-0005-0000-0000-0000D5480000}"/>
    <cellStyle name="Énfasis4 12 21" xfId="18664" xr:uid="{00000000-0005-0000-0000-0000D6480000}"/>
    <cellStyle name="Énfasis4 12 22" xfId="18665" xr:uid="{00000000-0005-0000-0000-0000D7480000}"/>
    <cellStyle name="Énfasis4 12 23" xfId="18666" xr:uid="{00000000-0005-0000-0000-0000D8480000}"/>
    <cellStyle name="Énfasis4 12 24" xfId="18667" xr:uid="{00000000-0005-0000-0000-0000D9480000}"/>
    <cellStyle name="Énfasis4 12 25" xfId="18668" xr:uid="{00000000-0005-0000-0000-0000DA480000}"/>
    <cellStyle name="Énfasis4 12 26" xfId="18669" xr:uid="{00000000-0005-0000-0000-0000DB480000}"/>
    <cellStyle name="Énfasis4 12 27" xfId="18670" xr:uid="{00000000-0005-0000-0000-0000DC480000}"/>
    <cellStyle name="Énfasis4 12 28" xfId="18671" xr:uid="{00000000-0005-0000-0000-0000DD480000}"/>
    <cellStyle name="Énfasis4 12 29" xfId="18672" xr:uid="{00000000-0005-0000-0000-0000DE480000}"/>
    <cellStyle name="Énfasis4 12 3" xfId="18673" xr:uid="{00000000-0005-0000-0000-0000DF480000}"/>
    <cellStyle name="Énfasis4 12 30" xfId="18674" xr:uid="{00000000-0005-0000-0000-0000E0480000}"/>
    <cellStyle name="Énfasis4 12 31" xfId="18675" xr:uid="{00000000-0005-0000-0000-0000E1480000}"/>
    <cellStyle name="Énfasis4 12 32" xfId="18676" xr:uid="{00000000-0005-0000-0000-0000E2480000}"/>
    <cellStyle name="Énfasis4 12 33" xfId="18677" xr:uid="{00000000-0005-0000-0000-0000E3480000}"/>
    <cellStyle name="Énfasis4 12 34" xfId="18678" xr:uid="{00000000-0005-0000-0000-0000E4480000}"/>
    <cellStyle name="Énfasis4 12 35" xfId="18679" xr:uid="{00000000-0005-0000-0000-0000E5480000}"/>
    <cellStyle name="Énfasis4 12 36" xfId="18680" xr:uid="{00000000-0005-0000-0000-0000E6480000}"/>
    <cellStyle name="Énfasis4 12 37" xfId="18681" xr:uid="{00000000-0005-0000-0000-0000E7480000}"/>
    <cellStyle name="Énfasis4 12 38" xfId="18682" xr:uid="{00000000-0005-0000-0000-0000E8480000}"/>
    <cellStyle name="Énfasis4 12 39" xfId="18683" xr:uid="{00000000-0005-0000-0000-0000E9480000}"/>
    <cellStyle name="Énfasis4 12 4" xfId="18684" xr:uid="{00000000-0005-0000-0000-0000EA480000}"/>
    <cellStyle name="Énfasis4 12 40" xfId="18685" xr:uid="{00000000-0005-0000-0000-0000EB480000}"/>
    <cellStyle name="Énfasis4 12 41" xfId="18686" xr:uid="{00000000-0005-0000-0000-0000EC480000}"/>
    <cellStyle name="Énfasis4 12 42" xfId="18687" xr:uid="{00000000-0005-0000-0000-0000ED480000}"/>
    <cellStyle name="Énfasis4 12 43" xfId="18688" xr:uid="{00000000-0005-0000-0000-0000EE480000}"/>
    <cellStyle name="Énfasis4 12 44" xfId="18689" xr:uid="{00000000-0005-0000-0000-0000EF480000}"/>
    <cellStyle name="Énfasis4 12 45" xfId="18690" xr:uid="{00000000-0005-0000-0000-0000F0480000}"/>
    <cellStyle name="Énfasis4 12 46" xfId="18691" xr:uid="{00000000-0005-0000-0000-0000F1480000}"/>
    <cellStyle name="Énfasis4 12 47" xfId="18692" xr:uid="{00000000-0005-0000-0000-0000F2480000}"/>
    <cellStyle name="Énfasis4 12 48" xfId="18693" xr:uid="{00000000-0005-0000-0000-0000F3480000}"/>
    <cellStyle name="Énfasis4 12 49" xfId="18694" xr:uid="{00000000-0005-0000-0000-0000F4480000}"/>
    <cellStyle name="Énfasis4 12 5" xfId="18695" xr:uid="{00000000-0005-0000-0000-0000F5480000}"/>
    <cellStyle name="Énfasis4 12 50" xfId="18696" xr:uid="{00000000-0005-0000-0000-0000F6480000}"/>
    <cellStyle name="Énfasis4 12 51" xfId="18697" xr:uid="{00000000-0005-0000-0000-0000F7480000}"/>
    <cellStyle name="Énfasis4 12 52" xfId="18698" xr:uid="{00000000-0005-0000-0000-0000F8480000}"/>
    <cellStyle name="Énfasis4 12 53" xfId="18699" xr:uid="{00000000-0005-0000-0000-0000F9480000}"/>
    <cellStyle name="Énfasis4 12 54" xfId="18700" xr:uid="{00000000-0005-0000-0000-0000FA480000}"/>
    <cellStyle name="Énfasis4 12 55" xfId="18701" xr:uid="{00000000-0005-0000-0000-0000FB480000}"/>
    <cellStyle name="Énfasis4 12 56" xfId="18702" xr:uid="{00000000-0005-0000-0000-0000FC480000}"/>
    <cellStyle name="Énfasis4 12 57" xfId="18703" xr:uid="{00000000-0005-0000-0000-0000FD480000}"/>
    <cellStyle name="Énfasis4 12 58" xfId="18704" xr:uid="{00000000-0005-0000-0000-0000FE480000}"/>
    <cellStyle name="Énfasis4 12 59" xfId="18705" xr:uid="{00000000-0005-0000-0000-0000FF480000}"/>
    <cellStyle name="Énfasis4 12 6" xfId="18706" xr:uid="{00000000-0005-0000-0000-000000490000}"/>
    <cellStyle name="Énfasis4 12 60" xfId="18707" xr:uid="{00000000-0005-0000-0000-000001490000}"/>
    <cellStyle name="Énfasis4 12 7" xfId="18708" xr:uid="{00000000-0005-0000-0000-000002490000}"/>
    <cellStyle name="Énfasis4 12 8" xfId="18709" xr:uid="{00000000-0005-0000-0000-000003490000}"/>
    <cellStyle name="Énfasis4 12 9" xfId="18710" xr:uid="{00000000-0005-0000-0000-000004490000}"/>
    <cellStyle name="Énfasis4 120" xfId="18711" xr:uid="{00000000-0005-0000-0000-000005490000}"/>
    <cellStyle name="Énfasis4 121" xfId="18712" xr:uid="{00000000-0005-0000-0000-000006490000}"/>
    <cellStyle name="Énfasis4 122" xfId="18713" xr:uid="{00000000-0005-0000-0000-000007490000}"/>
    <cellStyle name="Énfasis4 123" xfId="18714" xr:uid="{00000000-0005-0000-0000-000008490000}"/>
    <cellStyle name="Énfasis4 124" xfId="18715" xr:uid="{00000000-0005-0000-0000-000009490000}"/>
    <cellStyle name="Énfasis4 125" xfId="18716" xr:uid="{00000000-0005-0000-0000-00000A490000}"/>
    <cellStyle name="Énfasis4 126" xfId="18717" xr:uid="{00000000-0005-0000-0000-00000B490000}"/>
    <cellStyle name="Énfasis4 127" xfId="18718" xr:uid="{00000000-0005-0000-0000-00000C490000}"/>
    <cellStyle name="Énfasis4 128" xfId="18719" xr:uid="{00000000-0005-0000-0000-00000D490000}"/>
    <cellStyle name="Énfasis4 129" xfId="18720" xr:uid="{00000000-0005-0000-0000-00000E490000}"/>
    <cellStyle name="Énfasis4 13" xfId="18721" xr:uid="{00000000-0005-0000-0000-00000F490000}"/>
    <cellStyle name="Énfasis4 13 2" xfId="18722" xr:uid="{00000000-0005-0000-0000-000010490000}"/>
    <cellStyle name="Énfasis4 13 3" xfId="18723" xr:uid="{00000000-0005-0000-0000-000011490000}"/>
    <cellStyle name="Énfasis4 13 4" xfId="18724" xr:uid="{00000000-0005-0000-0000-000012490000}"/>
    <cellStyle name="Énfasis4 13 5" xfId="18725" xr:uid="{00000000-0005-0000-0000-000013490000}"/>
    <cellStyle name="Énfasis4 13 6" xfId="18726" xr:uid="{00000000-0005-0000-0000-000014490000}"/>
    <cellStyle name="Énfasis4 13 7" xfId="18727" xr:uid="{00000000-0005-0000-0000-000015490000}"/>
    <cellStyle name="Énfasis4 13 8" xfId="18728" xr:uid="{00000000-0005-0000-0000-000016490000}"/>
    <cellStyle name="Énfasis4 13 9" xfId="18729" xr:uid="{00000000-0005-0000-0000-000017490000}"/>
    <cellStyle name="Énfasis4 130" xfId="18730" xr:uid="{00000000-0005-0000-0000-000018490000}"/>
    <cellStyle name="Énfasis4 131" xfId="18731" xr:uid="{00000000-0005-0000-0000-000019490000}"/>
    <cellStyle name="Énfasis4 132" xfId="18732" xr:uid="{00000000-0005-0000-0000-00001A490000}"/>
    <cellStyle name="Énfasis4 133" xfId="18733" xr:uid="{00000000-0005-0000-0000-00001B490000}"/>
    <cellStyle name="Énfasis4 134" xfId="18734" xr:uid="{00000000-0005-0000-0000-00001C490000}"/>
    <cellStyle name="Énfasis4 135" xfId="18735" xr:uid="{00000000-0005-0000-0000-00001D490000}"/>
    <cellStyle name="Énfasis4 136" xfId="18736" xr:uid="{00000000-0005-0000-0000-00001E490000}"/>
    <cellStyle name="Énfasis4 137" xfId="18737" xr:uid="{00000000-0005-0000-0000-00001F490000}"/>
    <cellStyle name="Énfasis4 138" xfId="18738" xr:uid="{00000000-0005-0000-0000-000020490000}"/>
    <cellStyle name="Énfasis4 139" xfId="18739" xr:uid="{00000000-0005-0000-0000-000021490000}"/>
    <cellStyle name="Énfasis4 14" xfId="18740" xr:uid="{00000000-0005-0000-0000-000022490000}"/>
    <cellStyle name="Énfasis4 14 2" xfId="18741" xr:uid="{00000000-0005-0000-0000-000023490000}"/>
    <cellStyle name="Énfasis4 14 3" xfId="18742" xr:uid="{00000000-0005-0000-0000-000024490000}"/>
    <cellStyle name="Énfasis4 14 4" xfId="18743" xr:uid="{00000000-0005-0000-0000-000025490000}"/>
    <cellStyle name="Énfasis4 14 5" xfId="18744" xr:uid="{00000000-0005-0000-0000-000026490000}"/>
    <cellStyle name="Énfasis4 14 6" xfId="18745" xr:uid="{00000000-0005-0000-0000-000027490000}"/>
    <cellStyle name="Énfasis4 14 7" xfId="18746" xr:uid="{00000000-0005-0000-0000-000028490000}"/>
    <cellStyle name="Énfasis4 14 8" xfId="18747" xr:uid="{00000000-0005-0000-0000-000029490000}"/>
    <cellStyle name="Énfasis4 14 9" xfId="18748" xr:uid="{00000000-0005-0000-0000-00002A490000}"/>
    <cellStyle name="Énfasis4 140" xfId="18749" xr:uid="{00000000-0005-0000-0000-00002B490000}"/>
    <cellStyle name="Énfasis4 141" xfId="18750" xr:uid="{00000000-0005-0000-0000-00002C490000}"/>
    <cellStyle name="Énfasis4 142" xfId="18751" xr:uid="{00000000-0005-0000-0000-00002D490000}"/>
    <cellStyle name="Énfasis4 143" xfId="18752" xr:uid="{00000000-0005-0000-0000-00002E490000}"/>
    <cellStyle name="Énfasis4 144" xfId="18753" xr:uid="{00000000-0005-0000-0000-00002F490000}"/>
    <cellStyle name="Énfasis4 145" xfId="18754" xr:uid="{00000000-0005-0000-0000-000030490000}"/>
    <cellStyle name="Énfasis4 146" xfId="18755" xr:uid="{00000000-0005-0000-0000-000031490000}"/>
    <cellStyle name="Énfasis4 147" xfId="18756" xr:uid="{00000000-0005-0000-0000-000032490000}"/>
    <cellStyle name="Énfasis4 148" xfId="18757" xr:uid="{00000000-0005-0000-0000-000033490000}"/>
    <cellStyle name="Énfasis4 149" xfId="18758" xr:uid="{00000000-0005-0000-0000-000034490000}"/>
    <cellStyle name="Énfasis4 15" xfId="18759" xr:uid="{00000000-0005-0000-0000-000035490000}"/>
    <cellStyle name="Énfasis4 15 2" xfId="18760" xr:uid="{00000000-0005-0000-0000-000036490000}"/>
    <cellStyle name="Énfasis4 15 3" xfId="18761" xr:uid="{00000000-0005-0000-0000-000037490000}"/>
    <cellStyle name="Énfasis4 15 4" xfId="18762" xr:uid="{00000000-0005-0000-0000-000038490000}"/>
    <cellStyle name="Énfasis4 15 5" xfId="18763" xr:uid="{00000000-0005-0000-0000-000039490000}"/>
    <cellStyle name="Énfasis4 15 6" xfId="18764" xr:uid="{00000000-0005-0000-0000-00003A490000}"/>
    <cellStyle name="Énfasis4 15 7" xfId="18765" xr:uid="{00000000-0005-0000-0000-00003B490000}"/>
    <cellStyle name="Énfasis4 15 8" xfId="18766" xr:uid="{00000000-0005-0000-0000-00003C490000}"/>
    <cellStyle name="Énfasis4 15 9" xfId="18767" xr:uid="{00000000-0005-0000-0000-00003D490000}"/>
    <cellStyle name="Énfasis4 150" xfId="18768" xr:uid="{00000000-0005-0000-0000-00003E490000}"/>
    <cellStyle name="Énfasis4 151" xfId="18769" xr:uid="{00000000-0005-0000-0000-00003F490000}"/>
    <cellStyle name="Énfasis4 152" xfId="18770" xr:uid="{00000000-0005-0000-0000-000040490000}"/>
    <cellStyle name="Énfasis4 153" xfId="18771" xr:uid="{00000000-0005-0000-0000-000041490000}"/>
    <cellStyle name="Énfasis4 154" xfId="18772" xr:uid="{00000000-0005-0000-0000-000042490000}"/>
    <cellStyle name="Énfasis4 155" xfId="18773" xr:uid="{00000000-0005-0000-0000-000043490000}"/>
    <cellStyle name="Énfasis4 156" xfId="18774" xr:uid="{00000000-0005-0000-0000-000044490000}"/>
    <cellStyle name="Énfasis4 157" xfId="18775" xr:uid="{00000000-0005-0000-0000-000045490000}"/>
    <cellStyle name="Énfasis4 158" xfId="18776" xr:uid="{00000000-0005-0000-0000-000046490000}"/>
    <cellStyle name="Énfasis4 159" xfId="18777" xr:uid="{00000000-0005-0000-0000-000047490000}"/>
    <cellStyle name="Énfasis4 16" xfId="18778" xr:uid="{00000000-0005-0000-0000-000048490000}"/>
    <cellStyle name="Énfasis4 16 2" xfId="18779" xr:uid="{00000000-0005-0000-0000-000049490000}"/>
    <cellStyle name="Énfasis4 16 3" xfId="18780" xr:uid="{00000000-0005-0000-0000-00004A490000}"/>
    <cellStyle name="Énfasis4 16 4" xfId="18781" xr:uid="{00000000-0005-0000-0000-00004B490000}"/>
    <cellStyle name="Énfasis4 16 5" xfId="18782" xr:uid="{00000000-0005-0000-0000-00004C490000}"/>
    <cellStyle name="Énfasis4 16 6" xfId="18783" xr:uid="{00000000-0005-0000-0000-00004D490000}"/>
    <cellStyle name="Énfasis4 16 7" xfId="18784" xr:uid="{00000000-0005-0000-0000-00004E490000}"/>
    <cellStyle name="Énfasis4 16 8" xfId="18785" xr:uid="{00000000-0005-0000-0000-00004F490000}"/>
    <cellStyle name="Énfasis4 16 9" xfId="18786" xr:uid="{00000000-0005-0000-0000-000050490000}"/>
    <cellStyle name="Énfasis4 160" xfId="18787" xr:uid="{00000000-0005-0000-0000-000051490000}"/>
    <cellStyle name="Énfasis4 161" xfId="18788" xr:uid="{00000000-0005-0000-0000-000052490000}"/>
    <cellStyle name="Énfasis4 162" xfId="18789" xr:uid="{00000000-0005-0000-0000-000053490000}"/>
    <cellStyle name="Énfasis4 163" xfId="18790" xr:uid="{00000000-0005-0000-0000-000054490000}"/>
    <cellStyle name="Énfasis4 164" xfId="18791" xr:uid="{00000000-0005-0000-0000-000055490000}"/>
    <cellStyle name="Énfasis4 165" xfId="18792" xr:uid="{00000000-0005-0000-0000-000056490000}"/>
    <cellStyle name="Énfasis4 166" xfId="18793" xr:uid="{00000000-0005-0000-0000-000057490000}"/>
    <cellStyle name="Énfasis4 167" xfId="18794" xr:uid="{00000000-0005-0000-0000-000058490000}"/>
    <cellStyle name="Énfasis4 168" xfId="18795" xr:uid="{00000000-0005-0000-0000-000059490000}"/>
    <cellStyle name="Énfasis4 169" xfId="18796" xr:uid="{00000000-0005-0000-0000-00005A490000}"/>
    <cellStyle name="Énfasis4 17" xfId="18797" xr:uid="{00000000-0005-0000-0000-00005B490000}"/>
    <cellStyle name="Énfasis4 17 2" xfId="18798" xr:uid="{00000000-0005-0000-0000-00005C490000}"/>
    <cellStyle name="Énfasis4 17 3" xfId="18799" xr:uid="{00000000-0005-0000-0000-00005D490000}"/>
    <cellStyle name="Énfasis4 17 4" xfId="18800" xr:uid="{00000000-0005-0000-0000-00005E490000}"/>
    <cellStyle name="Énfasis4 17 5" xfId="18801" xr:uid="{00000000-0005-0000-0000-00005F490000}"/>
    <cellStyle name="Énfasis4 17 6" xfId="18802" xr:uid="{00000000-0005-0000-0000-000060490000}"/>
    <cellStyle name="Énfasis4 17 7" xfId="18803" xr:uid="{00000000-0005-0000-0000-000061490000}"/>
    <cellStyle name="Énfasis4 17 8" xfId="18804" xr:uid="{00000000-0005-0000-0000-000062490000}"/>
    <cellStyle name="Énfasis4 17 9" xfId="18805" xr:uid="{00000000-0005-0000-0000-000063490000}"/>
    <cellStyle name="Énfasis4 170" xfId="18806" xr:uid="{00000000-0005-0000-0000-000064490000}"/>
    <cellStyle name="Énfasis4 171" xfId="18807" xr:uid="{00000000-0005-0000-0000-000065490000}"/>
    <cellStyle name="Énfasis4 172" xfId="18808" xr:uid="{00000000-0005-0000-0000-000066490000}"/>
    <cellStyle name="Énfasis4 18" xfId="18809" xr:uid="{00000000-0005-0000-0000-000067490000}"/>
    <cellStyle name="Énfasis4 18 2" xfId="18810" xr:uid="{00000000-0005-0000-0000-000068490000}"/>
    <cellStyle name="Énfasis4 18 3" xfId="18811" xr:uid="{00000000-0005-0000-0000-000069490000}"/>
    <cellStyle name="Énfasis4 18 4" xfId="18812" xr:uid="{00000000-0005-0000-0000-00006A490000}"/>
    <cellStyle name="Énfasis4 18 5" xfId="18813" xr:uid="{00000000-0005-0000-0000-00006B490000}"/>
    <cellStyle name="Énfasis4 18 6" xfId="18814" xr:uid="{00000000-0005-0000-0000-00006C490000}"/>
    <cellStyle name="Énfasis4 18 7" xfId="18815" xr:uid="{00000000-0005-0000-0000-00006D490000}"/>
    <cellStyle name="Énfasis4 18 8" xfId="18816" xr:uid="{00000000-0005-0000-0000-00006E490000}"/>
    <cellStyle name="Énfasis4 18 9" xfId="18817" xr:uid="{00000000-0005-0000-0000-00006F490000}"/>
    <cellStyle name="Énfasis4 19" xfId="18818" xr:uid="{00000000-0005-0000-0000-000070490000}"/>
    <cellStyle name="Énfasis4 2" xfId="18819" xr:uid="{00000000-0005-0000-0000-000071490000}"/>
    <cellStyle name="Énfasis4 2 10" xfId="18820" xr:uid="{00000000-0005-0000-0000-000072490000}"/>
    <cellStyle name="Énfasis4 2 11" xfId="18821" xr:uid="{00000000-0005-0000-0000-000073490000}"/>
    <cellStyle name="Énfasis4 2 12" xfId="18822" xr:uid="{00000000-0005-0000-0000-000074490000}"/>
    <cellStyle name="Énfasis4 2 13" xfId="18823" xr:uid="{00000000-0005-0000-0000-000075490000}"/>
    <cellStyle name="Énfasis4 2 14" xfId="18824" xr:uid="{00000000-0005-0000-0000-000076490000}"/>
    <cellStyle name="Énfasis4 2 15" xfId="18825" xr:uid="{00000000-0005-0000-0000-000077490000}"/>
    <cellStyle name="Énfasis4 2 16" xfId="18826" xr:uid="{00000000-0005-0000-0000-000078490000}"/>
    <cellStyle name="Énfasis4 2 17" xfId="18827" xr:uid="{00000000-0005-0000-0000-000079490000}"/>
    <cellStyle name="Énfasis4 2 18" xfId="18828" xr:uid="{00000000-0005-0000-0000-00007A490000}"/>
    <cellStyle name="Énfasis4 2 19" xfId="18829" xr:uid="{00000000-0005-0000-0000-00007B490000}"/>
    <cellStyle name="Énfasis4 2 2" xfId="18830" xr:uid="{00000000-0005-0000-0000-00007C490000}"/>
    <cellStyle name="Énfasis4 2 2 10" xfId="18831" xr:uid="{00000000-0005-0000-0000-00007D490000}"/>
    <cellStyle name="Énfasis4 2 2 11" xfId="18832" xr:uid="{00000000-0005-0000-0000-00007E490000}"/>
    <cellStyle name="Énfasis4 2 2 12" xfId="18833" xr:uid="{00000000-0005-0000-0000-00007F490000}"/>
    <cellStyle name="Énfasis4 2 2 13" xfId="18834" xr:uid="{00000000-0005-0000-0000-000080490000}"/>
    <cellStyle name="Énfasis4 2 2 14" xfId="18835" xr:uid="{00000000-0005-0000-0000-000081490000}"/>
    <cellStyle name="Énfasis4 2 2 15" xfId="18836" xr:uid="{00000000-0005-0000-0000-000082490000}"/>
    <cellStyle name="Énfasis4 2 2 16" xfId="18837" xr:uid="{00000000-0005-0000-0000-000083490000}"/>
    <cellStyle name="Énfasis4 2 2 17" xfId="18838" xr:uid="{00000000-0005-0000-0000-000084490000}"/>
    <cellStyle name="Énfasis4 2 2 18" xfId="18839" xr:uid="{00000000-0005-0000-0000-000085490000}"/>
    <cellStyle name="Énfasis4 2 2 19" xfId="18840" xr:uid="{00000000-0005-0000-0000-000086490000}"/>
    <cellStyle name="Énfasis4 2 2 2" xfId="18841" xr:uid="{00000000-0005-0000-0000-000087490000}"/>
    <cellStyle name="Énfasis4 2 2 20" xfId="18842" xr:uid="{00000000-0005-0000-0000-000088490000}"/>
    <cellStyle name="Énfasis4 2 2 21" xfId="18843" xr:uid="{00000000-0005-0000-0000-000089490000}"/>
    <cellStyle name="Énfasis4 2 2 22" xfId="18844" xr:uid="{00000000-0005-0000-0000-00008A490000}"/>
    <cellStyle name="Énfasis4 2 2 23" xfId="18845" xr:uid="{00000000-0005-0000-0000-00008B490000}"/>
    <cellStyle name="Énfasis4 2 2 24" xfId="18846" xr:uid="{00000000-0005-0000-0000-00008C490000}"/>
    <cellStyle name="Énfasis4 2 2 25" xfId="18847" xr:uid="{00000000-0005-0000-0000-00008D490000}"/>
    <cellStyle name="Énfasis4 2 2 26" xfId="18848" xr:uid="{00000000-0005-0000-0000-00008E490000}"/>
    <cellStyle name="Énfasis4 2 2 27" xfId="18849" xr:uid="{00000000-0005-0000-0000-00008F490000}"/>
    <cellStyle name="Énfasis4 2 2 28" xfId="18850" xr:uid="{00000000-0005-0000-0000-000090490000}"/>
    <cellStyle name="Énfasis4 2 2 29" xfId="18851" xr:uid="{00000000-0005-0000-0000-000091490000}"/>
    <cellStyle name="Énfasis4 2 2 3" xfId="18852" xr:uid="{00000000-0005-0000-0000-000092490000}"/>
    <cellStyle name="Énfasis4 2 2 30" xfId="18853" xr:uid="{00000000-0005-0000-0000-000093490000}"/>
    <cellStyle name="Énfasis4 2 2 31" xfId="18854" xr:uid="{00000000-0005-0000-0000-000094490000}"/>
    <cellStyle name="Énfasis4 2 2 32" xfId="18855" xr:uid="{00000000-0005-0000-0000-000095490000}"/>
    <cellStyle name="Énfasis4 2 2 33" xfId="18856" xr:uid="{00000000-0005-0000-0000-000096490000}"/>
    <cellStyle name="Énfasis4 2 2 34" xfId="18857" xr:uid="{00000000-0005-0000-0000-000097490000}"/>
    <cellStyle name="Énfasis4 2 2 35" xfId="18858" xr:uid="{00000000-0005-0000-0000-000098490000}"/>
    <cellStyle name="Énfasis4 2 2 36" xfId="18859" xr:uid="{00000000-0005-0000-0000-000099490000}"/>
    <cellStyle name="Énfasis4 2 2 37" xfId="18860" xr:uid="{00000000-0005-0000-0000-00009A490000}"/>
    <cellStyle name="Énfasis4 2 2 38" xfId="18861" xr:uid="{00000000-0005-0000-0000-00009B490000}"/>
    <cellStyle name="Énfasis4 2 2 39" xfId="18862" xr:uid="{00000000-0005-0000-0000-00009C490000}"/>
    <cellStyle name="Énfasis4 2 2 4" xfId="18863" xr:uid="{00000000-0005-0000-0000-00009D490000}"/>
    <cellStyle name="Énfasis4 2 2 40" xfId="18864" xr:uid="{00000000-0005-0000-0000-00009E490000}"/>
    <cellStyle name="Énfasis4 2 2 41" xfId="18865" xr:uid="{00000000-0005-0000-0000-00009F490000}"/>
    <cellStyle name="Énfasis4 2 2 42" xfId="18866" xr:uid="{00000000-0005-0000-0000-0000A0490000}"/>
    <cellStyle name="Énfasis4 2 2 43" xfId="18867" xr:uid="{00000000-0005-0000-0000-0000A1490000}"/>
    <cellStyle name="Énfasis4 2 2 44" xfId="18868" xr:uid="{00000000-0005-0000-0000-0000A2490000}"/>
    <cellStyle name="Énfasis4 2 2 45" xfId="18869" xr:uid="{00000000-0005-0000-0000-0000A3490000}"/>
    <cellStyle name="Énfasis4 2 2 46" xfId="18870" xr:uid="{00000000-0005-0000-0000-0000A4490000}"/>
    <cellStyle name="Énfasis4 2 2 47" xfId="18871" xr:uid="{00000000-0005-0000-0000-0000A5490000}"/>
    <cellStyle name="Énfasis4 2 2 48" xfId="18872" xr:uid="{00000000-0005-0000-0000-0000A6490000}"/>
    <cellStyle name="Énfasis4 2 2 49" xfId="18873" xr:uid="{00000000-0005-0000-0000-0000A7490000}"/>
    <cellStyle name="Énfasis4 2 2 5" xfId="18874" xr:uid="{00000000-0005-0000-0000-0000A8490000}"/>
    <cellStyle name="Énfasis4 2 2 50" xfId="18875" xr:uid="{00000000-0005-0000-0000-0000A9490000}"/>
    <cellStyle name="Énfasis4 2 2 51" xfId="18876" xr:uid="{00000000-0005-0000-0000-0000AA490000}"/>
    <cellStyle name="Énfasis4 2 2 52" xfId="18877" xr:uid="{00000000-0005-0000-0000-0000AB490000}"/>
    <cellStyle name="Énfasis4 2 2 53" xfId="18878" xr:uid="{00000000-0005-0000-0000-0000AC490000}"/>
    <cellStyle name="Énfasis4 2 2 6" xfId="18879" xr:uid="{00000000-0005-0000-0000-0000AD490000}"/>
    <cellStyle name="Énfasis4 2 2 7" xfId="18880" xr:uid="{00000000-0005-0000-0000-0000AE490000}"/>
    <cellStyle name="Énfasis4 2 2 8" xfId="18881" xr:uid="{00000000-0005-0000-0000-0000AF490000}"/>
    <cellStyle name="Énfasis4 2 2 9" xfId="18882" xr:uid="{00000000-0005-0000-0000-0000B0490000}"/>
    <cellStyle name="Énfasis4 2 20" xfId="18883" xr:uid="{00000000-0005-0000-0000-0000B1490000}"/>
    <cellStyle name="Énfasis4 2 21" xfId="18884" xr:uid="{00000000-0005-0000-0000-0000B2490000}"/>
    <cellStyle name="Énfasis4 2 22" xfId="18885" xr:uid="{00000000-0005-0000-0000-0000B3490000}"/>
    <cellStyle name="Énfasis4 2 23" xfId="18886" xr:uid="{00000000-0005-0000-0000-0000B4490000}"/>
    <cellStyle name="Énfasis4 2 24" xfId="18887" xr:uid="{00000000-0005-0000-0000-0000B5490000}"/>
    <cellStyle name="Énfasis4 2 25" xfId="18888" xr:uid="{00000000-0005-0000-0000-0000B6490000}"/>
    <cellStyle name="Énfasis4 2 26" xfId="18889" xr:uid="{00000000-0005-0000-0000-0000B7490000}"/>
    <cellStyle name="Énfasis4 2 27" xfId="18890" xr:uid="{00000000-0005-0000-0000-0000B8490000}"/>
    <cellStyle name="Énfasis4 2 28" xfId="18891" xr:uid="{00000000-0005-0000-0000-0000B9490000}"/>
    <cellStyle name="Énfasis4 2 29" xfId="18892" xr:uid="{00000000-0005-0000-0000-0000BA490000}"/>
    <cellStyle name="Énfasis4 2 3" xfId="18893" xr:uid="{00000000-0005-0000-0000-0000BB490000}"/>
    <cellStyle name="Énfasis4 2 3 2" xfId="18894" xr:uid="{00000000-0005-0000-0000-0000BC490000}"/>
    <cellStyle name="Énfasis4 2 30" xfId="18895" xr:uid="{00000000-0005-0000-0000-0000BD490000}"/>
    <cellStyle name="Énfasis4 2 31" xfId="18896" xr:uid="{00000000-0005-0000-0000-0000BE490000}"/>
    <cellStyle name="Énfasis4 2 32" xfId="18897" xr:uid="{00000000-0005-0000-0000-0000BF490000}"/>
    <cellStyle name="Énfasis4 2 33" xfId="18898" xr:uid="{00000000-0005-0000-0000-0000C0490000}"/>
    <cellStyle name="Énfasis4 2 34" xfId="18899" xr:uid="{00000000-0005-0000-0000-0000C1490000}"/>
    <cellStyle name="Énfasis4 2 35" xfId="18900" xr:uid="{00000000-0005-0000-0000-0000C2490000}"/>
    <cellStyle name="Énfasis4 2 36" xfId="18901" xr:uid="{00000000-0005-0000-0000-0000C3490000}"/>
    <cellStyle name="Énfasis4 2 37" xfId="18902" xr:uid="{00000000-0005-0000-0000-0000C4490000}"/>
    <cellStyle name="Énfasis4 2 38" xfId="18903" xr:uid="{00000000-0005-0000-0000-0000C5490000}"/>
    <cellStyle name="Énfasis4 2 39" xfId="18904" xr:uid="{00000000-0005-0000-0000-0000C6490000}"/>
    <cellStyle name="Énfasis4 2 4" xfId="18905" xr:uid="{00000000-0005-0000-0000-0000C7490000}"/>
    <cellStyle name="Énfasis4 2 4 2" xfId="18906" xr:uid="{00000000-0005-0000-0000-0000C8490000}"/>
    <cellStyle name="Énfasis4 2 40" xfId="18907" xr:uid="{00000000-0005-0000-0000-0000C9490000}"/>
    <cellStyle name="Énfasis4 2 41" xfId="18908" xr:uid="{00000000-0005-0000-0000-0000CA490000}"/>
    <cellStyle name="Énfasis4 2 42" xfId="18909" xr:uid="{00000000-0005-0000-0000-0000CB490000}"/>
    <cellStyle name="Énfasis4 2 43" xfId="18910" xr:uid="{00000000-0005-0000-0000-0000CC490000}"/>
    <cellStyle name="Énfasis4 2 44" xfId="18911" xr:uid="{00000000-0005-0000-0000-0000CD490000}"/>
    <cellStyle name="Énfasis4 2 45" xfId="18912" xr:uid="{00000000-0005-0000-0000-0000CE490000}"/>
    <cellStyle name="Énfasis4 2 46" xfId="18913" xr:uid="{00000000-0005-0000-0000-0000CF490000}"/>
    <cellStyle name="Énfasis4 2 47" xfId="18914" xr:uid="{00000000-0005-0000-0000-0000D0490000}"/>
    <cellStyle name="Énfasis4 2 48" xfId="18915" xr:uid="{00000000-0005-0000-0000-0000D1490000}"/>
    <cellStyle name="Énfasis4 2 49" xfId="18916" xr:uid="{00000000-0005-0000-0000-0000D2490000}"/>
    <cellStyle name="Énfasis4 2 5" xfId="18917" xr:uid="{00000000-0005-0000-0000-0000D3490000}"/>
    <cellStyle name="Énfasis4 2 5 2" xfId="18918" xr:uid="{00000000-0005-0000-0000-0000D4490000}"/>
    <cellStyle name="Énfasis4 2 50" xfId="18919" xr:uid="{00000000-0005-0000-0000-0000D5490000}"/>
    <cellStyle name="Énfasis4 2 51" xfId="18920" xr:uid="{00000000-0005-0000-0000-0000D6490000}"/>
    <cellStyle name="Énfasis4 2 52" xfId="18921" xr:uid="{00000000-0005-0000-0000-0000D7490000}"/>
    <cellStyle name="Énfasis4 2 53" xfId="18922" xr:uid="{00000000-0005-0000-0000-0000D8490000}"/>
    <cellStyle name="Énfasis4 2 54" xfId="18923" xr:uid="{00000000-0005-0000-0000-0000D9490000}"/>
    <cellStyle name="Énfasis4 2 55" xfId="18924" xr:uid="{00000000-0005-0000-0000-0000DA490000}"/>
    <cellStyle name="Énfasis4 2 56" xfId="18925" xr:uid="{00000000-0005-0000-0000-0000DB490000}"/>
    <cellStyle name="Énfasis4 2 57" xfId="18926" xr:uid="{00000000-0005-0000-0000-0000DC490000}"/>
    <cellStyle name="Énfasis4 2 58" xfId="18927" xr:uid="{00000000-0005-0000-0000-0000DD490000}"/>
    <cellStyle name="Énfasis4 2 59" xfId="18928" xr:uid="{00000000-0005-0000-0000-0000DE490000}"/>
    <cellStyle name="Énfasis4 2 6" xfId="18929" xr:uid="{00000000-0005-0000-0000-0000DF490000}"/>
    <cellStyle name="Énfasis4 2 60" xfId="18930" xr:uid="{00000000-0005-0000-0000-0000E0490000}"/>
    <cellStyle name="Énfasis4 2 7" xfId="18931" xr:uid="{00000000-0005-0000-0000-0000E1490000}"/>
    <cellStyle name="Énfasis4 2 8" xfId="18932" xr:uid="{00000000-0005-0000-0000-0000E2490000}"/>
    <cellStyle name="Énfasis4 2 9" xfId="18933" xr:uid="{00000000-0005-0000-0000-0000E3490000}"/>
    <cellStyle name="Énfasis4 2_CIERRE 2 CCS UF_USD ANTARCHILE" xfId="18934" xr:uid="{00000000-0005-0000-0000-0000E4490000}"/>
    <cellStyle name="Énfasis4 20" xfId="18935" xr:uid="{00000000-0005-0000-0000-0000E5490000}"/>
    <cellStyle name="Énfasis4 21" xfId="18936" xr:uid="{00000000-0005-0000-0000-0000E6490000}"/>
    <cellStyle name="Énfasis4 22" xfId="18937" xr:uid="{00000000-0005-0000-0000-0000E7490000}"/>
    <cellStyle name="Énfasis4 23" xfId="18938" xr:uid="{00000000-0005-0000-0000-0000E8490000}"/>
    <cellStyle name="Énfasis4 24" xfId="18939" xr:uid="{00000000-0005-0000-0000-0000E9490000}"/>
    <cellStyle name="Énfasis4 25" xfId="18940" xr:uid="{00000000-0005-0000-0000-0000EA490000}"/>
    <cellStyle name="Énfasis4 26" xfId="18941" xr:uid="{00000000-0005-0000-0000-0000EB490000}"/>
    <cellStyle name="Énfasis4 27" xfId="18942" xr:uid="{00000000-0005-0000-0000-0000EC490000}"/>
    <cellStyle name="Énfasis4 28" xfId="18943" xr:uid="{00000000-0005-0000-0000-0000ED490000}"/>
    <cellStyle name="Énfasis4 29" xfId="18944" xr:uid="{00000000-0005-0000-0000-0000EE490000}"/>
    <cellStyle name="Énfasis4 3" xfId="18945" xr:uid="{00000000-0005-0000-0000-0000EF490000}"/>
    <cellStyle name="Énfasis4 3 10" xfId="18946" xr:uid="{00000000-0005-0000-0000-0000F0490000}"/>
    <cellStyle name="Énfasis4 3 11" xfId="18947" xr:uid="{00000000-0005-0000-0000-0000F1490000}"/>
    <cellStyle name="Énfasis4 3 12" xfId="18948" xr:uid="{00000000-0005-0000-0000-0000F2490000}"/>
    <cellStyle name="Énfasis4 3 13" xfId="18949" xr:uid="{00000000-0005-0000-0000-0000F3490000}"/>
    <cellStyle name="Énfasis4 3 14" xfId="18950" xr:uid="{00000000-0005-0000-0000-0000F4490000}"/>
    <cellStyle name="Énfasis4 3 15" xfId="18951" xr:uid="{00000000-0005-0000-0000-0000F5490000}"/>
    <cellStyle name="Énfasis4 3 16" xfId="18952" xr:uid="{00000000-0005-0000-0000-0000F6490000}"/>
    <cellStyle name="Énfasis4 3 17" xfId="18953" xr:uid="{00000000-0005-0000-0000-0000F7490000}"/>
    <cellStyle name="Énfasis4 3 18" xfId="18954" xr:uid="{00000000-0005-0000-0000-0000F8490000}"/>
    <cellStyle name="Énfasis4 3 19" xfId="18955" xr:uid="{00000000-0005-0000-0000-0000F9490000}"/>
    <cellStyle name="Énfasis4 3 2" xfId="18956" xr:uid="{00000000-0005-0000-0000-0000FA490000}"/>
    <cellStyle name="Énfasis4 3 2 10" xfId="18957" xr:uid="{00000000-0005-0000-0000-0000FB490000}"/>
    <cellStyle name="Énfasis4 3 2 11" xfId="18958" xr:uid="{00000000-0005-0000-0000-0000FC490000}"/>
    <cellStyle name="Énfasis4 3 2 12" xfId="18959" xr:uid="{00000000-0005-0000-0000-0000FD490000}"/>
    <cellStyle name="Énfasis4 3 2 13" xfId="18960" xr:uid="{00000000-0005-0000-0000-0000FE490000}"/>
    <cellStyle name="Énfasis4 3 2 14" xfId="18961" xr:uid="{00000000-0005-0000-0000-0000FF490000}"/>
    <cellStyle name="Énfasis4 3 2 15" xfId="18962" xr:uid="{00000000-0005-0000-0000-0000004A0000}"/>
    <cellStyle name="Énfasis4 3 2 16" xfId="18963" xr:uid="{00000000-0005-0000-0000-0000014A0000}"/>
    <cellStyle name="Énfasis4 3 2 17" xfId="18964" xr:uid="{00000000-0005-0000-0000-0000024A0000}"/>
    <cellStyle name="Énfasis4 3 2 18" xfId="18965" xr:uid="{00000000-0005-0000-0000-0000034A0000}"/>
    <cellStyle name="Énfasis4 3 2 19" xfId="18966" xr:uid="{00000000-0005-0000-0000-0000044A0000}"/>
    <cellStyle name="Énfasis4 3 2 2" xfId="18967" xr:uid="{00000000-0005-0000-0000-0000054A0000}"/>
    <cellStyle name="Énfasis4 3 2 20" xfId="18968" xr:uid="{00000000-0005-0000-0000-0000064A0000}"/>
    <cellStyle name="Énfasis4 3 2 21" xfId="18969" xr:uid="{00000000-0005-0000-0000-0000074A0000}"/>
    <cellStyle name="Énfasis4 3 2 22" xfId="18970" xr:uid="{00000000-0005-0000-0000-0000084A0000}"/>
    <cellStyle name="Énfasis4 3 2 23" xfId="18971" xr:uid="{00000000-0005-0000-0000-0000094A0000}"/>
    <cellStyle name="Énfasis4 3 2 24" xfId="18972" xr:uid="{00000000-0005-0000-0000-00000A4A0000}"/>
    <cellStyle name="Énfasis4 3 2 25" xfId="18973" xr:uid="{00000000-0005-0000-0000-00000B4A0000}"/>
    <cellStyle name="Énfasis4 3 2 26" xfId="18974" xr:uid="{00000000-0005-0000-0000-00000C4A0000}"/>
    <cellStyle name="Énfasis4 3 2 27" xfId="18975" xr:uid="{00000000-0005-0000-0000-00000D4A0000}"/>
    <cellStyle name="Énfasis4 3 2 28" xfId="18976" xr:uid="{00000000-0005-0000-0000-00000E4A0000}"/>
    <cellStyle name="Énfasis4 3 2 29" xfId="18977" xr:uid="{00000000-0005-0000-0000-00000F4A0000}"/>
    <cellStyle name="Énfasis4 3 2 3" xfId="18978" xr:uid="{00000000-0005-0000-0000-0000104A0000}"/>
    <cellStyle name="Énfasis4 3 2 30" xfId="18979" xr:uid="{00000000-0005-0000-0000-0000114A0000}"/>
    <cellStyle name="Énfasis4 3 2 31" xfId="18980" xr:uid="{00000000-0005-0000-0000-0000124A0000}"/>
    <cellStyle name="Énfasis4 3 2 32" xfId="18981" xr:uid="{00000000-0005-0000-0000-0000134A0000}"/>
    <cellStyle name="Énfasis4 3 2 33" xfId="18982" xr:uid="{00000000-0005-0000-0000-0000144A0000}"/>
    <cellStyle name="Énfasis4 3 2 34" xfId="18983" xr:uid="{00000000-0005-0000-0000-0000154A0000}"/>
    <cellStyle name="Énfasis4 3 2 35" xfId="18984" xr:uid="{00000000-0005-0000-0000-0000164A0000}"/>
    <cellStyle name="Énfasis4 3 2 36" xfId="18985" xr:uid="{00000000-0005-0000-0000-0000174A0000}"/>
    <cellStyle name="Énfasis4 3 2 37" xfId="18986" xr:uid="{00000000-0005-0000-0000-0000184A0000}"/>
    <cellStyle name="Énfasis4 3 2 38" xfId="18987" xr:uid="{00000000-0005-0000-0000-0000194A0000}"/>
    <cellStyle name="Énfasis4 3 2 39" xfId="18988" xr:uid="{00000000-0005-0000-0000-00001A4A0000}"/>
    <cellStyle name="Énfasis4 3 2 4" xfId="18989" xr:uid="{00000000-0005-0000-0000-00001B4A0000}"/>
    <cellStyle name="Énfasis4 3 2 40" xfId="18990" xr:uid="{00000000-0005-0000-0000-00001C4A0000}"/>
    <cellStyle name="Énfasis4 3 2 41" xfId="18991" xr:uid="{00000000-0005-0000-0000-00001D4A0000}"/>
    <cellStyle name="Énfasis4 3 2 42" xfId="18992" xr:uid="{00000000-0005-0000-0000-00001E4A0000}"/>
    <cellStyle name="Énfasis4 3 2 43" xfId="18993" xr:uid="{00000000-0005-0000-0000-00001F4A0000}"/>
    <cellStyle name="Énfasis4 3 2 44" xfId="18994" xr:uid="{00000000-0005-0000-0000-0000204A0000}"/>
    <cellStyle name="Énfasis4 3 2 45" xfId="18995" xr:uid="{00000000-0005-0000-0000-0000214A0000}"/>
    <cellStyle name="Énfasis4 3 2 46" xfId="18996" xr:uid="{00000000-0005-0000-0000-0000224A0000}"/>
    <cellStyle name="Énfasis4 3 2 47" xfId="18997" xr:uid="{00000000-0005-0000-0000-0000234A0000}"/>
    <cellStyle name="Énfasis4 3 2 48" xfId="18998" xr:uid="{00000000-0005-0000-0000-0000244A0000}"/>
    <cellStyle name="Énfasis4 3 2 49" xfId="18999" xr:uid="{00000000-0005-0000-0000-0000254A0000}"/>
    <cellStyle name="Énfasis4 3 2 5" xfId="19000" xr:uid="{00000000-0005-0000-0000-0000264A0000}"/>
    <cellStyle name="Énfasis4 3 2 50" xfId="19001" xr:uid="{00000000-0005-0000-0000-0000274A0000}"/>
    <cellStyle name="Énfasis4 3 2 51" xfId="19002" xr:uid="{00000000-0005-0000-0000-0000284A0000}"/>
    <cellStyle name="Énfasis4 3 2 52" xfId="19003" xr:uid="{00000000-0005-0000-0000-0000294A0000}"/>
    <cellStyle name="Énfasis4 3 2 53" xfId="19004" xr:uid="{00000000-0005-0000-0000-00002A4A0000}"/>
    <cellStyle name="Énfasis4 3 2 6" xfId="19005" xr:uid="{00000000-0005-0000-0000-00002B4A0000}"/>
    <cellStyle name="Énfasis4 3 2 7" xfId="19006" xr:uid="{00000000-0005-0000-0000-00002C4A0000}"/>
    <cellStyle name="Énfasis4 3 2 8" xfId="19007" xr:uid="{00000000-0005-0000-0000-00002D4A0000}"/>
    <cellStyle name="Énfasis4 3 2 9" xfId="19008" xr:uid="{00000000-0005-0000-0000-00002E4A0000}"/>
    <cellStyle name="Énfasis4 3 20" xfId="19009" xr:uid="{00000000-0005-0000-0000-00002F4A0000}"/>
    <cellStyle name="Énfasis4 3 21" xfId="19010" xr:uid="{00000000-0005-0000-0000-0000304A0000}"/>
    <cellStyle name="Énfasis4 3 22" xfId="19011" xr:uid="{00000000-0005-0000-0000-0000314A0000}"/>
    <cellStyle name="Énfasis4 3 23" xfId="19012" xr:uid="{00000000-0005-0000-0000-0000324A0000}"/>
    <cellStyle name="Énfasis4 3 24" xfId="19013" xr:uid="{00000000-0005-0000-0000-0000334A0000}"/>
    <cellStyle name="Énfasis4 3 25" xfId="19014" xr:uid="{00000000-0005-0000-0000-0000344A0000}"/>
    <cellStyle name="Énfasis4 3 26" xfId="19015" xr:uid="{00000000-0005-0000-0000-0000354A0000}"/>
    <cellStyle name="Énfasis4 3 27" xfId="19016" xr:uid="{00000000-0005-0000-0000-0000364A0000}"/>
    <cellStyle name="Énfasis4 3 28" xfId="19017" xr:uid="{00000000-0005-0000-0000-0000374A0000}"/>
    <cellStyle name="Énfasis4 3 29" xfId="19018" xr:uid="{00000000-0005-0000-0000-0000384A0000}"/>
    <cellStyle name="Énfasis4 3 3" xfId="19019" xr:uid="{00000000-0005-0000-0000-0000394A0000}"/>
    <cellStyle name="Énfasis4 3 30" xfId="19020" xr:uid="{00000000-0005-0000-0000-00003A4A0000}"/>
    <cellStyle name="Énfasis4 3 31" xfId="19021" xr:uid="{00000000-0005-0000-0000-00003B4A0000}"/>
    <cellStyle name="Énfasis4 3 32" xfId="19022" xr:uid="{00000000-0005-0000-0000-00003C4A0000}"/>
    <cellStyle name="Énfasis4 3 33" xfId="19023" xr:uid="{00000000-0005-0000-0000-00003D4A0000}"/>
    <cellStyle name="Énfasis4 3 34" xfId="19024" xr:uid="{00000000-0005-0000-0000-00003E4A0000}"/>
    <cellStyle name="Énfasis4 3 35" xfId="19025" xr:uid="{00000000-0005-0000-0000-00003F4A0000}"/>
    <cellStyle name="Énfasis4 3 36" xfId="19026" xr:uid="{00000000-0005-0000-0000-0000404A0000}"/>
    <cellStyle name="Énfasis4 3 37" xfId="19027" xr:uid="{00000000-0005-0000-0000-0000414A0000}"/>
    <cellStyle name="Énfasis4 3 38" xfId="19028" xr:uid="{00000000-0005-0000-0000-0000424A0000}"/>
    <cellStyle name="Énfasis4 3 39" xfId="19029" xr:uid="{00000000-0005-0000-0000-0000434A0000}"/>
    <cellStyle name="Énfasis4 3 4" xfId="19030" xr:uid="{00000000-0005-0000-0000-0000444A0000}"/>
    <cellStyle name="Énfasis4 3 40" xfId="19031" xr:uid="{00000000-0005-0000-0000-0000454A0000}"/>
    <cellStyle name="Énfasis4 3 41" xfId="19032" xr:uid="{00000000-0005-0000-0000-0000464A0000}"/>
    <cellStyle name="Énfasis4 3 42" xfId="19033" xr:uid="{00000000-0005-0000-0000-0000474A0000}"/>
    <cellStyle name="Énfasis4 3 43" xfId="19034" xr:uid="{00000000-0005-0000-0000-0000484A0000}"/>
    <cellStyle name="Énfasis4 3 44" xfId="19035" xr:uid="{00000000-0005-0000-0000-0000494A0000}"/>
    <cellStyle name="Énfasis4 3 45" xfId="19036" xr:uid="{00000000-0005-0000-0000-00004A4A0000}"/>
    <cellStyle name="Énfasis4 3 46" xfId="19037" xr:uid="{00000000-0005-0000-0000-00004B4A0000}"/>
    <cellStyle name="Énfasis4 3 47" xfId="19038" xr:uid="{00000000-0005-0000-0000-00004C4A0000}"/>
    <cellStyle name="Énfasis4 3 48" xfId="19039" xr:uid="{00000000-0005-0000-0000-00004D4A0000}"/>
    <cellStyle name="Énfasis4 3 49" xfId="19040" xr:uid="{00000000-0005-0000-0000-00004E4A0000}"/>
    <cellStyle name="Énfasis4 3 5" xfId="19041" xr:uid="{00000000-0005-0000-0000-00004F4A0000}"/>
    <cellStyle name="Énfasis4 3 50" xfId="19042" xr:uid="{00000000-0005-0000-0000-0000504A0000}"/>
    <cellStyle name="Énfasis4 3 51" xfId="19043" xr:uid="{00000000-0005-0000-0000-0000514A0000}"/>
    <cellStyle name="Énfasis4 3 52" xfId="19044" xr:uid="{00000000-0005-0000-0000-0000524A0000}"/>
    <cellStyle name="Énfasis4 3 53" xfId="19045" xr:uid="{00000000-0005-0000-0000-0000534A0000}"/>
    <cellStyle name="Énfasis4 3 54" xfId="19046" xr:uid="{00000000-0005-0000-0000-0000544A0000}"/>
    <cellStyle name="Énfasis4 3 55" xfId="19047" xr:uid="{00000000-0005-0000-0000-0000554A0000}"/>
    <cellStyle name="Énfasis4 3 56" xfId="19048" xr:uid="{00000000-0005-0000-0000-0000564A0000}"/>
    <cellStyle name="Énfasis4 3 57" xfId="19049" xr:uid="{00000000-0005-0000-0000-0000574A0000}"/>
    <cellStyle name="Énfasis4 3 58" xfId="19050" xr:uid="{00000000-0005-0000-0000-0000584A0000}"/>
    <cellStyle name="Énfasis4 3 59" xfId="19051" xr:uid="{00000000-0005-0000-0000-0000594A0000}"/>
    <cellStyle name="Énfasis4 3 6" xfId="19052" xr:uid="{00000000-0005-0000-0000-00005A4A0000}"/>
    <cellStyle name="Énfasis4 3 60" xfId="19053" xr:uid="{00000000-0005-0000-0000-00005B4A0000}"/>
    <cellStyle name="Énfasis4 3 7" xfId="19054" xr:uid="{00000000-0005-0000-0000-00005C4A0000}"/>
    <cellStyle name="Énfasis4 3 8" xfId="19055" xr:uid="{00000000-0005-0000-0000-00005D4A0000}"/>
    <cellStyle name="Énfasis4 3 9" xfId="19056" xr:uid="{00000000-0005-0000-0000-00005E4A0000}"/>
    <cellStyle name="Énfasis4 3_CIERRE 2 CCS UF_USD ANTARCHILE" xfId="19057" xr:uid="{00000000-0005-0000-0000-00005F4A0000}"/>
    <cellStyle name="Énfasis4 30" xfId="19058" xr:uid="{00000000-0005-0000-0000-0000604A0000}"/>
    <cellStyle name="Énfasis4 31" xfId="19059" xr:uid="{00000000-0005-0000-0000-0000614A0000}"/>
    <cellStyle name="Énfasis4 32" xfId="19060" xr:uid="{00000000-0005-0000-0000-0000624A0000}"/>
    <cellStyle name="Énfasis4 33" xfId="19061" xr:uid="{00000000-0005-0000-0000-0000634A0000}"/>
    <cellStyle name="Énfasis4 34" xfId="19062" xr:uid="{00000000-0005-0000-0000-0000644A0000}"/>
    <cellStyle name="Énfasis4 35" xfId="19063" xr:uid="{00000000-0005-0000-0000-0000654A0000}"/>
    <cellStyle name="Énfasis4 36" xfId="19064" xr:uid="{00000000-0005-0000-0000-0000664A0000}"/>
    <cellStyle name="Énfasis4 37" xfId="19065" xr:uid="{00000000-0005-0000-0000-0000674A0000}"/>
    <cellStyle name="Énfasis4 38" xfId="19066" xr:uid="{00000000-0005-0000-0000-0000684A0000}"/>
    <cellStyle name="Énfasis4 39" xfId="19067" xr:uid="{00000000-0005-0000-0000-0000694A0000}"/>
    <cellStyle name="Énfasis4 4" xfId="19068" xr:uid="{00000000-0005-0000-0000-00006A4A0000}"/>
    <cellStyle name="Énfasis4 4 10" xfId="19069" xr:uid="{00000000-0005-0000-0000-00006B4A0000}"/>
    <cellStyle name="Énfasis4 4 11" xfId="19070" xr:uid="{00000000-0005-0000-0000-00006C4A0000}"/>
    <cellStyle name="Énfasis4 4 12" xfId="19071" xr:uid="{00000000-0005-0000-0000-00006D4A0000}"/>
    <cellStyle name="Énfasis4 4 13" xfId="19072" xr:uid="{00000000-0005-0000-0000-00006E4A0000}"/>
    <cellStyle name="Énfasis4 4 14" xfId="19073" xr:uid="{00000000-0005-0000-0000-00006F4A0000}"/>
    <cellStyle name="Énfasis4 4 15" xfId="19074" xr:uid="{00000000-0005-0000-0000-0000704A0000}"/>
    <cellStyle name="Énfasis4 4 16" xfId="19075" xr:uid="{00000000-0005-0000-0000-0000714A0000}"/>
    <cellStyle name="Énfasis4 4 17" xfId="19076" xr:uid="{00000000-0005-0000-0000-0000724A0000}"/>
    <cellStyle name="Énfasis4 4 18" xfId="19077" xr:uid="{00000000-0005-0000-0000-0000734A0000}"/>
    <cellStyle name="Énfasis4 4 19" xfId="19078" xr:uid="{00000000-0005-0000-0000-0000744A0000}"/>
    <cellStyle name="Énfasis4 4 2" xfId="19079" xr:uid="{00000000-0005-0000-0000-0000754A0000}"/>
    <cellStyle name="Énfasis4 4 2 10" xfId="19080" xr:uid="{00000000-0005-0000-0000-0000764A0000}"/>
    <cellStyle name="Énfasis4 4 2 11" xfId="19081" xr:uid="{00000000-0005-0000-0000-0000774A0000}"/>
    <cellStyle name="Énfasis4 4 2 12" xfId="19082" xr:uid="{00000000-0005-0000-0000-0000784A0000}"/>
    <cellStyle name="Énfasis4 4 2 13" xfId="19083" xr:uid="{00000000-0005-0000-0000-0000794A0000}"/>
    <cellStyle name="Énfasis4 4 2 14" xfId="19084" xr:uid="{00000000-0005-0000-0000-00007A4A0000}"/>
    <cellStyle name="Énfasis4 4 2 15" xfId="19085" xr:uid="{00000000-0005-0000-0000-00007B4A0000}"/>
    <cellStyle name="Énfasis4 4 2 16" xfId="19086" xr:uid="{00000000-0005-0000-0000-00007C4A0000}"/>
    <cellStyle name="Énfasis4 4 2 17" xfId="19087" xr:uid="{00000000-0005-0000-0000-00007D4A0000}"/>
    <cellStyle name="Énfasis4 4 2 18" xfId="19088" xr:uid="{00000000-0005-0000-0000-00007E4A0000}"/>
    <cellStyle name="Énfasis4 4 2 19" xfId="19089" xr:uid="{00000000-0005-0000-0000-00007F4A0000}"/>
    <cellStyle name="Énfasis4 4 2 2" xfId="19090" xr:uid="{00000000-0005-0000-0000-0000804A0000}"/>
    <cellStyle name="Énfasis4 4 2 20" xfId="19091" xr:uid="{00000000-0005-0000-0000-0000814A0000}"/>
    <cellStyle name="Énfasis4 4 2 21" xfId="19092" xr:uid="{00000000-0005-0000-0000-0000824A0000}"/>
    <cellStyle name="Énfasis4 4 2 22" xfId="19093" xr:uid="{00000000-0005-0000-0000-0000834A0000}"/>
    <cellStyle name="Énfasis4 4 2 23" xfId="19094" xr:uid="{00000000-0005-0000-0000-0000844A0000}"/>
    <cellStyle name="Énfasis4 4 2 24" xfId="19095" xr:uid="{00000000-0005-0000-0000-0000854A0000}"/>
    <cellStyle name="Énfasis4 4 2 25" xfId="19096" xr:uid="{00000000-0005-0000-0000-0000864A0000}"/>
    <cellStyle name="Énfasis4 4 2 26" xfId="19097" xr:uid="{00000000-0005-0000-0000-0000874A0000}"/>
    <cellStyle name="Énfasis4 4 2 27" xfId="19098" xr:uid="{00000000-0005-0000-0000-0000884A0000}"/>
    <cellStyle name="Énfasis4 4 2 28" xfId="19099" xr:uid="{00000000-0005-0000-0000-0000894A0000}"/>
    <cellStyle name="Énfasis4 4 2 29" xfId="19100" xr:uid="{00000000-0005-0000-0000-00008A4A0000}"/>
    <cellStyle name="Énfasis4 4 2 3" xfId="19101" xr:uid="{00000000-0005-0000-0000-00008B4A0000}"/>
    <cellStyle name="Énfasis4 4 2 30" xfId="19102" xr:uid="{00000000-0005-0000-0000-00008C4A0000}"/>
    <cellStyle name="Énfasis4 4 2 31" xfId="19103" xr:uid="{00000000-0005-0000-0000-00008D4A0000}"/>
    <cellStyle name="Énfasis4 4 2 32" xfId="19104" xr:uid="{00000000-0005-0000-0000-00008E4A0000}"/>
    <cellStyle name="Énfasis4 4 2 33" xfId="19105" xr:uid="{00000000-0005-0000-0000-00008F4A0000}"/>
    <cellStyle name="Énfasis4 4 2 34" xfId="19106" xr:uid="{00000000-0005-0000-0000-0000904A0000}"/>
    <cellStyle name="Énfasis4 4 2 35" xfId="19107" xr:uid="{00000000-0005-0000-0000-0000914A0000}"/>
    <cellStyle name="Énfasis4 4 2 36" xfId="19108" xr:uid="{00000000-0005-0000-0000-0000924A0000}"/>
    <cellStyle name="Énfasis4 4 2 37" xfId="19109" xr:uid="{00000000-0005-0000-0000-0000934A0000}"/>
    <cellStyle name="Énfasis4 4 2 38" xfId="19110" xr:uid="{00000000-0005-0000-0000-0000944A0000}"/>
    <cellStyle name="Énfasis4 4 2 39" xfId="19111" xr:uid="{00000000-0005-0000-0000-0000954A0000}"/>
    <cellStyle name="Énfasis4 4 2 4" xfId="19112" xr:uid="{00000000-0005-0000-0000-0000964A0000}"/>
    <cellStyle name="Énfasis4 4 2 40" xfId="19113" xr:uid="{00000000-0005-0000-0000-0000974A0000}"/>
    <cellStyle name="Énfasis4 4 2 41" xfId="19114" xr:uid="{00000000-0005-0000-0000-0000984A0000}"/>
    <cellStyle name="Énfasis4 4 2 42" xfId="19115" xr:uid="{00000000-0005-0000-0000-0000994A0000}"/>
    <cellStyle name="Énfasis4 4 2 43" xfId="19116" xr:uid="{00000000-0005-0000-0000-00009A4A0000}"/>
    <cellStyle name="Énfasis4 4 2 44" xfId="19117" xr:uid="{00000000-0005-0000-0000-00009B4A0000}"/>
    <cellStyle name="Énfasis4 4 2 45" xfId="19118" xr:uid="{00000000-0005-0000-0000-00009C4A0000}"/>
    <cellStyle name="Énfasis4 4 2 46" xfId="19119" xr:uid="{00000000-0005-0000-0000-00009D4A0000}"/>
    <cellStyle name="Énfasis4 4 2 47" xfId="19120" xr:uid="{00000000-0005-0000-0000-00009E4A0000}"/>
    <cellStyle name="Énfasis4 4 2 48" xfId="19121" xr:uid="{00000000-0005-0000-0000-00009F4A0000}"/>
    <cellStyle name="Énfasis4 4 2 49" xfId="19122" xr:uid="{00000000-0005-0000-0000-0000A04A0000}"/>
    <cellStyle name="Énfasis4 4 2 5" xfId="19123" xr:uid="{00000000-0005-0000-0000-0000A14A0000}"/>
    <cellStyle name="Énfasis4 4 2 50" xfId="19124" xr:uid="{00000000-0005-0000-0000-0000A24A0000}"/>
    <cellStyle name="Énfasis4 4 2 51" xfId="19125" xr:uid="{00000000-0005-0000-0000-0000A34A0000}"/>
    <cellStyle name="Énfasis4 4 2 52" xfId="19126" xr:uid="{00000000-0005-0000-0000-0000A44A0000}"/>
    <cellStyle name="Énfasis4 4 2 53" xfId="19127" xr:uid="{00000000-0005-0000-0000-0000A54A0000}"/>
    <cellStyle name="Énfasis4 4 2 6" xfId="19128" xr:uid="{00000000-0005-0000-0000-0000A64A0000}"/>
    <cellStyle name="Énfasis4 4 2 7" xfId="19129" xr:uid="{00000000-0005-0000-0000-0000A74A0000}"/>
    <cellStyle name="Énfasis4 4 2 8" xfId="19130" xr:uid="{00000000-0005-0000-0000-0000A84A0000}"/>
    <cellStyle name="Énfasis4 4 2 9" xfId="19131" xr:uid="{00000000-0005-0000-0000-0000A94A0000}"/>
    <cellStyle name="Énfasis4 4 20" xfId="19132" xr:uid="{00000000-0005-0000-0000-0000AA4A0000}"/>
    <cellStyle name="Énfasis4 4 21" xfId="19133" xr:uid="{00000000-0005-0000-0000-0000AB4A0000}"/>
    <cellStyle name="Énfasis4 4 22" xfId="19134" xr:uid="{00000000-0005-0000-0000-0000AC4A0000}"/>
    <cellStyle name="Énfasis4 4 23" xfId="19135" xr:uid="{00000000-0005-0000-0000-0000AD4A0000}"/>
    <cellStyle name="Énfasis4 4 24" xfId="19136" xr:uid="{00000000-0005-0000-0000-0000AE4A0000}"/>
    <cellStyle name="Énfasis4 4 25" xfId="19137" xr:uid="{00000000-0005-0000-0000-0000AF4A0000}"/>
    <cellStyle name="Énfasis4 4 26" xfId="19138" xr:uid="{00000000-0005-0000-0000-0000B04A0000}"/>
    <cellStyle name="Énfasis4 4 27" xfId="19139" xr:uid="{00000000-0005-0000-0000-0000B14A0000}"/>
    <cellStyle name="Énfasis4 4 28" xfId="19140" xr:uid="{00000000-0005-0000-0000-0000B24A0000}"/>
    <cellStyle name="Énfasis4 4 29" xfId="19141" xr:uid="{00000000-0005-0000-0000-0000B34A0000}"/>
    <cellStyle name="Énfasis4 4 3" xfId="19142" xr:uid="{00000000-0005-0000-0000-0000B44A0000}"/>
    <cellStyle name="Énfasis4 4 3 2" xfId="19143" xr:uid="{00000000-0005-0000-0000-0000B54A0000}"/>
    <cellStyle name="Énfasis4 4 30" xfId="19144" xr:uid="{00000000-0005-0000-0000-0000B64A0000}"/>
    <cellStyle name="Énfasis4 4 31" xfId="19145" xr:uid="{00000000-0005-0000-0000-0000B74A0000}"/>
    <cellStyle name="Énfasis4 4 32" xfId="19146" xr:uid="{00000000-0005-0000-0000-0000B84A0000}"/>
    <cellStyle name="Énfasis4 4 33" xfId="19147" xr:uid="{00000000-0005-0000-0000-0000B94A0000}"/>
    <cellStyle name="Énfasis4 4 34" xfId="19148" xr:uid="{00000000-0005-0000-0000-0000BA4A0000}"/>
    <cellStyle name="Énfasis4 4 35" xfId="19149" xr:uid="{00000000-0005-0000-0000-0000BB4A0000}"/>
    <cellStyle name="Énfasis4 4 36" xfId="19150" xr:uid="{00000000-0005-0000-0000-0000BC4A0000}"/>
    <cellStyle name="Énfasis4 4 37" xfId="19151" xr:uid="{00000000-0005-0000-0000-0000BD4A0000}"/>
    <cellStyle name="Énfasis4 4 38" xfId="19152" xr:uid="{00000000-0005-0000-0000-0000BE4A0000}"/>
    <cellStyle name="Énfasis4 4 39" xfId="19153" xr:uid="{00000000-0005-0000-0000-0000BF4A0000}"/>
    <cellStyle name="Énfasis4 4 4" xfId="19154" xr:uid="{00000000-0005-0000-0000-0000C04A0000}"/>
    <cellStyle name="Énfasis4 4 40" xfId="19155" xr:uid="{00000000-0005-0000-0000-0000C14A0000}"/>
    <cellStyle name="Énfasis4 4 41" xfId="19156" xr:uid="{00000000-0005-0000-0000-0000C24A0000}"/>
    <cellStyle name="Énfasis4 4 42" xfId="19157" xr:uid="{00000000-0005-0000-0000-0000C34A0000}"/>
    <cellStyle name="Énfasis4 4 43" xfId="19158" xr:uid="{00000000-0005-0000-0000-0000C44A0000}"/>
    <cellStyle name="Énfasis4 4 44" xfId="19159" xr:uid="{00000000-0005-0000-0000-0000C54A0000}"/>
    <cellStyle name="Énfasis4 4 45" xfId="19160" xr:uid="{00000000-0005-0000-0000-0000C64A0000}"/>
    <cellStyle name="Énfasis4 4 46" xfId="19161" xr:uid="{00000000-0005-0000-0000-0000C74A0000}"/>
    <cellStyle name="Énfasis4 4 47" xfId="19162" xr:uid="{00000000-0005-0000-0000-0000C84A0000}"/>
    <cellStyle name="Énfasis4 4 48" xfId="19163" xr:uid="{00000000-0005-0000-0000-0000C94A0000}"/>
    <cellStyle name="Énfasis4 4 49" xfId="19164" xr:uid="{00000000-0005-0000-0000-0000CA4A0000}"/>
    <cellStyle name="Énfasis4 4 5" xfId="19165" xr:uid="{00000000-0005-0000-0000-0000CB4A0000}"/>
    <cellStyle name="Énfasis4 4 50" xfId="19166" xr:uid="{00000000-0005-0000-0000-0000CC4A0000}"/>
    <cellStyle name="Énfasis4 4 51" xfId="19167" xr:uid="{00000000-0005-0000-0000-0000CD4A0000}"/>
    <cellStyle name="Énfasis4 4 52" xfId="19168" xr:uid="{00000000-0005-0000-0000-0000CE4A0000}"/>
    <cellStyle name="Énfasis4 4 53" xfId="19169" xr:uid="{00000000-0005-0000-0000-0000CF4A0000}"/>
    <cellStyle name="Énfasis4 4 54" xfId="19170" xr:uid="{00000000-0005-0000-0000-0000D04A0000}"/>
    <cellStyle name="Énfasis4 4 55" xfId="19171" xr:uid="{00000000-0005-0000-0000-0000D14A0000}"/>
    <cellStyle name="Énfasis4 4 56" xfId="19172" xr:uid="{00000000-0005-0000-0000-0000D24A0000}"/>
    <cellStyle name="Énfasis4 4 57" xfId="19173" xr:uid="{00000000-0005-0000-0000-0000D34A0000}"/>
    <cellStyle name="Énfasis4 4 58" xfId="19174" xr:uid="{00000000-0005-0000-0000-0000D44A0000}"/>
    <cellStyle name="Énfasis4 4 59" xfId="19175" xr:uid="{00000000-0005-0000-0000-0000D54A0000}"/>
    <cellStyle name="Énfasis4 4 6" xfId="19176" xr:uid="{00000000-0005-0000-0000-0000D64A0000}"/>
    <cellStyle name="Énfasis4 4 60" xfId="19177" xr:uid="{00000000-0005-0000-0000-0000D74A0000}"/>
    <cellStyle name="Énfasis4 4 7" xfId="19178" xr:uid="{00000000-0005-0000-0000-0000D84A0000}"/>
    <cellStyle name="Énfasis4 4 8" xfId="19179" xr:uid="{00000000-0005-0000-0000-0000D94A0000}"/>
    <cellStyle name="Énfasis4 4 9" xfId="19180" xr:uid="{00000000-0005-0000-0000-0000DA4A0000}"/>
    <cellStyle name="Énfasis4 40" xfId="19181" xr:uid="{00000000-0005-0000-0000-0000DB4A0000}"/>
    <cellStyle name="Énfasis4 41" xfId="19182" xr:uid="{00000000-0005-0000-0000-0000DC4A0000}"/>
    <cellStyle name="Énfasis4 42" xfId="19183" xr:uid="{00000000-0005-0000-0000-0000DD4A0000}"/>
    <cellStyle name="Énfasis4 43" xfId="19184" xr:uid="{00000000-0005-0000-0000-0000DE4A0000}"/>
    <cellStyle name="Énfasis4 44" xfId="19185" xr:uid="{00000000-0005-0000-0000-0000DF4A0000}"/>
    <cellStyle name="Énfasis4 45" xfId="19186" xr:uid="{00000000-0005-0000-0000-0000E04A0000}"/>
    <cellStyle name="Énfasis4 46" xfId="19187" xr:uid="{00000000-0005-0000-0000-0000E14A0000}"/>
    <cellStyle name="Énfasis4 47" xfId="19188" xr:uid="{00000000-0005-0000-0000-0000E24A0000}"/>
    <cellStyle name="Énfasis4 48" xfId="19189" xr:uid="{00000000-0005-0000-0000-0000E34A0000}"/>
    <cellStyle name="Énfasis4 49" xfId="19190" xr:uid="{00000000-0005-0000-0000-0000E44A0000}"/>
    <cellStyle name="Énfasis4 5" xfId="19191" xr:uid="{00000000-0005-0000-0000-0000E54A0000}"/>
    <cellStyle name="Énfasis4 5 10" xfId="19192" xr:uid="{00000000-0005-0000-0000-0000E64A0000}"/>
    <cellStyle name="Énfasis4 5 11" xfId="19193" xr:uid="{00000000-0005-0000-0000-0000E74A0000}"/>
    <cellStyle name="Énfasis4 5 12" xfId="19194" xr:uid="{00000000-0005-0000-0000-0000E84A0000}"/>
    <cellStyle name="Énfasis4 5 13" xfId="19195" xr:uid="{00000000-0005-0000-0000-0000E94A0000}"/>
    <cellStyle name="Énfasis4 5 14" xfId="19196" xr:uid="{00000000-0005-0000-0000-0000EA4A0000}"/>
    <cellStyle name="Énfasis4 5 15" xfId="19197" xr:uid="{00000000-0005-0000-0000-0000EB4A0000}"/>
    <cellStyle name="Énfasis4 5 16" xfId="19198" xr:uid="{00000000-0005-0000-0000-0000EC4A0000}"/>
    <cellStyle name="Énfasis4 5 17" xfId="19199" xr:uid="{00000000-0005-0000-0000-0000ED4A0000}"/>
    <cellStyle name="Énfasis4 5 18" xfId="19200" xr:uid="{00000000-0005-0000-0000-0000EE4A0000}"/>
    <cellStyle name="Énfasis4 5 19" xfId="19201" xr:uid="{00000000-0005-0000-0000-0000EF4A0000}"/>
    <cellStyle name="Énfasis4 5 2" xfId="19202" xr:uid="{00000000-0005-0000-0000-0000F04A0000}"/>
    <cellStyle name="Énfasis4 5 20" xfId="19203" xr:uid="{00000000-0005-0000-0000-0000F14A0000}"/>
    <cellStyle name="Énfasis4 5 21" xfId="19204" xr:uid="{00000000-0005-0000-0000-0000F24A0000}"/>
    <cellStyle name="Énfasis4 5 22" xfId="19205" xr:uid="{00000000-0005-0000-0000-0000F34A0000}"/>
    <cellStyle name="Énfasis4 5 23" xfId="19206" xr:uid="{00000000-0005-0000-0000-0000F44A0000}"/>
    <cellStyle name="Énfasis4 5 24" xfId="19207" xr:uid="{00000000-0005-0000-0000-0000F54A0000}"/>
    <cellStyle name="Énfasis4 5 25" xfId="19208" xr:uid="{00000000-0005-0000-0000-0000F64A0000}"/>
    <cellStyle name="Énfasis4 5 26" xfId="19209" xr:uid="{00000000-0005-0000-0000-0000F74A0000}"/>
    <cellStyle name="Énfasis4 5 27" xfId="19210" xr:uid="{00000000-0005-0000-0000-0000F84A0000}"/>
    <cellStyle name="Énfasis4 5 28" xfId="19211" xr:uid="{00000000-0005-0000-0000-0000F94A0000}"/>
    <cellStyle name="Énfasis4 5 29" xfId="19212" xr:uid="{00000000-0005-0000-0000-0000FA4A0000}"/>
    <cellStyle name="Énfasis4 5 3" xfId="19213" xr:uid="{00000000-0005-0000-0000-0000FB4A0000}"/>
    <cellStyle name="Énfasis4 5 30" xfId="19214" xr:uid="{00000000-0005-0000-0000-0000FC4A0000}"/>
    <cellStyle name="Énfasis4 5 31" xfId="19215" xr:uid="{00000000-0005-0000-0000-0000FD4A0000}"/>
    <cellStyle name="Énfasis4 5 32" xfId="19216" xr:uid="{00000000-0005-0000-0000-0000FE4A0000}"/>
    <cellStyle name="Énfasis4 5 33" xfId="19217" xr:uid="{00000000-0005-0000-0000-0000FF4A0000}"/>
    <cellStyle name="Énfasis4 5 34" xfId="19218" xr:uid="{00000000-0005-0000-0000-0000004B0000}"/>
    <cellStyle name="Énfasis4 5 35" xfId="19219" xr:uid="{00000000-0005-0000-0000-0000014B0000}"/>
    <cellStyle name="Énfasis4 5 36" xfId="19220" xr:uid="{00000000-0005-0000-0000-0000024B0000}"/>
    <cellStyle name="Énfasis4 5 37" xfId="19221" xr:uid="{00000000-0005-0000-0000-0000034B0000}"/>
    <cellStyle name="Énfasis4 5 38" xfId="19222" xr:uid="{00000000-0005-0000-0000-0000044B0000}"/>
    <cellStyle name="Énfasis4 5 39" xfId="19223" xr:uid="{00000000-0005-0000-0000-0000054B0000}"/>
    <cellStyle name="Énfasis4 5 4" xfId="19224" xr:uid="{00000000-0005-0000-0000-0000064B0000}"/>
    <cellStyle name="Énfasis4 5 40" xfId="19225" xr:uid="{00000000-0005-0000-0000-0000074B0000}"/>
    <cellStyle name="Énfasis4 5 41" xfId="19226" xr:uid="{00000000-0005-0000-0000-0000084B0000}"/>
    <cellStyle name="Énfasis4 5 42" xfId="19227" xr:uid="{00000000-0005-0000-0000-0000094B0000}"/>
    <cellStyle name="Énfasis4 5 43" xfId="19228" xr:uid="{00000000-0005-0000-0000-00000A4B0000}"/>
    <cellStyle name="Énfasis4 5 44" xfId="19229" xr:uid="{00000000-0005-0000-0000-00000B4B0000}"/>
    <cellStyle name="Énfasis4 5 45" xfId="19230" xr:uid="{00000000-0005-0000-0000-00000C4B0000}"/>
    <cellStyle name="Énfasis4 5 46" xfId="19231" xr:uid="{00000000-0005-0000-0000-00000D4B0000}"/>
    <cellStyle name="Énfasis4 5 47" xfId="19232" xr:uid="{00000000-0005-0000-0000-00000E4B0000}"/>
    <cellStyle name="Énfasis4 5 48" xfId="19233" xr:uid="{00000000-0005-0000-0000-00000F4B0000}"/>
    <cellStyle name="Énfasis4 5 49" xfId="19234" xr:uid="{00000000-0005-0000-0000-0000104B0000}"/>
    <cellStyle name="Énfasis4 5 5" xfId="19235" xr:uid="{00000000-0005-0000-0000-0000114B0000}"/>
    <cellStyle name="Énfasis4 5 50" xfId="19236" xr:uid="{00000000-0005-0000-0000-0000124B0000}"/>
    <cellStyle name="Énfasis4 5 51" xfId="19237" xr:uid="{00000000-0005-0000-0000-0000134B0000}"/>
    <cellStyle name="Énfasis4 5 52" xfId="19238" xr:uid="{00000000-0005-0000-0000-0000144B0000}"/>
    <cellStyle name="Énfasis4 5 53" xfId="19239" xr:uid="{00000000-0005-0000-0000-0000154B0000}"/>
    <cellStyle name="Énfasis4 5 54" xfId="19240" xr:uid="{00000000-0005-0000-0000-0000164B0000}"/>
    <cellStyle name="Énfasis4 5 55" xfId="19241" xr:uid="{00000000-0005-0000-0000-0000174B0000}"/>
    <cellStyle name="Énfasis4 5 56" xfId="19242" xr:uid="{00000000-0005-0000-0000-0000184B0000}"/>
    <cellStyle name="Énfasis4 5 57" xfId="19243" xr:uid="{00000000-0005-0000-0000-0000194B0000}"/>
    <cellStyle name="Énfasis4 5 58" xfId="19244" xr:uid="{00000000-0005-0000-0000-00001A4B0000}"/>
    <cellStyle name="Énfasis4 5 59" xfId="19245" xr:uid="{00000000-0005-0000-0000-00001B4B0000}"/>
    <cellStyle name="Énfasis4 5 6" xfId="19246" xr:uid="{00000000-0005-0000-0000-00001C4B0000}"/>
    <cellStyle name="Énfasis4 5 60" xfId="19247" xr:uid="{00000000-0005-0000-0000-00001D4B0000}"/>
    <cellStyle name="Énfasis4 5 7" xfId="19248" xr:uid="{00000000-0005-0000-0000-00001E4B0000}"/>
    <cellStyle name="Énfasis4 5 8" xfId="19249" xr:uid="{00000000-0005-0000-0000-00001F4B0000}"/>
    <cellStyle name="Énfasis4 5 9" xfId="19250" xr:uid="{00000000-0005-0000-0000-0000204B0000}"/>
    <cellStyle name="Énfasis4 50" xfId="19251" xr:uid="{00000000-0005-0000-0000-0000214B0000}"/>
    <cellStyle name="Énfasis4 51" xfId="19252" xr:uid="{00000000-0005-0000-0000-0000224B0000}"/>
    <cellStyle name="Énfasis4 52" xfId="19253" xr:uid="{00000000-0005-0000-0000-0000234B0000}"/>
    <cellStyle name="Énfasis4 53" xfId="19254" xr:uid="{00000000-0005-0000-0000-0000244B0000}"/>
    <cellStyle name="Énfasis4 54" xfId="19255" xr:uid="{00000000-0005-0000-0000-0000254B0000}"/>
    <cellStyle name="Énfasis4 55" xfId="19256" xr:uid="{00000000-0005-0000-0000-0000264B0000}"/>
    <cellStyle name="Énfasis4 56" xfId="19257" xr:uid="{00000000-0005-0000-0000-0000274B0000}"/>
    <cellStyle name="Énfasis4 57" xfId="19258" xr:uid="{00000000-0005-0000-0000-0000284B0000}"/>
    <cellStyle name="Énfasis4 58" xfId="19259" xr:uid="{00000000-0005-0000-0000-0000294B0000}"/>
    <cellStyle name="Énfasis4 59" xfId="19260" xr:uid="{00000000-0005-0000-0000-00002A4B0000}"/>
    <cellStyle name="Énfasis4 6" xfId="19261" xr:uid="{00000000-0005-0000-0000-00002B4B0000}"/>
    <cellStyle name="Énfasis4 6 10" xfId="19262" xr:uid="{00000000-0005-0000-0000-00002C4B0000}"/>
    <cellStyle name="Énfasis4 6 11" xfId="19263" xr:uid="{00000000-0005-0000-0000-00002D4B0000}"/>
    <cellStyle name="Énfasis4 6 12" xfId="19264" xr:uid="{00000000-0005-0000-0000-00002E4B0000}"/>
    <cellStyle name="Énfasis4 6 13" xfId="19265" xr:uid="{00000000-0005-0000-0000-00002F4B0000}"/>
    <cellStyle name="Énfasis4 6 14" xfId="19266" xr:uid="{00000000-0005-0000-0000-0000304B0000}"/>
    <cellStyle name="Énfasis4 6 15" xfId="19267" xr:uid="{00000000-0005-0000-0000-0000314B0000}"/>
    <cellStyle name="Énfasis4 6 16" xfId="19268" xr:uid="{00000000-0005-0000-0000-0000324B0000}"/>
    <cellStyle name="Énfasis4 6 17" xfId="19269" xr:uid="{00000000-0005-0000-0000-0000334B0000}"/>
    <cellStyle name="Énfasis4 6 18" xfId="19270" xr:uid="{00000000-0005-0000-0000-0000344B0000}"/>
    <cellStyle name="Énfasis4 6 19" xfId="19271" xr:uid="{00000000-0005-0000-0000-0000354B0000}"/>
    <cellStyle name="Énfasis4 6 2" xfId="19272" xr:uid="{00000000-0005-0000-0000-0000364B0000}"/>
    <cellStyle name="Énfasis4 6 20" xfId="19273" xr:uid="{00000000-0005-0000-0000-0000374B0000}"/>
    <cellStyle name="Énfasis4 6 21" xfId="19274" xr:uid="{00000000-0005-0000-0000-0000384B0000}"/>
    <cellStyle name="Énfasis4 6 22" xfId="19275" xr:uid="{00000000-0005-0000-0000-0000394B0000}"/>
    <cellStyle name="Énfasis4 6 23" xfId="19276" xr:uid="{00000000-0005-0000-0000-00003A4B0000}"/>
    <cellStyle name="Énfasis4 6 24" xfId="19277" xr:uid="{00000000-0005-0000-0000-00003B4B0000}"/>
    <cellStyle name="Énfasis4 6 25" xfId="19278" xr:uid="{00000000-0005-0000-0000-00003C4B0000}"/>
    <cellStyle name="Énfasis4 6 26" xfId="19279" xr:uid="{00000000-0005-0000-0000-00003D4B0000}"/>
    <cellStyle name="Énfasis4 6 27" xfId="19280" xr:uid="{00000000-0005-0000-0000-00003E4B0000}"/>
    <cellStyle name="Énfasis4 6 28" xfId="19281" xr:uid="{00000000-0005-0000-0000-00003F4B0000}"/>
    <cellStyle name="Énfasis4 6 29" xfId="19282" xr:uid="{00000000-0005-0000-0000-0000404B0000}"/>
    <cellStyle name="Énfasis4 6 3" xfId="19283" xr:uid="{00000000-0005-0000-0000-0000414B0000}"/>
    <cellStyle name="Énfasis4 6 30" xfId="19284" xr:uid="{00000000-0005-0000-0000-0000424B0000}"/>
    <cellStyle name="Énfasis4 6 31" xfId="19285" xr:uid="{00000000-0005-0000-0000-0000434B0000}"/>
    <cellStyle name="Énfasis4 6 32" xfId="19286" xr:uid="{00000000-0005-0000-0000-0000444B0000}"/>
    <cellStyle name="Énfasis4 6 33" xfId="19287" xr:uid="{00000000-0005-0000-0000-0000454B0000}"/>
    <cellStyle name="Énfasis4 6 34" xfId="19288" xr:uid="{00000000-0005-0000-0000-0000464B0000}"/>
    <cellStyle name="Énfasis4 6 35" xfId="19289" xr:uid="{00000000-0005-0000-0000-0000474B0000}"/>
    <cellStyle name="Énfasis4 6 36" xfId="19290" xr:uid="{00000000-0005-0000-0000-0000484B0000}"/>
    <cellStyle name="Énfasis4 6 37" xfId="19291" xr:uid="{00000000-0005-0000-0000-0000494B0000}"/>
    <cellStyle name="Énfasis4 6 38" xfId="19292" xr:uid="{00000000-0005-0000-0000-00004A4B0000}"/>
    <cellStyle name="Énfasis4 6 39" xfId="19293" xr:uid="{00000000-0005-0000-0000-00004B4B0000}"/>
    <cellStyle name="Énfasis4 6 4" xfId="19294" xr:uid="{00000000-0005-0000-0000-00004C4B0000}"/>
    <cellStyle name="Énfasis4 6 40" xfId="19295" xr:uid="{00000000-0005-0000-0000-00004D4B0000}"/>
    <cellStyle name="Énfasis4 6 41" xfId="19296" xr:uid="{00000000-0005-0000-0000-00004E4B0000}"/>
    <cellStyle name="Énfasis4 6 42" xfId="19297" xr:uid="{00000000-0005-0000-0000-00004F4B0000}"/>
    <cellStyle name="Énfasis4 6 43" xfId="19298" xr:uid="{00000000-0005-0000-0000-0000504B0000}"/>
    <cellStyle name="Énfasis4 6 44" xfId="19299" xr:uid="{00000000-0005-0000-0000-0000514B0000}"/>
    <cellStyle name="Énfasis4 6 45" xfId="19300" xr:uid="{00000000-0005-0000-0000-0000524B0000}"/>
    <cellStyle name="Énfasis4 6 46" xfId="19301" xr:uid="{00000000-0005-0000-0000-0000534B0000}"/>
    <cellStyle name="Énfasis4 6 47" xfId="19302" xr:uid="{00000000-0005-0000-0000-0000544B0000}"/>
    <cellStyle name="Énfasis4 6 48" xfId="19303" xr:uid="{00000000-0005-0000-0000-0000554B0000}"/>
    <cellStyle name="Énfasis4 6 49" xfId="19304" xr:uid="{00000000-0005-0000-0000-0000564B0000}"/>
    <cellStyle name="Énfasis4 6 5" xfId="19305" xr:uid="{00000000-0005-0000-0000-0000574B0000}"/>
    <cellStyle name="Énfasis4 6 50" xfId="19306" xr:uid="{00000000-0005-0000-0000-0000584B0000}"/>
    <cellStyle name="Énfasis4 6 51" xfId="19307" xr:uid="{00000000-0005-0000-0000-0000594B0000}"/>
    <cellStyle name="Énfasis4 6 52" xfId="19308" xr:uid="{00000000-0005-0000-0000-00005A4B0000}"/>
    <cellStyle name="Énfasis4 6 53" xfId="19309" xr:uid="{00000000-0005-0000-0000-00005B4B0000}"/>
    <cellStyle name="Énfasis4 6 54" xfId="19310" xr:uid="{00000000-0005-0000-0000-00005C4B0000}"/>
    <cellStyle name="Énfasis4 6 55" xfId="19311" xr:uid="{00000000-0005-0000-0000-00005D4B0000}"/>
    <cellStyle name="Énfasis4 6 56" xfId="19312" xr:uid="{00000000-0005-0000-0000-00005E4B0000}"/>
    <cellStyle name="Énfasis4 6 57" xfId="19313" xr:uid="{00000000-0005-0000-0000-00005F4B0000}"/>
    <cellStyle name="Énfasis4 6 58" xfId="19314" xr:uid="{00000000-0005-0000-0000-0000604B0000}"/>
    <cellStyle name="Énfasis4 6 59" xfId="19315" xr:uid="{00000000-0005-0000-0000-0000614B0000}"/>
    <cellStyle name="Énfasis4 6 6" xfId="19316" xr:uid="{00000000-0005-0000-0000-0000624B0000}"/>
    <cellStyle name="Énfasis4 6 60" xfId="19317" xr:uid="{00000000-0005-0000-0000-0000634B0000}"/>
    <cellStyle name="Énfasis4 6 7" xfId="19318" xr:uid="{00000000-0005-0000-0000-0000644B0000}"/>
    <cellStyle name="Énfasis4 6 8" xfId="19319" xr:uid="{00000000-0005-0000-0000-0000654B0000}"/>
    <cellStyle name="Énfasis4 6 9" xfId="19320" xr:uid="{00000000-0005-0000-0000-0000664B0000}"/>
    <cellStyle name="Énfasis4 60" xfId="19321" xr:uid="{00000000-0005-0000-0000-0000674B0000}"/>
    <cellStyle name="Énfasis4 61" xfId="19322" xr:uid="{00000000-0005-0000-0000-0000684B0000}"/>
    <cellStyle name="Énfasis4 62" xfId="19323" xr:uid="{00000000-0005-0000-0000-0000694B0000}"/>
    <cellStyle name="Énfasis4 63" xfId="19324" xr:uid="{00000000-0005-0000-0000-00006A4B0000}"/>
    <cellStyle name="Énfasis4 64" xfId="19325" xr:uid="{00000000-0005-0000-0000-00006B4B0000}"/>
    <cellStyle name="Énfasis4 65" xfId="19326" xr:uid="{00000000-0005-0000-0000-00006C4B0000}"/>
    <cellStyle name="Énfasis4 66" xfId="19327" xr:uid="{00000000-0005-0000-0000-00006D4B0000}"/>
    <cellStyle name="Énfasis4 67" xfId="19328" xr:uid="{00000000-0005-0000-0000-00006E4B0000}"/>
    <cellStyle name="Énfasis4 68" xfId="19329" xr:uid="{00000000-0005-0000-0000-00006F4B0000}"/>
    <cellStyle name="Énfasis4 69" xfId="19330" xr:uid="{00000000-0005-0000-0000-0000704B0000}"/>
    <cellStyle name="Énfasis4 7" xfId="19331" xr:uid="{00000000-0005-0000-0000-0000714B0000}"/>
    <cellStyle name="Énfasis4 7 10" xfId="19332" xr:uid="{00000000-0005-0000-0000-0000724B0000}"/>
    <cellStyle name="Énfasis4 7 11" xfId="19333" xr:uid="{00000000-0005-0000-0000-0000734B0000}"/>
    <cellStyle name="Énfasis4 7 12" xfId="19334" xr:uid="{00000000-0005-0000-0000-0000744B0000}"/>
    <cellStyle name="Énfasis4 7 13" xfId="19335" xr:uid="{00000000-0005-0000-0000-0000754B0000}"/>
    <cellStyle name="Énfasis4 7 14" xfId="19336" xr:uid="{00000000-0005-0000-0000-0000764B0000}"/>
    <cellStyle name="Énfasis4 7 15" xfId="19337" xr:uid="{00000000-0005-0000-0000-0000774B0000}"/>
    <cellStyle name="Énfasis4 7 16" xfId="19338" xr:uid="{00000000-0005-0000-0000-0000784B0000}"/>
    <cellStyle name="Énfasis4 7 17" xfId="19339" xr:uid="{00000000-0005-0000-0000-0000794B0000}"/>
    <cellStyle name="Énfasis4 7 18" xfId="19340" xr:uid="{00000000-0005-0000-0000-00007A4B0000}"/>
    <cellStyle name="Énfasis4 7 19" xfId="19341" xr:uid="{00000000-0005-0000-0000-00007B4B0000}"/>
    <cellStyle name="Énfasis4 7 2" xfId="19342" xr:uid="{00000000-0005-0000-0000-00007C4B0000}"/>
    <cellStyle name="Énfasis4 7 20" xfId="19343" xr:uid="{00000000-0005-0000-0000-00007D4B0000}"/>
    <cellStyle name="Énfasis4 7 21" xfId="19344" xr:uid="{00000000-0005-0000-0000-00007E4B0000}"/>
    <cellStyle name="Énfasis4 7 22" xfId="19345" xr:uid="{00000000-0005-0000-0000-00007F4B0000}"/>
    <cellStyle name="Énfasis4 7 23" xfId="19346" xr:uid="{00000000-0005-0000-0000-0000804B0000}"/>
    <cellStyle name="Énfasis4 7 24" xfId="19347" xr:uid="{00000000-0005-0000-0000-0000814B0000}"/>
    <cellStyle name="Énfasis4 7 25" xfId="19348" xr:uid="{00000000-0005-0000-0000-0000824B0000}"/>
    <cellStyle name="Énfasis4 7 26" xfId="19349" xr:uid="{00000000-0005-0000-0000-0000834B0000}"/>
    <cellStyle name="Énfasis4 7 27" xfId="19350" xr:uid="{00000000-0005-0000-0000-0000844B0000}"/>
    <cellStyle name="Énfasis4 7 28" xfId="19351" xr:uid="{00000000-0005-0000-0000-0000854B0000}"/>
    <cellStyle name="Énfasis4 7 29" xfId="19352" xr:uid="{00000000-0005-0000-0000-0000864B0000}"/>
    <cellStyle name="Énfasis4 7 3" xfId="19353" xr:uid="{00000000-0005-0000-0000-0000874B0000}"/>
    <cellStyle name="Énfasis4 7 30" xfId="19354" xr:uid="{00000000-0005-0000-0000-0000884B0000}"/>
    <cellStyle name="Énfasis4 7 31" xfId="19355" xr:uid="{00000000-0005-0000-0000-0000894B0000}"/>
    <cellStyle name="Énfasis4 7 32" xfId="19356" xr:uid="{00000000-0005-0000-0000-00008A4B0000}"/>
    <cellStyle name="Énfasis4 7 33" xfId="19357" xr:uid="{00000000-0005-0000-0000-00008B4B0000}"/>
    <cellStyle name="Énfasis4 7 34" xfId="19358" xr:uid="{00000000-0005-0000-0000-00008C4B0000}"/>
    <cellStyle name="Énfasis4 7 35" xfId="19359" xr:uid="{00000000-0005-0000-0000-00008D4B0000}"/>
    <cellStyle name="Énfasis4 7 36" xfId="19360" xr:uid="{00000000-0005-0000-0000-00008E4B0000}"/>
    <cellStyle name="Énfasis4 7 37" xfId="19361" xr:uid="{00000000-0005-0000-0000-00008F4B0000}"/>
    <cellStyle name="Énfasis4 7 38" xfId="19362" xr:uid="{00000000-0005-0000-0000-0000904B0000}"/>
    <cellStyle name="Énfasis4 7 39" xfId="19363" xr:uid="{00000000-0005-0000-0000-0000914B0000}"/>
    <cellStyle name="Énfasis4 7 4" xfId="19364" xr:uid="{00000000-0005-0000-0000-0000924B0000}"/>
    <cellStyle name="Énfasis4 7 40" xfId="19365" xr:uid="{00000000-0005-0000-0000-0000934B0000}"/>
    <cellStyle name="Énfasis4 7 41" xfId="19366" xr:uid="{00000000-0005-0000-0000-0000944B0000}"/>
    <cellStyle name="Énfasis4 7 42" xfId="19367" xr:uid="{00000000-0005-0000-0000-0000954B0000}"/>
    <cellStyle name="Énfasis4 7 43" xfId="19368" xr:uid="{00000000-0005-0000-0000-0000964B0000}"/>
    <cellStyle name="Énfasis4 7 44" xfId="19369" xr:uid="{00000000-0005-0000-0000-0000974B0000}"/>
    <cellStyle name="Énfasis4 7 45" xfId="19370" xr:uid="{00000000-0005-0000-0000-0000984B0000}"/>
    <cellStyle name="Énfasis4 7 46" xfId="19371" xr:uid="{00000000-0005-0000-0000-0000994B0000}"/>
    <cellStyle name="Énfasis4 7 47" xfId="19372" xr:uid="{00000000-0005-0000-0000-00009A4B0000}"/>
    <cellStyle name="Énfasis4 7 48" xfId="19373" xr:uid="{00000000-0005-0000-0000-00009B4B0000}"/>
    <cellStyle name="Énfasis4 7 49" xfId="19374" xr:uid="{00000000-0005-0000-0000-00009C4B0000}"/>
    <cellStyle name="Énfasis4 7 5" xfId="19375" xr:uid="{00000000-0005-0000-0000-00009D4B0000}"/>
    <cellStyle name="Énfasis4 7 50" xfId="19376" xr:uid="{00000000-0005-0000-0000-00009E4B0000}"/>
    <cellStyle name="Énfasis4 7 51" xfId="19377" xr:uid="{00000000-0005-0000-0000-00009F4B0000}"/>
    <cellStyle name="Énfasis4 7 52" xfId="19378" xr:uid="{00000000-0005-0000-0000-0000A04B0000}"/>
    <cellStyle name="Énfasis4 7 53" xfId="19379" xr:uid="{00000000-0005-0000-0000-0000A14B0000}"/>
    <cellStyle name="Énfasis4 7 54" xfId="19380" xr:uid="{00000000-0005-0000-0000-0000A24B0000}"/>
    <cellStyle name="Énfasis4 7 55" xfId="19381" xr:uid="{00000000-0005-0000-0000-0000A34B0000}"/>
    <cellStyle name="Énfasis4 7 56" xfId="19382" xr:uid="{00000000-0005-0000-0000-0000A44B0000}"/>
    <cellStyle name="Énfasis4 7 57" xfId="19383" xr:uid="{00000000-0005-0000-0000-0000A54B0000}"/>
    <cellStyle name="Énfasis4 7 58" xfId="19384" xr:uid="{00000000-0005-0000-0000-0000A64B0000}"/>
    <cellStyle name="Énfasis4 7 59" xfId="19385" xr:uid="{00000000-0005-0000-0000-0000A74B0000}"/>
    <cellStyle name="Énfasis4 7 6" xfId="19386" xr:uid="{00000000-0005-0000-0000-0000A84B0000}"/>
    <cellStyle name="Énfasis4 7 60" xfId="19387" xr:uid="{00000000-0005-0000-0000-0000A94B0000}"/>
    <cellStyle name="Énfasis4 7 7" xfId="19388" xr:uid="{00000000-0005-0000-0000-0000AA4B0000}"/>
    <cellStyle name="Énfasis4 7 8" xfId="19389" xr:uid="{00000000-0005-0000-0000-0000AB4B0000}"/>
    <cellStyle name="Énfasis4 7 9" xfId="19390" xr:uid="{00000000-0005-0000-0000-0000AC4B0000}"/>
    <cellStyle name="Énfasis4 70" xfId="19391" xr:uid="{00000000-0005-0000-0000-0000AD4B0000}"/>
    <cellStyle name="Énfasis4 71" xfId="19392" xr:uid="{00000000-0005-0000-0000-0000AE4B0000}"/>
    <cellStyle name="Énfasis4 72" xfId="19393" xr:uid="{00000000-0005-0000-0000-0000AF4B0000}"/>
    <cellStyle name="Énfasis4 73" xfId="19394" xr:uid="{00000000-0005-0000-0000-0000B04B0000}"/>
    <cellStyle name="Énfasis4 74" xfId="19395" xr:uid="{00000000-0005-0000-0000-0000B14B0000}"/>
    <cellStyle name="Énfasis4 75" xfId="19396" xr:uid="{00000000-0005-0000-0000-0000B24B0000}"/>
    <cellStyle name="Énfasis4 76" xfId="19397" xr:uid="{00000000-0005-0000-0000-0000B34B0000}"/>
    <cellStyle name="Énfasis4 77" xfId="19398" xr:uid="{00000000-0005-0000-0000-0000B44B0000}"/>
    <cellStyle name="Énfasis4 78" xfId="19399" xr:uid="{00000000-0005-0000-0000-0000B54B0000}"/>
    <cellStyle name="Énfasis4 79" xfId="19400" xr:uid="{00000000-0005-0000-0000-0000B64B0000}"/>
    <cellStyle name="Énfasis4 8" xfId="19401" xr:uid="{00000000-0005-0000-0000-0000B74B0000}"/>
    <cellStyle name="Énfasis4 8 10" xfId="19402" xr:uid="{00000000-0005-0000-0000-0000B84B0000}"/>
    <cellStyle name="Énfasis4 8 11" xfId="19403" xr:uid="{00000000-0005-0000-0000-0000B94B0000}"/>
    <cellStyle name="Énfasis4 8 12" xfId="19404" xr:uid="{00000000-0005-0000-0000-0000BA4B0000}"/>
    <cellStyle name="Énfasis4 8 13" xfId="19405" xr:uid="{00000000-0005-0000-0000-0000BB4B0000}"/>
    <cellStyle name="Énfasis4 8 14" xfId="19406" xr:uid="{00000000-0005-0000-0000-0000BC4B0000}"/>
    <cellStyle name="Énfasis4 8 15" xfId="19407" xr:uid="{00000000-0005-0000-0000-0000BD4B0000}"/>
    <cellStyle name="Énfasis4 8 16" xfId="19408" xr:uid="{00000000-0005-0000-0000-0000BE4B0000}"/>
    <cellStyle name="Énfasis4 8 17" xfId="19409" xr:uid="{00000000-0005-0000-0000-0000BF4B0000}"/>
    <cellStyle name="Énfasis4 8 18" xfId="19410" xr:uid="{00000000-0005-0000-0000-0000C04B0000}"/>
    <cellStyle name="Énfasis4 8 19" xfId="19411" xr:uid="{00000000-0005-0000-0000-0000C14B0000}"/>
    <cellStyle name="Énfasis4 8 2" xfId="19412" xr:uid="{00000000-0005-0000-0000-0000C24B0000}"/>
    <cellStyle name="Énfasis4 8 20" xfId="19413" xr:uid="{00000000-0005-0000-0000-0000C34B0000}"/>
    <cellStyle name="Énfasis4 8 21" xfId="19414" xr:uid="{00000000-0005-0000-0000-0000C44B0000}"/>
    <cellStyle name="Énfasis4 8 22" xfId="19415" xr:uid="{00000000-0005-0000-0000-0000C54B0000}"/>
    <cellStyle name="Énfasis4 8 23" xfId="19416" xr:uid="{00000000-0005-0000-0000-0000C64B0000}"/>
    <cellStyle name="Énfasis4 8 24" xfId="19417" xr:uid="{00000000-0005-0000-0000-0000C74B0000}"/>
    <cellStyle name="Énfasis4 8 25" xfId="19418" xr:uid="{00000000-0005-0000-0000-0000C84B0000}"/>
    <cellStyle name="Énfasis4 8 26" xfId="19419" xr:uid="{00000000-0005-0000-0000-0000C94B0000}"/>
    <cellStyle name="Énfasis4 8 27" xfId="19420" xr:uid="{00000000-0005-0000-0000-0000CA4B0000}"/>
    <cellStyle name="Énfasis4 8 28" xfId="19421" xr:uid="{00000000-0005-0000-0000-0000CB4B0000}"/>
    <cellStyle name="Énfasis4 8 29" xfId="19422" xr:uid="{00000000-0005-0000-0000-0000CC4B0000}"/>
    <cellStyle name="Énfasis4 8 3" xfId="19423" xr:uid="{00000000-0005-0000-0000-0000CD4B0000}"/>
    <cellStyle name="Énfasis4 8 30" xfId="19424" xr:uid="{00000000-0005-0000-0000-0000CE4B0000}"/>
    <cellStyle name="Énfasis4 8 31" xfId="19425" xr:uid="{00000000-0005-0000-0000-0000CF4B0000}"/>
    <cellStyle name="Énfasis4 8 32" xfId="19426" xr:uid="{00000000-0005-0000-0000-0000D04B0000}"/>
    <cellStyle name="Énfasis4 8 33" xfId="19427" xr:uid="{00000000-0005-0000-0000-0000D14B0000}"/>
    <cellStyle name="Énfasis4 8 34" xfId="19428" xr:uid="{00000000-0005-0000-0000-0000D24B0000}"/>
    <cellStyle name="Énfasis4 8 35" xfId="19429" xr:uid="{00000000-0005-0000-0000-0000D34B0000}"/>
    <cellStyle name="Énfasis4 8 36" xfId="19430" xr:uid="{00000000-0005-0000-0000-0000D44B0000}"/>
    <cellStyle name="Énfasis4 8 37" xfId="19431" xr:uid="{00000000-0005-0000-0000-0000D54B0000}"/>
    <cellStyle name="Énfasis4 8 38" xfId="19432" xr:uid="{00000000-0005-0000-0000-0000D64B0000}"/>
    <cellStyle name="Énfasis4 8 39" xfId="19433" xr:uid="{00000000-0005-0000-0000-0000D74B0000}"/>
    <cellStyle name="Énfasis4 8 4" xfId="19434" xr:uid="{00000000-0005-0000-0000-0000D84B0000}"/>
    <cellStyle name="Énfasis4 8 40" xfId="19435" xr:uid="{00000000-0005-0000-0000-0000D94B0000}"/>
    <cellStyle name="Énfasis4 8 41" xfId="19436" xr:uid="{00000000-0005-0000-0000-0000DA4B0000}"/>
    <cellStyle name="Énfasis4 8 42" xfId="19437" xr:uid="{00000000-0005-0000-0000-0000DB4B0000}"/>
    <cellStyle name="Énfasis4 8 43" xfId="19438" xr:uid="{00000000-0005-0000-0000-0000DC4B0000}"/>
    <cellStyle name="Énfasis4 8 44" xfId="19439" xr:uid="{00000000-0005-0000-0000-0000DD4B0000}"/>
    <cellStyle name="Énfasis4 8 45" xfId="19440" xr:uid="{00000000-0005-0000-0000-0000DE4B0000}"/>
    <cellStyle name="Énfasis4 8 46" xfId="19441" xr:uid="{00000000-0005-0000-0000-0000DF4B0000}"/>
    <cellStyle name="Énfasis4 8 47" xfId="19442" xr:uid="{00000000-0005-0000-0000-0000E04B0000}"/>
    <cellStyle name="Énfasis4 8 48" xfId="19443" xr:uid="{00000000-0005-0000-0000-0000E14B0000}"/>
    <cellStyle name="Énfasis4 8 49" xfId="19444" xr:uid="{00000000-0005-0000-0000-0000E24B0000}"/>
    <cellStyle name="Énfasis4 8 5" xfId="19445" xr:uid="{00000000-0005-0000-0000-0000E34B0000}"/>
    <cellStyle name="Énfasis4 8 50" xfId="19446" xr:uid="{00000000-0005-0000-0000-0000E44B0000}"/>
    <cellStyle name="Énfasis4 8 51" xfId="19447" xr:uid="{00000000-0005-0000-0000-0000E54B0000}"/>
    <cellStyle name="Énfasis4 8 52" xfId="19448" xr:uid="{00000000-0005-0000-0000-0000E64B0000}"/>
    <cellStyle name="Énfasis4 8 53" xfId="19449" xr:uid="{00000000-0005-0000-0000-0000E74B0000}"/>
    <cellStyle name="Énfasis4 8 54" xfId="19450" xr:uid="{00000000-0005-0000-0000-0000E84B0000}"/>
    <cellStyle name="Énfasis4 8 55" xfId="19451" xr:uid="{00000000-0005-0000-0000-0000E94B0000}"/>
    <cellStyle name="Énfasis4 8 56" xfId="19452" xr:uid="{00000000-0005-0000-0000-0000EA4B0000}"/>
    <cellStyle name="Énfasis4 8 57" xfId="19453" xr:uid="{00000000-0005-0000-0000-0000EB4B0000}"/>
    <cellStyle name="Énfasis4 8 58" xfId="19454" xr:uid="{00000000-0005-0000-0000-0000EC4B0000}"/>
    <cellStyle name="Énfasis4 8 59" xfId="19455" xr:uid="{00000000-0005-0000-0000-0000ED4B0000}"/>
    <cellStyle name="Énfasis4 8 6" xfId="19456" xr:uid="{00000000-0005-0000-0000-0000EE4B0000}"/>
    <cellStyle name="Énfasis4 8 60" xfId="19457" xr:uid="{00000000-0005-0000-0000-0000EF4B0000}"/>
    <cellStyle name="Énfasis4 8 7" xfId="19458" xr:uid="{00000000-0005-0000-0000-0000F04B0000}"/>
    <cellStyle name="Énfasis4 8 8" xfId="19459" xr:uid="{00000000-0005-0000-0000-0000F14B0000}"/>
    <cellStyle name="Énfasis4 8 9" xfId="19460" xr:uid="{00000000-0005-0000-0000-0000F24B0000}"/>
    <cellStyle name="Énfasis4 80" xfId="19461" xr:uid="{00000000-0005-0000-0000-0000F34B0000}"/>
    <cellStyle name="Énfasis4 81" xfId="19462" xr:uid="{00000000-0005-0000-0000-0000F44B0000}"/>
    <cellStyle name="Énfasis4 82" xfId="19463" xr:uid="{00000000-0005-0000-0000-0000F54B0000}"/>
    <cellStyle name="Énfasis4 83" xfId="19464" xr:uid="{00000000-0005-0000-0000-0000F64B0000}"/>
    <cellStyle name="Énfasis4 84" xfId="19465" xr:uid="{00000000-0005-0000-0000-0000F74B0000}"/>
    <cellStyle name="Énfasis4 85" xfId="19466" xr:uid="{00000000-0005-0000-0000-0000F84B0000}"/>
    <cellStyle name="Énfasis4 86" xfId="19467" xr:uid="{00000000-0005-0000-0000-0000F94B0000}"/>
    <cellStyle name="Énfasis4 87" xfId="19468" xr:uid="{00000000-0005-0000-0000-0000FA4B0000}"/>
    <cellStyle name="Énfasis4 88" xfId="19469" xr:uid="{00000000-0005-0000-0000-0000FB4B0000}"/>
    <cellStyle name="Énfasis4 89" xfId="19470" xr:uid="{00000000-0005-0000-0000-0000FC4B0000}"/>
    <cellStyle name="Énfasis4 9" xfId="19471" xr:uid="{00000000-0005-0000-0000-0000FD4B0000}"/>
    <cellStyle name="Énfasis4 9 10" xfId="19472" xr:uid="{00000000-0005-0000-0000-0000FE4B0000}"/>
    <cellStyle name="Énfasis4 9 11" xfId="19473" xr:uid="{00000000-0005-0000-0000-0000FF4B0000}"/>
    <cellStyle name="Énfasis4 9 12" xfId="19474" xr:uid="{00000000-0005-0000-0000-0000004C0000}"/>
    <cellStyle name="Énfasis4 9 13" xfId="19475" xr:uid="{00000000-0005-0000-0000-0000014C0000}"/>
    <cellStyle name="Énfasis4 9 14" xfId="19476" xr:uid="{00000000-0005-0000-0000-0000024C0000}"/>
    <cellStyle name="Énfasis4 9 15" xfId="19477" xr:uid="{00000000-0005-0000-0000-0000034C0000}"/>
    <cellStyle name="Énfasis4 9 16" xfId="19478" xr:uid="{00000000-0005-0000-0000-0000044C0000}"/>
    <cellStyle name="Énfasis4 9 17" xfId="19479" xr:uid="{00000000-0005-0000-0000-0000054C0000}"/>
    <cellStyle name="Énfasis4 9 18" xfId="19480" xr:uid="{00000000-0005-0000-0000-0000064C0000}"/>
    <cellStyle name="Énfasis4 9 19" xfId="19481" xr:uid="{00000000-0005-0000-0000-0000074C0000}"/>
    <cellStyle name="Énfasis4 9 2" xfId="19482" xr:uid="{00000000-0005-0000-0000-0000084C0000}"/>
    <cellStyle name="Énfasis4 9 20" xfId="19483" xr:uid="{00000000-0005-0000-0000-0000094C0000}"/>
    <cellStyle name="Énfasis4 9 21" xfId="19484" xr:uid="{00000000-0005-0000-0000-00000A4C0000}"/>
    <cellStyle name="Énfasis4 9 22" xfId="19485" xr:uid="{00000000-0005-0000-0000-00000B4C0000}"/>
    <cellStyle name="Énfasis4 9 23" xfId="19486" xr:uid="{00000000-0005-0000-0000-00000C4C0000}"/>
    <cellStyle name="Énfasis4 9 24" xfId="19487" xr:uid="{00000000-0005-0000-0000-00000D4C0000}"/>
    <cellStyle name="Énfasis4 9 25" xfId="19488" xr:uid="{00000000-0005-0000-0000-00000E4C0000}"/>
    <cellStyle name="Énfasis4 9 26" xfId="19489" xr:uid="{00000000-0005-0000-0000-00000F4C0000}"/>
    <cellStyle name="Énfasis4 9 27" xfId="19490" xr:uid="{00000000-0005-0000-0000-0000104C0000}"/>
    <cellStyle name="Énfasis4 9 28" xfId="19491" xr:uid="{00000000-0005-0000-0000-0000114C0000}"/>
    <cellStyle name="Énfasis4 9 29" xfId="19492" xr:uid="{00000000-0005-0000-0000-0000124C0000}"/>
    <cellStyle name="Énfasis4 9 3" xfId="19493" xr:uid="{00000000-0005-0000-0000-0000134C0000}"/>
    <cellStyle name="Énfasis4 9 30" xfId="19494" xr:uid="{00000000-0005-0000-0000-0000144C0000}"/>
    <cellStyle name="Énfasis4 9 31" xfId="19495" xr:uid="{00000000-0005-0000-0000-0000154C0000}"/>
    <cellStyle name="Énfasis4 9 32" xfId="19496" xr:uid="{00000000-0005-0000-0000-0000164C0000}"/>
    <cellStyle name="Énfasis4 9 33" xfId="19497" xr:uid="{00000000-0005-0000-0000-0000174C0000}"/>
    <cellStyle name="Énfasis4 9 34" xfId="19498" xr:uid="{00000000-0005-0000-0000-0000184C0000}"/>
    <cellStyle name="Énfasis4 9 35" xfId="19499" xr:uid="{00000000-0005-0000-0000-0000194C0000}"/>
    <cellStyle name="Énfasis4 9 36" xfId="19500" xr:uid="{00000000-0005-0000-0000-00001A4C0000}"/>
    <cellStyle name="Énfasis4 9 37" xfId="19501" xr:uid="{00000000-0005-0000-0000-00001B4C0000}"/>
    <cellStyle name="Énfasis4 9 38" xfId="19502" xr:uid="{00000000-0005-0000-0000-00001C4C0000}"/>
    <cellStyle name="Énfasis4 9 39" xfId="19503" xr:uid="{00000000-0005-0000-0000-00001D4C0000}"/>
    <cellStyle name="Énfasis4 9 4" xfId="19504" xr:uid="{00000000-0005-0000-0000-00001E4C0000}"/>
    <cellStyle name="Énfasis4 9 40" xfId="19505" xr:uid="{00000000-0005-0000-0000-00001F4C0000}"/>
    <cellStyle name="Énfasis4 9 41" xfId="19506" xr:uid="{00000000-0005-0000-0000-0000204C0000}"/>
    <cellStyle name="Énfasis4 9 42" xfId="19507" xr:uid="{00000000-0005-0000-0000-0000214C0000}"/>
    <cellStyle name="Énfasis4 9 43" xfId="19508" xr:uid="{00000000-0005-0000-0000-0000224C0000}"/>
    <cellStyle name="Énfasis4 9 44" xfId="19509" xr:uid="{00000000-0005-0000-0000-0000234C0000}"/>
    <cellStyle name="Énfasis4 9 45" xfId="19510" xr:uid="{00000000-0005-0000-0000-0000244C0000}"/>
    <cellStyle name="Énfasis4 9 46" xfId="19511" xr:uid="{00000000-0005-0000-0000-0000254C0000}"/>
    <cellStyle name="Énfasis4 9 47" xfId="19512" xr:uid="{00000000-0005-0000-0000-0000264C0000}"/>
    <cellStyle name="Énfasis4 9 48" xfId="19513" xr:uid="{00000000-0005-0000-0000-0000274C0000}"/>
    <cellStyle name="Énfasis4 9 49" xfId="19514" xr:uid="{00000000-0005-0000-0000-0000284C0000}"/>
    <cellStyle name="Énfasis4 9 5" xfId="19515" xr:uid="{00000000-0005-0000-0000-0000294C0000}"/>
    <cellStyle name="Énfasis4 9 50" xfId="19516" xr:uid="{00000000-0005-0000-0000-00002A4C0000}"/>
    <cellStyle name="Énfasis4 9 51" xfId="19517" xr:uid="{00000000-0005-0000-0000-00002B4C0000}"/>
    <cellStyle name="Énfasis4 9 52" xfId="19518" xr:uid="{00000000-0005-0000-0000-00002C4C0000}"/>
    <cellStyle name="Énfasis4 9 53" xfId="19519" xr:uid="{00000000-0005-0000-0000-00002D4C0000}"/>
    <cellStyle name="Énfasis4 9 54" xfId="19520" xr:uid="{00000000-0005-0000-0000-00002E4C0000}"/>
    <cellStyle name="Énfasis4 9 55" xfId="19521" xr:uid="{00000000-0005-0000-0000-00002F4C0000}"/>
    <cellStyle name="Énfasis4 9 56" xfId="19522" xr:uid="{00000000-0005-0000-0000-0000304C0000}"/>
    <cellStyle name="Énfasis4 9 57" xfId="19523" xr:uid="{00000000-0005-0000-0000-0000314C0000}"/>
    <cellStyle name="Énfasis4 9 58" xfId="19524" xr:uid="{00000000-0005-0000-0000-0000324C0000}"/>
    <cellStyle name="Énfasis4 9 59" xfId="19525" xr:uid="{00000000-0005-0000-0000-0000334C0000}"/>
    <cellStyle name="Énfasis4 9 6" xfId="19526" xr:uid="{00000000-0005-0000-0000-0000344C0000}"/>
    <cellStyle name="Énfasis4 9 60" xfId="19527" xr:uid="{00000000-0005-0000-0000-0000354C0000}"/>
    <cellStyle name="Énfasis4 9 7" xfId="19528" xr:uid="{00000000-0005-0000-0000-0000364C0000}"/>
    <cellStyle name="Énfasis4 9 8" xfId="19529" xr:uid="{00000000-0005-0000-0000-0000374C0000}"/>
    <cellStyle name="Énfasis4 9 9" xfId="19530" xr:uid="{00000000-0005-0000-0000-0000384C0000}"/>
    <cellStyle name="Énfasis4 90" xfId="19531" xr:uid="{00000000-0005-0000-0000-0000394C0000}"/>
    <cellStyle name="Énfasis4 91" xfId="19532" xr:uid="{00000000-0005-0000-0000-00003A4C0000}"/>
    <cellStyle name="Énfasis4 92" xfId="19533" xr:uid="{00000000-0005-0000-0000-00003B4C0000}"/>
    <cellStyle name="Énfasis4 93" xfId="19534" xr:uid="{00000000-0005-0000-0000-00003C4C0000}"/>
    <cellStyle name="Énfasis4 94" xfId="19535" xr:uid="{00000000-0005-0000-0000-00003D4C0000}"/>
    <cellStyle name="Énfasis4 95" xfId="19536" xr:uid="{00000000-0005-0000-0000-00003E4C0000}"/>
    <cellStyle name="Énfasis4 96" xfId="19537" xr:uid="{00000000-0005-0000-0000-00003F4C0000}"/>
    <cellStyle name="Énfasis4 97" xfId="19538" xr:uid="{00000000-0005-0000-0000-0000404C0000}"/>
    <cellStyle name="Énfasis4 98" xfId="19539" xr:uid="{00000000-0005-0000-0000-0000414C0000}"/>
    <cellStyle name="Énfasis4 99" xfId="19540" xr:uid="{00000000-0005-0000-0000-0000424C0000}"/>
    <cellStyle name="Énfasis5 10" xfId="19541" xr:uid="{00000000-0005-0000-0000-0000434C0000}"/>
    <cellStyle name="Énfasis5 10 10" xfId="19542" xr:uid="{00000000-0005-0000-0000-0000444C0000}"/>
    <cellStyle name="Énfasis5 10 11" xfId="19543" xr:uid="{00000000-0005-0000-0000-0000454C0000}"/>
    <cellStyle name="Énfasis5 10 12" xfId="19544" xr:uid="{00000000-0005-0000-0000-0000464C0000}"/>
    <cellStyle name="Énfasis5 10 13" xfId="19545" xr:uid="{00000000-0005-0000-0000-0000474C0000}"/>
    <cellStyle name="Énfasis5 10 14" xfId="19546" xr:uid="{00000000-0005-0000-0000-0000484C0000}"/>
    <cellStyle name="Énfasis5 10 15" xfId="19547" xr:uid="{00000000-0005-0000-0000-0000494C0000}"/>
    <cellStyle name="Énfasis5 10 16" xfId="19548" xr:uid="{00000000-0005-0000-0000-00004A4C0000}"/>
    <cellStyle name="Énfasis5 10 17" xfId="19549" xr:uid="{00000000-0005-0000-0000-00004B4C0000}"/>
    <cellStyle name="Énfasis5 10 18" xfId="19550" xr:uid="{00000000-0005-0000-0000-00004C4C0000}"/>
    <cellStyle name="Énfasis5 10 19" xfId="19551" xr:uid="{00000000-0005-0000-0000-00004D4C0000}"/>
    <cellStyle name="Énfasis5 10 2" xfId="19552" xr:uid="{00000000-0005-0000-0000-00004E4C0000}"/>
    <cellStyle name="Énfasis5 10 20" xfId="19553" xr:uid="{00000000-0005-0000-0000-00004F4C0000}"/>
    <cellStyle name="Énfasis5 10 21" xfId="19554" xr:uid="{00000000-0005-0000-0000-0000504C0000}"/>
    <cellStyle name="Énfasis5 10 22" xfId="19555" xr:uid="{00000000-0005-0000-0000-0000514C0000}"/>
    <cellStyle name="Énfasis5 10 23" xfId="19556" xr:uid="{00000000-0005-0000-0000-0000524C0000}"/>
    <cellStyle name="Énfasis5 10 24" xfId="19557" xr:uid="{00000000-0005-0000-0000-0000534C0000}"/>
    <cellStyle name="Énfasis5 10 25" xfId="19558" xr:uid="{00000000-0005-0000-0000-0000544C0000}"/>
    <cellStyle name="Énfasis5 10 26" xfId="19559" xr:uid="{00000000-0005-0000-0000-0000554C0000}"/>
    <cellStyle name="Énfasis5 10 27" xfId="19560" xr:uid="{00000000-0005-0000-0000-0000564C0000}"/>
    <cellStyle name="Énfasis5 10 28" xfId="19561" xr:uid="{00000000-0005-0000-0000-0000574C0000}"/>
    <cellStyle name="Énfasis5 10 29" xfId="19562" xr:uid="{00000000-0005-0000-0000-0000584C0000}"/>
    <cellStyle name="Énfasis5 10 3" xfId="19563" xr:uid="{00000000-0005-0000-0000-0000594C0000}"/>
    <cellStyle name="Énfasis5 10 30" xfId="19564" xr:uid="{00000000-0005-0000-0000-00005A4C0000}"/>
    <cellStyle name="Énfasis5 10 31" xfId="19565" xr:uid="{00000000-0005-0000-0000-00005B4C0000}"/>
    <cellStyle name="Énfasis5 10 32" xfId="19566" xr:uid="{00000000-0005-0000-0000-00005C4C0000}"/>
    <cellStyle name="Énfasis5 10 33" xfId="19567" xr:uid="{00000000-0005-0000-0000-00005D4C0000}"/>
    <cellStyle name="Énfasis5 10 34" xfId="19568" xr:uid="{00000000-0005-0000-0000-00005E4C0000}"/>
    <cellStyle name="Énfasis5 10 35" xfId="19569" xr:uid="{00000000-0005-0000-0000-00005F4C0000}"/>
    <cellStyle name="Énfasis5 10 36" xfId="19570" xr:uid="{00000000-0005-0000-0000-0000604C0000}"/>
    <cellStyle name="Énfasis5 10 37" xfId="19571" xr:uid="{00000000-0005-0000-0000-0000614C0000}"/>
    <cellStyle name="Énfasis5 10 38" xfId="19572" xr:uid="{00000000-0005-0000-0000-0000624C0000}"/>
    <cellStyle name="Énfasis5 10 39" xfId="19573" xr:uid="{00000000-0005-0000-0000-0000634C0000}"/>
    <cellStyle name="Énfasis5 10 4" xfId="19574" xr:uid="{00000000-0005-0000-0000-0000644C0000}"/>
    <cellStyle name="Énfasis5 10 40" xfId="19575" xr:uid="{00000000-0005-0000-0000-0000654C0000}"/>
    <cellStyle name="Énfasis5 10 41" xfId="19576" xr:uid="{00000000-0005-0000-0000-0000664C0000}"/>
    <cellStyle name="Énfasis5 10 42" xfId="19577" xr:uid="{00000000-0005-0000-0000-0000674C0000}"/>
    <cellStyle name="Énfasis5 10 43" xfId="19578" xr:uid="{00000000-0005-0000-0000-0000684C0000}"/>
    <cellStyle name="Énfasis5 10 44" xfId="19579" xr:uid="{00000000-0005-0000-0000-0000694C0000}"/>
    <cellStyle name="Énfasis5 10 45" xfId="19580" xr:uid="{00000000-0005-0000-0000-00006A4C0000}"/>
    <cellStyle name="Énfasis5 10 46" xfId="19581" xr:uid="{00000000-0005-0000-0000-00006B4C0000}"/>
    <cellStyle name="Énfasis5 10 47" xfId="19582" xr:uid="{00000000-0005-0000-0000-00006C4C0000}"/>
    <cellStyle name="Énfasis5 10 48" xfId="19583" xr:uid="{00000000-0005-0000-0000-00006D4C0000}"/>
    <cellStyle name="Énfasis5 10 49" xfId="19584" xr:uid="{00000000-0005-0000-0000-00006E4C0000}"/>
    <cellStyle name="Énfasis5 10 5" xfId="19585" xr:uid="{00000000-0005-0000-0000-00006F4C0000}"/>
    <cellStyle name="Énfasis5 10 50" xfId="19586" xr:uid="{00000000-0005-0000-0000-0000704C0000}"/>
    <cellStyle name="Énfasis5 10 51" xfId="19587" xr:uid="{00000000-0005-0000-0000-0000714C0000}"/>
    <cellStyle name="Énfasis5 10 52" xfId="19588" xr:uid="{00000000-0005-0000-0000-0000724C0000}"/>
    <cellStyle name="Énfasis5 10 53" xfId="19589" xr:uid="{00000000-0005-0000-0000-0000734C0000}"/>
    <cellStyle name="Énfasis5 10 54" xfId="19590" xr:uid="{00000000-0005-0000-0000-0000744C0000}"/>
    <cellStyle name="Énfasis5 10 55" xfId="19591" xr:uid="{00000000-0005-0000-0000-0000754C0000}"/>
    <cellStyle name="Énfasis5 10 56" xfId="19592" xr:uid="{00000000-0005-0000-0000-0000764C0000}"/>
    <cellStyle name="Énfasis5 10 57" xfId="19593" xr:uid="{00000000-0005-0000-0000-0000774C0000}"/>
    <cellStyle name="Énfasis5 10 58" xfId="19594" xr:uid="{00000000-0005-0000-0000-0000784C0000}"/>
    <cellStyle name="Énfasis5 10 59" xfId="19595" xr:uid="{00000000-0005-0000-0000-0000794C0000}"/>
    <cellStyle name="Énfasis5 10 6" xfId="19596" xr:uid="{00000000-0005-0000-0000-00007A4C0000}"/>
    <cellStyle name="Énfasis5 10 60" xfId="19597" xr:uid="{00000000-0005-0000-0000-00007B4C0000}"/>
    <cellStyle name="Énfasis5 10 7" xfId="19598" xr:uid="{00000000-0005-0000-0000-00007C4C0000}"/>
    <cellStyle name="Énfasis5 10 8" xfId="19599" xr:uid="{00000000-0005-0000-0000-00007D4C0000}"/>
    <cellStyle name="Énfasis5 10 9" xfId="19600" xr:uid="{00000000-0005-0000-0000-00007E4C0000}"/>
    <cellStyle name="Énfasis5 100" xfId="19601" xr:uid="{00000000-0005-0000-0000-00007F4C0000}"/>
    <cellStyle name="Énfasis5 101" xfId="19602" xr:uid="{00000000-0005-0000-0000-0000804C0000}"/>
    <cellStyle name="Énfasis5 102" xfId="19603" xr:uid="{00000000-0005-0000-0000-0000814C0000}"/>
    <cellStyle name="Énfasis5 103" xfId="19604" xr:uid="{00000000-0005-0000-0000-0000824C0000}"/>
    <cellStyle name="Énfasis5 104" xfId="19605" xr:uid="{00000000-0005-0000-0000-0000834C0000}"/>
    <cellStyle name="Énfasis5 105" xfId="19606" xr:uid="{00000000-0005-0000-0000-0000844C0000}"/>
    <cellStyle name="Énfasis5 106" xfId="19607" xr:uid="{00000000-0005-0000-0000-0000854C0000}"/>
    <cellStyle name="Énfasis5 107" xfId="19608" xr:uid="{00000000-0005-0000-0000-0000864C0000}"/>
    <cellStyle name="Énfasis5 108" xfId="19609" xr:uid="{00000000-0005-0000-0000-0000874C0000}"/>
    <cellStyle name="Énfasis5 109" xfId="19610" xr:uid="{00000000-0005-0000-0000-0000884C0000}"/>
    <cellStyle name="Énfasis5 11" xfId="19611" xr:uid="{00000000-0005-0000-0000-0000894C0000}"/>
    <cellStyle name="Énfasis5 11 10" xfId="19612" xr:uid="{00000000-0005-0000-0000-00008A4C0000}"/>
    <cellStyle name="Énfasis5 11 11" xfId="19613" xr:uid="{00000000-0005-0000-0000-00008B4C0000}"/>
    <cellStyle name="Énfasis5 11 12" xfId="19614" xr:uid="{00000000-0005-0000-0000-00008C4C0000}"/>
    <cellStyle name="Énfasis5 11 13" xfId="19615" xr:uid="{00000000-0005-0000-0000-00008D4C0000}"/>
    <cellStyle name="Énfasis5 11 14" xfId="19616" xr:uid="{00000000-0005-0000-0000-00008E4C0000}"/>
    <cellStyle name="Énfasis5 11 15" xfId="19617" xr:uid="{00000000-0005-0000-0000-00008F4C0000}"/>
    <cellStyle name="Énfasis5 11 16" xfId="19618" xr:uid="{00000000-0005-0000-0000-0000904C0000}"/>
    <cellStyle name="Énfasis5 11 17" xfId="19619" xr:uid="{00000000-0005-0000-0000-0000914C0000}"/>
    <cellStyle name="Énfasis5 11 18" xfId="19620" xr:uid="{00000000-0005-0000-0000-0000924C0000}"/>
    <cellStyle name="Énfasis5 11 19" xfId="19621" xr:uid="{00000000-0005-0000-0000-0000934C0000}"/>
    <cellStyle name="Énfasis5 11 2" xfId="19622" xr:uid="{00000000-0005-0000-0000-0000944C0000}"/>
    <cellStyle name="Énfasis5 11 20" xfId="19623" xr:uid="{00000000-0005-0000-0000-0000954C0000}"/>
    <cellStyle name="Énfasis5 11 21" xfId="19624" xr:uid="{00000000-0005-0000-0000-0000964C0000}"/>
    <cellStyle name="Énfasis5 11 22" xfId="19625" xr:uid="{00000000-0005-0000-0000-0000974C0000}"/>
    <cellStyle name="Énfasis5 11 23" xfId="19626" xr:uid="{00000000-0005-0000-0000-0000984C0000}"/>
    <cellStyle name="Énfasis5 11 24" xfId="19627" xr:uid="{00000000-0005-0000-0000-0000994C0000}"/>
    <cellStyle name="Énfasis5 11 25" xfId="19628" xr:uid="{00000000-0005-0000-0000-00009A4C0000}"/>
    <cellStyle name="Énfasis5 11 26" xfId="19629" xr:uid="{00000000-0005-0000-0000-00009B4C0000}"/>
    <cellStyle name="Énfasis5 11 27" xfId="19630" xr:uid="{00000000-0005-0000-0000-00009C4C0000}"/>
    <cellStyle name="Énfasis5 11 28" xfId="19631" xr:uid="{00000000-0005-0000-0000-00009D4C0000}"/>
    <cellStyle name="Énfasis5 11 29" xfId="19632" xr:uid="{00000000-0005-0000-0000-00009E4C0000}"/>
    <cellStyle name="Énfasis5 11 3" xfId="19633" xr:uid="{00000000-0005-0000-0000-00009F4C0000}"/>
    <cellStyle name="Énfasis5 11 30" xfId="19634" xr:uid="{00000000-0005-0000-0000-0000A04C0000}"/>
    <cellStyle name="Énfasis5 11 31" xfId="19635" xr:uid="{00000000-0005-0000-0000-0000A14C0000}"/>
    <cellStyle name="Énfasis5 11 32" xfId="19636" xr:uid="{00000000-0005-0000-0000-0000A24C0000}"/>
    <cellStyle name="Énfasis5 11 33" xfId="19637" xr:uid="{00000000-0005-0000-0000-0000A34C0000}"/>
    <cellStyle name="Énfasis5 11 34" xfId="19638" xr:uid="{00000000-0005-0000-0000-0000A44C0000}"/>
    <cellStyle name="Énfasis5 11 35" xfId="19639" xr:uid="{00000000-0005-0000-0000-0000A54C0000}"/>
    <cellStyle name="Énfasis5 11 36" xfId="19640" xr:uid="{00000000-0005-0000-0000-0000A64C0000}"/>
    <cellStyle name="Énfasis5 11 37" xfId="19641" xr:uid="{00000000-0005-0000-0000-0000A74C0000}"/>
    <cellStyle name="Énfasis5 11 38" xfId="19642" xr:uid="{00000000-0005-0000-0000-0000A84C0000}"/>
    <cellStyle name="Énfasis5 11 39" xfId="19643" xr:uid="{00000000-0005-0000-0000-0000A94C0000}"/>
    <cellStyle name="Énfasis5 11 4" xfId="19644" xr:uid="{00000000-0005-0000-0000-0000AA4C0000}"/>
    <cellStyle name="Énfasis5 11 40" xfId="19645" xr:uid="{00000000-0005-0000-0000-0000AB4C0000}"/>
    <cellStyle name="Énfasis5 11 41" xfId="19646" xr:uid="{00000000-0005-0000-0000-0000AC4C0000}"/>
    <cellStyle name="Énfasis5 11 42" xfId="19647" xr:uid="{00000000-0005-0000-0000-0000AD4C0000}"/>
    <cellStyle name="Énfasis5 11 43" xfId="19648" xr:uid="{00000000-0005-0000-0000-0000AE4C0000}"/>
    <cellStyle name="Énfasis5 11 44" xfId="19649" xr:uid="{00000000-0005-0000-0000-0000AF4C0000}"/>
    <cellStyle name="Énfasis5 11 45" xfId="19650" xr:uid="{00000000-0005-0000-0000-0000B04C0000}"/>
    <cellStyle name="Énfasis5 11 46" xfId="19651" xr:uid="{00000000-0005-0000-0000-0000B14C0000}"/>
    <cellStyle name="Énfasis5 11 47" xfId="19652" xr:uid="{00000000-0005-0000-0000-0000B24C0000}"/>
    <cellStyle name="Énfasis5 11 48" xfId="19653" xr:uid="{00000000-0005-0000-0000-0000B34C0000}"/>
    <cellStyle name="Énfasis5 11 49" xfId="19654" xr:uid="{00000000-0005-0000-0000-0000B44C0000}"/>
    <cellStyle name="Énfasis5 11 5" xfId="19655" xr:uid="{00000000-0005-0000-0000-0000B54C0000}"/>
    <cellStyle name="Énfasis5 11 50" xfId="19656" xr:uid="{00000000-0005-0000-0000-0000B64C0000}"/>
    <cellStyle name="Énfasis5 11 51" xfId="19657" xr:uid="{00000000-0005-0000-0000-0000B74C0000}"/>
    <cellStyle name="Énfasis5 11 52" xfId="19658" xr:uid="{00000000-0005-0000-0000-0000B84C0000}"/>
    <cellStyle name="Énfasis5 11 53" xfId="19659" xr:uid="{00000000-0005-0000-0000-0000B94C0000}"/>
    <cellStyle name="Énfasis5 11 54" xfId="19660" xr:uid="{00000000-0005-0000-0000-0000BA4C0000}"/>
    <cellStyle name="Énfasis5 11 55" xfId="19661" xr:uid="{00000000-0005-0000-0000-0000BB4C0000}"/>
    <cellStyle name="Énfasis5 11 56" xfId="19662" xr:uid="{00000000-0005-0000-0000-0000BC4C0000}"/>
    <cellStyle name="Énfasis5 11 57" xfId="19663" xr:uid="{00000000-0005-0000-0000-0000BD4C0000}"/>
    <cellStyle name="Énfasis5 11 58" xfId="19664" xr:uid="{00000000-0005-0000-0000-0000BE4C0000}"/>
    <cellStyle name="Énfasis5 11 59" xfId="19665" xr:uid="{00000000-0005-0000-0000-0000BF4C0000}"/>
    <cellStyle name="Énfasis5 11 6" xfId="19666" xr:uid="{00000000-0005-0000-0000-0000C04C0000}"/>
    <cellStyle name="Énfasis5 11 60" xfId="19667" xr:uid="{00000000-0005-0000-0000-0000C14C0000}"/>
    <cellStyle name="Énfasis5 11 7" xfId="19668" xr:uid="{00000000-0005-0000-0000-0000C24C0000}"/>
    <cellStyle name="Énfasis5 11 8" xfId="19669" xr:uid="{00000000-0005-0000-0000-0000C34C0000}"/>
    <cellStyle name="Énfasis5 11 9" xfId="19670" xr:uid="{00000000-0005-0000-0000-0000C44C0000}"/>
    <cellStyle name="Énfasis5 110" xfId="19671" xr:uid="{00000000-0005-0000-0000-0000C54C0000}"/>
    <cellStyle name="Énfasis5 111" xfId="19672" xr:uid="{00000000-0005-0000-0000-0000C64C0000}"/>
    <cellStyle name="Énfasis5 112" xfId="19673" xr:uid="{00000000-0005-0000-0000-0000C74C0000}"/>
    <cellStyle name="Énfasis5 113" xfId="19674" xr:uid="{00000000-0005-0000-0000-0000C84C0000}"/>
    <cellStyle name="Énfasis5 114" xfId="19675" xr:uid="{00000000-0005-0000-0000-0000C94C0000}"/>
    <cellStyle name="Énfasis5 115" xfId="19676" xr:uid="{00000000-0005-0000-0000-0000CA4C0000}"/>
    <cellStyle name="Énfasis5 116" xfId="19677" xr:uid="{00000000-0005-0000-0000-0000CB4C0000}"/>
    <cellStyle name="Énfasis5 117" xfId="19678" xr:uid="{00000000-0005-0000-0000-0000CC4C0000}"/>
    <cellStyle name="Énfasis5 118" xfId="19679" xr:uid="{00000000-0005-0000-0000-0000CD4C0000}"/>
    <cellStyle name="Énfasis5 119" xfId="19680" xr:uid="{00000000-0005-0000-0000-0000CE4C0000}"/>
    <cellStyle name="Énfasis5 12" xfId="19681" xr:uid="{00000000-0005-0000-0000-0000CF4C0000}"/>
    <cellStyle name="Énfasis5 12 10" xfId="19682" xr:uid="{00000000-0005-0000-0000-0000D04C0000}"/>
    <cellStyle name="Énfasis5 12 11" xfId="19683" xr:uid="{00000000-0005-0000-0000-0000D14C0000}"/>
    <cellStyle name="Énfasis5 12 12" xfId="19684" xr:uid="{00000000-0005-0000-0000-0000D24C0000}"/>
    <cellStyle name="Énfasis5 12 13" xfId="19685" xr:uid="{00000000-0005-0000-0000-0000D34C0000}"/>
    <cellStyle name="Énfasis5 12 14" xfId="19686" xr:uid="{00000000-0005-0000-0000-0000D44C0000}"/>
    <cellStyle name="Énfasis5 12 15" xfId="19687" xr:uid="{00000000-0005-0000-0000-0000D54C0000}"/>
    <cellStyle name="Énfasis5 12 16" xfId="19688" xr:uid="{00000000-0005-0000-0000-0000D64C0000}"/>
    <cellStyle name="Énfasis5 12 17" xfId="19689" xr:uid="{00000000-0005-0000-0000-0000D74C0000}"/>
    <cellStyle name="Énfasis5 12 18" xfId="19690" xr:uid="{00000000-0005-0000-0000-0000D84C0000}"/>
    <cellStyle name="Énfasis5 12 19" xfId="19691" xr:uid="{00000000-0005-0000-0000-0000D94C0000}"/>
    <cellStyle name="Énfasis5 12 2" xfId="19692" xr:uid="{00000000-0005-0000-0000-0000DA4C0000}"/>
    <cellStyle name="Énfasis5 12 20" xfId="19693" xr:uid="{00000000-0005-0000-0000-0000DB4C0000}"/>
    <cellStyle name="Énfasis5 12 21" xfId="19694" xr:uid="{00000000-0005-0000-0000-0000DC4C0000}"/>
    <cellStyle name="Énfasis5 12 22" xfId="19695" xr:uid="{00000000-0005-0000-0000-0000DD4C0000}"/>
    <cellStyle name="Énfasis5 12 23" xfId="19696" xr:uid="{00000000-0005-0000-0000-0000DE4C0000}"/>
    <cellStyle name="Énfasis5 12 24" xfId="19697" xr:uid="{00000000-0005-0000-0000-0000DF4C0000}"/>
    <cellStyle name="Énfasis5 12 25" xfId="19698" xr:uid="{00000000-0005-0000-0000-0000E04C0000}"/>
    <cellStyle name="Énfasis5 12 26" xfId="19699" xr:uid="{00000000-0005-0000-0000-0000E14C0000}"/>
    <cellStyle name="Énfasis5 12 27" xfId="19700" xr:uid="{00000000-0005-0000-0000-0000E24C0000}"/>
    <cellStyle name="Énfasis5 12 28" xfId="19701" xr:uid="{00000000-0005-0000-0000-0000E34C0000}"/>
    <cellStyle name="Énfasis5 12 29" xfId="19702" xr:uid="{00000000-0005-0000-0000-0000E44C0000}"/>
    <cellStyle name="Énfasis5 12 3" xfId="19703" xr:uid="{00000000-0005-0000-0000-0000E54C0000}"/>
    <cellStyle name="Énfasis5 12 30" xfId="19704" xr:uid="{00000000-0005-0000-0000-0000E64C0000}"/>
    <cellStyle name="Énfasis5 12 31" xfId="19705" xr:uid="{00000000-0005-0000-0000-0000E74C0000}"/>
    <cellStyle name="Énfasis5 12 32" xfId="19706" xr:uid="{00000000-0005-0000-0000-0000E84C0000}"/>
    <cellStyle name="Énfasis5 12 33" xfId="19707" xr:uid="{00000000-0005-0000-0000-0000E94C0000}"/>
    <cellStyle name="Énfasis5 12 34" xfId="19708" xr:uid="{00000000-0005-0000-0000-0000EA4C0000}"/>
    <cellStyle name="Énfasis5 12 35" xfId="19709" xr:uid="{00000000-0005-0000-0000-0000EB4C0000}"/>
    <cellStyle name="Énfasis5 12 36" xfId="19710" xr:uid="{00000000-0005-0000-0000-0000EC4C0000}"/>
    <cellStyle name="Énfasis5 12 37" xfId="19711" xr:uid="{00000000-0005-0000-0000-0000ED4C0000}"/>
    <cellStyle name="Énfasis5 12 38" xfId="19712" xr:uid="{00000000-0005-0000-0000-0000EE4C0000}"/>
    <cellStyle name="Énfasis5 12 39" xfId="19713" xr:uid="{00000000-0005-0000-0000-0000EF4C0000}"/>
    <cellStyle name="Énfasis5 12 4" xfId="19714" xr:uid="{00000000-0005-0000-0000-0000F04C0000}"/>
    <cellStyle name="Énfasis5 12 40" xfId="19715" xr:uid="{00000000-0005-0000-0000-0000F14C0000}"/>
    <cellStyle name="Énfasis5 12 41" xfId="19716" xr:uid="{00000000-0005-0000-0000-0000F24C0000}"/>
    <cellStyle name="Énfasis5 12 42" xfId="19717" xr:uid="{00000000-0005-0000-0000-0000F34C0000}"/>
    <cellStyle name="Énfasis5 12 43" xfId="19718" xr:uid="{00000000-0005-0000-0000-0000F44C0000}"/>
    <cellStyle name="Énfasis5 12 44" xfId="19719" xr:uid="{00000000-0005-0000-0000-0000F54C0000}"/>
    <cellStyle name="Énfasis5 12 45" xfId="19720" xr:uid="{00000000-0005-0000-0000-0000F64C0000}"/>
    <cellStyle name="Énfasis5 12 46" xfId="19721" xr:uid="{00000000-0005-0000-0000-0000F74C0000}"/>
    <cellStyle name="Énfasis5 12 47" xfId="19722" xr:uid="{00000000-0005-0000-0000-0000F84C0000}"/>
    <cellStyle name="Énfasis5 12 48" xfId="19723" xr:uid="{00000000-0005-0000-0000-0000F94C0000}"/>
    <cellStyle name="Énfasis5 12 49" xfId="19724" xr:uid="{00000000-0005-0000-0000-0000FA4C0000}"/>
    <cellStyle name="Énfasis5 12 5" xfId="19725" xr:uid="{00000000-0005-0000-0000-0000FB4C0000}"/>
    <cellStyle name="Énfasis5 12 50" xfId="19726" xr:uid="{00000000-0005-0000-0000-0000FC4C0000}"/>
    <cellStyle name="Énfasis5 12 51" xfId="19727" xr:uid="{00000000-0005-0000-0000-0000FD4C0000}"/>
    <cellStyle name="Énfasis5 12 52" xfId="19728" xr:uid="{00000000-0005-0000-0000-0000FE4C0000}"/>
    <cellStyle name="Énfasis5 12 53" xfId="19729" xr:uid="{00000000-0005-0000-0000-0000FF4C0000}"/>
    <cellStyle name="Énfasis5 12 54" xfId="19730" xr:uid="{00000000-0005-0000-0000-0000004D0000}"/>
    <cellStyle name="Énfasis5 12 55" xfId="19731" xr:uid="{00000000-0005-0000-0000-0000014D0000}"/>
    <cellStyle name="Énfasis5 12 56" xfId="19732" xr:uid="{00000000-0005-0000-0000-0000024D0000}"/>
    <cellStyle name="Énfasis5 12 57" xfId="19733" xr:uid="{00000000-0005-0000-0000-0000034D0000}"/>
    <cellStyle name="Énfasis5 12 58" xfId="19734" xr:uid="{00000000-0005-0000-0000-0000044D0000}"/>
    <cellStyle name="Énfasis5 12 59" xfId="19735" xr:uid="{00000000-0005-0000-0000-0000054D0000}"/>
    <cellStyle name="Énfasis5 12 6" xfId="19736" xr:uid="{00000000-0005-0000-0000-0000064D0000}"/>
    <cellStyle name="Énfasis5 12 60" xfId="19737" xr:uid="{00000000-0005-0000-0000-0000074D0000}"/>
    <cellStyle name="Énfasis5 12 7" xfId="19738" xr:uid="{00000000-0005-0000-0000-0000084D0000}"/>
    <cellStyle name="Énfasis5 12 8" xfId="19739" xr:uid="{00000000-0005-0000-0000-0000094D0000}"/>
    <cellStyle name="Énfasis5 12 9" xfId="19740" xr:uid="{00000000-0005-0000-0000-00000A4D0000}"/>
    <cellStyle name="Énfasis5 120" xfId="19741" xr:uid="{00000000-0005-0000-0000-00000B4D0000}"/>
    <cellStyle name="Énfasis5 121" xfId="19742" xr:uid="{00000000-0005-0000-0000-00000C4D0000}"/>
    <cellStyle name="Énfasis5 122" xfId="19743" xr:uid="{00000000-0005-0000-0000-00000D4D0000}"/>
    <cellStyle name="Énfasis5 123" xfId="19744" xr:uid="{00000000-0005-0000-0000-00000E4D0000}"/>
    <cellStyle name="Énfasis5 124" xfId="19745" xr:uid="{00000000-0005-0000-0000-00000F4D0000}"/>
    <cellStyle name="Énfasis5 125" xfId="19746" xr:uid="{00000000-0005-0000-0000-0000104D0000}"/>
    <cellStyle name="Énfasis5 126" xfId="19747" xr:uid="{00000000-0005-0000-0000-0000114D0000}"/>
    <cellStyle name="Énfasis5 127" xfId="19748" xr:uid="{00000000-0005-0000-0000-0000124D0000}"/>
    <cellStyle name="Énfasis5 128" xfId="19749" xr:uid="{00000000-0005-0000-0000-0000134D0000}"/>
    <cellStyle name="Énfasis5 129" xfId="19750" xr:uid="{00000000-0005-0000-0000-0000144D0000}"/>
    <cellStyle name="Énfasis5 13" xfId="19751" xr:uid="{00000000-0005-0000-0000-0000154D0000}"/>
    <cellStyle name="Énfasis5 13 2" xfId="19752" xr:uid="{00000000-0005-0000-0000-0000164D0000}"/>
    <cellStyle name="Énfasis5 13 3" xfId="19753" xr:uid="{00000000-0005-0000-0000-0000174D0000}"/>
    <cellStyle name="Énfasis5 13 4" xfId="19754" xr:uid="{00000000-0005-0000-0000-0000184D0000}"/>
    <cellStyle name="Énfasis5 13 5" xfId="19755" xr:uid="{00000000-0005-0000-0000-0000194D0000}"/>
    <cellStyle name="Énfasis5 13 6" xfId="19756" xr:uid="{00000000-0005-0000-0000-00001A4D0000}"/>
    <cellStyle name="Énfasis5 13 7" xfId="19757" xr:uid="{00000000-0005-0000-0000-00001B4D0000}"/>
    <cellStyle name="Énfasis5 13 8" xfId="19758" xr:uid="{00000000-0005-0000-0000-00001C4D0000}"/>
    <cellStyle name="Énfasis5 13 9" xfId="19759" xr:uid="{00000000-0005-0000-0000-00001D4D0000}"/>
    <cellStyle name="Énfasis5 130" xfId="19760" xr:uid="{00000000-0005-0000-0000-00001E4D0000}"/>
    <cellStyle name="Énfasis5 131" xfId="19761" xr:uid="{00000000-0005-0000-0000-00001F4D0000}"/>
    <cellStyle name="Énfasis5 132" xfId="19762" xr:uid="{00000000-0005-0000-0000-0000204D0000}"/>
    <cellStyle name="Énfasis5 133" xfId="19763" xr:uid="{00000000-0005-0000-0000-0000214D0000}"/>
    <cellStyle name="Énfasis5 134" xfId="19764" xr:uid="{00000000-0005-0000-0000-0000224D0000}"/>
    <cellStyle name="Énfasis5 135" xfId="19765" xr:uid="{00000000-0005-0000-0000-0000234D0000}"/>
    <cellStyle name="Énfasis5 136" xfId="19766" xr:uid="{00000000-0005-0000-0000-0000244D0000}"/>
    <cellStyle name="Énfasis5 137" xfId="19767" xr:uid="{00000000-0005-0000-0000-0000254D0000}"/>
    <cellStyle name="Énfasis5 138" xfId="19768" xr:uid="{00000000-0005-0000-0000-0000264D0000}"/>
    <cellStyle name="Énfasis5 139" xfId="19769" xr:uid="{00000000-0005-0000-0000-0000274D0000}"/>
    <cellStyle name="Énfasis5 14" xfId="19770" xr:uid="{00000000-0005-0000-0000-0000284D0000}"/>
    <cellStyle name="Énfasis5 14 2" xfId="19771" xr:uid="{00000000-0005-0000-0000-0000294D0000}"/>
    <cellStyle name="Énfasis5 14 3" xfId="19772" xr:uid="{00000000-0005-0000-0000-00002A4D0000}"/>
    <cellStyle name="Énfasis5 14 4" xfId="19773" xr:uid="{00000000-0005-0000-0000-00002B4D0000}"/>
    <cellStyle name="Énfasis5 14 5" xfId="19774" xr:uid="{00000000-0005-0000-0000-00002C4D0000}"/>
    <cellStyle name="Énfasis5 14 6" xfId="19775" xr:uid="{00000000-0005-0000-0000-00002D4D0000}"/>
    <cellStyle name="Énfasis5 14 7" xfId="19776" xr:uid="{00000000-0005-0000-0000-00002E4D0000}"/>
    <cellStyle name="Énfasis5 14 8" xfId="19777" xr:uid="{00000000-0005-0000-0000-00002F4D0000}"/>
    <cellStyle name="Énfasis5 14 9" xfId="19778" xr:uid="{00000000-0005-0000-0000-0000304D0000}"/>
    <cellStyle name="Énfasis5 140" xfId="19779" xr:uid="{00000000-0005-0000-0000-0000314D0000}"/>
    <cellStyle name="Énfasis5 141" xfId="19780" xr:uid="{00000000-0005-0000-0000-0000324D0000}"/>
    <cellStyle name="Énfasis5 142" xfId="19781" xr:uid="{00000000-0005-0000-0000-0000334D0000}"/>
    <cellStyle name="Énfasis5 143" xfId="19782" xr:uid="{00000000-0005-0000-0000-0000344D0000}"/>
    <cellStyle name="Énfasis5 144" xfId="19783" xr:uid="{00000000-0005-0000-0000-0000354D0000}"/>
    <cellStyle name="Énfasis5 145" xfId="19784" xr:uid="{00000000-0005-0000-0000-0000364D0000}"/>
    <cellStyle name="Énfasis5 146" xfId="19785" xr:uid="{00000000-0005-0000-0000-0000374D0000}"/>
    <cellStyle name="Énfasis5 147" xfId="19786" xr:uid="{00000000-0005-0000-0000-0000384D0000}"/>
    <cellStyle name="Énfasis5 148" xfId="19787" xr:uid="{00000000-0005-0000-0000-0000394D0000}"/>
    <cellStyle name="Énfasis5 149" xfId="19788" xr:uid="{00000000-0005-0000-0000-00003A4D0000}"/>
    <cellStyle name="Énfasis5 15" xfId="19789" xr:uid="{00000000-0005-0000-0000-00003B4D0000}"/>
    <cellStyle name="Énfasis5 15 2" xfId="19790" xr:uid="{00000000-0005-0000-0000-00003C4D0000}"/>
    <cellStyle name="Énfasis5 15 3" xfId="19791" xr:uid="{00000000-0005-0000-0000-00003D4D0000}"/>
    <cellStyle name="Énfasis5 15 4" xfId="19792" xr:uid="{00000000-0005-0000-0000-00003E4D0000}"/>
    <cellStyle name="Énfasis5 15 5" xfId="19793" xr:uid="{00000000-0005-0000-0000-00003F4D0000}"/>
    <cellStyle name="Énfasis5 15 6" xfId="19794" xr:uid="{00000000-0005-0000-0000-0000404D0000}"/>
    <cellStyle name="Énfasis5 15 7" xfId="19795" xr:uid="{00000000-0005-0000-0000-0000414D0000}"/>
    <cellStyle name="Énfasis5 15 8" xfId="19796" xr:uid="{00000000-0005-0000-0000-0000424D0000}"/>
    <cellStyle name="Énfasis5 15 9" xfId="19797" xr:uid="{00000000-0005-0000-0000-0000434D0000}"/>
    <cellStyle name="Énfasis5 150" xfId="19798" xr:uid="{00000000-0005-0000-0000-0000444D0000}"/>
    <cellStyle name="Énfasis5 151" xfId="19799" xr:uid="{00000000-0005-0000-0000-0000454D0000}"/>
    <cellStyle name="Énfasis5 152" xfId="19800" xr:uid="{00000000-0005-0000-0000-0000464D0000}"/>
    <cellStyle name="Énfasis5 153" xfId="19801" xr:uid="{00000000-0005-0000-0000-0000474D0000}"/>
    <cellStyle name="Énfasis5 154" xfId="19802" xr:uid="{00000000-0005-0000-0000-0000484D0000}"/>
    <cellStyle name="Énfasis5 155" xfId="19803" xr:uid="{00000000-0005-0000-0000-0000494D0000}"/>
    <cellStyle name="Énfasis5 156" xfId="19804" xr:uid="{00000000-0005-0000-0000-00004A4D0000}"/>
    <cellStyle name="Énfasis5 157" xfId="19805" xr:uid="{00000000-0005-0000-0000-00004B4D0000}"/>
    <cellStyle name="Énfasis5 158" xfId="19806" xr:uid="{00000000-0005-0000-0000-00004C4D0000}"/>
    <cellStyle name="Énfasis5 159" xfId="19807" xr:uid="{00000000-0005-0000-0000-00004D4D0000}"/>
    <cellStyle name="Énfasis5 16" xfId="19808" xr:uid="{00000000-0005-0000-0000-00004E4D0000}"/>
    <cellStyle name="Énfasis5 16 2" xfId="19809" xr:uid="{00000000-0005-0000-0000-00004F4D0000}"/>
    <cellStyle name="Énfasis5 16 3" xfId="19810" xr:uid="{00000000-0005-0000-0000-0000504D0000}"/>
    <cellStyle name="Énfasis5 16 4" xfId="19811" xr:uid="{00000000-0005-0000-0000-0000514D0000}"/>
    <cellStyle name="Énfasis5 16 5" xfId="19812" xr:uid="{00000000-0005-0000-0000-0000524D0000}"/>
    <cellStyle name="Énfasis5 16 6" xfId="19813" xr:uid="{00000000-0005-0000-0000-0000534D0000}"/>
    <cellStyle name="Énfasis5 16 7" xfId="19814" xr:uid="{00000000-0005-0000-0000-0000544D0000}"/>
    <cellStyle name="Énfasis5 16 8" xfId="19815" xr:uid="{00000000-0005-0000-0000-0000554D0000}"/>
    <cellStyle name="Énfasis5 16 9" xfId="19816" xr:uid="{00000000-0005-0000-0000-0000564D0000}"/>
    <cellStyle name="Énfasis5 160" xfId="19817" xr:uid="{00000000-0005-0000-0000-0000574D0000}"/>
    <cellStyle name="Énfasis5 161" xfId="19818" xr:uid="{00000000-0005-0000-0000-0000584D0000}"/>
    <cellStyle name="Énfasis5 162" xfId="19819" xr:uid="{00000000-0005-0000-0000-0000594D0000}"/>
    <cellStyle name="Énfasis5 163" xfId="19820" xr:uid="{00000000-0005-0000-0000-00005A4D0000}"/>
    <cellStyle name="Énfasis5 164" xfId="19821" xr:uid="{00000000-0005-0000-0000-00005B4D0000}"/>
    <cellStyle name="Énfasis5 165" xfId="19822" xr:uid="{00000000-0005-0000-0000-00005C4D0000}"/>
    <cellStyle name="Énfasis5 166" xfId="19823" xr:uid="{00000000-0005-0000-0000-00005D4D0000}"/>
    <cellStyle name="Énfasis5 167" xfId="19824" xr:uid="{00000000-0005-0000-0000-00005E4D0000}"/>
    <cellStyle name="Énfasis5 168" xfId="19825" xr:uid="{00000000-0005-0000-0000-00005F4D0000}"/>
    <cellStyle name="Énfasis5 169" xfId="19826" xr:uid="{00000000-0005-0000-0000-0000604D0000}"/>
    <cellStyle name="Énfasis5 17" xfId="19827" xr:uid="{00000000-0005-0000-0000-0000614D0000}"/>
    <cellStyle name="Énfasis5 17 2" xfId="19828" xr:uid="{00000000-0005-0000-0000-0000624D0000}"/>
    <cellStyle name="Énfasis5 17 3" xfId="19829" xr:uid="{00000000-0005-0000-0000-0000634D0000}"/>
    <cellStyle name="Énfasis5 17 4" xfId="19830" xr:uid="{00000000-0005-0000-0000-0000644D0000}"/>
    <cellStyle name="Énfasis5 17 5" xfId="19831" xr:uid="{00000000-0005-0000-0000-0000654D0000}"/>
    <cellStyle name="Énfasis5 17 6" xfId="19832" xr:uid="{00000000-0005-0000-0000-0000664D0000}"/>
    <cellStyle name="Énfasis5 17 7" xfId="19833" xr:uid="{00000000-0005-0000-0000-0000674D0000}"/>
    <cellStyle name="Énfasis5 17 8" xfId="19834" xr:uid="{00000000-0005-0000-0000-0000684D0000}"/>
    <cellStyle name="Énfasis5 17 9" xfId="19835" xr:uid="{00000000-0005-0000-0000-0000694D0000}"/>
    <cellStyle name="Énfasis5 170" xfId="19836" xr:uid="{00000000-0005-0000-0000-00006A4D0000}"/>
    <cellStyle name="Énfasis5 171" xfId="19837" xr:uid="{00000000-0005-0000-0000-00006B4D0000}"/>
    <cellStyle name="Énfasis5 172" xfId="19838" xr:uid="{00000000-0005-0000-0000-00006C4D0000}"/>
    <cellStyle name="Énfasis5 18" xfId="19839" xr:uid="{00000000-0005-0000-0000-00006D4D0000}"/>
    <cellStyle name="Énfasis5 18 2" xfId="19840" xr:uid="{00000000-0005-0000-0000-00006E4D0000}"/>
    <cellStyle name="Énfasis5 18 3" xfId="19841" xr:uid="{00000000-0005-0000-0000-00006F4D0000}"/>
    <cellStyle name="Énfasis5 18 4" xfId="19842" xr:uid="{00000000-0005-0000-0000-0000704D0000}"/>
    <cellStyle name="Énfasis5 18 5" xfId="19843" xr:uid="{00000000-0005-0000-0000-0000714D0000}"/>
    <cellStyle name="Énfasis5 18 6" xfId="19844" xr:uid="{00000000-0005-0000-0000-0000724D0000}"/>
    <cellStyle name="Énfasis5 18 7" xfId="19845" xr:uid="{00000000-0005-0000-0000-0000734D0000}"/>
    <cellStyle name="Énfasis5 18 8" xfId="19846" xr:uid="{00000000-0005-0000-0000-0000744D0000}"/>
    <cellStyle name="Énfasis5 18 9" xfId="19847" xr:uid="{00000000-0005-0000-0000-0000754D0000}"/>
    <cellStyle name="Énfasis5 19" xfId="19848" xr:uid="{00000000-0005-0000-0000-0000764D0000}"/>
    <cellStyle name="Énfasis5 2" xfId="19849" xr:uid="{00000000-0005-0000-0000-0000774D0000}"/>
    <cellStyle name="Énfasis5 2 10" xfId="19850" xr:uid="{00000000-0005-0000-0000-0000784D0000}"/>
    <cellStyle name="Énfasis5 2 11" xfId="19851" xr:uid="{00000000-0005-0000-0000-0000794D0000}"/>
    <cellStyle name="Énfasis5 2 12" xfId="19852" xr:uid="{00000000-0005-0000-0000-00007A4D0000}"/>
    <cellStyle name="Énfasis5 2 13" xfId="19853" xr:uid="{00000000-0005-0000-0000-00007B4D0000}"/>
    <cellStyle name="Énfasis5 2 14" xfId="19854" xr:uid="{00000000-0005-0000-0000-00007C4D0000}"/>
    <cellStyle name="Énfasis5 2 15" xfId="19855" xr:uid="{00000000-0005-0000-0000-00007D4D0000}"/>
    <cellStyle name="Énfasis5 2 16" xfId="19856" xr:uid="{00000000-0005-0000-0000-00007E4D0000}"/>
    <cellStyle name="Énfasis5 2 17" xfId="19857" xr:uid="{00000000-0005-0000-0000-00007F4D0000}"/>
    <cellStyle name="Énfasis5 2 18" xfId="19858" xr:uid="{00000000-0005-0000-0000-0000804D0000}"/>
    <cellStyle name="Énfasis5 2 19" xfId="19859" xr:uid="{00000000-0005-0000-0000-0000814D0000}"/>
    <cellStyle name="Énfasis5 2 2" xfId="19860" xr:uid="{00000000-0005-0000-0000-0000824D0000}"/>
    <cellStyle name="Énfasis5 2 2 10" xfId="19861" xr:uid="{00000000-0005-0000-0000-0000834D0000}"/>
    <cellStyle name="Énfasis5 2 2 11" xfId="19862" xr:uid="{00000000-0005-0000-0000-0000844D0000}"/>
    <cellStyle name="Énfasis5 2 2 12" xfId="19863" xr:uid="{00000000-0005-0000-0000-0000854D0000}"/>
    <cellStyle name="Énfasis5 2 2 13" xfId="19864" xr:uid="{00000000-0005-0000-0000-0000864D0000}"/>
    <cellStyle name="Énfasis5 2 2 14" xfId="19865" xr:uid="{00000000-0005-0000-0000-0000874D0000}"/>
    <cellStyle name="Énfasis5 2 2 15" xfId="19866" xr:uid="{00000000-0005-0000-0000-0000884D0000}"/>
    <cellStyle name="Énfasis5 2 2 16" xfId="19867" xr:uid="{00000000-0005-0000-0000-0000894D0000}"/>
    <cellStyle name="Énfasis5 2 2 17" xfId="19868" xr:uid="{00000000-0005-0000-0000-00008A4D0000}"/>
    <cellStyle name="Énfasis5 2 2 18" xfId="19869" xr:uid="{00000000-0005-0000-0000-00008B4D0000}"/>
    <cellStyle name="Énfasis5 2 2 19" xfId="19870" xr:uid="{00000000-0005-0000-0000-00008C4D0000}"/>
    <cellStyle name="Énfasis5 2 2 2" xfId="19871" xr:uid="{00000000-0005-0000-0000-00008D4D0000}"/>
    <cellStyle name="Énfasis5 2 2 20" xfId="19872" xr:uid="{00000000-0005-0000-0000-00008E4D0000}"/>
    <cellStyle name="Énfasis5 2 2 21" xfId="19873" xr:uid="{00000000-0005-0000-0000-00008F4D0000}"/>
    <cellStyle name="Énfasis5 2 2 22" xfId="19874" xr:uid="{00000000-0005-0000-0000-0000904D0000}"/>
    <cellStyle name="Énfasis5 2 2 23" xfId="19875" xr:uid="{00000000-0005-0000-0000-0000914D0000}"/>
    <cellStyle name="Énfasis5 2 2 24" xfId="19876" xr:uid="{00000000-0005-0000-0000-0000924D0000}"/>
    <cellStyle name="Énfasis5 2 2 25" xfId="19877" xr:uid="{00000000-0005-0000-0000-0000934D0000}"/>
    <cellStyle name="Énfasis5 2 2 26" xfId="19878" xr:uid="{00000000-0005-0000-0000-0000944D0000}"/>
    <cellStyle name="Énfasis5 2 2 27" xfId="19879" xr:uid="{00000000-0005-0000-0000-0000954D0000}"/>
    <cellStyle name="Énfasis5 2 2 28" xfId="19880" xr:uid="{00000000-0005-0000-0000-0000964D0000}"/>
    <cellStyle name="Énfasis5 2 2 29" xfId="19881" xr:uid="{00000000-0005-0000-0000-0000974D0000}"/>
    <cellStyle name="Énfasis5 2 2 3" xfId="19882" xr:uid="{00000000-0005-0000-0000-0000984D0000}"/>
    <cellStyle name="Énfasis5 2 2 30" xfId="19883" xr:uid="{00000000-0005-0000-0000-0000994D0000}"/>
    <cellStyle name="Énfasis5 2 2 31" xfId="19884" xr:uid="{00000000-0005-0000-0000-00009A4D0000}"/>
    <cellStyle name="Énfasis5 2 2 32" xfId="19885" xr:uid="{00000000-0005-0000-0000-00009B4D0000}"/>
    <cellStyle name="Énfasis5 2 2 33" xfId="19886" xr:uid="{00000000-0005-0000-0000-00009C4D0000}"/>
    <cellStyle name="Énfasis5 2 2 34" xfId="19887" xr:uid="{00000000-0005-0000-0000-00009D4D0000}"/>
    <cellStyle name="Énfasis5 2 2 35" xfId="19888" xr:uid="{00000000-0005-0000-0000-00009E4D0000}"/>
    <cellStyle name="Énfasis5 2 2 36" xfId="19889" xr:uid="{00000000-0005-0000-0000-00009F4D0000}"/>
    <cellStyle name="Énfasis5 2 2 37" xfId="19890" xr:uid="{00000000-0005-0000-0000-0000A04D0000}"/>
    <cellStyle name="Énfasis5 2 2 38" xfId="19891" xr:uid="{00000000-0005-0000-0000-0000A14D0000}"/>
    <cellStyle name="Énfasis5 2 2 39" xfId="19892" xr:uid="{00000000-0005-0000-0000-0000A24D0000}"/>
    <cellStyle name="Énfasis5 2 2 4" xfId="19893" xr:uid="{00000000-0005-0000-0000-0000A34D0000}"/>
    <cellStyle name="Énfasis5 2 2 40" xfId="19894" xr:uid="{00000000-0005-0000-0000-0000A44D0000}"/>
    <cellStyle name="Énfasis5 2 2 41" xfId="19895" xr:uid="{00000000-0005-0000-0000-0000A54D0000}"/>
    <cellStyle name="Énfasis5 2 2 42" xfId="19896" xr:uid="{00000000-0005-0000-0000-0000A64D0000}"/>
    <cellStyle name="Énfasis5 2 2 43" xfId="19897" xr:uid="{00000000-0005-0000-0000-0000A74D0000}"/>
    <cellStyle name="Énfasis5 2 2 44" xfId="19898" xr:uid="{00000000-0005-0000-0000-0000A84D0000}"/>
    <cellStyle name="Énfasis5 2 2 45" xfId="19899" xr:uid="{00000000-0005-0000-0000-0000A94D0000}"/>
    <cellStyle name="Énfasis5 2 2 46" xfId="19900" xr:uid="{00000000-0005-0000-0000-0000AA4D0000}"/>
    <cellStyle name="Énfasis5 2 2 47" xfId="19901" xr:uid="{00000000-0005-0000-0000-0000AB4D0000}"/>
    <cellStyle name="Énfasis5 2 2 48" xfId="19902" xr:uid="{00000000-0005-0000-0000-0000AC4D0000}"/>
    <cellStyle name="Énfasis5 2 2 49" xfId="19903" xr:uid="{00000000-0005-0000-0000-0000AD4D0000}"/>
    <cellStyle name="Énfasis5 2 2 5" xfId="19904" xr:uid="{00000000-0005-0000-0000-0000AE4D0000}"/>
    <cellStyle name="Énfasis5 2 2 50" xfId="19905" xr:uid="{00000000-0005-0000-0000-0000AF4D0000}"/>
    <cellStyle name="Énfasis5 2 2 51" xfId="19906" xr:uid="{00000000-0005-0000-0000-0000B04D0000}"/>
    <cellStyle name="Énfasis5 2 2 52" xfId="19907" xr:uid="{00000000-0005-0000-0000-0000B14D0000}"/>
    <cellStyle name="Énfasis5 2 2 53" xfId="19908" xr:uid="{00000000-0005-0000-0000-0000B24D0000}"/>
    <cellStyle name="Énfasis5 2 2 6" xfId="19909" xr:uid="{00000000-0005-0000-0000-0000B34D0000}"/>
    <cellStyle name="Énfasis5 2 2 7" xfId="19910" xr:uid="{00000000-0005-0000-0000-0000B44D0000}"/>
    <cellStyle name="Énfasis5 2 2 8" xfId="19911" xr:uid="{00000000-0005-0000-0000-0000B54D0000}"/>
    <cellStyle name="Énfasis5 2 2 9" xfId="19912" xr:uid="{00000000-0005-0000-0000-0000B64D0000}"/>
    <cellStyle name="Énfasis5 2 20" xfId="19913" xr:uid="{00000000-0005-0000-0000-0000B74D0000}"/>
    <cellStyle name="Énfasis5 2 21" xfId="19914" xr:uid="{00000000-0005-0000-0000-0000B84D0000}"/>
    <cellStyle name="Énfasis5 2 22" xfId="19915" xr:uid="{00000000-0005-0000-0000-0000B94D0000}"/>
    <cellStyle name="Énfasis5 2 23" xfId="19916" xr:uid="{00000000-0005-0000-0000-0000BA4D0000}"/>
    <cellStyle name="Énfasis5 2 24" xfId="19917" xr:uid="{00000000-0005-0000-0000-0000BB4D0000}"/>
    <cellStyle name="Énfasis5 2 25" xfId="19918" xr:uid="{00000000-0005-0000-0000-0000BC4D0000}"/>
    <cellStyle name="Énfasis5 2 26" xfId="19919" xr:uid="{00000000-0005-0000-0000-0000BD4D0000}"/>
    <cellStyle name="Énfasis5 2 27" xfId="19920" xr:uid="{00000000-0005-0000-0000-0000BE4D0000}"/>
    <cellStyle name="Énfasis5 2 28" xfId="19921" xr:uid="{00000000-0005-0000-0000-0000BF4D0000}"/>
    <cellStyle name="Énfasis5 2 29" xfId="19922" xr:uid="{00000000-0005-0000-0000-0000C04D0000}"/>
    <cellStyle name="Énfasis5 2 3" xfId="19923" xr:uid="{00000000-0005-0000-0000-0000C14D0000}"/>
    <cellStyle name="Énfasis5 2 3 2" xfId="19924" xr:uid="{00000000-0005-0000-0000-0000C24D0000}"/>
    <cellStyle name="Énfasis5 2 30" xfId="19925" xr:uid="{00000000-0005-0000-0000-0000C34D0000}"/>
    <cellStyle name="Énfasis5 2 31" xfId="19926" xr:uid="{00000000-0005-0000-0000-0000C44D0000}"/>
    <cellStyle name="Énfasis5 2 32" xfId="19927" xr:uid="{00000000-0005-0000-0000-0000C54D0000}"/>
    <cellStyle name="Énfasis5 2 33" xfId="19928" xr:uid="{00000000-0005-0000-0000-0000C64D0000}"/>
    <cellStyle name="Énfasis5 2 34" xfId="19929" xr:uid="{00000000-0005-0000-0000-0000C74D0000}"/>
    <cellStyle name="Énfasis5 2 35" xfId="19930" xr:uid="{00000000-0005-0000-0000-0000C84D0000}"/>
    <cellStyle name="Énfasis5 2 36" xfId="19931" xr:uid="{00000000-0005-0000-0000-0000C94D0000}"/>
    <cellStyle name="Énfasis5 2 37" xfId="19932" xr:uid="{00000000-0005-0000-0000-0000CA4D0000}"/>
    <cellStyle name="Énfasis5 2 38" xfId="19933" xr:uid="{00000000-0005-0000-0000-0000CB4D0000}"/>
    <cellStyle name="Énfasis5 2 39" xfId="19934" xr:uid="{00000000-0005-0000-0000-0000CC4D0000}"/>
    <cellStyle name="Énfasis5 2 4" xfId="19935" xr:uid="{00000000-0005-0000-0000-0000CD4D0000}"/>
    <cellStyle name="Énfasis5 2 4 2" xfId="19936" xr:uid="{00000000-0005-0000-0000-0000CE4D0000}"/>
    <cellStyle name="Énfasis5 2 40" xfId="19937" xr:uid="{00000000-0005-0000-0000-0000CF4D0000}"/>
    <cellStyle name="Énfasis5 2 41" xfId="19938" xr:uid="{00000000-0005-0000-0000-0000D04D0000}"/>
    <cellStyle name="Énfasis5 2 42" xfId="19939" xr:uid="{00000000-0005-0000-0000-0000D14D0000}"/>
    <cellStyle name="Énfasis5 2 43" xfId="19940" xr:uid="{00000000-0005-0000-0000-0000D24D0000}"/>
    <cellStyle name="Énfasis5 2 44" xfId="19941" xr:uid="{00000000-0005-0000-0000-0000D34D0000}"/>
    <cellStyle name="Énfasis5 2 45" xfId="19942" xr:uid="{00000000-0005-0000-0000-0000D44D0000}"/>
    <cellStyle name="Énfasis5 2 46" xfId="19943" xr:uid="{00000000-0005-0000-0000-0000D54D0000}"/>
    <cellStyle name="Énfasis5 2 47" xfId="19944" xr:uid="{00000000-0005-0000-0000-0000D64D0000}"/>
    <cellStyle name="Énfasis5 2 48" xfId="19945" xr:uid="{00000000-0005-0000-0000-0000D74D0000}"/>
    <cellStyle name="Énfasis5 2 49" xfId="19946" xr:uid="{00000000-0005-0000-0000-0000D84D0000}"/>
    <cellStyle name="Énfasis5 2 5" xfId="19947" xr:uid="{00000000-0005-0000-0000-0000D94D0000}"/>
    <cellStyle name="Énfasis5 2 5 2" xfId="19948" xr:uid="{00000000-0005-0000-0000-0000DA4D0000}"/>
    <cellStyle name="Énfasis5 2 50" xfId="19949" xr:uid="{00000000-0005-0000-0000-0000DB4D0000}"/>
    <cellStyle name="Énfasis5 2 51" xfId="19950" xr:uid="{00000000-0005-0000-0000-0000DC4D0000}"/>
    <cellStyle name="Énfasis5 2 52" xfId="19951" xr:uid="{00000000-0005-0000-0000-0000DD4D0000}"/>
    <cellStyle name="Énfasis5 2 53" xfId="19952" xr:uid="{00000000-0005-0000-0000-0000DE4D0000}"/>
    <cellStyle name="Énfasis5 2 54" xfId="19953" xr:uid="{00000000-0005-0000-0000-0000DF4D0000}"/>
    <cellStyle name="Énfasis5 2 55" xfId="19954" xr:uid="{00000000-0005-0000-0000-0000E04D0000}"/>
    <cellStyle name="Énfasis5 2 56" xfId="19955" xr:uid="{00000000-0005-0000-0000-0000E14D0000}"/>
    <cellStyle name="Énfasis5 2 57" xfId="19956" xr:uid="{00000000-0005-0000-0000-0000E24D0000}"/>
    <cellStyle name="Énfasis5 2 58" xfId="19957" xr:uid="{00000000-0005-0000-0000-0000E34D0000}"/>
    <cellStyle name="Énfasis5 2 59" xfId="19958" xr:uid="{00000000-0005-0000-0000-0000E44D0000}"/>
    <cellStyle name="Énfasis5 2 6" xfId="19959" xr:uid="{00000000-0005-0000-0000-0000E54D0000}"/>
    <cellStyle name="Énfasis5 2 60" xfId="19960" xr:uid="{00000000-0005-0000-0000-0000E64D0000}"/>
    <cellStyle name="Énfasis5 2 7" xfId="19961" xr:uid="{00000000-0005-0000-0000-0000E74D0000}"/>
    <cellStyle name="Énfasis5 2 8" xfId="19962" xr:uid="{00000000-0005-0000-0000-0000E84D0000}"/>
    <cellStyle name="Énfasis5 2 9" xfId="19963" xr:uid="{00000000-0005-0000-0000-0000E94D0000}"/>
    <cellStyle name="Énfasis5 2_CIERRE 2 CCS UF_USD ANTARCHILE" xfId="19964" xr:uid="{00000000-0005-0000-0000-0000EA4D0000}"/>
    <cellStyle name="Énfasis5 20" xfId="19965" xr:uid="{00000000-0005-0000-0000-0000EB4D0000}"/>
    <cellStyle name="Énfasis5 21" xfId="19966" xr:uid="{00000000-0005-0000-0000-0000EC4D0000}"/>
    <cellStyle name="Énfasis5 22" xfId="19967" xr:uid="{00000000-0005-0000-0000-0000ED4D0000}"/>
    <cellStyle name="Énfasis5 23" xfId="19968" xr:uid="{00000000-0005-0000-0000-0000EE4D0000}"/>
    <cellStyle name="Énfasis5 24" xfId="19969" xr:uid="{00000000-0005-0000-0000-0000EF4D0000}"/>
    <cellStyle name="Énfasis5 25" xfId="19970" xr:uid="{00000000-0005-0000-0000-0000F04D0000}"/>
    <cellStyle name="Énfasis5 26" xfId="19971" xr:uid="{00000000-0005-0000-0000-0000F14D0000}"/>
    <cellStyle name="Énfasis5 27" xfId="19972" xr:uid="{00000000-0005-0000-0000-0000F24D0000}"/>
    <cellStyle name="Énfasis5 28" xfId="19973" xr:uid="{00000000-0005-0000-0000-0000F34D0000}"/>
    <cellStyle name="Énfasis5 29" xfId="19974" xr:uid="{00000000-0005-0000-0000-0000F44D0000}"/>
    <cellStyle name="Énfasis5 3" xfId="19975" xr:uid="{00000000-0005-0000-0000-0000F54D0000}"/>
    <cellStyle name="Énfasis5 3 10" xfId="19976" xr:uid="{00000000-0005-0000-0000-0000F64D0000}"/>
    <cellStyle name="Énfasis5 3 11" xfId="19977" xr:uid="{00000000-0005-0000-0000-0000F74D0000}"/>
    <cellStyle name="Énfasis5 3 12" xfId="19978" xr:uid="{00000000-0005-0000-0000-0000F84D0000}"/>
    <cellStyle name="Énfasis5 3 13" xfId="19979" xr:uid="{00000000-0005-0000-0000-0000F94D0000}"/>
    <cellStyle name="Énfasis5 3 14" xfId="19980" xr:uid="{00000000-0005-0000-0000-0000FA4D0000}"/>
    <cellStyle name="Énfasis5 3 15" xfId="19981" xr:uid="{00000000-0005-0000-0000-0000FB4D0000}"/>
    <cellStyle name="Énfasis5 3 16" xfId="19982" xr:uid="{00000000-0005-0000-0000-0000FC4D0000}"/>
    <cellStyle name="Énfasis5 3 17" xfId="19983" xr:uid="{00000000-0005-0000-0000-0000FD4D0000}"/>
    <cellStyle name="Énfasis5 3 18" xfId="19984" xr:uid="{00000000-0005-0000-0000-0000FE4D0000}"/>
    <cellStyle name="Énfasis5 3 19" xfId="19985" xr:uid="{00000000-0005-0000-0000-0000FF4D0000}"/>
    <cellStyle name="Énfasis5 3 2" xfId="19986" xr:uid="{00000000-0005-0000-0000-0000004E0000}"/>
    <cellStyle name="Énfasis5 3 2 10" xfId="19987" xr:uid="{00000000-0005-0000-0000-0000014E0000}"/>
    <cellStyle name="Énfasis5 3 2 11" xfId="19988" xr:uid="{00000000-0005-0000-0000-0000024E0000}"/>
    <cellStyle name="Énfasis5 3 2 12" xfId="19989" xr:uid="{00000000-0005-0000-0000-0000034E0000}"/>
    <cellStyle name="Énfasis5 3 2 13" xfId="19990" xr:uid="{00000000-0005-0000-0000-0000044E0000}"/>
    <cellStyle name="Énfasis5 3 2 14" xfId="19991" xr:uid="{00000000-0005-0000-0000-0000054E0000}"/>
    <cellStyle name="Énfasis5 3 2 15" xfId="19992" xr:uid="{00000000-0005-0000-0000-0000064E0000}"/>
    <cellStyle name="Énfasis5 3 2 16" xfId="19993" xr:uid="{00000000-0005-0000-0000-0000074E0000}"/>
    <cellStyle name="Énfasis5 3 2 17" xfId="19994" xr:uid="{00000000-0005-0000-0000-0000084E0000}"/>
    <cellStyle name="Énfasis5 3 2 18" xfId="19995" xr:uid="{00000000-0005-0000-0000-0000094E0000}"/>
    <cellStyle name="Énfasis5 3 2 19" xfId="19996" xr:uid="{00000000-0005-0000-0000-00000A4E0000}"/>
    <cellStyle name="Énfasis5 3 2 2" xfId="19997" xr:uid="{00000000-0005-0000-0000-00000B4E0000}"/>
    <cellStyle name="Énfasis5 3 2 20" xfId="19998" xr:uid="{00000000-0005-0000-0000-00000C4E0000}"/>
    <cellStyle name="Énfasis5 3 2 21" xfId="19999" xr:uid="{00000000-0005-0000-0000-00000D4E0000}"/>
    <cellStyle name="Énfasis5 3 2 22" xfId="20000" xr:uid="{00000000-0005-0000-0000-00000E4E0000}"/>
    <cellStyle name="Énfasis5 3 2 23" xfId="20001" xr:uid="{00000000-0005-0000-0000-00000F4E0000}"/>
    <cellStyle name="Énfasis5 3 2 24" xfId="20002" xr:uid="{00000000-0005-0000-0000-0000104E0000}"/>
    <cellStyle name="Énfasis5 3 2 25" xfId="20003" xr:uid="{00000000-0005-0000-0000-0000114E0000}"/>
    <cellStyle name="Énfasis5 3 2 26" xfId="20004" xr:uid="{00000000-0005-0000-0000-0000124E0000}"/>
    <cellStyle name="Énfasis5 3 2 27" xfId="20005" xr:uid="{00000000-0005-0000-0000-0000134E0000}"/>
    <cellStyle name="Énfasis5 3 2 28" xfId="20006" xr:uid="{00000000-0005-0000-0000-0000144E0000}"/>
    <cellStyle name="Énfasis5 3 2 29" xfId="20007" xr:uid="{00000000-0005-0000-0000-0000154E0000}"/>
    <cellStyle name="Énfasis5 3 2 3" xfId="20008" xr:uid="{00000000-0005-0000-0000-0000164E0000}"/>
    <cellStyle name="Énfasis5 3 2 30" xfId="20009" xr:uid="{00000000-0005-0000-0000-0000174E0000}"/>
    <cellStyle name="Énfasis5 3 2 31" xfId="20010" xr:uid="{00000000-0005-0000-0000-0000184E0000}"/>
    <cellStyle name="Énfasis5 3 2 32" xfId="20011" xr:uid="{00000000-0005-0000-0000-0000194E0000}"/>
    <cellStyle name="Énfasis5 3 2 33" xfId="20012" xr:uid="{00000000-0005-0000-0000-00001A4E0000}"/>
    <cellStyle name="Énfasis5 3 2 34" xfId="20013" xr:uid="{00000000-0005-0000-0000-00001B4E0000}"/>
    <cellStyle name="Énfasis5 3 2 35" xfId="20014" xr:uid="{00000000-0005-0000-0000-00001C4E0000}"/>
    <cellStyle name="Énfasis5 3 2 36" xfId="20015" xr:uid="{00000000-0005-0000-0000-00001D4E0000}"/>
    <cellStyle name="Énfasis5 3 2 37" xfId="20016" xr:uid="{00000000-0005-0000-0000-00001E4E0000}"/>
    <cellStyle name="Énfasis5 3 2 38" xfId="20017" xr:uid="{00000000-0005-0000-0000-00001F4E0000}"/>
    <cellStyle name="Énfasis5 3 2 39" xfId="20018" xr:uid="{00000000-0005-0000-0000-0000204E0000}"/>
    <cellStyle name="Énfasis5 3 2 4" xfId="20019" xr:uid="{00000000-0005-0000-0000-0000214E0000}"/>
    <cellStyle name="Énfasis5 3 2 40" xfId="20020" xr:uid="{00000000-0005-0000-0000-0000224E0000}"/>
    <cellStyle name="Énfasis5 3 2 41" xfId="20021" xr:uid="{00000000-0005-0000-0000-0000234E0000}"/>
    <cellStyle name="Énfasis5 3 2 42" xfId="20022" xr:uid="{00000000-0005-0000-0000-0000244E0000}"/>
    <cellStyle name="Énfasis5 3 2 43" xfId="20023" xr:uid="{00000000-0005-0000-0000-0000254E0000}"/>
    <cellStyle name="Énfasis5 3 2 44" xfId="20024" xr:uid="{00000000-0005-0000-0000-0000264E0000}"/>
    <cellStyle name="Énfasis5 3 2 45" xfId="20025" xr:uid="{00000000-0005-0000-0000-0000274E0000}"/>
    <cellStyle name="Énfasis5 3 2 46" xfId="20026" xr:uid="{00000000-0005-0000-0000-0000284E0000}"/>
    <cellStyle name="Énfasis5 3 2 47" xfId="20027" xr:uid="{00000000-0005-0000-0000-0000294E0000}"/>
    <cellStyle name="Énfasis5 3 2 48" xfId="20028" xr:uid="{00000000-0005-0000-0000-00002A4E0000}"/>
    <cellStyle name="Énfasis5 3 2 49" xfId="20029" xr:uid="{00000000-0005-0000-0000-00002B4E0000}"/>
    <cellStyle name="Énfasis5 3 2 5" xfId="20030" xr:uid="{00000000-0005-0000-0000-00002C4E0000}"/>
    <cellStyle name="Énfasis5 3 2 50" xfId="20031" xr:uid="{00000000-0005-0000-0000-00002D4E0000}"/>
    <cellStyle name="Énfasis5 3 2 51" xfId="20032" xr:uid="{00000000-0005-0000-0000-00002E4E0000}"/>
    <cellStyle name="Énfasis5 3 2 52" xfId="20033" xr:uid="{00000000-0005-0000-0000-00002F4E0000}"/>
    <cellStyle name="Énfasis5 3 2 53" xfId="20034" xr:uid="{00000000-0005-0000-0000-0000304E0000}"/>
    <cellStyle name="Énfasis5 3 2 6" xfId="20035" xr:uid="{00000000-0005-0000-0000-0000314E0000}"/>
    <cellStyle name="Énfasis5 3 2 7" xfId="20036" xr:uid="{00000000-0005-0000-0000-0000324E0000}"/>
    <cellStyle name="Énfasis5 3 2 8" xfId="20037" xr:uid="{00000000-0005-0000-0000-0000334E0000}"/>
    <cellStyle name="Énfasis5 3 2 9" xfId="20038" xr:uid="{00000000-0005-0000-0000-0000344E0000}"/>
    <cellStyle name="Énfasis5 3 20" xfId="20039" xr:uid="{00000000-0005-0000-0000-0000354E0000}"/>
    <cellStyle name="Énfasis5 3 21" xfId="20040" xr:uid="{00000000-0005-0000-0000-0000364E0000}"/>
    <cellStyle name="Énfasis5 3 22" xfId="20041" xr:uid="{00000000-0005-0000-0000-0000374E0000}"/>
    <cellStyle name="Énfasis5 3 23" xfId="20042" xr:uid="{00000000-0005-0000-0000-0000384E0000}"/>
    <cellStyle name="Énfasis5 3 24" xfId="20043" xr:uid="{00000000-0005-0000-0000-0000394E0000}"/>
    <cellStyle name="Énfasis5 3 25" xfId="20044" xr:uid="{00000000-0005-0000-0000-00003A4E0000}"/>
    <cellStyle name="Énfasis5 3 26" xfId="20045" xr:uid="{00000000-0005-0000-0000-00003B4E0000}"/>
    <cellStyle name="Énfasis5 3 27" xfId="20046" xr:uid="{00000000-0005-0000-0000-00003C4E0000}"/>
    <cellStyle name="Énfasis5 3 28" xfId="20047" xr:uid="{00000000-0005-0000-0000-00003D4E0000}"/>
    <cellStyle name="Énfasis5 3 29" xfId="20048" xr:uid="{00000000-0005-0000-0000-00003E4E0000}"/>
    <cellStyle name="Énfasis5 3 3" xfId="20049" xr:uid="{00000000-0005-0000-0000-00003F4E0000}"/>
    <cellStyle name="Énfasis5 3 30" xfId="20050" xr:uid="{00000000-0005-0000-0000-0000404E0000}"/>
    <cellStyle name="Énfasis5 3 31" xfId="20051" xr:uid="{00000000-0005-0000-0000-0000414E0000}"/>
    <cellStyle name="Énfasis5 3 32" xfId="20052" xr:uid="{00000000-0005-0000-0000-0000424E0000}"/>
    <cellStyle name="Énfasis5 3 33" xfId="20053" xr:uid="{00000000-0005-0000-0000-0000434E0000}"/>
    <cellStyle name="Énfasis5 3 34" xfId="20054" xr:uid="{00000000-0005-0000-0000-0000444E0000}"/>
    <cellStyle name="Énfasis5 3 35" xfId="20055" xr:uid="{00000000-0005-0000-0000-0000454E0000}"/>
    <cellStyle name="Énfasis5 3 36" xfId="20056" xr:uid="{00000000-0005-0000-0000-0000464E0000}"/>
    <cellStyle name="Énfasis5 3 37" xfId="20057" xr:uid="{00000000-0005-0000-0000-0000474E0000}"/>
    <cellStyle name="Énfasis5 3 38" xfId="20058" xr:uid="{00000000-0005-0000-0000-0000484E0000}"/>
    <cellStyle name="Énfasis5 3 39" xfId="20059" xr:uid="{00000000-0005-0000-0000-0000494E0000}"/>
    <cellStyle name="Énfasis5 3 4" xfId="20060" xr:uid="{00000000-0005-0000-0000-00004A4E0000}"/>
    <cellStyle name="Énfasis5 3 40" xfId="20061" xr:uid="{00000000-0005-0000-0000-00004B4E0000}"/>
    <cellStyle name="Énfasis5 3 41" xfId="20062" xr:uid="{00000000-0005-0000-0000-00004C4E0000}"/>
    <cellStyle name="Énfasis5 3 42" xfId="20063" xr:uid="{00000000-0005-0000-0000-00004D4E0000}"/>
    <cellStyle name="Énfasis5 3 43" xfId="20064" xr:uid="{00000000-0005-0000-0000-00004E4E0000}"/>
    <cellStyle name="Énfasis5 3 44" xfId="20065" xr:uid="{00000000-0005-0000-0000-00004F4E0000}"/>
    <cellStyle name="Énfasis5 3 45" xfId="20066" xr:uid="{00000000-0005-0000-0000-0000504E0000}"/>
    <cellStyle name="Énfasis5 3 46" xfId="20067" xr:uid="{00000000-0005-0000-0000-0000514E0000}"/>
    <cellStyle name="Énfasis5 3 47" xfId="20068" xr:uid="{00000000-0005-0000-0000-0000524E0000}"/>
    <cellStyle name="Énfasis5 3 48" xfId="20069" xr:uid="{00000000-0005-0000-0000-0000534E0000}"/>
    <cellStyle name="Énfasis5 3 49" xfId="20070" xr:uid="{00000000-0005-0000-0000-0000544E0000}"/>
    <cellStyle name="Énfasis5 3 5" xfId="20071" xr:uid="{00000000-0005-0000-0000-0000554E0000}"/>
    <cellStyle name="Énfasis5 3 50" xfId="20072" xr:uid="{00000000-0005-0000-0000-0000564E0000}"/>
    <cellStyle name="Énfasis5 3 51" xfId="20073" xr:uid="{00000000-0005-0000-0000-0000574E0000}"/>
    <cellStyle name="Énfasis5 3 52" xfId="20074" xr:uid="{00000000-0005-0000-0000-0000584E0000}"/>
    <cellStyle name="Énfasis5 3 53" xfId="20075" xr:uid="{00000000-0005-0000-0000-0000594E0000}"/>
    <cellStyle name="Énfasis5 3 54" xfId="20076" xr:uid="{00000000-0005-0000-0000-00005A4E0000}"/>
    <cellStyle name="Énfasis5 3 55" xfId="20077" xr:uid="{00000000-0005-0000-0000-00005B4E0000}"/>
    <cellStyle name="Énfasis5 3 56" xfId="20078" xr:uid="{00000000-0005-0000-0000-00005C4E0000}"/>
    <cellStyle name="Énfasis5 3 57" xfId="20079" xr:uid="{00000000-0005-0000-0000-00005D4E0000}"/>
    <cellStyle name="Énfasis5 3 58" xfId="20080" xr:uid="{00000000-0005-0000-0000-00005E4E0000}"/>
    <cellStyle name="Énfasis5 3 59" xfId="20081" xr:uid="{00000000-0005-0000-0000-00005F4E0000}"/>
    <cellStyle name="Énfasis5 3 6" xfId="20082" xr:uid="{00000000-0005-0000-0000-0000604E0000}"/>
    <cellStyle name="Énfasis5 3 60" xfId="20083" xr:uid="{00000000-0005-0000-0000-0000614E0000}"/>
    <cellStyle name="Énfasis5 3 7" xfId="20084" xr:uid="{00000000-0005-0000-0000-0000624E0000}"/>
    <cellStyle name="Énfasis5 3 8" xfId="20085" xr:uid="{00000000-0005-0000-0000-0000634E0000}"/>
    <cellStyle name="Énfasis5 3 9" xfId="20086" xr:uid="{00000000-0005-0000-0000-0000644E0000}"/>
    <cellStyle name="Énfasis5 3_CIERRE 2 CCS UF_USD ANTARCHILE" xfId="20087" xr:uid="{00000000-0005-0000-0000-0000654E0000}"/>
    <cellStyle name="Énfasis5 30" xfId="20088" xr:uid="{00000000-0005-0000-0000-0000664E0000}"/>
    <cellStyle name="Énfasis5 31" xfId="20089" xr:uid="{00000000-0005-0000-0000-0000674E0000}"/>
    <cellStyle name="Énfasis5 32" xfId="20090" xr:uid="{00000000-0005-0000-0000-0000684E0000}"/>
    <cellStyle name="Énfasis5 33" xfId="20091" xr:uid="{00000000-0005-0000-0000-0000694E0000}"/>
    <cellStyle name="Énfasis5 34" xfId="20092" xr:uid="{00000000-0005-0000-0000-00006A4E0000}"/>
    <cellStyle name="Énfasis5 35" xfId="20093" xr:uid="{00000000-0005-0000-0000-00006B4E0000}"/>
    <cellStyle name="Énfasis5 36" xfId="20094" xr:uid="{00000000-0005-0000-0000-00006C4E0000}"/>
    <cellStyle name="Énfasis5 37" xfId="20095" xr:uid="{00000000-0005-0000-0000-00006D4E0000}"/>
    <cellStyle name="Énfasis5 38" xfId="20096" xr:uid="{00000000-0005-0000-0000-00006E4E0000}"/>
    <cellStyle name="Énfasis5 39" xfId="20097" xr:uid="{00000000-0005-0000-0000-00006F4E0000}"/>
    <cellStyle name="Énfasis5 4" xfId="20098" xr:uid="{00000000-0005-0000-0000-0000704E0000}"/>
    <cellStyle name="Énfasis5 4 10" xfId="20099" xr:uid="{00000000-0005-0000-0000-0000714E0000}"/>
    <cellStyle name="Énfasis5 4 11" xfId="20100" xr:uid="{00000000-0005-0000-0000-0000724E0000}"/>
    <cellStyle name="Énfasis5 4 12" xfId="20101" xr:uid="{00000000-0005-0000-0000-0000734E0000}"/>
    <cellStyle name="Énfasis5 4 13" xfId="20102" xr:uid="{00000000-0005-0000-0000-0000744E0000}"/>
    <cellStyle name="Énfasis5 4 14" xfId="20103" xr:uid="{00000000-0005-0000-0000-0000754E0000}"/>
    <cellStyle name="Énfasis5 4 15" xfId="20104" xr:uid="{00000000-0005-0000-0000-0000764E0000}"/>
    <cellStyle name="Énfasis5 4 16" xfId="20105" xr:uid="{00000000-0005-0000-0000-0000774E0000}"/>
    <cellStyle name="Énfasis5 4 17" xfId="20106" xr:uid="{00000000-0005-0000-0000-0000784E0000}"/>
    <cellStyle name="Énfasis5 4 18" xfId="20107" xr:uid="{00000000-0005-0000-0000-0000794E0000}"/>
    <cellStyle name="Énfasis5 4 19" xfId="20108" xr:uid="{00000000-0005-0000-0000-00007A4E0000}"/>
    <cellStyle name="Énfasis5 4 2" xfId="20109" xr:uid="{00000000-0005-0000-0000-00007B4E0000}"/>
    <cellStyle name="Énfasis5 4 2 10" xfId="20110" xr:uid="{00000000-0005-0000-0000-00007C4E0000}"/>
    <cellStyle name="Énfasis5 4 2 11" xfId="20111" xr:uid="{00000000-0005-0000-0000-00007D4E0000}"/>
    <cellStyle name="Énfasis5 4 2 12" xfId="20112" xr:uid="{00000000-0005-0000-0000-00007E4E0000}"/>
    <cellStyle name="Énfasis5 4 2 13" xfId="20113" xr:uid="{00000000-0005-0000-0000-00007F4E0000}"/>
    <cellStyle name="Énfasis5 4 2 14" xfId="20114" xr:uid="{00000000-0005-0000-0000-0000804E0000}"/>
    <cellStyle name="Énfasis5 4 2 15" xfId="20115" xr:uid="{00000000-0005-0000-0000-0000814E0000}"/>
    <cellStyle name="Énfasis5 4 2 16" xfId="20116" xr:uid="{00000000-0005-0000-0000-0000824E0000}"/>
    <cellStyle name="Énfasis5 4 2 17" xfId="20117" xr:uid="{00000000-0005-0000-0000-0000834E0000}"/>
    <cellStyle name="Énfasis5 4 2 18" xfId="20118" xr:uid="{00000000-0005-0000-0000-0000844E0000}"/>
    <cellStyle name="Énfasis5 4 2 19" xfId="20119" xr:uid="{00000000-0005-0000-0000-0000854E0000}"/>
    <cellStyle name="Énfasis5 4 2 2" xfId="20120" xr:uid="{00000000-0005-0000-0000-0000864E0000}"/>
    <cellStyle name="Énfasis5 4 2 20" xfId="20121" xr:uid="{00000000-0005-0000-0000-0000874E0000}"/>
    <cellStyle name="Énfasis5 4 2 21" xfId="20122" xr:uid="{00000000-0005-0000-0000-0000884E0000}"/>
    <cellStyle name="Énfasis5 4 2 22" xfId="20123" xr:uid="{00000000-0005-0000-0000-0000894E0000}"/>
    <cellStyle name="Énfasis5 4 2 23" xfId="20124" xr:uid="{00000000-0005-0000-0000-00008A4E0000}"/>
    <cellStyle name="Énfasis5 4 2 24" xfId="20125" xr:uid="{00000000-0005-0000-0000-00008B4E0000}"/>
    <cellStyle name="Énfasis5 4 2 25" xfId="20126" xr:uid="{00000000-0005-0000-0000-00008C4E0000}"/>
    <cellStyle name="Énfasis5 4 2 26" xfId="20127" xr:uid="{00000000-0005-0000-0000-00008D4E0000}"/>
    <cellStyle name="Énfasis5 4 2 27" xfId="20128" xr:uid="{00000000-0005-0000-0000-00008E4E0000}"/>
    <cellStyle name="Énfasis5 4 2 28" xfId="20129" xr:uid="{00000000-0005-0000-0000-00008F4E0000}"/>
    <cellStyle name="Énfasis5 4 2 29" xfId="20130" xr:uid="{00000000-0005-0000-0000-0000904E0000}"/>
    <cellStyle name="Énfasis5 4 2 3" xfId="20131" xr:uid="{00000000-0005-0000-0000-0000914E0000}"/>
    <cellStyle name="Énfasis5 4 2 30" xfId="20132" xr:uid="{00000000-0005-0000-0000-0000924E0000}"/>
    <cellStyle name="Énfasis5 4 2 31" xfId="20133" xr:uid="{00000000-0005-0000-0000-0000934E0000}"/>
    <cellStyle name="Énfasis5 4 2 32" xfId="20134" xr:uid="{00000000-0005-0000-0000-0000944E0000}"/>
    <cellStyle name="Énfasis5 4 2 33" xfId="20135" xr:uid="{00000000-0005-0000-0000-0000954E0000}"/>
    <cellStyle name="Énfasis5 4 2 34" xfId="20136" xr:uid="{00000000-0005-0000-0000-0000964E0000}"/>
    <cellStyle name="Énfasis5 4 2 35" xfId="20137" xr:uid="{00000000-0005-0000-0000-0000974E0000}"/>
    <cellStyle name="Énfasis5 4 2 36" xfId="20138" xr:uid="{00000000-0005-0000-0000-0000984E0000}"/>
    <cellStyle name="Énfasis5 4 2 37" xfId="20139" xr:uid="{00000000-0005-0000-0000-0000994E0000}"/>
    <cellStyle name="Énfasis5 4 2 38" xfId="20140" xr:uid="{00000000-0005-0000-0000-00009A4E0000}"/>
    <cellStyle name="Énfasis5 4 2 39" xfId="20141" xr:uid="{00000000-0005-0000-0000-00009B4E0000}"/>
    <cellStyle name="Énfasis5 4 2 4" xfId="20142" xr:uid="{00000000-0005-0000-0000-00009C4E0000}"/>
    <cellStyle name="Énfasis5 4 2 40" xfId="20143" xr:uid="{00000000-0005-0000-0000-00009D4E0000}"/>
    <cellStyle name="Énfasis5 4 2 41" xfId="20144" xr:uid="{00000000-0005-0000-0000-00009E4E0000}"/>
    <cellStyle name="Énfasis5 4 2 42" xfId="20145" xr:uid="{00000000-0005-0000-0000-00009F4E0000}"/>
    <cellStyle name="Énfasis5 4 2 43" xfId="20146" xr:uid="{00000000-0005-0000-0000-0000A04E0000}"/>
    <cellStyle name="Énfasis5 4 2 44" xfId="20147" xr:uid="{00000000-0005-0000-0000-0000A14E0000}"/>
    <cellStyle name="Énfasis5 4 2 45" xfId="20148" xr:uid="{00000000-0005-0000-0000-0000A24E0000}"/>
    <cellStyle name="Énfasis5 4 2 46" xfId="20149" xr:uid="{00000000-0005-0000-0000-0000A34E0000}"/>
    <cellStyle name="Énfasis5 4 2 47" xfId="20150" xr:uid="{00000000-0005-0000-0000-0000A44E0000}"/>
    <cellStyle name="Énfasis5 4 2 48" xfId="20151" xr:uid="{00000000-0005-0000-0000-0000A54E0000}"/>
    <cellStyle name="Énfasis5 4 2 49" xfId="20152" xr:uid="{00000000-0005-0000-0000-0000A64E0000}"/>
    <cellStyle name="Énfasis5 4 2 5" xfId="20153" xr:uid="{00000000-0005-0000-0000-0000A74E0000}"/>
    <cellStyle name="Énfasis5 4 2 50" xfId="20154" xr:uid="{00000000-0005-0000-0000-0000A84E0000}"/>
    <cellStyle name="Énfasis5 4 2 51" xfId="20155" xr:uid="{00000000-0005-0000-0000-0000A94E0000}"/>
    <cellStyle name="Énfasis5 4 2 52" xfId="20156" xr:uid="{00000000-0005-0000-0000-0000AA4E0000}"/>
    <cellStyle name="Énfasis5 4 2 53" xfId="20157" xr:uid="{00000000-0005-0000-0000-0000AB4E0000}"/>
    <cellStyle name="Énfasis5 4 2 6" xfId="20158" xr:uid="{00000000-0005-0000-0000-0000AC4E0000}"/>
    <cellStyle name="Énfasis5 4 2 7" xfId="20159" xr:uid="{00000000-0005-0000-0000-0000AD4E0000}"/>
    <cellStyle name="Énfasis5 4 2 8" xfId="20160" xr:uid="{00000000-0005-0000-0000-0000AE4E0000}"/>
    <cellStyle name="Énfasis5 4 2 9" xfId="20161" xr:uid="{00000000-0005-0000-0000-0000AF4E0000}"/>
    <cellStyle name="Énfasis5 4 20" xfId="20162" xr:uid="{00000000-0005-0000-0000-0000B04E0000}"/>
    <cellStyle name="Énfasis5 4 21" xfId="20163" xr:uid="{00000000-0005-0000-0000-0000B14E0000}"/>
    <cellStyle name="Énfasis5 4 22" xfId="20164" xr:uid="{00000000-0005-0000-0000-0000B24E0000}"/>
    <cellStyle name="Énfasis5 4 23" xfId="20165" xr:uid="{00000000-0005-0000-0000-0000B34E0000}"/>
    <cellStyle name="Énfasis5 4 24" xfId="20166" xr:uid="{00000000-0005-0000-0000-0000B44E0000}"/>
    <cellStyle name="Énfasis5 4 25" xfId="20167" xr:uid="{00000000-0005-0000-0000-0000B54E0000}"/>
    <cellStyle name="Énfasis5 4 26" xfId="20168" xr:uid="{00000000-0005-0000-0000-0000B64E0000}"/>
    <cellStyle name="Énfasis5 4 27" xfId="20169" xr:uid="{00000000-0005-0000-0000-0000B74E0000}"/>
    <cellStyle name="Énfasis5 4 28" xfId="20170" xr:uid="{00000000-0005-0000-0000-0000B84E0000}"/>
    <cellStyle name="Énfasis5 4 29" xfId="20171" xr:uid="{00000000-0005-0000-0000-0000B94E0000}"/>
    <cellStyle name="Énfasis5 4 3" xfId="20172" xr:uid="{00000000-0005-0000-0000-0000BA4E0000}"/>
    <cellStyle name="Énfasis5 4 3 2" xfId="20173" xr:uid="{00000000-0005-0000-0000-0000BB4E0000}"/>
    <cellStyle name="Énfasis5 4 30" xfId="20174" xr:uid="{00000000-0005-0000-0000-0000BC4E0000}"/>
    <cellStyle name="Énfasis5 4 31" xfId="20175" xr:uid="{00000000-0005-0000-0000-0000BD4E0000}"/>
    <cellStyle name="Énfasis5 4 32" xfId="20176" xr:uid="{00000000-0005-0000-0000-0000BE4E0000}"/>
    <cellStyle name="Énfasis5 4 33" xfId="20177" xr:uid="{00000000-0005-0000-0000-0000BF4E0000}"/>
    <cellStyle name="Énfasis5 4 34" xfId="20178" xr:uid="{00000000-0005-0000-0000-0000C04E0000}"/>
    <cellStyle name="Énfasis5 4 35" xfId="20179" xr:uid="{00000000-0005-0000-0000-0000C14E0000}"/>
    <cellStyle name="Énfasis5 4 36" xfId="20180" xr:uid="{00000000-0005-0000-0000-0000C24E0000}"/>
    <cellStyle name="Énfasis5 4 37" xfId="20181" xr:uid="{00000000-0005-0000-0000-0000C34E0000}"/>
    <cellStyle name="Énfasis5 4 38" xfId="20182" xr:uid="{00000000-0005-0000-0000-0000C44E0000}"/>
    <cellStyle name="Énfasis5 4 39" xfId="20183" xr:uid="{00000000-0005-0000-0000-0000C54E0000}"/>
    <cellStyle name="Énfasis5 4 4" xfId="20184" xr:uid="{00000000-0005-0000-0000-0000C64E0000}"/>
    <cellStyle name="Énfasis5 4 40" xfId="20185" xr:uid="{00000000-0005-0000-0000-0000C74E0000}"/>
    <cellStyle name="Énfasis5 4 41" xfId="20186" xr:uid="{00000000-0005-0000-0000-0000C84E0000}"/>
    <cellStyle name="Énfasis5 4 42" xfId="20187" xr:uid="{00000000-0005-0000-0000-0000C94E0000}"/>
    <cellStyle name="Énfasis5 4 43" xfId="20188" xr:uid="{00000000-0005-0000-0000-0000CA4E0000}"/>
    <cellStyle name="Énfasis5 4 44" xfId="20189" xr:uid="{00000000-0005-0000-0000-0000CB4E0000}"/>
    <cellStyle name="Énfasis5 4 45" xfId="20190" xr:uid="{00000000-0005-0000-0000-0000CC4E0000}"/>
    <cellStyle name="Énfasis5 4 46" xfId="20191" xr:uid="{00000000-0005-0000-0000-0000CD4E0000}"/>
    <cellStyle name="Énfasis5 4 47" xfId="20192" xr:uid="{00000000-0005-0000-0000-0000CE4E0000}"/>
    <cellStyle name="Énfasis5 4 48" xfId="20193" xr:uid="{00000000-0005-0000-0000-0000CF4E0000}"/>
    <cellStyle name="Énfasis5 4 49" xfId="20194" xr:uid="{00000000-0005-0000-0000-0000D04E0000}"/>
    <cellStyle name="Énfasis5 4 5" xfId="20195" xr:uid="{00000000-0005-0000-0000-0000D14E0000}"/>
    <cellStyle name="Énfasis5 4 50" xfId="20196" xr:uid="{00000000-0005-0000-0000-0000D24E0000}"/>
    <cellStyle name="Énfasis5 4 51" xfId="20197" xr:uid="{00000000-0005-0000-0000-0000D34E0000}"/>
    <cellStyle name="Énfasis5 4 52" xfId="20198" xr:uid="{00000000-0005-0000-0000-0000D44E0000}"/>
    <cellStyle name="Énfasis5 4 53" xfId="20199" xr:uid="{00000000-0005-0000-0000-0000D54E0000}"/>
    <cellStyle name="Énfasis5 4 54" xfId="20200" xr:uid="{00000000-0005-0000-0000-0000D64E0000}"/>
    <cellStyle name="Énfasis5 4 55" xfId="20201" xr:uid="{00000000-0005-0000-0000-0000D74E0000}"/>
    <cellStyle name="Énfasis5 4 56" xfId="20202" xr:uid="{00000000-0005-0000-0000-0000D84E0000}"/>
    <cellStyle name="Énfasis5 4 57" xfId="20203" xr:uid="{00000000-0005-0000-0000-0000D94E0000}"/>
    <cellStyle name="Énfasis5 4 58" xfId="20204" xr:uid="{00000000-0005-0000-0000-0000DA4E0000}"/>
    <cellStyle name="Énfasis5 4 59" xfId="20205" xr:uid="{00000000-0005-0000-0000-0000DB4E0000}"/>
    <cellStyle name="Énfasis5 4 6" xfId="20206" xr:uid="{00000000-0005-0000-0000-0000DC4E0000}"/>
    <cellStyle name="Énfasis5 4 60" xfId="20207" xr:uid="{00000000-0005-0000-0000-0000DD4E0000}"/>
    <cellStyle name="Énfasis5 4 7" xfId="20208" xr:uid="{00000000-0005-0000-0000-0000DE4E0000}"/>
    <cellStyle name="Énfasis5 4 8" xfId="20209" xr:uid="{00000000-0005-0000-0000-0000DF4E0000}"/>
    <cellStyle name="Énfasis5 4 9" xfId="20210" xr:uid="{00000000-0005-0000-0000-0000E04E0000}"/>
    <cellStyle name="Énfasis5 40" xfId="20211" xr:uid="{00000000-0005-0000-0000-0000E14E0000}"/>
    <cellStyle name="Énfasis5 41" xfId="20212" xr:uid="{00000000-0005-0000-0000-0000E24E0000}"/>
    <cellStyle name="Énfasis5 42" xfId="20213" xr:uid="{00000000-0005-0000-0000-0000E34E0000}"/>
    <cellStyle name="Énfasis5 43" xfId="20214" xr:uid="{00000000-0005-0000-0000-0000E44E0000}"/>
    <cellStyle name="Énfasis5 44" xfId="20215" xr:uid="{00000000-0005-0000-0000-0000E54E0000}"/>
    <cellStyle name="Énfasis5 45" xfId="20216" xr:uid="{00000000-0005-0000-0000-0000E64E0000}"/>
    <cellStyle name="Énfasis5 46" xfId="20217" xr:uid="{00000000-0005-0000-0000-0000E74E0000}"/>
    <cellStyle name="Énfasis5 47" xfId="20218" xr:uid="{00000000-0005-0000-0000-0000E84E0000}"/>
    <cellStyle name="Énfasis5 48" xfId="20219" xr:uid="{00000000-0005-0000-0000-0000E94E0000}"/>
    <cellStyle name="Énfasis5 49" xfId="20220" xr:uid="{00000000-0005-0000-0000-0000EA4E0000}"/>
    <cellStyle name="Énfasis5 5" xfId="20221" xr:uid="{00000000-0005-0000-0000-0000EB4E0000}"/>
    <cellStyle name="Énfasis5 5 10" xfId="20222" xr:uid="{00000000-0005-0000-0000-0000EC4E0000}"/>
    <cellStyle name="Énfasis5 5 11" xfId="20223" xr:uid="{00000000-0005-0000-0000-0000ED4E0000}"/>
    <cellStyle name="Énfasis5 5 12" xfId="20224" xr:uid="{00000000-0005-0000-0000-0000EE4E0000}"/>
    <cellStyle name="Énfasis5 5 13" xfId="20225" xr:uid="{00000000-0005-0000-0000-0000EF4E0000}"/>
    <cellStyle name="Énfasis5 5 14" xfId="20226" xr:uid="{00000000-0005-0000-0000-0000F04E0000}"/>
    <cellStyle name="Énfasis5 5 15" xfId="20227" xr:uid="{00000000-0005-0000-0000-0000F14E0000}"/>
    <cellStyle name="Énfasis5 5 16" xfId="20228" xr:uid="{00000000-0005-0000-0000-0000F24E0000}"/>
    <cellStyle name="Énfasis5 5 17" xfId="20229" xr:uid="{00000000-0005-0000-0000-0000F34E0000}"/>
    <cellStyle name="Énfasis5 5 18" xfId="20230" xr:uid="{00000000-0005-0000-0000-0000F44E0000}"/>
    <cellStyle name="Énfasis5 5 19" xfId="20231" xr:uid="{00000000-0005-0000-0000-0000F54E0000}"/>
    <cellStyle name="Énfasis5 5 2" xfId="20232" xr:uid="{00000000-0005-0000-0000-0000F64E0000}"/>
    <cellStyle name="Énfasis5 5 20" xfId="20233" xr:uid="{00000000-0005-0000-0000-0000F74E0000}"/>
    <cellStyle name="Énfasis5 5 21" xfId="20234" xr:uid="{00000000-0005-0000-0000-0000F84E0000}"/>
    <cellStyle name="Énfasis5 5 22" xfId="20235" xr:uid="{00000000-0005-0000-0000-0000F94E0000}"/>
    <cellStyle name="Énfasis5 5 23" xfId="20236" xr:uid="{00000000-0005-0000-0000-0000FA4E0000}"/>
    <cellStyle name="Énfasis5 5 24" xfId="20237" xr:uid="{00000000-0005-0000-0000-0000FB4E0000}"/>
    <cellStyle name="Énfasis5 5 25" xfId="20238" xr:uid="{00000000-0005-0000-0000-0000FC4E0000}"/>
    <cellStyle name="Énfasis5 5 26" xfId="20239" xr:uid="{00000000-0005-0000-0000-0000FD4E0000}"/>
    <cellStyle name="Énfasis5 5 27" xfId="20240" xr:uid="{00000000-0005-0000-0000-0000FE4E0000}"/>
    <cellStyle name="Énfasis5 5 28" xfId="20241" xr:uid="{00000000-0005-0000-0000-0000FF4E0000}"/>
    <cellStyle name="Énfasis5 5 29" xfId="20242" xr:uid="{00000000-0005-0000-0000-0000004F0000}"/>
    <cellStyle name="Énfasis5 5 3" xfId="20243" xr:uid="{00000000-0005-0000-0000-0000014F0000}"/>
    <cellStyle name="Énfasis5 5 30" xfId="20244" xr:uid="{00000000-0005-0000-0000-0000024F0000}"/>
    <cellStyle name="Énfasis5 5 31" xfId="20245" xr:uid="{00000000-0005-0000-0000-0000034F0000}"/>
    <cellStyle name="Énfasis5 5 32" xfId="20246" xr:uid="{00000000-0005-0000-0000-0000044F0000}"/>
    <cellStyle name="Énfasis5 5 33" xfId="20247" xr:uid="{00000000-0005-0000-0000-0000054F0000}"/>
    <cellStyle name="Énfasis5 5 34" xfId="20248" xr:uid="{00000000-0005-0000-0000-0000064F0000}"/>
    <cellStyle name="Énfasis5 5 35" xfId="20249" xr:uid="{00000000-0005-0000-0000-0000074F0000}"/>
    <cellStyle name="Énfasis5 5 36" xfId="20250" xr:uid="{00000000-0005-0000-0000-0000084F0000}"/>
    <cellStyle name="Énfasis5 5 37" xfId="20251" xr:uid="{00000000-0005-0000-0000-0000094F0000}"/>
    <cellStyle name="Énfasis5 5 38" xfId="20252" xr:uid="{00000000-0005-0000-0000-00000A4F0000}"/>
    <cellStyle name="Énfasis5 5 39" xfId="20253" xr:uid="{00000000-0005-0000-0000-00000B4F0000}"/>
    <cellStyle name="Énfasis5 5 4" xfId="20254" xr:uid="{00000000-0005-0000-0000-00000C4F0000}"/>
    <cellStyle name="Énfasis5 5 40" xfId="20255" xr:uid="{00000000-0005-0000-0000-00000D4F0000}"/>
    <cellStyle name="Énfasis5 5 41" xfId="20256" xr:uid="{00000000-0005-0000-0000-00000E4F0000}"/>
    <cellStyle name="Énfasis5 5 42" xfId="20257" xr:uid="{00000000-0005-0000-0000-00000F4F0000}"/>
    <cellStyle name="Énfasis5 5 43" xfId="20258" xr:uid="{00000000-0005-0000-0000-0000104F0000}"/>
    <cellStyle name="Énfasis5 5 44" xfId="20259" xr:uid="{00000000-0005-0000-0000-0000114F0000}"/>
    <cellStyle name="Énfasis5 5 45" xfId="20260" xr:uid="{00000000-0005-0000-0000-0000124F0000}"/>
    <cellStyle name="Énfasis5 5 46" xfId="20261" xr:uid="{00000000-0005-0000-0000-0000134F0000}"/>
    <cellStyle name="Énfasis5 5 47" xfId="20262" xr:uid="{00000000-0005-0000-0000-0000144F0000}"/>
    <cellStyle name="Énfasis5 5 48" xfId="20263" xr:uid="{00000000-0005-0000-0000-0000154F0000}"/>
    <cellStyle name="Énfasis5 5 49" xfId="20264" xr:uid="{00000000-0005-0000-0000-0000164F0000}"/>
    <cellStyle name="Énfasis5 5 5" xfId="20265" xr:uid="{00000000-0005-0000-0000-0000174F0000}"/>
    <cellStyle name="Énfasis5 5 50" xfId="20266" xr:uid="{00000000-0005-0000-0000-0000184F0000}"/>
    <cellStyle name="Énfasis5 5 51" xfId="20267" xr:uid="{00000000-0005-0000-0000-0000194F0000}"/>
    <cellStyle name="Énfasis5 5 52" xfId="20268" xr:uid="{00000000-0005-0000-0000-00001A4F0000}"/>
    <cellStyle name="Énfasis5 5 53" xfId="20269" xr:uid="{00000000-0005-0000-0000-00001B4F0000}"/>
    <cellStyle name="Énfasis5 5 54" xfId="20270" xr:uid="{00000000-0005-0000-0000-00001C4F0000}"/>
    <cellStyle name="Énfasis5 5 55" xfId="20271" xr:uid="{00000000-0005-0000-0000-00001D4F0000}"/>
    <cellStyle name="Énfasis5 5 56" xfId="20272" xr:uid="{00000000-0005-0000-0000-00001E4F0000}"/>
    <cellStyle name="Énfasis5 5 57" xfId="20273" xr:uid="{00000000-0005-0000-0000-00001F4F0000}"/>
    <cellStyle name="Énfasis5 5 58" xfId="20274" xr:uid="{00000000-0005-0000-0000-0000204F0000}"/>
    <cellStyle name="Énfasis5 5 59" xfId="20275" xr:uid="{00000000-0005-0000-0000-0000214F0000}"/>
    <cellStyle name="Énfasis5 5 6" xfId="20276" xr:uid="{00000000-0005-0000-0000-0000224F0000}"/>
    <cellStyle name="Énfasis5 5 60" xfId="20277" xr:uid="{00000000-0005-0000-0000-0000234F0000}"/>
    <cellStyle name="Énfasis5 5 7" xfId="20278" xr:uid="{00000000-0005-0000-0000-0000244F0000}"/>
    <cellStyle name="Énfasis5 5 8" xfId="20279" xr:uid="{00000000-0005-0000-0000-0000254F0000}"/>
    <cellStyle name="Énfasis5 5 9" xfId="20280" xr:uid="{00000000-0005-0000-0000-0000264F0000}"/>
    <cellStyle name="Énfasis5 50" xfId="20281" xr:uid="{00000000-0005-0000-0000-0000274F0000}"/>
    <cellStyle name="Énfasis5 51" xfId="20282" xr:uid="{00000000-0005-0000-0000-0000284F0000}"/>
    <cellStyle name="Énfasis5 52" xfId="20283" xr:uid="{00000000-0005-0000-0000-0000294F0000}"/>
    <cellStyle name="Énfasis5 53" xfId="20284" xr:uid="{00000000-0005-0000-0000-00002A4F0000}"/>
    <cellStyle name="Énfasis5 54" xfId="20285" xr:uid="{00000000-0005-0000-0000-00002B4F0000}"/>
    <cellStyle name="Énfasis5 55" xfId="20286" xr:uid="{00000000-0005-0000-0000-00002C4F0000}"/>
    <cellStyle name="Énfasis5 56" xfId="20287" xr:uid="{00000000-0005-0000-0000-00002D4F0000}"/>
    <cellStyle name="Énfasis5 57" xfId="20288" xr:uid="{00000000-0005-0000-0000-00002E4F0000}"/>
    <cellStyle name="Énfasis5 58" xfId="20289" xr:uid="{00000000-0005-0000-0000-00002F4F0000}"/>
    <cellStyle name="Énfasis5 59" xfId="20290" xr:uid="{00000000-0005-0000-0000-0000304F0000}"/>
    <cellStyle name="Énfasis5 6" xfId="20291" xr:uid="{00000000-0005-0000-0000-0000314F0000}"/>
    <cellStyle name="Énfasis5 6 10" xfId="20292" xr:uid="{00000000-0005-0000-0000-0000324F0000}"/>
    <cellStyle name="Énfasis5 6 11" xfId="20293" xr:uid="{00000000-0005-0000-0000-0000334F0000}"/>
    <cellStyle name="Énfasis5 6 12" xfId="20294" xr:uid="{00000000-0005-0000-0000-0000344F0000}"/>
    <cellStyle name="Énfasis5 6 13" xfId="20295" xr:uid="{00000000-0005-0000-0000-0000354F0000}"/>
    <cellStyle name="Énfasis5 6 14" xfId="20296" xr:uid="{00000000-0005-0000-0000-0000364F0000}"/>
    <cellStyle name="Énfasis5 6 15" xfId="20297" xr:uid="{00000000-0005-0000-0000-0000374F0000}"/>
    <cellStyle name="Énfasis5 6 16" xfId="20298" xr:uid="{00000000-0005-0000-0000-0000384F0000}"/>
    <cellStyle name="Énfasis5 6 17" xfId="20299" xr:uid="{00000000-0005-0000-0000-0000394F0000}"/>
    <cellStyle name="Énfasis5 6 18" xfId="20300" xr:uid="{00000000-0005-0000-0000-00003A4F0000}"/>
    <cellStyle name="Énfasis5 6 19" xfId="20301" xr:uid="{00000000-0005-0000-0000-00003B4F0000}"/>
    <cellStyle name="Énfasis5 6 2" xfId="20302" xr:uid="{00000000-0005-0000-0000-00003C4F0000}"/>
    <cellStyle name="Énfasis5 6 20" xfId="20303" xr:uid="{00000000-0005-0000-0000-00003D4F0000}"/>
    <cellStyle name="Énfasis5 6 21" xfId="20304" xr:uid="{00000000-0005-0000-0000-00003E4F0000}"/>
    <cellStyle name="Énfasis5 6 22" xfId="20305" xr:uid="{00000000-0005-0000-0000-00003F4F0000}"/>
    <cellStyle name="Énfasis5 6 23" xfId="20306" xr:uid="{00000000-0005-0000-0000-0000404F0000}"/>
    <cellStyle name="Énfasis5 6 24" xfId="20307" xr:uid="{00000000-0005-0000-0000-0000414F0000}"/>
    <cellStyle name="Énfasis5 6 25" xfId="20308" xr:uid="{00000000-0005-0000-0000-0000424F0000}"/>
    <cellStyle name="Énfasis5 6 26" xfId="20309" xr:uid="{00000000-0005-0000-0000-0000434F0000}"/>
    <cellStyle name="Énfasis5 6 27" xfId="20310" xr:uid="{00000000-0005-0000-0000-0000444F0000}"/>
    <cellStyle name="Énfasis5 6 28" xfId="20311" xr:uid="{00000000-0005-0000-0000-0000454F0000}"/>
    <cellStyle name="Énfasis5 6 29" xfId="20312" xr:uid="{00000000-0005-0000-0000-0000464F0000}"/>
    <cellStyle name="Énfasis5 6 3" xfId="20313" xr:uid="{00000000-0005-0000-0000-0000474F0000}"/>
    <cellStyle name="Énfasis5 6 30" xfId="20314" xr:uid="{00000000-0005-0000-0000-0000484F0000}"/>
    <cellStyle name="Énfasis5 6 31" xfId="20315" xr:uid="{00000000-0005-0000-0000-0000494F0000}"/>
    <cellStyle name="Énfasis5 6 32" xfId="20316" xr:uid="{00000000-0005-0000-0000-00004A4F0000}"/>
    <cellStyle name="Énfasis5 6 33" xfId="20317" xr:uid="{00000000-0005-0000-0000-00004B4F0000}"/>
    <cellStyle name="Énfasis5 6 34" xfId="20318" xr:uid="{00000000-0005-0000-0000-00004C4F0000}"/>
    <cellStyle name="Énfasis5 6 35" xfId="20319" xr:uid="{00000000-0005-0000-0000-00004D4F0000}"/>
    <cellStyle name="Énfasis5 6 36" xfId="20320" xr:uid="{00000000-0005-0000-0000-00004E4F0000}"/>
    <cellStyle name="Énfasis5 6 37" xfId="20321" xr:uid="{00000000-0005-0000-0000-00004F4F0000}"/>
    <cellStyle name="Énfasis5 6 38" xfId="20322" xr:uid="{00000000-0005-0000-0000-0000504F0000}"/>
    <cellStyle name="Énfasis5 6 39" xfId="20323" xr:uid="{00000000-0005-0000-0000-0000514F0000}"/>
    <cellStyle name="Énfasis5 6 4" xfId="20324" xr:uid="{00000000-0005-0000-0000-0000524F0000}"/>
    <cellStyle name="Énfasis5 6 40" xfId="20325" xr:uid="{00000000-0005-0000-0000-0000534F0000}"/>
    <cellStyle name="Énfasis5 6 41" xfId="20326" xr:uid="{00000000-0005-0000-0000-0000544F0000}"/>
    <cellStyle name="Énfasis5 6 42" xfId="20327" xr:uid="{00000000-0005-0000-0000-0000554F0000}"/>
    <cellStyle name="Énfasis5 6 43" xfId="20328" xr:uid="{00000000-0005-0000-0000-0000564F0000}"/>
    <cellStyle name="Énfasis5 6 44" xfId="20329" xr:uid="{00000000-0005-0000-0000-0000574F0000}"/>
    <cellStyle name="Énfasis5 6 45" xfId="20330" xr:uid="{00000000-0005-0000-0000-0000584F0000}"/>
    <cellStyle name="Énfasis5 6 46" xfId="20331" xr:uid="{00000000-0005-0000-0000-0000594F0000}"/>
    <cellStyle name="Énfasis5 6 47" xfId="20332" xr:uid="{00000000-0005-0000-0000-00005A4F0000}"/>
    <cellStyle name="Énfasis5 6 48" xfId="20333" xr:uid="{00000000-0005-0000-0000-00005B4F0000}"/>
    <cellStyle name="Énfasis5 6 49" xfId="20334" xr:uid="{00000000-0005-0000-0000-00005C4F0000}"/>
    <cellStyle name="Énfasis5 6 5" xfId="20335" xr:uid="{00000000-0005-0000-0000-00005D4F0000}"/>
    <cellStyle name="Énfasis5 6 50" xfId="20336" xr:uid="{00000000-0005-0000-0000-00005E4F0000}"/>
    <cellStyle name="Énfasis5 6 51" xfId="20337" xr:uid="{00000000-0005-0000-0000-00005F4F0000}"/>
    <cellStyle name="Énfasis5 6 52" xfId="20338" xr:uid="{00000000-0005-0000-0000-0000604F0000}"/>
    <cellStyle name="Énfasis5 6 53" xfId="20339" xr:uid="{00000000-0005-0000-0000-0000614F0000}"/>
    <cellStyle name="Énfasis5 6 54" xfId="20340" xr:uid="{00000000-0005-0000-0000-0000624F0000}"/>
    <cellStyle name="Énfasis5 6 55" xfId="20341" xr:uid="{00000000-0005-0000-0000-0000634F0000}"/>
    <cellStyle name="Énfasis5 6 56" xfId="20342" xr:uid="{00000000-0005-0000-0000-0000644F0000}"/>
    <cellStyle name="Énfasis5 6 57" xfId="20343" xr:uid="{00000000-0005-0000-0000-0000654F0000}"/>
    <cellStyle name="Énfasis5 6 58" xfId="20344" xr:uid="{00000000-0005-0000-0000-0000664F0000}"/>
    <cellStyle name="Énfasis5 6 59" xfId="20345" xr:uid="{00000000-0005-0000-0000-0000674F0000}"/>
    <cellStyle name="Énfasis5 6 6" xfId="20346" xr:uid="{00000000-0005-0000-0000-0000684F0000}"/>
    <cellStyle name="Énfasis5 6 60" xfId="20347" xr:uid="{00000000-0005-0000-0000-0000694F0000}"/>
    <cellStyle name="Énfasis5 6 7" xfId="20348" xr:uid="{00000000-0005-0000-0000-00006A4F0000}"/>
    <cellStyle name="Énfasis5 6 8" xfId="20349" xr:uid="{00000000-0005-0000-0000-00006B4F0000}"/>
    <cellStyle name="Énfasis5 6 9" xfId="20350" xr:uid="{00000000-0005-0000-0000-00006C4F0000}"/>
    <cellStyle name="Énfasis5 60" xfId="20351" xr:uid="{00000000-0005-0000-0000-00006D4F0000}"/>
    <cellStyle name="Énfasis5 61" xfId="20352" xr:uid="{00000000-0005-0000-0000-00006E4F0000}"/>
    <cellStyle name="Énfasis5 62" xfId="20353" xr:uid="{00000000-0005-0000-0000-00006F4F0000}"/>
    <cellStyle name="Énfasis5 63" xfId="20354" xr:uid="{00000000-0005-0000-0000-0000704F0000}"/>
    <cellStyle name="Énfasis5 64" xfId="20355" xr:uid="{00000000-0005-0000-0000-0000714F0000}"/>
    <cellStyle name="Énfasis5 65" xfId="20356" xr:uid="{00000000-0005-0000-0000-0000724F0000}"/>
    <cellStyle name="Énfasis5 66" xfId="20357" xr:uid="{00000000-0005-0000-0000-0000734F0000}"/>
    <cellStyle name="Énfasis5 67" xfId="20358" xr:uid="{00000000-0005-0000-0000-0000744F0000}"/>
    <cellStyle name="Énfasis5 68" xfId="20359" xr:uid="{00000000-0005-0000-0000-0000754F0000}"/>
    <cellStyle name="Énfasis5 69" xfId="20360" xr:uid="{00000000-0005-0000-0000-0000764F0000}"/>
    <cellStyle name="Énfasis5 7" xfId="20361" xr:uid="{00000000-0005-0000-0000-0000774F0000}"/>
    <cellStyle name="Énfasis5 7 10" xfId="20362" xr:uid="{00000000-0005-0000-0000-0000784F0000}"/>
    <cellStyle name="Énfasis5 7 11" xfId="20363" xr:uid="{00000000-0005-0000-0000-0000794F0000}"/>
    <cellStyle name="Énfasis5 7 12" xfId="20364" xr:uid="{00000000-0005-0000-0000-00007A4F0000}"/>
    <cellStyle name="Énfasis5 7 13" xfId="20365" xr:uid="{00000000-0005-0000-0000-00007B4F0000}"/>
    <cellStyle name="Énfasis5 7 14" xfId="20366" xr:uid="{00000000-0005-0000-0000-00007C4F0000}"/>
    <cellStyle name="Énfasis5 7 15" xfId="20367" xr:uid="{00000000-0005-0000-0000-00007D4F0000}"/>
    <cellStyle name="Énfasis5 7 16" xfId="20368" xr:uid="{00000000-0005-0000-0000-00007E4F0000}"/>
    <cellStyle name="Énfasis5 7 17" xfId="20369" xr:uid="{00000000-0005-0000-0000-00007F4F0000}"/>
    <cellStyle name="Énfasis5 7 18" xfId="20370" xr:uid="{00000000-0005-0000-0000-0000804F0000}"/>
    <cellStyle name="Énfasis5 7 19" xfId="20371" xr:uid="{00000000-0005-0000-0000-0000814F0000}"/>
    <cellStyle name="Énfasis5 7 2" xfId="20372" xr:uid="{00000000-0005-0000-0000-0000824F0000}"/>
    <cellStyle name="Énfasis5 7 20" xfId="20373" xr:uid="{00000000-0005-0000-0000-0000834F0000}"/>
    <cellStyle name="Énfasis5 7 21" xfId="20374" xr:uid="{00000000-0005-0000-0000-0000844F0000}"/>
    <cellStyle name="Énfasis5 7 22" xfId="20375" xr:uid="{00000000-0005-0000-0000-0000854F0000}"/>
    <cellStyle name="Énfasis5 7 23" xfId="20376" xr:uid="{00000000-0005-0000-0000-0000864F0000}"/>
    <cellStyle name="Énfasis5 7 24" xfId="20377" xr:uid="{00000000-0005-0000-0000-0000874F0000}"/>
    <cellStyle name="Énfasis5 7 25" xfId="20378" xr:uid="{00000000-0005-0000-0000-0000884F0000}"/>
    <cellStyle name="Énfasis5 7 26" xfId="20379" xr:uid="{00000000-0005-0000-0000-0000894F0000}"/>
    <cellStyle name="Énfasis5 7 27" xfId="20380" xr:uid="{00000000-0005-0000-0000-00008A4F0000}"/>
    <cellStyle name="Énfasis5 7 28" xfId="20381" xr:uid="{00000000-0005-0000-0000-00008B4F0000}"/>
    <cellStyle name="Énfasis5 7 29" xfId="20382" xr:uid="{00000000-0005-0000-0000-00008C4F0000}"/>
    <cellStyle name="Énfasis5 7 3" xfId="20383" xr:uid="{00000000-0005-0000-0000-00008D4F0000}"/>
    <cellStyle name="Énfasis5 7 30" xfId="20384" xr:uid="{00000000-0005-0000-0000-00008E4F0000}"/>
    <cellStyle name="Énfasis5 7 31" xfId="20385" xr:uid="{00000000-0005-0000-0000-00008F4F0000}"/>
    <cellStyle name="Énfasis5 7 32" xfId="20386" xr:uid="{00000000-0005-0000-0000-0000904F0000}"/>
    <cellStyle name="Énfasis5 7 33" xfId="20387" xr:uid="{00000000-0005-0000-0000-0000914F0000}"/>
    <cellStyle name="Énfasis5 7 34" xfId="20388" xr:uid="{00000000-0005-0000-0000-0000924F0000}"/>
    <cellStyle name="Énfasis5 7 35" xfId="20389" xr:uid="{00000000-0005-0000-0000-0000934F0000}"/>
    <cellStyle name="Énfasis5 7 36" xfId="20390" xr:uid="{00000000-0005-0000-0000-0000944F0000}"/>
    <cellStyle name="Énfasis5 7 37" xfId="20391" xr:uid="{00000000-0005-0000-0000-0000954F0000}"/>
    <cellStyle name="Énfasis5 7 38" xfId="20392" xr:uid="{00000000-0005-0000-0000-0000964F0000}"/>
    <cellStyle name="Énfasis5 7 39" xfId="20393" xr:uid="{00000000-0005-0000-0000-0000974F0000}"/>
    <cellStyle name="Énfasis5 7 4" xfId="20394" xr:uid="{00000000-0005-0000-0000-0000984F0000}"/>
    <cellStyle name="Énfasis5 7 40" xfId="20395" xr:uid="{00000000-0005-0000-0000-0000994F0000}"/>
    <cellStyle name="Énfasis5 7 41" xfId="20396" xr:uid="{00000000-0005-0000-0000-00009A4F0000}"/>
    <cellStyle name="Énfasis5 7 42" xfId="20397" xr:uid="{00000000-0005-0000-0000-00009B4F0000}"/>
    <cellStyle name="Énfasis5 7 43" xfId="20398" xr:uid="{00000000-0005-0000-0000-00009C4F0000}"/>
    <cellStyle name="Énfasis5 7 44" xfId="20399" xr:uid="{00000000-0005-0000-0000-00009D4F0000}"/>
    <cellStyle name="Énfasis5 7 45" xfId="20400" xr:uid="{00000000-0005-0000-0000-00009E4F0000}"/>
    <cellStyle name="Énfasis5 7 46" xfId="20401" xr:uid="{00000000-0005-0000-0000-00009F4F0000}"/>
    <cellStyle name="Énfasis5 7 47" xfId="20402" xr:uid="{00000000-0005-0000-0000-0000A04F0000}"/>
    <cellStyle name="Énfasis5 7 48" xfId="20403" xr:uid="{00000000-0005-0000-0000-0000A14F0000}"/>
    <cellStyle name="Énfasis5 7 49" xfId="20404" xr:uid="{00000000-0005-0000-0000-0000A24F0000}"/>
    <cellStyle name="Énfasis5 7 5" xfId="20405" xr:uid="{00000000-0005-0000-0000-0000A34F0000}"/>
    <cellStyle name="Énfasis5 7 50" xfId="20406" xr:uid="{00000000-0005-0000-0000-0000A44F0000}"/>
    <cellStyle name="Énfasis5 7 51" xfId="20407" xr:uid="{00000000-0005-0000-0000-0000A54F0000}"/>
    <cellStyle name="Énfasis5 7 52" xfId="20408" xr:uid="{00000000-0005-0000-0000-0000A64F0000}"/>
    <cellStyle name="Énfasis5 7 53" xfId="20409" xr:uid="{00000000-0005-0000-0000-0000A74F0000}"/>
    <cellStyle name="Énfasis5 7 54" xfId="20410" xr:uid="{00000000-0005-0000-0000-0000A84F0000}"/>
    <cellStyle name="Énfasis5 7 55" xfId="20411" xr:uid="{00000000-0005-0000-0000-0000A94F0000}"/>
    <cellStyle name="Énfasis5 7 56" xfId="20412" xr:uid="{00000000-0005-0000-0000-0000AA4F0000}"/>
    <cellStyle name="Énfasis5 7 57" xfId="20413" xr:uid="{00000000-0005-0000-0000-0000AB4F0000}"/>
    <cellStyle name="Énfasis5 7 58" xfId="20414" xr:uid="{00000000-0005-0000-0000-0000AC4F0000}"/>
    <cellStyle name="Énfasis5 7 59" xfId="20415" xr:uid="{00000000-0005-0000-0000-0000AD4F0000}"/>
    <cellStyle name="Énfasis5 7 6" xfId="20416" xr:uid="{00000000-0005-0000-0000-0000AE4F0000}"/>
    <cellStyle name="Énfasis5 7 60" xfId="20417" xr:uid="{00000000-0005-0000-0000-0000AF4F0000}"/>
    <cellStyle name="Énfasis5 7 7" xfId="20418" xr:uid="{00000000-0005-0000-0000-0000B04F0000}"/>
    <cellStyle name="Énfasis5 7 8" xfId="20419" xr:uid="{00000000-0005-0000-0000-0000B14F0000}"/>
    <cellStyle name="Énfasis5 7 9" xfId="20420" xr:uid="{00000000-0005-0000-0000-0000B24F0000}"/>
    <cellStyle name="Énfasis5 70" xfId="20421" xr:uid="{00000000-0005-0000-0000-0000B34F0000}"/>
    <cellStyle name="Énfasis5 71" xfId="20422" xr:uid="{00000000-0005-0000-0000-0000B44F0000}"/>
    <cellStyle name="Énfasis5 72" xfId="20423" xr:uid="{00000000-0005-0000-0000-0000B54F0000}"/>
    <cellStyle name="Énfasis5 73" xfId="20424" xr:uid="{00000000-0005-0000-0000-0000B64F0000}"/>
    <cellStyle name="Énfasis5 74" xfId="20425" xr:uid="{00000000-0005-0000-0000-0000B74F0000}"/>
    <cellStyle name="Énfasis5 75" xfId="20426" xr:uid="{00000000-0005-0000-0000-0000B84F0000}"/>
    <cellStyle name="Énfasis5 76" xfId="20427" xr:uid="{00000000-0005-0000-0000-0000B94F0000}"/>
    <cellStyle name="Énfasis5 77" xfId="20428" xr:uid="{00000000-0005-0000-0000-0000BA4F0000}"/>
    <cellStyle name="Énfasis5 78" xfId="20429" xr:uid="{00000000-0005-0000-0000-0000BB4F0000}"/>
    <cellStyle name="Énfasis5 79" xfId="20430" xr:uid="{00000000-0005-0000-0000-0000BC4F0000}"/>
    <cellStyle name="Énfasis5 8" xfId="20431" xr:uid="{00000000-0005-0000-0000-0000BD4F0000}"/>
    <cellStyle name="Énfasis5 8 10" xfId="20432" xr:uid="{00000000-0005-0000-0000-0000BE4F0000}"/>
    <cellStyle name="Énfasis5 8 11" xfId="20433" xr:uid="{00000000-0005-0000-0000-0000BF4F0000}"/>
    <cellStyle name="Énfasis5 8 12" xfId="20434" xr:uid="{00000000-0005-0000-0000-0000C04F0000}"/>
    <cellStyle name="Énfasis5 8 13" xfId="20435" xr:uid="{00000000-0005-0000-0000-0000C14F0000}"/>
    <cellStyle name="Énfasis5 8 14" xfId="20436" xr:uid="{00000000-0005-0000-0000-0000C24F0000}"/>
    <cellStyle name="Énfasis5 8 15" xfId="20437" xr:uid="{00000000-0005-0000-0000-0000C34F0000}"/>
    <cellStyle name="Énfasis5 8 16" xfId="20438" xr:uid="{00000000-0005-0000-0000-0000C44F0000}"/>
    <cellStyle name="Énfasis5 8 17" xfId="20439" xr:uid="{00000000-0005-0000-0000-0000C54F0000}"/>
    <cellStyle name="Énfasis5 8 18" xfId="20440" xr:uid="{00000000-0005-0000-0000-0000C64F0000}"/>
    <cellStyle name="Énfasis5 8 19" xfId="20441" xr:uid="{00000000-0005-0000-0000-0000C74F0000}"/>
    <cellStyle name="Énfasis5 8 2" xfId="20442" xr:uid="{00000000-0005-0000-0000-0000C84F0000}"/>
    <cellStyle name="Énfasis5 8 20" xfId="20443" xr:uid="{00000000-0005-0000-0000-0000C94F0000}"/>
    <cellStyle name="Énfasis5 8 21" xfId="20444" xr:uid="{00000000-0005-0000-0000-0000CA4F0000}"/>
    <cellStyle name="Énfasis5 8 22" xfId="20445" xr:uid="{00000000-0005-0000-0000-0000CB4F0000}"/>
    <cellStyle name="Énfasis5 8 23" xfId="20446" xr:uid="{00000000-0005-0000-0000-0000CC4F0000}"/>
    <cellStyle name="Énfasis5 8 24" xfId="20447" xr:uid="{00000000-0005-0000-0000-0000CD4F0000}"/>
    <cellStyle name="Énfasis5 8 25" xfId="20448" xr:uid="{00000000-0005-0000-0000-0000CE4F0000}"/>
    <cellStyle name="Énfasis5 8 26" xfId="20449" xr:uid="{00000000-0005-0000-0000-0000CF4F0000}"/>
    <cellStyle name="Énfasis5 8 27" xfId="20450" xr:uid="{00000000-0005-0000-0000-0000D04F0000}"/>
    <cellStyle name="Énfasis5 8 28" xfId="20451" xr:uid="{00000000-0005-0000-0000-0000D14F0000}"/>
    <cellStyle name="Énfasis5 8 29" xfId="20452" xr:uid="{00000000-0005-0000-0000-0000D24F0000}"/>
    <cellStyle name="Énfasis5 8 3" xfId="20453" xr:uid="{00000000-0005-0000-0000-0000D34F0000}"/>
    <cellStyle name="Énfasis5 8 30" xfId="20454" xr:uid="{00000000-0005-0000-0000-0000D44F0000}"/>
    <cellStyle name="Énfasis5 8 31" xfId="20455" xr:uid="{00000000-0005-0000-0000-0000D54F0000}"/>
    <cellStyle name="Énfasis5 8 32" xfId="20456" xr:uid="{00000000-0005-0000-0000-0000D64F0000}"/>
    <cellStyle name="Énfasis5 8 33" xfId="20457" xr:uid="{00000000-0005-0000-0000-0000D74F0000}"/>
    <cellStyle name="Énfasis5 8 34" xfId="20458" xr:uid="{00000000-0005-0000-0000-0000D84F0000}"/>
    <cellStyle name="Énfasis5 8 35" xfId="20459" xr:uid="{00000000-0005-0000-0000-0000D94F0000}"/>
    <cellStyle name="Énfasis5 8 36" xfId="20460" xr:uid="{00000000-0005-0000-0000-0000DA4F0000}"/>
    <cellStyle name="Énfasis5 8 37" xfId="20461" xr:uid="{00000000-0005-0000-0000-0000DB4F0000}"/>
    <cellStyle name="Énfasis5 8 38" xfId="20462" xr:uid="{00000000-0005-0000-0000-0000DC4F0000}"/>
    <cellStyle name="Énfasis5 8 39" xfId="20463" xr:uid="{00000000-0005-0000-0000-0000DD4F0000}"/>
    <cellStyle name="Énfasis5 8 4" xfId="20464" xr:uid="{00000000-0005-0000-0000-0000DE4F0000}"/>
    <cellStyle name="Énfasis5 8 40" xfId="20465" xr:uid="{00000000-0005-0000-0000-0000DF4F0000}"/>
    <cellStyle name="Énfasis5 8 41" xfId="20466" xr:uid="{00000000-0005-0000-0000-0000E04F0000}"/>
    <cellStyle name="Énfasis5 8 42" xfId="20467" xr:uid="{00000000-0005-0000-0000-0000E14F0000}"/>
    <cellStyle name="Énfasis5 8 43" xfId="20468" xr:uid="{00000000-0005-0000-0000-0000E24F0000}"/>
    <cellStyle name="Énfasis5 8 44" xfId="20469" xr:uid="{00000000-0005-0000-0000-0000E34F0000}"/>
    <cellStyle name="Énfasis5 8 45" xfId="20470" xr:uid="{00000000-0005-0000-0000-0000E44F0000}"/>
    <cellStyle name="Énfasis5 8 46" xfId="20471" xr:uid="{00000000-0005-0000-0000-0000E54F0000}"/>
    <cellStyle name="Énfasis5 8 47" xfId="20472" xr:uid="{00000000-0005-0000-0000-0000E64F0000}"/>
    <cellStyle name="Énfasis5 8 48" xfId="20473" xr:uid="{00000000-0005-0000-0000-0000E74F0000}"/>
    <cellStyle name="Énfasis5 8 49" xfId="20474" xr:uid="{00000000-0005-0000-0000-0000E84F0000}"/>
    <cellStyle name="Énfasis5 8 5" xfId="20475" xr:uid="{00000000-0005-0000-0000-0000E94F0000}"/>
    <cellStyle name="Énfasis5 8 50" xfId="20476" xr:uid="{00000000-0005-0000-0000-0000EA4F0000}"/>
    <cellStyle name="Énfasis5 8 51" xfId="20477" xr:uid="{00000000-0005-0000-0000-0000EB4F0000}"/>
    <cellStyle name="Énfasis5 8 52" xfId="20478" xr:uid="{00000000-0005-0000-0000-0000EC4F0000}"/>
    <cellStyle name="Énfasis5 8 53" xfId="20479" xr:uid="{00000000-0005-0000-0000-0000ED4F0000}"/>
    <cellStyle name="Énfasis5 8 54" xfId="20480" xr:uid="{00000000-0005-0000-0000-0000EE4F0000}"/>
    <cellStyle name="Énfasis5 8 55" xfId="20481" xr:uid="{00000000-0005-0000-0000-0000EF4F0000}"/>
    <cellStyle name="Énfasis5 8 56" xfId="20482" xr:uid="{00000000-0005-0000-0000-0000F04F0000}"/>
    <cellStyle name="Énfasis5 8 57" xfId="20483" xr:uid="{00000000-0005-0000-0000-0000F14F0000}"/>
    <cellStyle name="Énfasis5 8 58" xfId="20484" xr:uid="{00000000-0005-0000-0000-0000F24F0000}"/>
    <cellStyle name="Énfasis5 8 59" xfId="20485" xr:uid="{00000000-0005-0000-0000-0000F34F0000}"/>
    <cellStyle name="Énfasis5 8 6" xfId="20486" xr:uid="{00000000-0005-0000-0000-0000F44F0000}"/>
    <cellStyle name="Énfasis5 8 60" xfId="20487" xr:uid="{00000000-0005-0000-0000-0000F54F0000}"/>
    <cellStyle name="Énfasis5 8 7" xfId="20488" xr:uid="{00000000-0005-0000-0000-0000F64F0000}"/>
    <cellStyle name="Énfasis5 8 8" xfId="20489" xr:uid="{00000000-0005-0000-0000-0000F74F0000}"/>
    <cellStyle name="Énfasis5 8 9" xfId="20490" xr:uid="{00000000-0005-0000-0000-0000F84F0000}"/>
    <cellStyle name="Énfasis5 80" xfId="20491" xr:uid="{00000000-0005-0000-0000-0000F94F0000}"/>
    <cellStyle name="Énfasis5 81" xfId="20492" xr:uid="{00000000-0005-0000-0000-0000FA4F0000}"/>
    <cellStyle name="Énfasis5 82" xfId="20493" xr:uid="{00000000-0005-0000-0000-0000FB4F0000}"/>
    <cellStyle name="Énfasis5 83" xfId="20494" xr:uid="{00000000-0005-0000-0000-0000FC4F0000}"/>
    <cellStyle name="Énfasis5 84" xfId="20495" xr:uid="{00000000-0005-0000-0000-0000FD4F0000}"/>
    <cellStyle name="Énfasis5 85" xfId="20496" xr:uid="{00000000-0005-0000-0000-0000FE4F0000}"/>
    <cellStyle name="Énfasis5 86" xfId="20497" xr:uid="{00000000-0005-0000-0000-0000FF4F0000}"/>
    <cellStyle name="Énfasis5 87" xfId="20498" xr:uid="{00000000-0005-0000-0000-000000500000}"/>
    <cellStyle name="Énfasis5 88" xfId="20499" xr:uid="{00000000-0005-0000-0000-000001500000}"/>
    <cellStyle name="Énfasis5 89" xfId="20500" xr:uid="{00000000-0005-0000-0000-000002500000}"/>
    <cellStyle name="Énfasis5 9" xfId="20501" xr:uid="{00000000-0005-0000-0000-000003500000}"/>
    <cellStyle name="Énfasis5 9 10" xfId="20502" xr:uid="{00000000-0005-0000-0000-000004500000}"/>
    <cellStyle name="Énfasis5 9 11" xfId="20503" xr:uid="{00000000-0005-0000-0000-000005500000}"/>
    <cellStyle name="Énfasis5 9 12" xfId="20504" xr:uid="{00000000-0005-0000-0000-000006500000}"/>
    <cellStyle name="Énfasis5 9 13" xfId="20505" xr:uid="{00000000-0005-0000-0000-000007500000}"/>
    <cellStyle name="Énfasis5 9 14" xfId="20506" xr:uid="{00000000-0005-0000-0000-000008500000}"/>
    <cellStyle name="Énfasis5 9 15" xfId="20507" xr:uid="{00000000-0005-0000-0000-000009500000}"/>
    <cellStyle name="Énfasis5 9 16" xfId="20508" xr:uid="{00000000-0005-0000-0000-00000A500000}"/>
    <cellStyle name="Énfasis5 9 17" xfId="20509" xr:uid="{00000000-0005-0000-0000-00000B500000}"/>
    <cellStyle name="Énfasis5 9 18" xfId="20510" xr:uid="{00000000-0005-0000-0000-00000C500000}"/>
    <cellStyle name="Énfasis5 9 19" xfId="20511" xr:uid="{00000000-0005-0000-0000-00000D500000}"/>
    <cellStyle name="Énfasis5 9 2" xfId="20512" xr:uid="{00000000-0005-0000-0000-00000E500000}"/>
    <cellStyle name="Énfasis5 9 20" xfId="20513" xr:uid="{00000000-0005-0000-0000-00000F500000}"/>
    <cellStyle name="Énfasis5 9 21" xfId="20514" xr:uid="{00000000-0005-0000-0000-000010500000}"/>
    <cellStyle name="Énfasis5 9 22" xfId="20515" xr:uid="{00000000-0005-0000-0000-000011500000}"/>
    <cellStyle name="Énfasis5 9 23" xfId="20516" xr:uid="{00000000-0005-0000-0000-000012500000}"/>
    <cellStyle name="Énfasis5 9 24" xfId="20517" xr:uid="{00000000-0005-0000-0000-000013500000}"/>
    <cellStyle name="Énfasis5 9 25" xfId="20518" xr:uid="{00000000-0005-0000-0000-000014500000}"/>
    <cellStyle name="Énfasis5 9 26" xfId="20519" xr:uid="{00000000-0005-0000-0000-000015500000}"/>
    <cellStyle name="Énfasis5 9 27" xfId="20520" xr:uid="{00000000-0005-0000-0000-000016500000}"/>
    <cellStyle name="Énfasis5 9 28" xfId="20521" xr:uid="{00000000-0005-0000-0000-000017500000}"/>
    <cellStyle name="Énfasis5 9 29" xfId="20522" xr:uid="{00000000-0005-0000-0000-000018500000}"/>
    <cellStyle name="Énfasis5 9 3" xfId="20523" xr:uid="{00000000-0005-0000-0000-000019500000}"/>
    <cellStyle name="Énfasis5 9 30" xfId="20524" xr:uid="{00000000-0005-0000-0000-00001A500000}"/>
    <cellStyle name="Énfasis5 9 31" xfId="20525" xr:uid="{00000000-0005-0000-0000-00001B500000}"/>
    <cellStyle name="Énfasis5 9 32" xfId="20526" xr:uid="{00000000-0005-0000-0000-00001C500000}"/>
    <cellStyle name="Énfasis5 9 33" xfId="20527" xr:uid="{00000000-0005-0000-0000-00001D500000}"/>
    <cellStyle name="Énfasis5 9 34" xfId="20528" xr:uid="{00000000-0005-0000-0000-00001E500000}"/>
    <cellStyle name="Énfasis5 9 35" xfId="20529" xr:uid="{00000000-0005-0000-0000-00001F500000}"/>
    <cellStyle name="Énfasis5 9 36" xfId="20530" xr:uid="{00000000-0005-0000-0000-000020500000}"/>
    <cellStyle name="Énfasis5 9 37" xfId="20531" xr:uid="{00000000-0005-0000-0000-000021500000}"/>
    <cellStyle name="Énfasis5 9 38" xfId="20532" xr:uid="{00000000-0005-0000-0000-000022500000}"/>
    <cellStyle name="Énfasis5 9 39" xfId="20533" xr:uid="{00000000-0005-0000-0000-000023500000}"/>
    <cellStyle name="Énfasis5 9 4" xfId="20534" xr:uid="{00000000-0005-0000-0000-000024500000}"/>
    <cellStyle name="Énfasis5 9 40" xfId="20535" xr:uid="{00000000-0005-0000-0000-000025500000}"/>
    <cellStyle name="Énfasis5 9 41" xfId="20536" xr:uid="{00000000-0005-0000-0000-000026500000}"/>
    <cellStyle name="Énfasis5 9 42" xfId="20537" xr:uid="{00000000-0005-0000-0000-000027500000}"/>
    <cellStyle name="Énfasis5 9 43" xfId="20538" xr:uid="{00000000-0005-0000-0000-000028500000}"/>
    <cellStyle name="Énfasis5 9 44" xfId="20539" xr:uid="{00000000-0005-0000-0000-000029500000}"/>
    <cellStyle name="Énfasis5 9 45" xfId="20540" xr:uid="{00000000-0005-0000-0000-00002A500000}"/>
    <cellStyle name="Énfasis5 9 46" xfId="20541" xr:uid="{00000000-0005-0000-0000-00002B500000}"/>
    <cellStyle name="Énfasis5 9 47" xfId="20542" xr:uid="{00000000-0005-0000-0000-00002C500000}"/>
    <cellStyle name="Énfasis5 9 48" xfId="20543" xr:uid="{00000000-0005-0000-0000-00002D500000}"/>
    <cellStyle name="Énfasis5 9 49" xfId="20544" xr:uid="{00000000-0005-0000-0000-00002E500000}"/>
    <cellStyle name="Énfasis5 9 5" xfId="20545" xr:uid="{00000000-0005-0000-0000-00002F500000}"/>
    <cellStyle name="Énfasis5 9 50" xfId="20546" xr:uid="{00000000-0005-0000-0000-000030500000}"/>
    <cellStyle name="Énfasis5 9 51" xfId="20547" xr:uid="{00000000-0005-0000-0000-000031500000}"/>
    <cellStyle name="Énfasis5 9 52" xfId="20548" xr:uid="{00000000-0005-0000-0000-000032500000}"/>
    <cellStyle name="Énfasis5 9 53" xfId="20549" xr:uid="{00000000-0005-0000-0000-000033500000}"/>
    <cellStyle name="Énfasis5 9 54" xfId="20550" xr:uid="{00000000-0005-0000-0000-000034500000}"/>
    <cellStyle name="Énfasis5 9 55" xfId="20551" xr:uid="{00000000-0005-0000-0000-000035500000}"/>
    <cellStyle name="Énfasis5 9 56" xfId="20552" xr:uid="{00000000-0005-0000-0000-000036500000}"/>
    <cellStyle name="Énfasis5 9 57" xfId="20553" xr:uid="{00000000-0005-0000-0000-000037500000}"/>
    <cellStyle name="Énfasis5 9 58" xfId="20554" xr:uid="{00000000-0005-0000-0000-000038500000}"/>
    <cellStyle name="Énfasis5 9 59" xfId="20555" xr:uid="{00000000-0005-0000-0000-000039500000}"/>
    <cellStyle name="Énfasis5 9 6" xfId="20556" xr:uid="{00000000-0005-0000-0000-00003A500000}"/>
    <cellStyle name="Énfasis5 9 60" xfId="20557" xr:uid="{00000000-0005-0000-0000-00003B500000}"/>
    <cellStyle name="Énfasis5 9 7" xfId="20558" xr:uid="{00000000-0005-0000-0000-00003C500000}"/>
    <cellStyle name="Énfasis5 9 8" xfId="20559" xr:uid="{00000000-0005-0000-0000-00003D500000}"/>
    <cellStyle name="Énfasis5 9 9" xfId="20560" xr:uid="{00000000-0005-0000-0000-00003E500000}"/>
    <cellStyle name="Énfasis5 90" xfId="20561" xr:uid="{00000000-0005-0000-0000-00003F500000}"/>
    <cellStyle name="Énfasis5 91" xfId="20562" xr:uid="{00000000-0005-0000-0000-000040500000}"/>
    <cellStyle name="Énfasis5 92" xfId="20563" xr:uid="{00000000-0005-0000-0000-000041500000}"/>
    <cellStyle name="Énfasis5 93" xfId="20564" xr:uid="{00000000-0005-0000-0000-000042500000}"/>
    <cellStyle name="Énfasis5 94" xfId="20565" xr:uid="{00000000-0005-0000-0000-000043500000}"/>
    <cellStyle name="Énfasis5 95" xfId="20566" xr:uid="{00000000-0005-0000-0000-000044500000}"/>
    <cellStyle name="Énfasis5 96" xfId="20567" xr:uid="{00000000-0005-0000-0000-000045500000}"/>
    <cellStyle name="Énfasis5 97" xfId="20568" xr:uid="{00000000-0005-0000-0000-000046500000}"/>
    <cellStyle name="Énfasis5 98" xfId="20569" xr:uid="{00000000-0005-0000-0000-000047500000}"/>
    <cellStyle name="Énfasis5 99" xfId="20570" xr:uid="{00000000-0005-0000-0000-000048500000}"/>
    <cellStyle name="Énfasis6 10" xfId="20571" xr:uid="{00000000-0005-0000-0000-000049500000}"/>
    <cellStyle name="Énfasis6 10 10" xfId="20572" xr:uid="{00000000-0005-0000-0000-00004A500000}"/>
    <cellStyle name="Énfasis6 10 11" xfId="20573" xr:uid="{00000000-0005-0000-0000-00004B500000}"/>
    <cellStyle name="Énfasis6 10 12" xfId="20574" xr:uid="{00000000-0005-0000-0000-00004C500000}"/>
    <cellStyle name="Énfasis6 10 13" xfId="20575" xr:uid="{00000000-0005-0000-0000-00004D500000}"/>
    <cellStyle name="Énfasis6 10 14" xfId="20576" xr:uid="{00000000-0005-0000-0000-00004E500000}"/>
    <cellStyle name="Énfasis6 10 15" xfId="20577" xr:uid="{00000000-0005-0000-0000-00004F500000}"/>
    <cellStyle name="Énfasis6 10 16" xfId="20578" xr:uid="{00000000-0005-0000-0000-000050500000}"/>
    <cellStyle name="Énfasis6 10 17" xfId="20579" xr:uid="{00000000-0005-0000-0000-000051500000}"/>
    <cellStyle name="Énfasis6 10 18" xfId="20580" xr:uid="{00000000-0005-0000-0000-000052500000}"/>
    <cellStyle name="Énfasis6 10 19" xfId="20581" xr:uid="{00000000-0005-0000-0000-000053500000}"/>
    <cellStyle name="Énfasis6 10 2" xfId="20582" xr:uid="{00000000-0005-0000-0000-000054500000}"/>
    <cellStyle name="Énfasis6 10 20" xfId="20583" xr:uid="{00000000-0005-0000-0000-000055500000}"/>
    <cellStyle name="Énfasis6 10 21" xfId="20584" xr:uid="{00000000-0005-0000-0000-000056500000}"/>
    <cellStyle name="Énfasis6 10 22" xfId="20585" xr:uid="{00000000-0005-0000-0000-000057500000}"/>
    <cellStyle name="Énfasis6 10 23" xfId="20586" xr:uid="{00000000-0005-0000-0000-000058500000}"/>
    <cellStyle name="Énfasis6 10 24" xfId="20587" xr:uid="{00000000-0005-0000-0000-000059500000}"/>
    <cellStyle name="Énfasis6 10 25" xfId="20588" xr:uid="{00000000-0005-0000-0000-00005A500000}"/>
    <cellStyle name="Énfasis6 10 26" xfId="20589" xr:uid="{00000000-0005-0000-0000-00005B500000}"/>
    <cellStyle name="Énfasis6 10 27" xfId="20590" xr:uid="{00000000-0005-0000-0000-00005C500000}"/>
    <cellStyle name="Énfasis6 10 28" xfId="20591" xr:uid="{00000000-0005-0000-0000-00005D500000}"/>
    <cellStyle name="Énfasis6 10 29" xfId="20592" xr:uid="{00000000-0005-0000-0000-00005E500000}"/>
    <cellStyle name="Énfasis6 10 3" xfId="20593" xr:uid="{00000000-0005-0000-0000-00005F500000}"/>
    <cellStyle name="Énfasis6 10 30" xfId="20594" xr:uid="{00000000-0005-0000-0000-000060500000}"/>
    <cellStyle name="Énfasis6 10 31" xfId="20595" xr:uid="{00000000-0005-0000-0000-000061500000}"/>
    <cellStyle name="Énfasis6 10 32" xfId="20596" xr:uid="{00000000-0005-0000-0000-000062500000}"/>
    <cellStyle name="Énfasis6 10 33" xfId="20597" xr:uid="{00000000-0005-0000-0000-000063500000}"/>
    <cellStyle name="Énfasis6 10 34" xfId="20598" xr:uid="{00000000-0005-0000-0000-000064500000}"/>
    <cellStyle name="Énfasis6 10 35" xfId="20599" xr:uid="{00000000-0005-0000-0000-000065500000}"/>
    <cellStyle name="Énfasis6 10 36" xfId="20600" xr:uid="{00000000-0005-0000-0000-000066500000}"/>
    <cellStyle name="Énfasis6 10 37" xfId="20601" xr:uid="{00000000-0005-0000-0000-000067500000}"/>
    <cellStyle name="Énfasis6 10 38" xfId="20602" xr:uid="{00000000-0005-0000-0000-000068500000}"/>
    <cellStyle name="Énfasis6 10 39" xfId="20603" xr:uid="{00000000-0005-0000-0000-000069500000}"/>
    <cellStyle name="Énfasis6 10 4" xfId="20604" xr:uid="{00000000-0005-0000-0000-00006A500000}"/>
    <cellStyle name="Énfasis6 10 40" xfId="20605" xr:uid="{00000000-0005-0000-0000-00006B500000}"/>
    <cellStyle name="Énfasis6 10 41" xfId="20606" xr:uid="{00000000-0005-0000-0000-00006C500000}"/>
    <cellStyle name="Énfasis6 10 42" xfId="20607" xr:uid="{00000000-0005-0000-0000-00006D500000}"/>
    <cellStyle name="Énfasis6 10 43" xfId="20608" xr:uid="{00000000-0005-0000-0000-00006E500000}"/>
    <cellStyle name="Énfasis6 10 44" xfId="20609" xr:uid="{00000000-0005-0000-0000-00006F500000}"/>
    <cellStyle name="Énfasis6 10 45" xfId="20610" xr:uid="{00000000-0005-0000-0000-000070500000}"/>
    <cellStyle name="Énfasis6 10 46" xfId="20611" xr:uid="{00000000-0005-0000-0000-000071500000}"/>
    <cellStyle name="Énfasis6 10 47" xfId="20612" xr:uid="{00000000-0005-0000-0000-000072500000}"/>
    <cellStyle name="Énfasis6 10 48" xfId="20613" xr:uid="{00000000-0005-0000-0000-000073500000}"/>
    <cellStyle name="Énfasis6 10 49" xfId="20614" xr:uid="{00000000-0005-0000-0000-000074500000}"/>
    <cellStyle name="Énfasis6 10 5" xfId="20615" xr:uid="{00000000-0005-0000-0000-000075500000}"/>
    <cellStyle name="Énfasis6 10 50" xfId="20616" xr:uid="{00000000-0005-0000-0000-000076500000}"/>
    <cellStyle name="Énfasis6 10 51" xfId="20617" xr:uid="{00000000-0005-0000-0000-000077500000}"/>
    <cellStyle name="Énfasis6 10 52" xfId="20618" xr:uid="{00000000-0005-0000-0000-000078500000}"/>
    <cellStyle name="Énfasis6 10 53" xfId="20619" xr:uid="{00000000-0005-0000-0000-000079500000}"/>
    <cellStyle name="Énfasis6 10 54" xfId="20620" xr:uid="{00000000-0005-0000-0000-00007A500000}"/>
    <cellStyle name="Énfasis6 10 55" xfId="20621" xr:uid="{00000000-0005-0000-0000-00007B500000}"/>
    <cellStyle name="Énfasis6 10 56" xfId="20622" xr:uid="{00000000-0005-0000-0000-00007C500000}"/>
    <cellStyle name="Énfasis6 10 57" xfId="20623" xr:uid="{00000000-0005-0000-0000-00007D500000}"/>
    <cellStyle name="Énfasis6 10 58" xfId="20624" xr:uid="{00000000-0005-0000-0000-00007E500000}"/>
    <cellStyle name="Énfasis6 10 59" xfId="20625" xr:uid="{00000000-0005-0000-0000-00007F500000}"/>
    <cellStyle name="Énfasis6 10 6" xfId="20626" xr:uid="{00000000-0005-0000-0000-000080500000}"/>
    <cellStyle name="Énfasis6 10 60" xfId="20627" xr:uid="{00000000-0005-0000-0000-000081500000}"/>
    <cellStyle name="Énfasis6 10 7" xfId="20628" xr:uid="{00000000-0005-0000-0000-000082500000}"/>
    <cellStyle name="Énfasis6 10 8" xfId="20629" xr:uid="{00000000-0005-0000-0000-000083500000}"/>
    <cellStyle name="Énfasis6 10 9" xfId="20630" xr:uid="{00000000-0005-0000-0000-000084500000}"/>
    <cellStyle name="Énfasis6 100" xfId="20631" xr:uid="{00000000-0005-0000-0000-000085500000}"/>
    <cellStyle name="Énfasis6 101" xfId="20632" xr:uid="{00000000-0005-0000-0000-000086500000}"/>
    <cellStyle name="Énfasis6 102" xfId="20633" xr:uid="{00000000-0005-0000-0000-000087500000}"/>
    <cellStyle name="Énfasis6 103" xfId="20634" xr:uid="{00000000-0005-0000-0000-000088500000}"/>
    <cellStyle name="Énfasis6 104" xfId="20635" xr:uid="{00000000-0005-0000-0000-000089500000}"/>
    <cellStyle name="Énfasis6 105" xfId="20636" xr:uid="{00000000-0005-0000-0000-00008A500000}"/>
    <cellStyle name="Énfasis6 106" xfId="20637" xr:uid="{00000000-0005-0000-0000-00008B500000}"/>
    <cellStyle name="Énfasis6 107" xfId="20638" xr:uid="{00000000-0005-0000-0000-00008C500000}"/>
    <cellStyle name="Énfasis6 108" xfId="20639" xr:uid="{00000000-0005-0000-0000-00008D500000}"/>
    <cellStyle name="Énfasis6 109" xfId="20640" xr:uid="{00000000-0005-0000-0000-00008E500000}"/>
    <cellStyle name="Énfasis6 11" xfId="20641" xr:uid="{00000000-0005-0000-0000-00008F500000}"/>
    <cellStyle name="Énfasis6 11 10" xfId="20642" xr:uid="{00000000-0005-0000-0000-000090500000}"/>
    <cellStyle name="Énfasis6 11 11" xfId="20643" xr:uid="{00000000-0005-0000-0000-000091500000}"/>
    <cellStyle name="Énfasis6 11 12" xfId="20644" xr:uid="{00000000-0005-0000-0000-000092500000}"/>
    <cellStyle name="Énfasis6 11 13" xfId="20645" xr:uid="{00000000-0005-0000-0000-000093500000}"/>
    <cellStyle name="Énfasis6 11 14" xfId="20646" xr:uid="{00000000-0005-0000-0000-000094500000}"/>
    <cellStyle name="Énfasis6 11 15" xfId="20647" xr:uid="{00000000-0005-0000-0000-000095500000}"/>
    <cellStyle name="Énfasis6 11 16" xfId="20648" xr:uid="{00000000-0005-0000-0000-000096500000}"/>
    <cellStyle name="Énfasis6 11 17" xfId="20649" xr:uid="{00000000-0005-0000-0000-000097500000}"/>
    <cellStyle name="Énfasis6 11 18" xfId="20650" xr:uid="{00000000-0005-0000-0000-000098500000}"/>
    <cellStyle name="Énfasis6 11 19" xfId="20651" xr:uid="{00000000-0005-0000-0000-000099500000}"/>
    <cellStyle name="Énfasis6 11 2" xfId="20652" xr:uid="{00000000-0005-0000-0000-00009A500000}"/>
    <cellStyle name="Énfasis6 11 20" xfId="20653" xr:uid="{00000000-0005-0000-0000-00009B500000}"/>
    <cellStyle name="Énfasis6 11 21" xfId="20654" xr:uid="{00000000-0005-0000-0000-00009C500000}"/>
    <cellStyle name="Énfasis6 11 22" xfId="20655" xr:uid="{00000000-0005-0000-0000-00009D500000}"/>
    <cellStyle name="Énfasis6 11 23" xfId="20656" xr:uid="{00000000-0005-0000-0000-00009E500000}"/>
    <cellStyle name="Énfasis6 11 24" xfId="20657" xr:uid="{00000000-0005-0000-0000-00009F500000}"/>
    <cellStyle name="Énfasis6 11 25" xfId="20658" xr:uid="{00000000-0005-0000-0000-0000A0500000}"/>
    <cellStyle name="Énfasis6 11 26" xfId="20659" xr:uid="{00000000-0005-0000-0000-0000A1500000}"/>
    <cellStyle name="Énfasis6 11 27" xfId="20660" xr:uid="{00000000-0005-0000-0000-0000A2500000}"/>
    <cellStyle name="Énfasis6 11 28" xfId="20661" xr:uid="{00000000-0005-0000-0000-0000A3500000}"/>
    <cellStyle name="Énfasis6 11 29" xfId="20662" xr:uid="{00000000-0005-0000-0000-0000A4500000}"/>
    <cellStyle name="Énfasis6 11 3" xfId="20663" xr:uid="{00000000-0005-0000-0000-0000A5500000}"/>
    <cellStyle name="Énfasis6 11 30" xfId="20664" xr:uid="{00000000-0005-0000-0000-0000A6500000}"/>
    <cellStyle name="Énfasis6 11 31" xfId="20665" xr:uid="{00000000-0005-0000-0000-0000A7500000}"/>
    <cellStyle name="Énfasis6 11 32" xfId="20666" xr:uid="{00000000-0005-0000-0000-0000A8500000}"/>
    <cellStyle name="Énfasis6 11 33" xfId="20667" xr:uid="{00000000-0005-0000-0000-0000A9500000}"/>
    <cellStyle name="Énfasis6 11 34" xfId="20668" xr:uid="{00000000-0005-0000-0000-0000AA500000}"/>
    <cellStyle name="Énfasis6 11 35" xfId="20669" xr:uid="{00000000-0005-0000-0000-0000AB500000}"/>
    <cellStyle name="Énfasis6 11 36" xfId="20670" xr:uid="{00000000-0005-0000-0000-0000AC500000}"/>
    <cellStyle name="Énfasis6 11 37" xfId="20671" xr:uid="{00000000-0005-0000-0000-0000AD500000}"/>
    <cellStyle name="Énfasis6 11 38" xfId="20672" xr:uid="{00000000-0005-0000-0000-0000AE500000}"/>
    <cellStyle name="Énfasis6 11 39" xfId="20673" xr:uid="{00000000-0005-0000-0000-0000AF500000}"/>
    <cellStyle name="Énfasis6 11 4" xfId="20674" xr:uid="{00000000-0005-0000-0000-0000B0500000}"/>
    <cellStyle name="Énfasis6 11 40" xfId="20675" xr:uid="{00000000-0005-0000-0000-0000B1500000}"/>
    <cellStyle name="Énfasis6 11 41" xfId="20676" xr:uid="{00000000-0005-0000-0000-0000B2500000}"/>
    <cellStyle name="Énfasis6 11 42" xfId="20677" xr:uid="{00000000-0005-0000-0000-0000B3500000}"/>
    <cellStyle name="Énfasis6 11 43" xfId="20678" xr:uid="{00000000-0005-0000-0000-0000B4500000}"/>
    <cellStyle name="Énfasis6 11 44" xfId="20679" xr:uid="{00000000-0005-0000-0000-0000B5500000}"/>
    <cellStyle name="Énfasis6 11 45" xfId="20680" xr:uid="{00000000-0005-0000-0000-0000B6500000}"/>
    <cellStyle name="Énfasis6 11 46" xfId="20681" xr:uid="{00000000-0005-0000-0000-0000B7500000}"/>
    <cellStyle name="Énfasis6 11 47" xfId="20682" xr:uid="{00000000-0005-0000-0000-0000B8500000}"/>
    <cellStyle name="Énfasis6 11 48" xfId="20683" xr:uid="{00000000-0005-0000-0000-0000B9500000}"/>
    <cellStyle name="Énfasis6 11 49" xfId="20684" xr:uid="{00000000-0005-0000-0000-0000BA500000}"/>
    <cellStyle name="Énfasis6 11 5" xfId="20685" xr:uid="{00000000-0005-0000-0000-0000BB500000}"/>
    <cellStyle name="Énfasis6 11 50" xfId="20686" xr:uid="{00000000-0005-0000-0000-0000BC500000}"/>
    <cellStyle name="Énfasis6 11 51" xfId="20687" xr:uid="{00000000-0005-0000-0000-0000BD500000}"/>
    <cellStyle name="Énfasis6 11 52" xfId="20688" xr:uid="{00000000-0005-0000-0000-0000BE500000}"/>
    <cellStyle name="Énfasis6 11 53" xfId="20689" xr:uid="{00000000-0005-0000-0000-0000BF500000}"/>
    <cellStyle name="Énfasis6 11 54" xfId="20690" xr:uid="{00000000-0005-0000-0000-0000C0500000}"/>
    <cellStyle name="Énfasis6 11 55" xfId="20691" xr:uid="{00000000-0005-0000-0000-0000C1500000}"/>
    <cellStyle name="Énfasis6 11 56" xfId="20692" xr:uid="{00000000-0005-0000-0000-0000C2500000}"/>
    <cellStyle name="Énfasis6 11 57" xfId="20693" xr:uid="{00000000-0005-0000-0000-0000C3500000}"/>
    <cellStyle name="Énfasis6 11 58" xfId="20694" xr:uid="{00000000-0005-0000-0000-0000C4500000}"/>
    <cellStyle name="Énfasis6 11 59" xfId="20695" xr:uid="{00000000-0005-0000-0000-0000C5500000}"/>
    <cellStyle name="Énfasis6 11 6" xfId="20696" xr:uid="{00000000-0005-0000-0000-0000C6500000}"/>
    <cellStyle name="Énfasis6 11 60" xfId="20697" xr:uid="{00000000-0005-0000-0000-0000C7500000}"/>
    <cellStyle name="Énfasis6 11 7" xfId="20698" xr:uid="{00000000-0005-0000-0000-0000C8500000}"/>
    <cellStyle name="Énfasis6 11 8" xfId="20699" xr:uid="{00000000-0005-0000-0000-0000C9500000}"/>
    <cellStyle name="Énfasis6 11 9" xfId="20700" xr:uid="{00000000-0005-0000-0000-0000CA500000}"/>
    <cellStyle name="Énfasis6 110" xfId="20701" xr:uid="{00000000-0005-0000-0000-0000CB500000}"/>
    <cellStyle name="Énfasis6 111" xfId="20702" xr:uid="{00000000-0005-0000-0000-0000CC500000}"/>
    <cellStyle name="Énfasis6 112" xfId="20703" xr:uid="{00000000-0005-0000-0000-0000CD500000}"/>
    <cellStyle name="Énfasis6 113" xfId="20704" xr:uid="{00000000-0005-0000-0000-0000CE500000}"/>
    <cellStyle name="Énfasis6 114" xfId="20705" xr:uid="{00000000-0005-0000-0000-0000CF500000}"/>
    <cellStyle name="Énfasis6 115" xfId="20706" xr:uid="{00000000-0005-0000-0000-0000D0500000}"/>
    <cellStyle name="Énfasis6 116" xfId="20707" xr:uid="{00000000-0005-0000-0000-0000D1500000}"/>
    <cellStyle name="Énfasis6 117" xfId="20708" xr:uid="{00000000-0005-0000-0000-0000D2500000}"/>
    <cellStyle name="Énfasis6 118" xfId="20709" xr:uid="{00000000-0005-0000-0000-0000D3500000}"/>
    <cellStyle name="Énfasis6 119" xfId="20710" xr:uid="{00000000-0005-0000-0000-0000D4500000}"/>
    <cellStyle name="Énfasis6 12" xfId="20711" xr:uid="{00000000-0005-0000-0000-0000D5500000}"/>
    <cellStyle name="Énfasis6 12 10" xfId="20712" xr:uid="{00000000-0005-0000-0000-0000D6500000}"/>
    <cellStyle name="Énfasis6 12 11" xfId="20713" xr:uid="{00000000-0005-0000-0000-0000D7500000}"/>
    <cellStyle name="Énfasis6 12 12" xfId="20714" xr:uid="{00000000-0005-0000-0000-0000D8500000}"/>
    <cellStyle name="Énfasis6 12 13" xfId="20715" xr:uid="{00000000-0005-0000-0000-0000D9500000}"/>
    <cellStyle name="Énfasis6 12 14" xfId="20716" xr:uid="{00000000-0005-0000-0000-0000DA500000}"/>
    <cellStyle name="Énfasis6 12 15" xfId="20717" xr:uid="{00000000-0005-0000-0000-0000DB500000}"/>
    <cellStyle name="Énfasis6 12 16" xfId="20718" xr:uid="{00000000-0005-0000-0000-0000DC500000}"/>
    <cellStyle name="Énfasis6 12 17" xfId="20719" xr:uid="{00000000-0005-0000-0000-0000DD500000}"/>
    <cellStyle name="Énfasis6 12 18" xfId="20720" xr:uid="{00000000-0005-0000-0000-0000DE500000}"/>
    <cellStyle name="Énfasis6 12 19" xfId="20721" xr:uid="{00000000-0005-0000-0000-0000DF500000}"/>
    <cellStyle name="Énfasis6 12 2" xfId="20722" xr:uid="{00000000-0005-0000-0000-0000E0500000}"/>
    <cellStyle name="Énfasis6 12 20" xfId="20723" xr:uid="{00000000-0005-0000-0000-0000E1500000}"/>
    <cellStyle name="Énfasis6 12 21" xfId="20724" xr:uid="{00000000-0005-0000-0000-0000E2500000}"/>
    <cellStyle name="Énfasis6 12 22" xfId="20725" xr:uid="{00000000-0005-0000-0000-0000E3500000}"/>
    <cellStyle name="Énfasis6 12 23" xfId="20726" xr:uid="{00000000-0005-0000-0000-0000E4500000}"/>
    <cellStyle name="Énfasis6 12 24" xfId="20727" xr:uid="{00000000-0005-0000-0000-0000E5500000}"/>
    <cellStyle name="Énfasis6 12 25" xfId="20728" xr:uid="{00000000-0005-0000-0000-0000E6500000}"/>
    <cellStyle name="Énfasis6 12 26" xfId="20729" xr:uid="{00000000-0005-0000-0000-0000E7500000}"/>
    <cellStyle name="Énfasis6 12 27" xfId="20730" xr:uid="{00000000-0005-0000-0000-0000E8500000}"/>
    <cellStyle name="Énfasis6 12 28" xfId="20731" xr:uid="{00000000-0005-0000-0000-0000E9500000}"/>
    <cellStyle name="Énfasis6 12 29" xfId="20732" xr:uid="{00000000-0005-0000-0000-0000EA500000}"/>
    <cellStyle name="Énfasis6 12 3" xfId="20733" xr:uid="{00000000-0005-0000-0000-0000EB500000}"/>
    <cellStyle name="Énfasis6 12 30" xfId="20734" xr:uid="{00000000-0005-0000-0000-0000EC500000}"/>
    <cellStyle name="Énfasis6 12 31" xfId="20735" xr:uid="{00000000-0005-0000-0000-0000ED500000}"/>
    <cellStyle name="Énfasis6 12 32" xfId="20736" xr:uid="{00000000-0005-0000-0000-0000EE500000}"/>
    <cellStyle name="Énfasis6 12 33" xfId="20737" xr:uid="{00000000-0005-0000-0000-0000EF500000}"/>
    <cellStyle name="Énfasis6 12 34" xfId="20738" xr:uid="{00000000-0005-0000-0000-0000F0500000}"/>
    <cellStyle name="Énfasis6 12 35" xfId="20739" xr:uid="{00000000-0005-0000-0000-0000F1500000}"/>
    <cellStyle name="Énfasis6 12 36" xfId="20740" xr:uid="{00000000-0005-0000-0000-0000F2500000}"/>
    <cellStyle name="Énfasis6 12 37" xfId="20741" xr:uid="{00000000-0005-0000-0000-0000F3500000}"/>
    <cellStyle name="Énfasis6 12 38" xfId="20742" xr:uid="{00000000-0005-0000-0000-0000F4500000}"/>
    <cellStyle name="Énfasis6 12 39" xfId="20743" xr:uid="{00000000-0005-0000-0000-0000F5500000}"/>
    <cellStyle name="Énfasis6 12 4" xfId="20744" xr:uid="{00000000-0005-0000-0000-0000F6500000}"/>
    <cellStyle name="Énfasis6 12 40" xfId="20745" xr:uid="{00000000-0005-0000-0000-0000F7500000}"/>
    <cellStyle name="Énfasis6 12 41" xfId="20746" xr:uid="{00000000-0005-0000-0000-0000F8500000}"/>
    <cellStyle name="Énfasis6 12 42" xfId="20747" xr:uid="{00000000-0005-0000-0000-0000F9500000}"/>
    <cellStyle name="Énfasis6 12 43" xfId="20748" xr:uid="{00000000-0005-0000-0000-0000FA500000}"/>
    <cellStyle name="Énfasis6 12 44" xfId="20749" xr:uid="{00000000-0005-0000-0000-0000FB500000}"/>
    <cellStyle name="Énfasis6 12 45" xfId="20750" xr:uid="{00000000-0005-0000-0000-0000FC500000}"/>
    <cellStyle name="Énfasis6 12 46" xfId="20751" xr:uid="{00000000-0005-0000-0000-0000FD500000}"/>
    <cellStyle name="Énfasis6 12 47" xfId="20752" xr:uid="{00000000-0005-0000-0000-0000FE500000}"/>
    <cellStyle name="Énfasis6 12 48" xfId="20753" xr:uid="{00000000-0005-0000-0000-0000FF500000}"/>
    <cellStyle name="Énfasis6 12 49" xfId="20754" xr:uid="{00000000-0005-0000-0000-000000510000}"/>
    <cellStyle name="Énfasis6 12 5" xfId="20755" xr:uid="{00000000-0005-0000-0000-000001510000}"/>
    <cellStyle name="Énfasis6 12 50" xfId="20756" xr:uid="{00000000-0005-0000-0000-000002510000}"/>
    <cellStyle name="Énfasis6 12 51" xfId="20757" xr:uid="{00000000-0005-0000-0000-000003510000}"/>
    <cellStyle name="Énfasis6 12 52" xfId="20758" xr:uid="{00000000-0005-0000-0000-000004510000}"/>
    <cellStyle name="Énfasis6 12 53" xfId="20759" xr:uid="{00000000-0005-0000-0000-000005510000}"/>
    <cellStyle name="Énfasis6 12 54" xfId="20760" xr:uid="{00000000-0005-0000-0000-000006510000}"/>
    <cellStyle name="Énfasis6 12 55" xfId="20761" xr:uid="{00000000-0005-0000-0000-000007510000}"/>
    <cellStyle name="Énfasis6 12 56" xfId="20762" xr:uid="{00000000-0005-0000-0000-000008510000}"/>
    <cellStyle name="Énfasis6 12 57" xfId="20763" xr:uid="{00000000-0005-0000-0000-000009510000}"/>
    <cellStyle name="Énfasis6 12 58" xfId="20764" xr:uid="{00000000-0005-0000-0000-00000A510000}"/>
    <cellStyle name="Énfasis6 12 59" xfId="20765" xr:uid="{00000000-0005-0000-0000-00000B510000}"/>
    <cellStyle name="Énfasis6 12 6" xfId="20766" xr:uid="{00000000-0005-0000-0000-00000C510000}"/>
    <cellStyle name="Énfasis6 12 60" xfId="20767" xr:uid="{00000000-0005-0000-0000-00000D510000}"/>
    <cellStyle name="Énfasis6 12 7" xfId="20768" xr:uid="{00000000-0005-0000-0000-00000E510000}"/>
    <cellStyle name="Énfasis6 12 8" xfId="20769" xr:uid="{00000000-0005-0000-0000-00000F510000}"/>
    <cellStyle name="Énfasis6 12 9" xfId="20770" xr:uid="{00000000-0005-0000-0000-000010510000}"/>
    <cellStyle name="Énfasis6 120" xfId="20771" xr:uid="{00000000-0005-0000-0000-000011510000}"/>
    <cellStyle name="Énfasis6 121" xfId="20772" xr:uid="{00000000-0005-0000-0000-000012510000}"/>
    <cellStyle name="Énfasis6 122" xfId="20773" xr:uid="{00000000-0005-0000-0000-000013510000}"/>
    <cellStyle name="Énfasis6 123" xfId="20774" xr:uid="{00000000-0005-0000-0000-000014510000}"/>
    <cellStyle name="Énfasis6 124" xfId="20775" xr:uid="{00000000-0005-0000-0000-000015510000}"/>
    <cellStyle name="Énfasis6 125" xfId="20776" xr:uid="{00000000-0005-0000-0000-000016510000}"/>
    <cellStyle name="Énfasis6 126" xfId="20777" xr:uid="{00000000-0005-0000-0000-000017510000}"/>
    <cellStyle name="Énfasis6 127" xfId="20778" xr:uid="{00000000-0005-0000-0000-000018510000}"/>
    <cellStyle name="Énfasis6 128" xfId="20779" xr:uid="{00000000-0005-0000-0000-000019510000}"/>
    <cellStyle name="Énfasis6 129" xfId="20780" xr:uid="{00000000-0005-0000-0000-00001A510000}"/>
    <cellStyle name="Énfasis6 13" xfId="20781" xr:uid="{00000000-0005-0000-0000-00001B510000}"/>
    <cellStyle name="Énfasis6 13 2" xfId="20782" xr:uid="{00000000-0005-0000-0000-00001C510000}"/>
    <cellStyle name="Énfasis6 13 3" xfId="20783" xr:uid="{00000000-0005-0000-0000-00001D510000}"/>
    <cellStyle name="Énfasis6 13 4" xfId="20784" xr:uid="{00000000-0005-0000-0000-00001E510000}"/>
    <cellStyle name="Énfasis6 13 5" xfId="20785" xr:uid="{00000000-0005-0000-0000-00001F510000}"/>
    <cellStyle name="Énfasis6 13 6" xfId="20786" xr:uid="{00000000-0005-0000-0000-000020510000}"/>
    <cellStyle name="Énfasis6 13 7" xfId="20787" xr:uid="{00000000-0005-0000-0000-000021510000}"/>
    <cellStyle name="Énfasis6 13 8" xfId="20788" xr:uid="{00000000-0005-0000-0000-000022510000}"/>
    <cellStyle name="Énfasis6 13 9" xfId="20789" xr:uid="{00000000-0005-0000-0000-000023510000}"/>
    <cellStyle name="Énfasis6 130" xfId="20790" xr:uid="{00000000-0005-0000-0000-000024510000}"/>
    <cellStyle name="Énfasis6 131" xfId="20791" xr:uid="{00000000-0005-0000-0000-000025510000}"/>
    <cellStyle name="Énfasis6 132" xfId="20792" xr:uid="{00000000-0005-0000-0000-000026510000}"/>
    <cellStyle name="Énfasis6 133" xfId="20793" xr:uid="{00000000-0005-0000-0000-000027510000}"/>
    <cellStyle name="Énfasis6 134" xfId="20794" xr:uid="{00000000-0005-0000-0000-000028510000}"/>
    <cellStyle name="Énfasis6 135" xfId="20795" xr:uid="{00000000-0005-0000-0000-000029510000}"/>
    <cellStyle name="Énfasis6 136" xfId="20796" xr:uid="{00000000-0005-0000-0000-00002A510000}"/>
    <cellStyle name="Énfasis6 137" xfId="20797" xr:uid="{00000000-0005-0000-0000-00002B510000}"/>
    <cellStyle name="Énfasis6 138" xfId="20798" xr:uid="{00000000-0005-0000-0000-00002C510000}"/>
    <cellStyle name="Énfasis6 139" xfId="20799" xr:uid="{00000000-0005-0000-0000-00002D510000}"/>
    <cellStyle name="Énfasis6 14" xfId="20800" xr:uid="{00000000-0005-0000-0000-00002E510000}"/>
    <cellStyle name="Énfasis6 14 2" xfId="20801" xr:uid="{00000000-0005-0000-0000-00002F510000}"/>
    <cellStyle name="Énfasis6 14 3" xfId="20802" xr:uid="{00000000-0005-0000-0000-000030510000}"/>
    <cellStyle name="Énfasis6 14 4" xfId="20803" xr:uid="{00000000-0005-0000-0000-000031510000}"/>
    <cellStyle name="Énfasis6 14 5" xfId="20804" xr:uid="{00000000-0005-0000-0000-000032510000}"/>
    <cellStyle name="Énfasis6 14 6" xfId="20805" xr:uid="{00000000-0005-0000-0000-000033510000}"/>
    <cellStyle name="Énfasis6 14 7" xfId="20806" xr:uid="{00000000-0005-0000-0000-000034510000}"/>
    <cellStyle name="Énfasis6 14 8" xfId="20807" xr:uid="{00000000-0005-0000-0000-000035510000}"/>
    <cellStyle name="Énfasis6 14 9" xfId="20808" xr:uid="{00000000-0005-0000-0000-000036510000}"/>
    <cellStyle name="Énfasis6 140" xfId="20809" xr:uid="{00000000-0005-0000-0000-000037510000}"/>
    <cellStyle name="Énfasis6 141" xfId="20810" xr:uid="{00000000-0005-0000-0000-000038510000}"/>
    <cellStyle name="Énfasis6 142" xfId="20811" xr:uid="{00000000-0005-0000-0000-000039510000}"/>
    <cellStyle name="Énfasis6 143" xfId="20812" xr:uid="{00000000-0005-0000-0000-00003A510000}"/>
    <cellStyle name="Énfasis6 144" xfId="20813" xr:uid="{00000000-0005-0000-0000-00003B510000}"/>
    <cellStyle name="Énfasis6 145" xfId="20814" xr:uid="{00000000-0005-0000-0000-00003C510000}"/>
    <cellStyle name="Énfasis6 146" xfId="20815" xr:uid="{00000000-0005-0000-0000-00003D510000}"/>
    <cellStyle name="Énfasis6 147" xfId="20816" xr:uid="{00000000-0005-0000-0000-00003E510000}"/>
    <cellStyle name="Énfasis6 148" xfId="20817" xr:uid="{00000000-0005-0000-0000-00003F510000}"/>
    <cellStyle name="Énfasis6 149" xfId="20818" xr:uid="{00000000-0005-0000-0000-000040510000}"/>
    <cellStyle name="Énfasis6 15" xfId="20819" xr:uid="{00000000-0005-0000-0000-000041510000}"/>
    <cellStyle name="Énfasis6 15 2" xfId="20820" xr:uid="{00000000-0005-0000-0000-000042510000}"/>
    <cellStyle name="Énfasis6 15 3" xfId="20821" xr:uid="{00000000-0005-0000-0000-000043510000}"/>
    <cellStyle name="Énfasis6 15 4" xfId="20822" xr:uid="{00000000-0005-0000-0000-000044510000}"/>
    <cellStyle name="Énfasis6 15 5" xfId="20823" xr:uid="{00000000-0005-0000-0000-000045510000}"/>
    <cellStyle name="Énfasis6 15 6" xfId="20824" xr:uid="{00000000-0005-0000-0000-000046510000}"/>
    <cellStyle name="Énfasis6 15 7" xfId="20825" xr:uid="{00000000-0005-0000-0000-000047510000}"/>
    <cellStyle name="Énfasis6 15 8" xfId="20826" xr:uid="{00000000-0005-0000-0000-000048510000}"/>
    <cellStyle name="Énfasis6 15 9" xfId="20827" xr:uid="{00000000-0005-0000-0000-000049510000}"/>
    <cellStyle name="Énfasis6 150" xfId="20828" xr:uid="{00000000-0005-0000-0000-00004A510000}"/>
    <cellStyle name="Énfasis6 151" xfId="20829" xr:uid="{00000000-0005-0000-0000-00004B510000}"/>
    <cellStyle name="Énfasis6 152" xfId="20830" xr:uid="{00000000-0005-0000-0000-00004C510000}"/>
    <cellStyle name="Énfasis6 153" xfId="20831" xr:uid="{00000000-0005-0000-0000-00004D510000}"/>
    <cellStyle name="Énfasis6 154" xfId="20832" xr:uid="{00000000-0005-0000-0000-00004E510000}"/>
    <cellStyle name="Énfasis6 155" xfId="20833" xr:uid="{00000000-0005-0000-0000-00004F510000}"/>
    <cellStyle name="Énfasis6 156" xfId="20834" xr:uid="{00000000-0005-0000-0000-000050510000}"/>
    <cellStyle name="Énfasis6 157" xfId="20835" xr:uid="{00000000-0005-0000-0000-000051510000}"/>
    <cellStyle name="Énfasis6 158" xfId="20836" xr:uid="{00000000-0005-0000-0000-000052510000}"/>
    <cellStyle name="Énfasis6 159" xfId="20837" xr:uid="{00000000-0005-0000-0000-000053510000}"/>
    <cellStyle name="Énfasis6 16" xfId="20838" xr:uid="{00000000-0005-0000-0000-000054510000}"/>
    <cellStyle name="Énfasis6 16 2" xfId="20839" xr:uid="{00000000-0005-0000-0000-000055510000}"/>
    <cellStyle name="Énfasis6 16 3" xfId="20840" xr:uid="{00000000-0005-0000-0000-000056510000}"/>
    <cellStyle name="Énfasis6 16 4" xfId="20841" xr:uid="{00000000-0005-0000-0000-000057510000}"/>
    <cellStyle name="Énfasis6 16 5" xfId="20842" xr:uid="{00000000-0005-0000-0000-000058510000}"/>
    <cellStyle name="Énfasis6 16 6" xfId="20843" xr:uid="{00000000-0005-0000-0000-000059510000}"/>
    <cellStyle name="Énfasis6 16 7" xfId="20844" xr:uid="{00000000-0005-0000-0000-00005A510000}"/>
    <cellStyle name="Énfasis6 16 8" xfId="20845" xr:uid="{00000000-0005-0000-0000-00005B510000}"/>
    <cellStyle name="Énfasis6 16 9" xfId="20846" xr:uid="{00000000-0005-0000-0000-00005C510000}"/>
    <cellStyle name="Énfasis6 160" xfId="20847" xr:uid="{00000000-0005-0000-0000-00005D510000}"/>
    <cellStyle name="Énfasis6 161" xfId="20848" xr:uid="{00000000-0005-0000-0000-00005E510000}"/>
    <cellStyle name="Énfasis6 162" xfId="20849" xr:uid="{00000000-0005-0000-0000-00005F510000}"/>
    <cellStyle name="Énfasis6 163" xfId="20850" xr:uid="{00000000-0005-0000-0000-000060510000}"/>
    <cellStyle name="Énfasis6 164" xfId="20851" xr:uid="{00000000-0005-0000-0000-000061510000}"/>
    <cellStyle name="Énfasis6 165" xfId="20852" xr:uid="{00000000-0005-0000-0000-000062510000}"/>
    <cellStyle name="Énfasis6 166" xfId="20853" xr:uid="{00000000-0005-0000-0000-000063510000}"/>
    <cellStyle name="Énfasis6 167" xfId="20854" xr:uid="{00000000-0005-0000-0000-000064510000}"/>
    <cellStyle name="Énfasis6 168" xfId="20855" xr:uid="{00000000-0005-0000-0000-000065510000}"/>
    <cellStyle name="Énfasis6 169" xfId="20856" xr:uid="{00000000-0005-0000-0000-000066510000}"/>
    <cellStyle name="Énfasis6 17" xfId="20857" xr:uid="{00000000-0005-0000-0000-000067510000}"/>
    <cellStyle name="Énfasis6 17 2" xfId="20858" xr:uid="{00000000-0005-0000-0000-000068510000}"/>
    <cellStyle name="Énfasis6 17 3" xfId="20859" xr:uid="{00000000-0005-0000-0000-000069510000}"/>
    <cellStyle name="Énfasis6 17 4" xfId="20860" xr:uid="{00000000-0005-0000-0000-00006A510000}"/>
    <cellStyle name="Énfasis6 17 5" xfId="20861" xr:uid="{00000000-0005-0000-0000-00006B510000}"/>
    <cellStyle name="Énfasis6 17 6" xfId="20862" xr:uid="{00000000-0005-0000-0000-00006C510000}"/>
    <cellStyle name="Énfasis6 17 7" xfId="20863" xr:uid="{00000000-0005-0000-0000-00006D510000}"/>
    <cellStyle name="Énfasis6 17 8" xfId="20864" xr:uid="{00000000-0005-0000-0000-00006E510000}"/>
    <cellStyle name="Énfasis6 17 9" xfId="20865" xr:uid="{00000000-0005-0000-0000-00006F510000}"/>
    <cellStyle name="Énfasis6 170" xfId="20866" xr:uid="{00000000-0005-0000-0000-000070510000}"/>
    <cellStyle name="Énfasis6 171" xfId="20867" xr:uid="{00000000-0005-0000-0000-000071510000}"/>
    <cellStyle name="Énfasis6 172" xfId="20868" xr:uid="{00000000-0005-0000-0000-000072510000}"/>
    <cellStyle name="Énfasis6 18" xfId="20869" xr:uid="{00000000-0005-0000-0000-000073510000}"/>
    <cellStyle name="Énfasis6 18 2" xfId="20870" xr:uid="{00000000-0005-0000-0000-000074510000}"/>
    <cellStyle name="Énfasis6 18 3" xfId="20871" xr:uid="{00000000-0005-0000-0000-000075510000}"/>
    <cellStyle name="Énfasis6 18 4" xfId="20872" xr:uid="{00000000-0005-0000-0000-000076510000}"/>
    <cellStyle name="Énfasis6 18 5" xfId="20873" xr:uid="{00000000-0005-0000-0000-000077510000}"/>
    <cellStyle name="Énfasis6 18 6" xfId="20874" xr:uid="{00000000-0005-0000-0000-000078510000}"/>
    <cellStyle name="Énfasis6 18 7" xfId="20875" xr:uid="{00000000-0005-0000-0000-000079510000}"/>
    <cellStyle name="Énfasis6 18 8" xfId="20876" xr:uid="{00000000-0005-0000-0000-00007A510000}"/>
    <cellStyle name="Énfasis6 18 9" xfId="20877" xr:uid="{00000000-0005-0000-0000-00007B510000}"/>
    <cellStyle name="Énfasis6 19" xfId="20878" xr:uid="{00000000-0005-0000-0000-00007C510000}"/>
    <cellStyle name="Énfasis6 2" xfId="20879" xr:uid="{00000000-0005-0000-0000-00007D510000}"/>
    <cellStyle name="Énfasis6 2 10" xfId="20880" xr:uid="{00000000-0005-0000-0000-00007E510000}"/>
    <cellStyle name="Énfasis6 2 11" xfId="20881" xr:uid="{00000000-0005-0000-0000-00007F510000}"/>
    <cellStyle name="Énfasis6 2 12" xfId="20882" xr:uid="{00000000-0005-0000-0000-000080510000}"/>
    <cellStyle name="Énfasis6 2 13" xfId="20883" xr:uid="{00000000-0005-0000-0000-000081510000}"/>
    <cellStyle name="Énfasis6 2 14" xfId="20884" xr:uid="{00000000-0005-0000-0000-000082510000}"/>
    <cellStyle name="Énfasis6 2 15" xfId="20885" xr:uid="{00000000-0005-0000-0000-000083510000}"/>
    <cellStyle name="Énfasis6 2 16" xfId="20886" xr:uid="{00000000-0005-0000-0000-000084510000}"/>
    <cellStyle name="Énfasis6 2 17" xfId="20887" xr:uid="{00000000-0005-0000-0000-000085510000}"/>
    <cellStyle name="Énfasis6 2 18" xfId="20888" xr:uid="{00000000-0005-0000-0000-000086510000}"/>
    <cellStyle name="Énfasis6 2 19" xfId="20889" xr:uid="{00000000-0005-0000-0000-000087510000}"/>
    <cellStyle name="Énfasis6 2 2" xfId="20890" xr:uid="{00000000-0005-0000-0000-000088510000}"/>
    <cellStyle name="Énfasis6 2 2 10" xfId="20891" xr:uid="{00000000-0005-0000-0000-000089510000}"/>
    <cellStyle name="Énfasis6 2 2 11" xfId="20892" xr:uid="{00000000-0005-0000-0000-00008A510000}"/>
    <cellStyle name="Énfasis6 2 2 12" xfId="20893" xr:uid="{00000000-0005-0000-0000-00008B510000}"/>
    <cellStyle name="Énfasis6 2 2 13" xfId="20894" xr:uid="{00000000-0005-0000-0000-00008C510000}"/>
    <cellStyle name="Énfasis6 2 2 14" xfId="20895" xr:uid="{00000000-0005-0000-0000-00008D510000}"/>
    <cellStyle name="Énfasis6 2 2 15" xfId="20896" xr:uid="{00000000-0005-0000-0000-00008E510000}"/>
    <cellStyle name="Énfasis6 2 2 16" xfId="20897" xr:uid="{00000000-0005-0000-0000-00008F510000}"/>
    <cellStyle name="Énfasis6 2 2 17" xfId="20898" xr:uid="{00000000-0005-0000-0000-000090510000}"/>
    <cellStyle name="Énfasis6 2 2 18" xfId="20899" xr:uid="{00000000-0005-0000-0000-000091510000}"/>
    <cellStyle name="Énfasis6 2 2 19" xfId="20900" xr:uid="{00000000-0005-0000-0000-000092510000}"/>
    <cellStyle name="Énfasis6 2 2 2" xfId="20901" xr:uid="{00000000-0005-0000-0000-000093510000}"/>
    <cellStyle name="Énfasis6 2 2 20" xfId="20902" xr:uid="{00000000-0005-0000-0000-000094510000}"/>
    <cellStyle name="Énfasis6 2 2 21" xfId="20903" xr:uid="{00000000-0005-0000-0000-000095510000}"/>
    <cellStyle name="Énfasis6 2 2 22" xfId="20904" xr:uid="{00000000-0005-0000-0000-000096510000}"/>
    <cellStyle name="Énfasis6 2 2 23" xfId="20905" xr:uid="{00000000-0005-0000-0000-000097510000}"/>
    <cellStyle name="Énfasis6 2 2 24" xfId="20906" xr:uid="{00000000-0005-0000-0000-000098510000}"/>
    <cellStyle name="Énfasis6 2 2 25" xfId="20907" xr:uid="{00000000-0005-0000-0000-000099510000}"/>
    <cellStyle name="Énfasis6 2 2 26" xfId="20908" xr:uid="{00000000-0005-0000-0000-00009A510000}"/>
    <cellStyle name="Énfasis6 2 2 27" xfId="20909" xr:uid="{00000000-0005-0000-0000-00009B510000}"/>
    <cellStyle name="Énfasis6 2 2 28" xfId="20910" xr:uid="{00000000-0005-0000-0000-00009C510000}"/>
    <cellStyle name="Énfasis6 2 2 29" xfId="20911" xr:uid="{00000000-0005-0000-0000-00009D510000}"/>
    <cellStyle name="Énfasis6 2 2 3" xfId="20912" xr:uid="{00000000-0005-0000-0000-00009E510000}"/>
    <cellStyle name="Énfasis6 2 2 30" xfId="20913" xr:uid="{00000000-0005-0000-0000-00009F510000}"/>
    <cellStyle name="Énfasis6 2 2 31" xfId="20914" xr:uid="{00000000-0005-0000-0000-0000A0510000}"/>
    <cellStyle name="Énfasis6 2 2 32" xfId="20915" xr:uid="{00000000-0005-0000-0000-0000A1510000}"/>
    <cellStyle name="Énfasis6 2 2 33" xfId="20916" xr:uid="{00000000-0005-0000-0000-0000A2510000}"/>
    <cellStyle name="Énfasis6 2 2 34" xfId="20917" xr:uid="{00000000-0005-0000-0000-0000A3510000}"/>
    <cellStyle name="Énfasis6 2 2 35" xfId="20918" xr:uid="{00000000-0005-0000-0000-0000A4510000}"/>
    <cellStyle name="Énfasis6 2 2 36" xfId="20919" xr:uid="{00000000-0005-0000-0000-0000A5510000}"/>
    <cellStyle name="Énfasis6 2 2 37" xfId="20920" xr:uid="{00000000-0005-0000-0000-0000A6510000}"/>
    <cellStyle name="Énfasis6 2 2 38" xfId="20921" xr:uid="{00000000-0005-0000-0000-0000A7510000}"/>
    <cellStyle name="Énfasis6 2 2 39" xfId="20922" xr:uid="{00000000-0005-0000-0000-0000A8510000}"/>
    <cellStyle name="Énfasis6 2 2 4" xfId="20923" xr:uid="{00000000-0005-0000-0000-0000A9510000}"/>
    <cellStyle name="Énfasis6 2 2 40" xfId="20924" xr:uid="{00000000-0005-0000-0000-0000AA510000}"/>
    <cellStyle name="Énfasis6 2 2 41" xfId="20925" xr:uid="{00000000-0005-0000-0000-0000AB510000}"/>
    <cellStyle name="Énfasis6 2 2 42" xfId="20926" xr:uid="{00000000-0005-0000-0000-0000AC510000}"/>
    <cellStyle name="Énfasis6 2 2 43" xfId="20927" xr:uid="{00000000-0005-0000-0000-0000AD510000}"/>
    <cellStyle name="Énfasis6 2 2 44" xfId="20928" xr:uid="{00000000-0005-0000-0000-0000AE510000}"/>
    <cellStyle name="Énfasis6 2 2 45" xfId="20929" xr:uid="{00000000-0005-0000-0000-0000AF510000}"/>
    <cellStyle name="Énfasis6 2 2 46" xfId="20930" xr:uid="{00000000-0005-0000-0000-0000B0510000}"/>
    <cellStyle name="Énfasis6 2 2 47" xfId="20931" xr:uid="{00000000-0005-0000-0000-0000B1510000}"/>
    <cellStyle name="Énfasis6 2 2 48" xfId="20932" xr:uid="{00000000-0005-0000-0000-0000B2510000}"/>
    <cellStyle name="Énfasis6 2 2 49" xfId="20933" xr:uid="{00000000-0005-0000-0000-0000B3510000}"/>
    <cellStyle name="Énfasis6 2 2 5" xfId="20934" xr:uid="{00000000-0005-0000-0000-0000B4510000}"/>
    <cellStyle name="Énfasis6 2 2 50" xfId="20935" xr:uid="{00000000-0005-0000-0000-0000B5510000}"/>
    <cellStyle name="Énfasis6 2 2 51" xfId="20936" xr:uid="{00000000-0005-0000-0000-0000B6510000}"/>
    <cellStyle name="Énfasis6 2 2 52" xfId="20937" xr:uid="{00000000-0005-0000-0000-0000B7510000}"/>
    <cellStyle name="Énfasis6 2 2 53" xfId="20938" xr:uid="{00000000-0005-0000-0000-0000B8510000}"/>
    <cellStyle name="Énfasis6 2 2 6" xfId="20939" xr:uid="{00000000-0005-0000-0000-0000B9510000}"/>
    <cellStyle name="Énfasis6 2 2 7" xfId="20940" xr:uid="{00000000-0005-0000-0000-0000BA510000}"/>
    <cellStyle name="Énfasis6 2 2 8" xfId="20941" xr:uid="{00000000-0005-0000-0000-0000BB510000}"/>
    <cellStyle name="Énfasis6 2 2 9" xfId="20942" xr:uid="{00000000-0005-0000-0000-0000BC510000}"/>
    <cellStyle name="Énfasis6 2 20" xfId="20943" xr:uid="{00000000-0005-0000-0000-0000BD510000}"/>
    <cellStyle name="Énfasis6 2 21" xfId="20944" xr:uid="{00000000-0005-0000-0000-0000BE510000}"/>
    <cellStyle name="Énfasis6 2 22" xfId="20945" xr:uid="{00000000-0005-0000-0000-0000BF510000}"/>
    <cellStyle name="Énfasis6 2 23" xfId="20946" xr:uid="{00000000-0005-0000-0000-0000C0510000}"/>
    <cellStyle name="Énfasis6 2 24" xfId="20947" xr:uid="{00000000-0005-0000-0000-0000C1510000}"/>
    <cellStyle name="Énfasis6 2 25" xfId="20948" xr:uid="{00000000-0005-0000-0000-0000C2510000}"/>
    <cellStyle name="Énfasis6 2 26" xfId="20949" xr:uid="{00000000-0005-0000-0000-0000C3510000}"/>
    <cellStyle name="Énfasis6 2 27" xfId="20950" xr:uid="{00000000-0005-0000-0000-0000C4510000}"/>
    <cellStyle name="Énfasis6 2 28" xfId="20951" xr:uid="{00000000-0005-0000-0000-0000C5510000}"/>
    <cellStyle name="Énfasis6 2 29" xfId="20952" xr:uid="{00000000-0005-0000-0000-0000C6510000}"/>
    <cellStyle name="Énfasis6 2 3" xfId="20953" xr:uid="{00000000-0005-0000-0000-0000C7510000}"/>
    <cellStyle name="Énfasis6 2 3 2" xfId="20954" xr:uid="{00000000-0005-0000-0000-0000C8510000}"/>
    <cellStyle name="Énfasis6 2 30" xfId="20955" xr:uid="{00000000-0005-0000-0000-0000C9510000}"/>
    <cellStyle name="Énfasis6 2 31" xfId="20956" xr:uid="{00000000-0005-0000-0000-0000CA510000}"/>
    <cellStyle name="Énfasis6 2 32" xfId="20957" xr:uid="{00000000-0005-0000-0000-0000CB510000}"/>
    <cellStyle name="Énfasis6 2 33" xfId="20958" xr:uid="{00000000-0005-0000-0000-0000CC510000}"/>
    <cellStyle name="Énfasis6 2 34" xfId="20959" xr:uid="{00000000-0005-0000-0000-0000CD510000}"/>
    <cellStyle name="Énfasis6 2 35" xfId="20960" xr:uid="{00000000-0005-0000-0000-0000CE510000}"/>
    <cellStyle name="Énfasis6 2 36" xfId="20961" xr:uid="{00000000-0005-0000-0000-0000CF510000}"/>
    <cellStyle name="Énfasis6 2 37" xfId="20962" xr:uid="{00000000-0005-0000-0000-0000D0510000}"/>
    <cellStyle name="Énfasis6 2 38" xfId="20963" xr:uid="{00000000-0005-0000-0000-0000D1510000}"/>
    <cellStyle name="Énfasis6 2 39" xfId="20964" xr:uid="{00000000-0005-0000-0000-0000D2510000}"/>
    <cellStyle name="Énfasis6 2 4" xfId="20965" xr:uid="{00000000-0005-0000-0000-0000D3510000}"/>
    <cellStyle name="Énfasis6 2 4 2" xfId="20966" xr:uid="{00000000-0005-0000-0000-0000D4510000}"/>
    <cellStyle name="Énfasis6 2 40" xfId="20967" xr:uid="{00000000-0005-0000-0000-0000D5510000}"/>
    <cellStyle name="Énfasis6 2 41" xfId="20968" xr:uid="{00000000-0005-0000-0000-0000D6510000}"/>
    <cellStyle name="Énfasis6 2 42" xfId="20969" xr:uid="{00000000-0005-0000-0000-0000D7510000}"/>
    <cellStyle name="Énfasis6 2 43" xfId="20970" xr:uid="{00000000-0005-0000-0000-0000D8510000}"/>
    <cellStyle name="Énfasis6 2 44" xfId="20971" xr:uid="{00000000-0005-0000-0000-0000D9510000}"/>
    <cellStyle name="Énfasis6 2 45" xfId="20972" xr:uid="{00000000-0005-0000-0000-0000DA510000}"/>
    <cellStyle name="Énfasis6 2 46" xfId="20973" xr:uid="{00000000-0005-0000-0000-0000DB510000}"/>
    <cellStyle name="Énfasis6 2 47" xfId="20974" xr:uid="{00000000-0005-0000-0000-0000DC510000}"/>
    <cellStyle name="Énfasis6 2 48" xfId="20975" xr:uid="{00000000-0005-0000-0000-0000DD510000}"/>
    <cellStyle name="Énfasis6 2 49" xfId="20976" xr:uid="{00000000-0005-0000-0000-0000DE510000}"/>
    <cellStyle name="Énfasis6 2 5" xfId="20977" xr:uid="{00000000-0005-0000-0000-0000DF510000}"/>
    <cellStyle name="Énfasis6 2 5 2" xfId="20978" xr:uid="{00000000-0005-0000-0000-0000E0510000}"/>
    <cellStyle name="Énfasis6 2 50" xfId="20979" xr:uid="{00000000-0005-0000-0000-0000E1510000}"/>
    <cellStyle name="Énfasis6 2 51" xfId="20980" xr:uid="{00000000-0005-0000-0000-0000E2510000}"/>
    <cellStyle name="Énfasis6 2 52" xfId="20981" xr:uid="{00000000-0005-0000-0000-0000E3510000}"/>
    <cellStyle name="Énfasis6 2 53" xfId="20982" xr:uid="{00000000-0005-0000-0000-0000E4510000}"/>
    <cellStyle name="Énfasis6 2 54" xfId="20983" xr:uid="{00000000-0005-0000-0000-0000E5510000}"/>
    <cellStyle name="Énfasis6 2 55" xfId="20984" xr:uid="{00000000-0005-0000-0000-0000E6510000}"/>
    <cellStyle name="Énfasis6 2 56" xfId="20985" xr:uid="{00000000-0005-0000-0000-0000E7510000}"/>
    <cellStyle name="Énfasis6 2 57" xfId="20986" xr:uid="{00000000-0005-0000-0000-0000E8510000}"/>
    <cellStyle name="Énfasis6 2 58" xfId="20987" xr:uid="{00000000-0005-0000-0000-0000E9510000}"/>
    <cellStyle name="Énfasis6 2 59" xfId="20988" xr:uid="{00000000-0005-0000-0000-0000EA510000}"/>
    <cellStyle name="Énfasis6 2 6" xfId="20989" xr:uid="{00000000-0005-0000-0000-0000EB510000}"/>
    <cellStyle name="Énfasis6 2 60" xfId="20990" xr:uid="{00000000-0005-0000-0000-0000EC510000}"/>
    <cellStyle name="Énfasis6 2 7" xfId="20991" xr:uid="{00000000-0005-0000-0000-0000ED510000}"/>
    <cellStyle name="Énfasis6 2 8" xfId="20992" xr:uid="{00000000-0005-0000-0000-0000EE510000}"/>
    <cellStyle name="Énfasis6 2 9" xfId="20993" xr:uid="{00000000-0005-0000-0000-0000EF510000}"/>
    <cellStyle name="Énfasis6 2_CIERRE 2 CCS UF_USD ANTARCHILE" xfId="20994" xr:uid="{00000000-0005-0000-0000-0000F0510000}"/>
    <cellStyle name="Énfasis6 20" xfId="20995" xr:uid="{00000000-0005-0000-0000-0000F1510000}"/>
    <cellStyle name="Énfasis6 21" xfId="20996" xr:uid="{00000000-0005-0000-0000-0000F2510000}"/>
    <cellStyle name="Énfasis6 22" xfId="20997" xr:uid="{00000000-0005-0000-0000-0000F3510000}"/>
    <cellStyle name="Énfasis6 23" xfId="20998" xr:uid="{00000000-0005-0000-0000-0000F4510000}"/>
    <cellStyle name="Énfasis6 24" xfId="20999" xr:uid="{00000000-0005-0000-0000-0000F5510000}"/>
    <cellStyle name="Énfasis6 25" xfId="21000" xr:uid="{00000000-0005-0000-0000-0000F6510000}"/>
    <cellStyle name="Énfasis6 26" xfId="21001" xr:uid="{00000000-0005-0000-0000-0000F7510000}"/>
    <cellStyle name="Énfasis6 27" xfId="21002" xr:uid="{00000000-0005-0000-0000-0000F8510000}"/>
    <cellStyle name="Énfasis6 28" xfId="21003" xr:uid="{00000000-0005-0000-0000-0000F9510000}"/>
    <cellStyle name="Énfasis6 29" xfId="21004" xr:uid="{00000000-0005-0000-0000-0000FA510000}"/>
    <cellStyle name="Énfasis6 3" xfId="21005" xr:uid="{00000000-0005-0000-0000-0000FB510000}"/>
    <cellStyle name="Énfasis6 3 10" xfId="21006" xr:uid="{00000000-0005-0000-0000-0000FC510000}"/>
    <cellStyle name="Énfasis6 3 11" xfId="21007" xr:uid="{00000000-0005-0000-0000-0000FD510000}"/>
    <cellStyle name="Énfasis6 3 12" xfId="21008" xr:uid="{00000000-0005-0000-0000-0000FE510000}"/>
    <cellStyle name="Énfasis6 3 13" xfId="21009" xr:uid="{00000000-0005-0000-0000-0000FF510000}"/>
    <cellStyle name="Énfasis6 3 14" xfId="21010" xr:uid="{00000000-0005-0000-0000-000000520000}"/>
    <cellStyle name="Énfasis6 3 15" xfId="21011" xr:uid="{00000000-0005-0000-0000-000001520000}"/>
    <cellStyle name="Énfasis6 3 16" xfId="21012" xr:uid="{00000000-0005-0000-0000-000002520000}"/>
    <cellStyle name="Énfasis6 3 17" xfId="21013" xr:uid="{00000000-0005-0000-0000-000003520000}"/>
    <cellStyle name="Énfasis6 3 18" xfId="21014" xr:uid="{00000000-0005-0000-0000-000004520000}"/>
    <cellStyle name="Énfasis6 3 19" xfId="21015" xr:uid="{00000000-0005-0000-0000-000005520000}"/>
    <cellStyle name="Énfasis6 3 2" xfId="21016" xr:uid="{00000000-0005-0000-0000-000006520000}"/>
    <cellStyle name="Énfasis6 3 2 10" xfId="21017" xr:uid="{00000000-0005-0000-0000-000007520000}"/>
    <cellStyle name="Énfasis6 3 2 11" xfId="21018" xr:uid="{00000000-0005-0000-0000-000008520000}"/>
    <cellStyle name="Énfasis6 3 2 12" xfId="21019" xr:uid="{00000000-0005-0000-0000-000009520000}"/>
    <cellStyle name="Énfasis6 3 2 13" xfId="21020" xr:uid="{00000000-0005-0000-0000-00000A520000}"/>
    <cellStyle name="Énfasis6 3 2 14" xfId="21021" xr:uid="{00000000-0005-0000-0000-00000B520000}"/>
    <cellStyle name="Énfasis6 3 2 15" xfId="21022" xr:uid="{00000000-0005-0000-0000-00000C520000}"/>
    <cellStyle name="Énfasis6 3 2 16" xfId="21023" xr:uid="{00000000-0005-0000-0000-00000D520000}"/>
    <cellStyle name="Énfasis6 3 2 17" xfId="21024" xr:uid="{00000000-0005-0000-0000-00000E520000}"/>
    <cellStyle name="Énfasis6 3 2 18" xfId="21025" xr:uid="{00000000-0005-0000-0000-00000F520000}"/>
    <cellStyle name="Énfasis6 3 2 19" xfId="21026" xr:uid="{00000000-0005-0000-0000-000010520000}"/>
    <cellStyle name="Énfasis6 3 2 2" xfId="21027" xr:uid="{00000000-0005-0000-0000-000011520000}"/>
    <cellStyle name="Énfasis6 3 2 20" xfId="21028" xr:uid="{00000000-0005-0000-0000-000012520000}"/>
    <cellStyle name="Énfasis6 3 2 21" xfId="21029" xr:uid="{00000000-0005-0000-0000-000013520000}"/>
    <cellStyle name="Énfasis6 3 2 22" xfId="21030" xr:uid="{00000000-0005-0000-0000-000014520000}"/>
    <cellStyle name="Énfasis6 3 2 23" xfId="21031" xr:uid="{00000000-0005-0000-0000-000015520000}"/>
    <cellStyle name="Énfasis6 3 2 24" xfId="21032" xr:uid="{00000000-0005-0000-0000-000016520000}"/>
    <cellStyle name="Énfasis6 3 2 25" xfId="21033" xr:uid="{00000000-0005-0000-0000-000017520000}"/>
    <cellStyle name="Énfasis6 3 2 26" xfId="21034" xr:uid="{00000000-0005-0000-0000-000018520000}"/>
    <cellStyle name="Énfasis6 3 2 27" xfId="21035" xr:uid="{00000000-0005-0000-0000-000019520000}"/>
    <cellStyle name="Énfasis6 3 2 28" xfId="21036" xr:uid="{00000000-0005-0000-0000-00001A520000}"/>
    <cellStyle name="Énfasis6 3 2 29" xfId="21037" xr:uid="{00000000-0005-0000-0000-00001B520000}"/>
    <cellStyle name="Énfasis6 3 2 3" xfId="21038" xr:uid="{00000000-0005-0000-0000-00001C520000}"/>
    <cellStyle name="Énfasis6 3 2 30" xfId="21039" xr:uid="{00000000-0005-0000-0000-00001D520000}"/>
    <cellStyle name="Énfasis6 3 2 31" xfId="21040" xr:uid="{00000000-0005-0000-0000-00001E520000}"/>
    <cellStyle name="Énfasis6 3 2 32" xfId="21041" xr:uid="{00000000-0005-0000-0000-00001F520000}"/>
    <cellStyle name="Énfasis6 3 2 33" xfId="21042" xr:uid="{00000000-0005-0000-0000-000020520000}"/>
    <cellStyle name="Énfasis6 3 2 34" xfId="21043" xr:uid="{00000000-0005-0000-0000-000021520000}"/>
    <cellStyle name="Énfasis6 3 2 35" xfId="21044" xr:uid="{00000000-0005-0000-0000-000022520000}"/>
    <cellStyle name="Énfasis6 3 2 36" xfId="21045" xr:uid="{00000000-0005-0000-0000-000023520000}"/>
    <cellStyle name="Énfasis6 3 2 37" xfId="21046" xr:uid="{00000000-0005-0000-0000-000024520000}"/>
    <cellStyle name="Énfasis6 3 2 38" xfId="21047" xr:uid="{00000000-0005-0000-0000-000025520000}"/>
    <cellStyle name="Énfasis6 3 2 39" xfId="21048" xr:uid="{00000000-0005-0000-0000-000026520000}"/>
    <cellStyle name="Énfasis6 3 2 4" xfId="21049" xr:uid="{00000000-0005-0000-0000-000027520000}"/>
    <cellStyle name="Énfasis6 3 2 40" xfId="21050" xr:uid="{00000000-0005-0000-0000-000028520000}"/>
    <cellStyle name="Énfasis6 3 2 41" xfId="21051" xr:uid="{00000000-0005-0000-0000-000029520000}"/>
    <cellStyle name="Énfasis6 3 2 42" xfId="21052" xr:uid="{00000000-0005-0000-0000-00002A520000}"/>
    <cellStyle name="Énfasis6 3 2 43" xfId="21053" xr:uid="{00000000-0005-0000-0000-00002B520000}"/>
    <cellStyle name="Énfasis6 3 2 44" xfId="21054" xr:uid="{00000000-0005-0000-0000-00002C520000}"/>
    <cellStyle name="Énfasis6 3 2 45" xfId="21055" xr:uid="{00000000-0005-0000-0000-00002D520000}"/>
    <cellStyle name="Énfasis6 3 2 46" xfId="21056" xr:uid="{00000000-0005-0000-0000-00002E520000}"/>
    <cellStyle name="Énfasis6 3 2 47" xfId="21057" xr:uid="{00000000-0005-0000-0000-00002F520000}"/>
    <cellStyle name="Énfasis6 3 2 48" xfId="21058" xr:uid="{00000000-0005-0000-0000-000030520000}"/>
    <cellStyle name="Énfasis6 3 2 49" xfId="21059" xr:uid="{00000000-0005-0000-0000-000031520000}"/>
    <cellStyle name="Énfasis6 3 2 5" xfId="21060" xr:uid="{00000000-0005-0000-0000-000032520000}"/>
    <cellStyle name="Énfasis6 3 2 50" xfId="21061" xr:uid="{00000000-0005-0000-0000-000033520000}"/>
    <cellStyle name="Énfasis6 3 2 51" xfId="21062" xr:uid="{00000000-0005-0000-0000-000034520000}"/>
    <cellStyle name="Énfasis6 3 2 52" xfId="21063" xr:uid="{00000000-0005-0000-0000-000035520000}"/>
    <cellStyle name="Énfasis6 3 2 53" xfId="21064" xr:uid="{00000000-0005-0000-0000-000036520000}"/>
    <cellStyle name="Énfasis6 3 2 6" xfId="21065" xr:uid="{00000000-0005-0000-0000-000037520000}"/>
    <cellStyle name="Énfasis6 3 2 7" xfId="21066" xr:uid="{00000000-0005-0000-0000-000038520000}"/>
    <cellStyle name="Énfasis6 3 2 8" xfId="21067" xr:uid="{00000000-0005-0000-0000-000039520000}"/>
    <cellStyle name="Énfasis6 3 2 9" xfId="21068" xr:uid="{00000000-0005-0000-0000-00003A520000}"/>
    <cellStyle name="Énfasis6 3 20" xfId="21069" xr:uid="{00000000-0005-0000-0000-00003B520000}"/>
    <cellStyle name="Énfasis6 3 21" xfId="21070" xr:uid="{00000000-0005-0000-0000-00003C520000}"/>
    <cellStyle name="Énfasis6 3 22" xfId="21071" xr:uid="{00000000-0005-0000-0000-00003D520000}"/>
    <cellStyle name="Énfasis6 3 23" xfId="21072" xr:uid="{00000000-0005-0000-0000-00003E520000}"/>
    <cellStyle name="Énfasis6 3 24" xfId="21073" xr:uid="{00000000-0005-0000-0000-00003F520000}"/>
    <cellStyle name="Énfasis6 3 25" xfId="21074" xr:uid="{00000000-0005-0000-0000-000040520000}"/>
    <cellStyle name="Énfasis6 3 26" xfId="21075" xr:uid="{00000000-0005-0000-0000-000041520000}"/>
    <cellStyle name="Énfasis6 3 27" xfId="21076" xr:uid="{00000000-0005-0000-0000-000042520000}"/>
    <cellStyle name="Énfasis6 3 28" xfId="21077" xr:uid="{00000000-0005-0000-0000-000043520000}"/>
    <cellStyle name="Énfasis6 3 29" xfId="21078" xr:uid="{00000000-0005-0000-0000-000044520000}"/>
    <cellStyle name="Énfasis6 3 3" xfId="21079" xr:uid="{00000000-0005-0000-0000-000045520000}"/>
    <cellStyle name="Énfasis6 3 30" xfId="21080" xr:uid="{00000000-0005-0000-0000-000046520000}"/>
    <cellStyle name="Énfasis6 3 31" xfId="21081" xr:uid="{00000000-0005-0000-0000-000047520000}"/>
    <cellStyle name="Énfasis6 3 32" xfId="21082" xr:uid="{00000000-0005-0000-0000-000048520000}"/>
    <cellStyle name="Énfasis6 3 33" xfId="21083" xr:uid="{00000000-0005-0000-0000-000049520000}"/>
    <cellStyle name="Énfasis6 3 34" xfId="21084" xr:uid="{00000000-0005-0000-0000-00004A520000}"/>
    <cellStyle name="Énfasis6 3 35" xfId="21085" xr:uid="{00000000-0005-0000-0000-00004B520000}"/>
    <cellStyle name="Énfasis6 3 36" xfId="21086" xr:uid="{00000000-0005-0000-0000-00004C520000}"/>
    <cellStyle name="Énfasis6 3 37" xfId="21087" xr:uid="{00000000-0005-0000-0000-00004D520000}"/>
    <cellStyle name="Énfasis6 3 38" xfId="21088" xr:uid="{00000000-0005-0000-0000-00004E520000}"/>
    <cellStyle name="Énfasis6 3 39" xfId="21089" xr:uid="{00000000-0005-0000-0000-00004F520000}"/>
    <cellStyle name="Énfasis6 3 4" xfId="21090" xr:uid="{00000000-0005-0000-0000-000050520000}"/>
    <cellStyle name="Énfasis6 3 40" xfId="21091" xr:uid="{00000000-0005-0000-0000-000051520000}"/>
    <cellStyle name="Énfasis6 3 41" xfId="21092" xr:uid="{00000000-0005-0000-0000-000052520000}"/>
    <cellStyle name="Énfasis6 3 42" xfId="21093" xr:uid="{00000000-0005-0000-0000-000053520000}"/>
    <cellStyle name="Énfasis6 3 43" xfId="21094" xr:uid="{00000000-0005-0000-0000-000054520000}"/>
    <cellStyle name="Énfasis6 3 44" xfId="21095" xr:uid="{00000000-0005-0000-0000-000055520000}"/>
    <cellStyle name="Énfasis6 3 45" xfId="21096" xr:uid="{00000000-0005-0000-0000-000056520000}"/>
    <cellStyle name="Énfasis6 3 46" xfId="21097" xr:uid="{00000000-0005-0000-0000-000057520000}"/>
    <cellStyle name="Énfasis6 3 47" xfId="21098" xr:uid="{00000000-0005-0000-0000-000058520000}"/>
    <cellStyle name="Énfasis6 3 48" xfId="21099" xr:uid="{00000000-0005-0000-0000-000059520000}"/>
    <cellStyle name="Énfasis6 3 49" xfId="21100" xr:uid="{00000000-0005-0000-0000-00005A520000}"/>
    <cellStyle name="Énfasis6 3 5" xfId="21101" xr:uid="{00000000-0005-0000-0000-00005B520000}"/>
    <cellStyle name="Énfasis6 3 50" xfId="21102" xr:uid="{00000000-0005-0000-0000-00005C520000}"/>
    <cellStyle name="Énfasis6 3 51" xfId="21103" xr:uid="{00000000-0005-0000-0000-00005D520000}"/>
    <cellStyle name="Énfasis6 3 52" xfId="21104" xr:uid="{00000000-0005-0000-0000-00005E520000}"/>
    <cellStyle name="Énfasis6 3 53" xfId="21105" xr:uid="{00000000-0005-0000-0000-00005F520000}"/>
    <cellStyle name="Énfasis6 3 54" xfId="21106" xr:uid="{00000000-0005-0000-0000-000060520000}"/>
    <cellStyle name="Énfasis6 3 55" xfId="21107" xr:uid="{00000000-0005-0000-0000-000061520000}"/>
    <cellStyle name="Énfasis6 3 56" xfId="21108" xr:uid="{00000000-0005-0000-0000-000062520000}"/>
    <cellStyle name="Énfasis6 3 57" xfId="21109" xr:uid="{00000000-0005-0000-0000-000063520000}"/>
    <cellStyle name="Énfasis6 3 58" xfId="21110" xr:uid="{00000000-0005-0000-0000-000064520000}"/>
    <cellStyle name="Énfasis6 3 59" xfId="21111" xr:uid="{00000000-0005-0000-0000-000065520000}"/>
    <cellStyle name="Énfasis6 3 6" xfId="21112" xr:uid="{00000000-0005-0000-0000-000066520000}"/>
    <cellStyle name="Énfasis6 3 60" xfId="21113" xr:uid="{00000000-0005-0000-0000-000067520000}"/>
    <cellStyle name="Énfasis6 3 7" xfId="21114" xr:uid="{00000000-0005-0000-0000-000068520000}"/>
    <cellStyle name="Énfasis6 3 8" xfId="21115" xr:uid="{00000000-0005-0000-0000-000069520000}"/>
    <cellStyle name="Énfasis6 3 9" xfId="21116" xr:uid="{00000000-0005-0000-0000-00006A520000}"/>
    <cellStyle name="Énfasis6 3_CIERRE 2 CCS UF_USD ANTARCHILE" xfId="21117" xr:uid="{00000000-0005-0000-0000-00006B520000}"/>
    <cellStyle name="Énfasis6 30" xfId="21118" xr:uid="{00000000-0005-0000-0000-00006C520000}"/>
    <cellStyle name="Énfasis6 31" xfId="21119" xr:uid="{00000000-0005-0000-0000-00006D520000}"/>
    <cellStyle name="Énfasis6 32" xfId="21120" xr:uid="{00000000-0005-0000-0000-00006E520000}"/>
    <cellStyle name="Énfasis6 33" xfId="21121" xr:uid="{00000000-0005-0000-0000-00006F520000}"/>
    <cellStyle name="Énfasis6 34" xfId="21122" xr:uid="{00000000-0005-0000-0000-000070520000}"/>
    <cellStyle name="Énfasis6 35" xfId="21123" xr:uid="{00000000-0005-0000-0000-000071520000}"/>
    <cellStyle name="Énfasis6 36" xfId="21124" xr:uid="{00000000-0005-0000-0000-000072520000}"/>
    <cellStyle name="Énfasis6 37" xfId="21125" xr:uid="{00000000-0005-0000-0000-000073520000}"/>
    <cellStyle name="Énfasis6 38" xfId="21126" xr:uid="{00000000-0005-0000-0000-000074520000}"/>
    <cellStyle name="Énfasis6 39" xfId="21127" xr:uid="{00000000-0005-0000-0000-000075520000}"/>
    <cellStyle name="Énfasis6 4" xfId="21128" xr:uid="{00000000-0005-0000-0000-000076520000}"/>
    <cellStyle name="Énfasis6 4 10" xfId="21129" xr:uid="{00000000-0005-0000-0000-000077520000}"/>
    <cellStyle name="Énfasis6 4 11" xfId="21130" xr:uid="{00000000-0005-0000-0000-000078520000}"/>
    <cellStyle name="Énfasis6 4 12" xfId="21131" xr:uid="{00000000-0005-0000-0000-000079520000}"/>
    <cellStyle name="Énfasis6 4 13" xfId="21132" xr:uid="{00000000-0005-0000-0000-00007A520000}"/>
    <cellStyle name="Énfasis6 4 14" xfId="21133" xr:uid="{00000000-0005-0000-0000-00007B520000}"/>
    <cellStyle name="Énfasis6 4 15" xfId="21134" xr:uid="{00000000-0005-0000-0000-00007C520000}"/>
    <cellStyle name="Énfasis6 4 16" xfId="21135" xr:uid="{00000000-0005-0000-0000-00007D520000}"/>
    <cellStyle name="Énfasis6 4 17" xfId="21136" xr:uid="{00000000-0005-0000-0000-00007E520000}"/>
    <cellStyle name="Énfasis6 4 18" xfId="21137" xr:uid="{00000000-0005-0000-0000-00007F520000}"/>
    <cellStyle name="Énfasis6 4 19" xfId="21138" xr:uid="{00000000-0005-0000-0000-000080520000}"/>
    <cellStyle name="Énfasis6 4 2" xfId="21139" xr:uid="{00000000-0005-0000-0000-000081520000}"/>
    <cellStyle name="Énfasis6 4 2 10" xfId="21140" xr:uid="{00000000-0005-0000-0000-000082520000}"/>
    <cellStyle name="Énfasis6 4 2 11" xfId="21141" xr:uid="{00000000-0005-0000-0000-000083520000}"/>
    <cellStyle name="Énfasis6 4 2 12" xfId="21142" xr:uid="{00000000-0005-0000-0000-000084520000}"/>
    <cellStyle name="Énfasis6 4 2 13" xfId="21143" xr:uid="{00000000-0005-0000-0000-000085520000}"/>
    <cellStyle name="Énfasis6 4 2 14" xfId="21144" xr:uid="{00000000-0005-0000-0000-000086520000}"/>
    <cellStyle name="Énfasis6 4 2 15" xfId="21145" xr:uid="{00000000-0005-0000-0000-000087520000}"/>
    <cellStyle name="Énfasis6 4 2 16" xfId="21146" xr:uid="{00000000-0005-0000-0000-000088520000}"/>
    <cellStyle name="Énfasis6 4 2 17" xfId="21147" xr:uid="{00000000-0005-0000-0000-000089520000}"/>
    <cellStyle name="Énfasis6 4 2 18" xfId="21148" xr:uid="{00000000-0005-0000-0000-00008A520000}"/>
    <cellStyle name="Énfasis6 4 2 19" xfId="21149" xr:uid="{00000000-0005-0000-0000-00008B520000}"/>
    <cellStyle name="Énfasis6 4 2 2" xfId="21150" xr:uid="{00000000-0005-0000-0000-00008C520000}"/>
    <cellStyle name="Énfasis6 4 2 20" xfId="21151" xr:uid="{00000000-0005-0000-0000-00008D520000}"/>
    <cellStyle name="Énfasis6 4 2 21" xfId="21152" xr:uid="{00000000-0005-0000-0000-00008E520000}"/>
    <cellStyle name="Énfasis6 4 2 22" xfId="21153" xr:uid="{00000000-0005-0000-0000-00008F520000}"/>
    <cellStyle name="Énfasis6 4 2 23" xfId="21154" xr:uid="{00000000-0005-0000-0000-000090520000}"/>
    <cellStyle name="Énfasis6 4 2 24" xfId="21155" xr:uid="{00000000-0005-0000-0000-000091520000}"/>
    <cellStyle name="Énfasis6 4 2 25" xfId="21156" xr:uid="{00000000-0005-0000-0000-000092520000}"/>
    <cellStyle name="Énfasis6 4 2 26" xfId="21157" xr:uid="{00000000-0005-0000-0000-000093520000}"/>
    <cellStyle name="Énfasis6 4 2 27" xfId="21158" xr:uid="{00000000-0005-0000-0000-000094520000}"/>
    <cellStyle name="Énfasis6 4 2 28" xfId="21159" xr:uid="{00000000-0005-0000-0000-000095520000}"/>
    <cellStyle name="Énfasis6 4 2 29" xfId="21160" xr:uid="{00000000-0005-0000-0000-000096520000}"/>
    <cellStyle name="Énfasis6 4 2 3" xfId="21161" xr:uid="{00000000-0005-0000-0000-000097520000}"/>
    <cellStyle name="Énfasis6 4 2 30" xfId="21162" xr:uid="{00000000-0005-0000-0000-000098520000}"/>
    <cellStyle name="Énfasis6 4 2 31" xfId="21163" xr:uid="{00000000-0005-0000-0000-000099520000}"/>
    <cellStyle name="Énfasis6 4 2 32" xfId="21164" xr:uid="{00000000-0005-0000-0000-00009A520000}"/>
    <cellStyle name="Énfasis6 4 2 33" xfId="21165" xr:uid="{00000000-0005-0000-0000-00009B520000}"/>
    <cellStyle name="Énfasis6 4 2 34" xfId="21166" xr:uid="{00000000-0005-0000-0000-00009C520000}"/>
    <cellStyle name="Énfasis6 4 2 35" xfId="21167" xr:uid="{00000000-0005-0000-0000-00009D520000}"/>
    <cellStyle name="Énfasis6 4 2 36" xfId="21168" xr:uid="{00000000-0005-0000-0000-00009E520000}"/>
    <cellStyle name="Énfasis6 4 2 37" xfId="21169" xr:uid="{00000000-0005-0000-0000-00009F520000}"/>
    <cellStyle name="Énfasis6 4 2 38" xfId="21170" xr:uid="{00000000-0005-0000-0000-0000A0520000}"/>
    <cellStyle name="Énfasis6 4 2 39" xfId="21171" xr:uid="{00000000-0005-0000-0000-0000A1520000}"/>
    <cellStyle name="Énfasis6 4 2 4" xfId="21172" xr:uid="{00000000-0005-0000-0000-0000A2520000}"/>
    <cellStyle name="Énfasis6 4 2 40" xfId="21173" xr:uid="{00000000-0005-0000-0000-0000A3520000}"/>
    <cellStyle name="Énfasis6 4 2 41" xfId="21174" xr:uid="{00000000-0005-0000-0000-0000A4520000}"/>
    <cellStyle name="Énfasis6 4 2 42" xfId="21175" xr:uid="{00000000-0005-0000-0000-0000A5520000}"/>
    <cellStyle name="Énfasis6 4 2 43" xfId="21176" xr:uid="{00000000-0005-0000-0000-0000A6520000}"/>
    <cellStyle name="Énfasis6 4 2 44" xfId="21177" xr:uid="{00000000-0005-0000-0000-0000A7520000}"/>
    <cellStyle name="Énfasis6 4 2 45" xfId="21178" xr:uid="{00000000-0005-0000-0000-0000A8520000}"/>
    <cellStyle name="Énfasis6 4 2 46" xfId="21179" xr:uid="{00000000-0005-0000-0000-0000A9520000}"/>
    <cellStyle name="Énfasis6 4 2 47" xfId="21180" xr:uid="{00000000-0005-0000-0000-0000AA520000}"/>
    <cellStyle name="Énfasis6 4 2 48" xfId="21181" xr:uid="{00000000-0005-0000-0000-0000AB520000}"/>
    <cellStyle name="Énfasis6 4 2 49" xfId="21182" xr:uid="{00000000-0005-0000-0000-0000AC520000}"/>
    <cellStyle name="Énfasis6 4 2 5" xfId="21183" xr:uid="{00000000-0005-0000-0000-0000AD520000}"/>
    <cellStyle name="Énfasis6 4 2 50" xfId="21184" xr:uid="{00000000-0005-0000-0000-0000AE520000}"/>
    <cellStyle name="Énfasis6 4 2 51" xfId="21185" xr:uid="{00000000-0005-0000-0000-0000AF520000}"/>
    <cellStyle name="Énfasis6 4 2 52" xfId="21186" xr:uid="{00000000-0005-0000-0000-0000B0520000}"/>
    <cellStyle name="Énfasis6 4 2 53" xfId="21187" xr:uid="{00000000-0005-0000-0000-0000B1520000}"/>
    <cellStyle name="Énfasis6 4 2 6" xfId="21188" xr:uid="{00000000-0005-0000-0000-0000B2520000}"/>
    <cellStyle name="Énfasis6 4 2 7" xfId="21189" xr:uid="{00000000-0005-0000-0000-0000B3520000}"/>
    <cellStyle name="Énfasis6 4 2 8" xfId="21190" xr:uid="{00000000-0005-0000-0000-0000B4520000}"/>
    <cellStyle name="Énfasis6 4 2 9" xfId="21191" xr:uid="{00000000-0005-0000-0000-0000B5520000}"/>
    <cellStyle name="Énfasis6 4 20" xfId="21192" xr:uid="{00000000-0005-0000-0000-0000B6520000}"/>
    <cellStyle name="Énfasis6 4 21" xfId="21193" xr:uid="{00000000-0005-0000-0000-0000B7520000}"/>
    <cellStyle name="Énfasis6 4 22" xfId="21194" xr:uid="{00000000-0005-0000-0000-0000B8520000}"/>
    <cellStyle name="Énfasis6 4 23" xfId="21195" xr:uid="{00000000-0005-0000-0000-0000B9520000}"/>
    <cellStyle name="Énfasis6 4 24" xfId="21196" xr:uid="{00000000-0005-0000-0000-0000BA520000}"/>
    <cellStyle name="Énfasis6 4 25" xfId="21197" xr:uid="{00000000-0005-0000-0000-0000BB520000}"/>
    <cellStyle name="Énfasis6 4 26" xfId="21198" xr:uid="{00000000-0005-0000-0000-0000BC520000}"/>
    <cellStyle name="Énfasis6 4 27" xfId="21199" xr:uid="{00000000-0005-0000-0000-0000BD520000}"/>
    <cellStyle name="Énfasis6 4 28" xfId="21200" xr:uid="{00000000-0005-0000-0000-0000BE520000}"/>
    <cellStyle name="Énfasis6 4 29" xfId="21201" xr:uid="{00000000-0005-0000-0000-0000BF520000}"/>
    <cellStyle name="Énfasis6 4 3" xfId="21202" xr:uid="{00000000-0005-0000-0000-0000C0520000}"/>
    <cellStyle name="Énfasis6 4 3 2" xfId="21203" xr:uid="{00000000-0005-0000-0000-0000C1520000}"/>
    <cellStyle name="Énfasis6 4 30" xfId="21204" xr:uid="{00000000-0005-0000-0000-0000C2520000}"/>
    <cellStyle name="Énfasis6 4 31" xfId="21205" xr:uid="{00000000-0005-0000-0000-0000C3520000}"/>
    <cellStyle name="Énfasis6 4 32" xfId="21206" xr:uid="{00000000-0005-0000-0000-0000C4520000}"/>
    <cellStyle name="Énfasis6 4 33" xfId="21207" xr:uid="{00000000-0005-0000-0000-0000C5520000}"/>
    <cellStyle name="Énfasis6 4 34" xfId="21208" xr:uid="{00000000-0005-0000-0000-0000C6520000}"/>
    <cellStyle name="Énfasis6 4 35" xfId="21209" xr:uid="{00000000-0005-0000-0000-0000C7520000}"/>
    <cellStyle name="Énfasis6 4 36" xfId="21210" xr:uid="{00000000-0005-0000-0000-0000C8520000}"/>
    <cellStyle name="Énfasis6 4 37" xfId="21211" xr:uid="{00000000-0005-0000-0000-0000C9520000}"/>
    <cellStyle name="Énfasis6 4 38" xfId="21212" xr:uid="{00000000-0005-0000-0000-0000CA520000}"/>
    <cellStyle name="Énfasis6 4 39" xfId="21213" xr:uid="{00000000-0005-0000-0000-0000CB520000}"/>
    <cellStyle name="Énfasis6 4 4" xfId="21214" xr:uid="{00000000-0005-0000-0000-0000CC520000}"/>
    <cellStyle name="Énfasis6 4 40" xfId="21215" xr:uid="{00000000-0005-0000-0000-0000CD520000}"/>
    <cellStyle name="Énfasis6 4 41" xfId="21216" xr:uid="{00000000-0005-0000-0000-0000CE520000}"/>
    <cellStyle name="Énfasis6 4 42" xfId="21217" xr:uid="{00000000-0005-0000-0000-0000CF520000}"/>
    <cellStyle name="Énfasis6 4 43" xfId="21218" xr:uid="{00000000-0005-0000-0000-0000D0520000}"/>
    <cellStyle name="Énfasis6 4 44" xfId="21219" xr:uid="{00000000-0005-0000-0000-0000D1520000}"/>
    <cellStyle name="Énfasis6 4 45" xfId="21220" xr:uid="{00000000-0005-0000-0000-0000D2520000}"/>
    <cellStyle name="Énfasis6 4 46" xfId="21221" xr:uid="{00000000-0005-0000-0000-0000D3520000}"/>
    <cellStyle name="Énfasis6 4 47" xfId="21222" xr:uid="{00000000-0005-0000-0000-0000D4520000}"/>
    <cellStyle name="Énfasis6 4 48" xfId="21223" xr:uid="{00000000-0005-0000-0000-0000D5520000}"/>
    <cellStyle name="Énfasis6 4 49" xfId="21224" xr:uid="{00000000-0005-0000-0000-0000D6520000}"/>
    <cellStyle name="Énfasis6 4 5" xfId="21225" xr:uid="{00000000-0005-0000-0000-0000D7520000}"/>
    <cellStyle name="Énfasis6 4 50" xfId="21226" xr:uid="{00000000-0005-0000-0000-0000D8520000}"/>
    <cellStyle name="Énfasis6 4 51" xfId="21227" xr:uid="{00000000-0005-0000-0000-0000D9520000}"/>
    <cellStyle name="Énfasis6 4 52" xfId="21228" xr:uid="{00000000-0005-0000-0000-0000DA520000}"/>
    <cellStyle name="Énfasis6 4 53" xfId="21229" xr:uid="{00000000-0005-0000-0000-0000DB520000}"/>
    <cellStyle name="Énfasis6 4 54" xfId="21230" xr:uid="{00000000-0005-0000-0000-0000DC520000}"/>
    <cellStyle name="Énfasis6 4 55" xfId="21231" xr:uid="{00000000-0005-0000-0000-0000DD520000}"/>
    <cellStyle name="Énfasis6 4 56" xfId="21232" xr:uid="{00000000-0005-0000-0000-0000DE520000}"/>
    <cellStyle name="Énfasis6 4 57" xfId="21233" xr:uid="{00000000-0005-0000-0000-0000DF520000}"/>
    <cellStyle name="Énfasis6 4 58" xfId="21234" xr:uid="{00000000-0005-0000-0000-0000E0520000}"/>
    <cellStyle name="Énfasis6 4 59" xfId="21235" xr:uid="{00000000-0005-0000-0000-0000E1520000}"/>
    <cellStyle name="Énfasis6 4 6" xfId="21236" xr:uid="{00000000-0005-0000-0000-0000E2520000}"/>
    <cellStyle name="Énfasis6 4 60" xfId="21237" xr:uid="{00000000-0005-0000-0000-0000E3520000}"/>
    <cellStyle name="Énfasis6 4 7" xfId="21238" xr:uid="{00000000-0005-0000-0000-0000E4520000}"/>
    <cellStyle name="Énfasis6 4 8" xfId="21239" xr:uid="{00000000-0005-0000-0000-0000E5520000}"/>
    <cellStyle name="Énfasis6 4 9" xfId="21240" xr:uid="{00000000-0005-0000-0000-0000E6520000}"/>
    <cellStyle name="Énfasis6 40" xfId="21241" xr:uid="{00000000-0005-0000-0000-0000E7520000}"/>
    <cellStyle name="Énfasis6 41" xfId="21242" xr:uid="{00000000-0005-0000-0000-0000E8520000}"/>
    <cellStyle name="Énfasis6 42" xfId="21243" xr:uid="{00000000-0005-0000-0000-0000E9520000}"/>
    <cellStyle name="Énfasis6 43" xfId="21244" xr:uid="{00000000-0005-0000-0000-0000EA520000}"/>
    <cellStyle name="Énfasis6 44" xfId="21245" xr:uid="{00000000-0005-0000-0000-0000EB520000}"/>
    <cellStyle name="Énfasis6 45" xfId="21246" xr:uid="{00000000-0005-0000-0000-0000EC520000}"/>
    <cellStyle name="Énfasis6 46" xfId="21247" xr:uid="{00000000-0005-0000-0000-0000ED520000}"/>
    <cellStyle name="Énfasis6 47" xfId="21248" xr:uid="{00000000-0005-0000-0000-0000EE520000}"/>
    <cellStyle name="Énfasis6 48" xfId="21249" xr:uid="{00000000-0005-0000-0000-0000EF520000}"/>
    <cellStyle name="Énfasis6 49" xfId="21250" xr:uid="{00000000-0005-0000-0000-0000F0520000}"/>
    <cellStyle name="Énfasis6 5" xfId="21251" xr:uid="{00000000-0005-0000-0000-0000F1520000}"/>
    <cellStyle name="Énfasis6 5 10" xfId="21252" xr:uid="{00000000-0005-0000-0000-0000F2520000}"/>
    <cellStyle name="Énfasis6 5 11" xfId="21253" xr:uid="{00000000-0005-0000-0000-0000F3520000}"/>
    <cellStyle name="Énfasis6 5 12" xfId="21254" xr:uid="{00000000-0005-0000-0000-0000F4520000}"/>
    <cellStyle name="Énfasis6 5 13" xfId="21255" xr:uid="{00000000-0005-0000-0000-0000F5520000}"/>
    <cellStyle name="Énfasis6 5 14" xfId="21256" xr:uid="{00000000-0005-0000-0000-0000F6520000}"/>
    <cellStyle name="Énfasis6 5 15" xfId="21257" xr:uid="{00000000-0005-0000-0000-0000F7520000}"/>
    <cellStyle name="Énfasis6 5 16" xfId="21258" xr:uid="{00000000-0005-0000-0000-0000F8520000}"/>
    <cellStyle name="Énfasis6 5 17" xfId="21259" xr:uid="{00000000-0005-0000-0000-0000F9520000}"/>
    <cellStyle name="Énfasis6 5 18" xfId="21260" xr:uid="{00000000-0005-0000-0000-0000FA520000}"/>
    <cellStyle name="Énfasis6 5 19" xfId="21261" xr:uid="{00000000-0005-0000-0000-0000FB520000}"/>
    <cellStyle name="Énfasis6 5 2" xfId="21262" xr:uid="{00000000-0005-0000-0000-0000FC520000}"/>
    <cellStyle name="Énfasis6 5 20" xfId="21263" xr:uid="{00000000-0005-0000-0000-0000FD520000}"/>
    <cellStyle name="Énfasis6 5 21" xfId="21264" xr:uid="{00000000-0005-0000-0000-0000FE520000}"/>
    <cellStyle name="Énfasis6 5 22" xfId="21265" xr:uid="{00000000-0005-0000-0000-0000FF520000}"/>
    <cellStyle name="Énfasis6 5 23" xfId="21266" xr:uid="{00000000-0005-0000-0000-000000530000}"/>
    <cellStyle name="Énfasis6 5 24" xfId="21267" xr:uid="{00000000-0005-0000-0000-000001530000}"/>
    <cellStyle name="Énfasis6 5 25" xfId="21268" xr:uid="{00000000-0005-0000-0000-000002530000}"/>
    <cellStyle name="Énfasis6 5 26" xfId="21269" xr:uid="{00000000-0005-0000-0000-000003530000}"/>
    <cellStyle name="Énfasis6 5 27" xfId="21270" xr:uid="{00000000-0005-0000-0000-000004530000}"/>
    <cellStyle name="Énfasis6 5 28" xfId="21271" xr:uid="{00000000-0005-0000-0000-000005530000}"/>
    <cellStyle name="Énfasis6 5 29" xfId="21272" xr:uid="{00000000-0005-0000-0000-000006530000}"/>
    <cellStyle name="Énfasis6 5 3" xfId="21273" xr:uid="{00000000-0005-0000-0000-000007530000}"/>
    <cellStyle name="Énfasis6 5 30" xfId="21274" xr:uid="{00000000-0005-0000-0000-000008530000}"/>
    <cellStyle name="Énfasis6 5 31" xfId="21275" xr:uid="{00000000-0005-0000-0000-000009530000}"/>
    <cellStyle name="Énfasis6 5 32" xfId="21276" xr:uid="{00000000-0005-0000-0000-00000A530000}"/>
    <cellStyle name="Énfasis6 5 33" xfId="21277" xr:uid="{00000000-0005-0000-0000-00000B530000}"/>
    <cellStyle name="Énfasis6 5 34" xfId="21278" xr:uid="{00000000-0005-0000-0000-00000C530000}"/>
    <cellStyle name="Énfasis6 5 35" xfId="21279" xr:uid="{00000000-0005-0000-0000-00000D530000}"/>
    <cellStyle name="Énfasis6 5 36" xfId="21280" xr:uid="{00000000-0005-0000-0000-00000E530000}"/>
    <cellStyle name="Énfasis6 5 37" xfId="21281" xr:uid="{00000000-0005-0000-0000-00000F530000}"/>
    <cellStyle name="Énfasis6 5 38" xfId="21282" xr:uid="{00000000-0005-0000-0000-000010530000}"/>
    <cellStyle name="Énfasis6 5 39" xfId="21283" xr:uid="{00000000-0005-0000-0000-000011530000}"/>
    <cellStyle name="Énfasis6 5 4" xfId="21284" xr:uid="{00000000-0005-0000-0000-000012530000}"/>
    <cellStyle name="Énfasis6 5 40" xfId="21285" xr:uid="{00000000-0005-0000-0000-000013530000}"/>
    <cellStyle name="Énfasis6 5 41" xfId="21286" xr:uid="{00000000-0005-0000-0000-000014530000}"/>
    <cellStyle name="Énfasis6 5 42" xfId="21287" xr:uid="{00000000-0005-0000-0000-000015530000}"/>
    <cellStyle name="Énfasis6 5 43" xfId="21288" xr:uid="{00000000-0005-0000-0000-000016530000}"/>
    <cellStyle name="Énfasis6 5 44" xfId="21289" xr:uid="{00000000-0005-0000-0000-000017530000}"/>
    <cellStyle name="Énfasis6 5 45" xfId="21290" xr:uid="{00000000-0005-0000-0000-000018530000}"/>
    <cellStyle name="Énfasis6 5 46" xfId="21291" xr:uid="{00000000-0005-0000-0000-000019530000}"/>
    <cellStyle name="Énfasis6 5 47" xfId="21292" xr:uid="{00000000-0005-0000-0000-00001A530000}"/>
    <cellStyle name="Énfasis6 5 48" xfId="21293" xr:uid="{00000000-0005-0000-0000-00001B530000}"/>
    <cellStyle name="Énfasis6 5 49" xfId="21294" xr:uid="{00000000-0005-0000-0000-00001C530000}"/>
    <cellStyle name="Énfasis6 5 5" xfId="21295" xr:uid="{00000000-0005-0000-0000-00001D530000}"/>
    <cellStyle name="Énfasis6 5 50" xfId="21296" xr:uid="{00000000-0005-0000-0000-00001E530000}"/>
    <cellStyle name="Énfasis6 5 51" xfId="21297" xr:uid="{00000000-0005-0000-0000-00001F530000}"/>
    <cellStyle name="Énfasis6 5 52" xfId="21298" xr:uid="{00000000-0005-0000-0000-000020530000}"/>
    <cellStyle name="Énfasis6 5 53" xfId="21299" xr:uid="{00000000-0005-0000-0000-000021530000}"/>
    <cellStyle name="Énfasis6 5 54" xfId="21300" xr:uid="{00000000-0005-0000-0000-000022530000}"/>
    <cellStyle name="Énfasis6 5 55" xfId="21301" xr:uid="{00000000-0005-0000-0000-000023530000}"/>
    <cellStyle name="Énfasis6 5 56" xfId="21302" xr:uid="{00000000-0005-0000-0000-000024530000}"/>
    <cellStyle name="Énfasis6 5 57" xfId="21303" xr:uid="{00000000-0005-0000-0000-000025530000}"/>
    <cellStyle name="Énfasis6 5 58" xfId="21304" xr:uid="{00000000-0005-0000-0000-000026530000}"/>
    <cellStyle name="Énfasis6 5 59" xfId="21305" xr:uid="{00000000-0005-0000-0000-000027530000}"/>
    <cellStyle name="Énfasis6 5 6" xfId="21306" xr:uid="{00000000-0005-0000-0000-000028530000}"/>
    <cellStyle name="Énfasis6 5 60" xfId="21307" xr:uid="{00000000-0005-0000-0000-000029530000}"/>
    <cellStyle name="Énfasis6 5 7" xfId="21308" xr:uid="{00000000-0005-0000-0000-00002A530000}"/>
    <cellStyle name="Énfasis6 5 8" xfId="21309" xr:uid="{00000000-0005-0000-0000-00002B530000}"/>
    <cellStyle name="Énfasis6 5 9" xfId="21310" xr:uid="{00000000-0005-0000-0000-00002C530000}"/>
    <cellStyle name="Énfasis6 50" xfId="21311" xr:uid="{00000000-0005-0000-0000-00002D530000}"/>
    <cellStyle name="Énfasis6 51" xfId="21312" xr:uid="{00000000-0005-0000-0000-00002E530000}"/>
    <cellStyle name="Énfasis6 52" xfId="21313" xr:uid="{00000000-0005-0000-0000-00002F530000}"/>
    <cellStyle name="Énfasis6 53" xfId="21314" xr:uid="{00000000-0005-0000-0000-000030530000}"/>
    <cellStyle name="Énfasis6 54" xfId="21315" xr:uid="{00000000-0005-0000-0000-000031530000}"/>
    <cellStyle name="Énfasis6 55" xfId="21316" xr:uid="{00000000-0005-0000-0000-000032530000}"/>
    <cellStyle name="Énfasis6 56" xfId="21317" xr:uid="{00000000-0005-0000-0000-000033530000}"/>
    <cellStyle name="Énfasis6 57" xfId="21318" xr:uid="{00000000-0005-0000-0000-000034530000}"/>
    <cellStyle name="Énfasis6 58" xfId="21319" xr:uid="{00000000-0005-0000-0000-000035530000}"/>
    <cellStyle name="Énfasis6 59" xfId="21320" xr:uid="{00000000-0005-0000-0000-000036530000}"/>
    <cellStyle name="Énfasis6 6" xfId="21321" xr:uid="{00000000-0005-0000-0000-000037530000}"/>
    <cellStyle name="Énfasis6 6 10" xfId="21322" xr:uid="{00000000-0005-0000-0000-000038530000}"/>
    <cellStyle name="Énfasis6 6 11" xfId="21323" xr:uid="{00000000-0005-0000-0000-000039530000}"/>
    <cellStyle name="Énfasis6 6 12" xfId="21324" xr:uid="{00000000-0005-0000-0000-00003A530000}"/>
    <cellStyle name="Énfasis6 6 13" xfId="21325" xr:uid="{00000000-0005-0000-0000-00003B530000}"/>
    <cellStyle name="Énfasis6 6 14" xfId="21326" xr:uid="{00000000-0005-0000-0000-00003C530000}"/>
    <cellStyle name="Énfasis6 6 15" xfId="21327" xr:uid="{00000000-0005-0000-0000-00003D530000}"/>
    <cellStyle name="Énfasis6 6 16" xfId="21328" xr:uid="{00000000-0005-0000-0000-00003E530000}"/>
    <cellStyle name="Énfasis6 6 17" xfId="21329" xr:uid="{00000000-0005-0000-0000-00003F530000}"/>
    <cellStyle name="Énfasis6 6 18" xfId="21330" xr:uid="{00000000-0005-0000-0000-000040530000}"/>
    <cellStyle name="Énfasis6 6 19" xfId="21331" xr:uid="{00000000-0005-0000-0000-000041530000}"/>
    <cellStyle name="Énfasis6 6 2" xfId="21332" xr:uid="{00000000-0005-0000-0000-000042530000}"/>
    <cellStyle name="Énfasis6 6 20" xfId="21333" xr:uid="{00000000-0005-0000-0000-000043530000}"/>
    <cellStyle name="Énfasis6 6 21" xfId="21334" xr:uid="{00000000-0005-0000-0000-000044530000}"/>
    <cellStyle name="Énfasis6 6 22" xfId="21335" xr:uid="{00000000-0005-0000-0000-000045530000}"/>
    <cellStyle name="Énfasis6 6 23" xfId="21336" xr:uid="{00000000-0005-0000-0000-000046530000}"/>
    <cellStyle name="Énfasis6 6 24" xfId="21337" xr:uid="{00000000-0005-0000-0000-000047530000}"/>
    <cellStyle name="Énfasis6 6 25" xfId="21338" xr:uid="{00000000-0005-0000-0000-000048530000}"/>
    <cellStyle name="Énfasis6 6 26" xfId="21339" xr:uid="{00000000-0005-0000-0000-000049530000}"/>
    <cellStyle name="Énfasis6 6 27" xfId="21340" xr:uid="{00000000-0005-0000-0000-00004A530000}"/>
    <cellStyle name="Énfasis6 6 28" xfId="21341" xr:uid="{00000000-0005-0000-0000-00004B530000}"/>
    <cellStyle name="Énfasis6 6 29" xfId="21342" xr:uid="{00000000-0005-0000-0000-00004C530000}"/>
    <cellStyle name="Énfasis6 6 3" xfId="21343" xr:uid="{00000000-0005-0000-0000-00004D530000}"/>
    <cellStyle name="Énfasis6 6 30" xfId="21344" xr:uid="{00000000-0005-0000-0000-00004E530000}"/>
    <cellStyle name="Énfasis6 6 31" xfId="21345" xr:uid="{00000000-0005-0000-0000-00004F530000}"/>
    <cellStyle name="Énfasis6 6 32" xfId="21346" xr:uid="{00000000-0005-0000-0000-000050530000}"/>
    <cellStyle name="Énfasis6 6 33" xfId="21347" xr:uid="{00000000-0005-0000-0000-000051530000}"/>
    <cellStyle name="Énfasis6 6 34" xfId="21348" xr:uid="{00000000-0005-0000-0000-000052530000}"/>
    <cellStyle name="Énfasis6 6 35" xfId="21349" xr:uid="{00000000-0005-0000-0000-000053530000}"/>
    <cellStyle name="Énfasis6 6 36" xfId="21350" xr:uid="{00000000-0005-0000-0000-000054530000}"/>
    <cellStyle name="Énfasis6 6 37" xfId="21351" xr:uid="{00000000-0005-0000-0000-000055530000}"/>
    <cellStyle name="Énfasis6 6 38" xfId="21352" xr:uid="{00000000-0005-0000-0000-000056530000}"/>
    <cellStyle name="Énfasis6 6 39" xfId="21353" xr:uid="{00000000-0005-0000-0000-000057530000}"/>
    <cellStyle name="Énfasis6 6 4" xfId="21354" xr:uid="{00000000-0005-0000-0000-000058530000}"/>
    <cellStyle name="Énfasis6 6 40" xfId="21355" xr:uid="{00000000-0005-0000-0000-000059530000}"/>
    <cellStyle name="Énfasis6 6 41" xfId="21356" xr:uid="{00000000-0005-0000-0000-00005A530000}"/>
    <cellStyle name="Énfasis6 6 42" xfId="21357" xr:uid="{00000000-0005-0000-0000-00005B530000}"/>
    <cellStyle name="Énfasis6 6 43" xfId="21358" xr:uid="{00000000-0005-0000-0000-00005C530000}"/>
    <cellStyle name="Énfasis6 6 44" xfId="21359" xr:uid="{00000000-0005-0000-0000-00005D530000}"/>
    <cellStyle name="Énfasis6 6 45" xfId="21360" xr:uid="{00000000-0005-0000-0000-00005E530000}"/>
    <cellStyle name="Énfasis6 6 46" xfId="21361" xr:uid="{00000000-0005-0000-0000-00005F530000}"/>
    <cellStyle name="Énfasis6 6 47" xfId="21362" xr:uid="{00000000-0005-0000-0000-000060530000}"/>
    <cellStyle name="Énfasis6 6 48" xfId="21363" xr:uid="{00000000-0005-0000-0000-000061530000}"/>
    <cellStyle name="Énfasis6 6 49" xfId="21364" xr:uid="{00000000-0005-0000-0000-000062530000}"/>
    <cellStyle name="Énfasis6 6 5" xfId="21365" xr:uid="{00000000-0005-0000-0000-000063530000}"/>
    <cellStyle name="Énfasis6 6 50" xfId="21366" xr:uid="{00000000-0005-0000-0000-000064530000}"/>
    <cellStyle name="Énfasis6 6 51" xfId="21367" xr:uid="{00000000-0005-0000-0000-000065530000}"/>
    <cellStyle name="Énfasis6 6 52" xfId="21368" xr:uid="{00000000-0005-0000-0000-000066530000}"/>
    <cellStyle name="Énfasis6 6 53" xfId="21369" xr:uid="{00000000-0005-0000-0000-000067530000}"/>
    <cellStyle name="Énfasis6 6 54" xfId="21370" xr:uid="{00000000-0005-0000-0000-000068530000}"/>
    <cellStyle name="Énfasis6 6 55" xfId="21371" xr:uid="{00000000-0005-0000-0000-000069530000}"/>
    <cellStyle name="Énfasis6 6 56" xfId="21372" xr:uid="{00000000-0005-0000-0000-00006A530000}"/>
    <cellStyle name="Énfasis6 6 57" xfId="21373" xr:uid="{00000000-0005-0000-0000-00006B530000}"/>
    <cellStyle name="Énfasis6 6 58" xfId="21374" xr:uid="{00000000-0005-0000-0000-00006C530000}"/>
    <cellStyle name="Énfasis6 6 59" xfId="21375" xr:uid="{00000000-0005-0000-0000-00006D530000}"/>
    <cellStyle name="Énfasis6 6 6" xfId="21376" xr:uid="{00000000-0005-0000-0000-00006E530000}"/>
    <cellStyle name="Énfasis6 6 60" xfId="21377" xr:uid="{00000000-0005-0000-0000-00006F530000}"/>
    <cellStyle name="Énfasis6 6 7" xfId="21378" xr:uid="{00000000-0005-0000-0000-000070530000}"/>
    <cellStyle name="Énfasis6 6 8" xfId="21379" xr:uid="{00000000-0005-0000-0000-000071530000}"/>
    <cellStyle name="Énfasis6 6 9" xfId="21380" xr:uid="{00000000-0005-0000-0000-000072530000}"/>
    <cellStyle name="Énfasis6 60" xfId="21381" xr:uid="{00000000-0005-0000-0000-000073530000}"/>
    <cellStyle name="Énfasis6 61" xfId="21382" xr:uid="{00000000-0005-0000-0000-000074530000}"/>
    <cellStyle name="Énfasis6 62" xfId="21383" xr:uid="{00000000-0005-0000-0000-000075530000}"/>
    <cellStyle name="Énfasis6 63" xfId="21384" xr:uid="{00000000-0005-0000-0000-000076530000}"/>
    <cellStyle name="Énfasis6 64" xfId="21385" xr:uid="{00000000-0005-0000-0000-000077530000}"/>
    <cellStyle name="Énfasis6 65" xfId="21386" xr:uid="{00000000-0005-0000-0000-000078530000}"/>
    <cellStyle name="Énfasis6 66" xfId="21387" xr:uid="{00000000-0005-0000-0000-000079530000}"/>
    <cellStyle name="Énfasis6 67" xfId="21388" xr:uid="{00000000-0005-0000-0000-00007A530000}"/>
    <cellStyle name="Énfasis6 68" xfId="21389" xr:uid="{00000000-0005-0000-0000-00007B530000}"/>
    <cellStyle name="Énfasis6 69" xfId="21390" xr:uid="{00000000-0005-0000-0000-00007C530000}"/>
    <cellStyle name="Énfasis6 7" xfId="21391" xr:uid="{00000000-0005-0000-0000-00007D530000}"/>
    <cellStyle name="Énfasis6 7 10" xfId="21392" xr:uid="{00000000-0005-0000-0000-00007E530000}"/>
    <cellStyle name="Énfasis6 7 11" xfId="21393" xr:uid="{00000000-0005-0000-0000-00007F530000}"/>
    <cellStyle name="Énfasis6 7 12" xfId="21394" xr:uid="{00000000-0005-0000-0000-000080530000}"/>
    <cellStyle name="Énfasis6 7 13" xfId="21395" xr:uid="{00000000-0005-0000-0000-000081530000}"/>
    <cellStyle name="Énfasis6 7 14" xfId="21396" xr:uid="{00000000-0005-0000-0000-000082530000}"/>
    <cellStyle name="Énfasis6 7 15" xfId="21397" xr:uid="{00000000-0005-0000-0000-000083530000}"/>
    <cellStyle name="Énfasis6 7 16" xfId="21398" xr:uid="{00000000-0005-0000-0000-000084530000}"/>
    <cellStyle name="Énfasis6 7 17" xfId="21399" xr:uid="{00000000-0005-0000-0000-000085530000}"/>
    <cellStyle name="Énfasis6 7 18" xfId="21400" xr:uid="{00000000-0005-0000-0000-000086530000}"/>
    <cellStyle name="Énfasis6 7 19" xfId="21401" xr:uid="{00000000-0005-0000-0000-000087530000}"/>
    <cellStyle name="Énfasis6 7 2" xfId="21402" xr:uid="{00000000-0005-0000-0000-000088530000}"/>
    <cellStyle name="Énfasis6 7 20" xfId="21403" xr:uid="{00000000-0005-0000-0000-000089530000}"/>
    <cellStyle name="Énfasis6 7 21" xfId="21404" xr:uid="{00000000-0005-0000-0000-00008A530000}"/>
    <cellStyle name="Énfasis6 7 22" xfId="21405" xr:uid="{00000000-0005-0000-0000-00008B530000}"/>
    <cellStyle name="Énfasis6 7 23" xfId="21406" xr:uid="{00000000-0005-0000-0000-00008C530000}"/>
    <cellStyle name="Énfasis6 7 24" xfId="21407" xr:uid="{00000000-0005-0000-0000-00008D530000}"/>
    <cellStyle name="Énfasis6 7 25" xfId="21408" xr:uid="{00000000-0005-0000-0000-00008E530000}"/>
    <cellStyle name="Énfasis6 7 26" xfId="21409" xr:uid="{00000000-0005-0000-0000-00008F530000}"/>
    <cellStyle name="Énfasis6 7 27" xfId="21410" xr:uid="{00000000-0005-0000-0000-000090530000}"/>
    <cellStyle name="Énfasis6 7 28" xfId="21411" xr:uid="{00000000-0005-0000-0000-000091530000}"/>
    <cellStyle name="Énfasis6 7 29" xfId="21412" xr:uid="{00000000-0005-0000-0000-000092530000}"/>
    <cellStyle name="Énfasis6 7 3" xfId="21413" xr:uid="{00000000-0005-0000-0000-000093530000}"/>
    <cellStyle name="Énfasis6 7 30" xfId="21414" xr:uid="{00000000-0005-0000-0000-000094530000}"/>
    <cellStyle name="Énfasis6 7 31" xfId="21415" xr:uid="{00000000-0005-0000-0000-000095530000}"/>
    <cellStyle name="Énfasis6 7 32" xfId="21416" xr:uid="{00000000-0005-0000-0000-000096530000}"/>
    <cellStyle name="Énfasis6 7 33" xfId="21417" xr:uid="{00000000-0005-0000-0000-000097530000}"/>
    <cellStyle name="Énfasis6 7 34" xfId="21418" xr:uid="{00000000-0005-0000-0000-000098530000}"/>
    <cellStyle name="Énfasis6 7 35" xfId="21419" xr:uid="{00000000-0005-0000-0000-000099530000}"/>
    <cellStyle name="Énfasis6 7 36" xfId="21420" xr:uid="{00000000-0005-0000-0000-00009A530000}"/>
    <cellStyle name="Énfasis6 7 37" xfId="21421" xr:uid="{00000000-0005-0000-0000-00009B530000}"/>
    <cellStyle name="Énfasis6 7 38" xfId="21422" xr:uid="{00000000-0005-0000-0000-00009C530000}"/>
    <cellStyle name="Énfasis6 7 39" xfId="21423" xr:uid="{00000000-0005-0000-0000-00009D530000}"/>
    <cellStyle name="Énfasis6 7 4" xfId="21424" xr:uid="{00000000-0005-0000-0000-00009E530000}"/>
    <cellStyle name="Énfasis6 7 40" xfId="21425" xr:uid="{00000000-0005-0000-0000-00009F530000}"/>
    <cellStyle name="Énfasis6 7 41" xfId="21426" xr:uid="{00000000-0005-0000-0000-0000A0530000}"/>
    <cellStyle name="Énfasis6 7 42" xfId="21427" xr:uid="{00000000-0005-0000-0000-0000A1530000}"/>
    <cellStyle name="Énfasis6 7 43" xfId="21428" xr:uid="{00000000-0005-0000-0000-0000A2530000}"/>
    <cellStyle name="Énfasis6 7 44" xfId="21429" xr:uid="{00000000-0005-0000-0000-0000A3530000}"/>
    <cellStyle name="Énfasis6 7 45" xfId="21430" xr:uid="{00000000-0005-0000-0000-0000A4530000}"/>
    <cellStyle name="Énfasis6 7 46" xfId="21431" xr:uid="{00000000-0005-0000-0000-0000A5530000}"/>
    <cellStyle name="Énfasis6 7 47" xfId="21432" xr:uid="{00000000-0005-0000-0000-0000A6530000}"/>
    <cellStyle name="Énfasis6 7 48" xfId="21433" xr:uid="{00000000-0005-0000-0000-0000A7530000}"/>
    <cellStyle name="Énfasis6 7 49" xfId="21434" xr:uid="{00000000-0005-0000-0000-0000A8530000}"/>
    <cellStyle name="Énfasis6 7 5" xfId="21435" xr:uid="{00000000-0005-0000-0000-0000A9530000}"/>
    <cellStyle name="Énfasis6 7 50" xfId="21436" xr:uid="{00000000-0005-0000-0000-0000AA530000}"/>
    <cellStyle name="Énfasis6 7 51" xfId="21437" xr:uid="{00000000-0005-0000-0000-0000AB530000}"/>
    <cellStyle name="Énfasis6 7 52" xfId="21438" xr:uid="{00000000-0005-0000-0000-0000AC530000}"/>
    <cellStyle name="Énfasis6 7 53" xfId="21439" xr:uid="{00000000-0005-0000-0000-0000AD530000}"/>
    <cellStyle name="Énfasis6 7 54" xfId="21440" xr:uid="{00000000-0005-0000-0000-0000AE530000}"/>
    <cellStyle name="Énfasis6 7 55" xfId="21441" xr:uid="{00000000-0005-0000-0000-0000AF530000}"/>
    <cellStyle name="Énfasis6 7 56" xfId="21442" xr:uid="{00000000-0005-0000-0000-0000B0530000}"/>
    <cellStyle name="Énfasis6 7 57" xfId="21443" xr:uid="{00000000-0005-0000-0000-0000B1530000}"/>
    <cellStyle name="Énfasis6 7 58" xfId="21444" xr:uid="{00000000-0005-0000-0000-0000B2530000}"/>
    <cellStyle name="Énfasis6 7 59" xfId="21445" xr:uid="{00000000-0005-0000-0000-0000B3530000}"/>
    <cellStyle name="Énfasis6 7 6" xfId="21446" xr:uid="{00000000-0005-0000-0000-0000B4530000}"/>
    <cellStyle name="Énfasis6 7 60" xfId="21447" xr:uid="{00000000-0005-0000-0000-0000B5530000}"/>
    <cellStyle name="Énfasis6 7 7" xfId="21448" xr:uid="{00000000-0005-0000-0000-0000B6530000}"/>
    <cellStyle name="Énfasis6 7 8" xfId="21449" xr:uid="{00000000-0005-0000-0000-0000B7530000}"/>
    <cellStyle name="Énfasis6 7 9" xfId="21450" xr:uid="{00000000-0005-0000-0000-0000B8530000}"/>
    <cellStyle name="Énfasis6 70" xfId="21451" xr:uid="{00000000-0005-0000-0000-0000B9530000}"/>
    <cellStyle name="Énfasis6 71" xfId="21452" xr:uid="{00000000-0005-0000-0000-0000BA530000}"/>
    <cellStyle name="Énfasis6 72" xfId="21453" xr:uid="{00000000-0005-0000-0000-0000BB530000}"/>
    <cellStyle name="Énfasis6 73" xfId="21454" xr:uid="{00000000-0005-0000-0000-0000BC530000}"/>
    <cellStyle name="Énfasis6 74" xfId="21455" xr:uid="{00000000-0005-0000-0000-0000BD530000}"/>
    <cellStyle name="Énfasis6 75" xfId="21456" xr:uid="{00000000-0005-0000-0000-0000BE530000}"/>
    <cellStyle name="Énfasis6 76" xfId="21457" xr:uid="{00000000-0005-0000-0000-0000BF530000}"/>
    <cellStyle name="Énfasis6 77" xfId="21458" xr:uid="{00000000-0005-0000-0000-0000C0530000}"/>
    <cellStyle name="Énfasis6 78" xfId="21459" xr:uid="{00000000-0005-0000-0000-0000C1530000}"/>
    <cellStyle name="Énfasis6 79" xfId="21460" xr:uid="{00000000-0005-0000-0000-0000C2530000}"/>
    <cellStyle name="Énfasis6 8" xfId="21461" xr:uid="{00000000-0005-0000-0000-0000C3530000}"/>
    <cellStyle name="Énfasis6 8 10" xfId="21462" xr:uid="{00000000-0005-0000-0000-0000C4530000}"/>
    <cellStyle name="Énfasis6 8 11" xfId="21463" xr:uid="{00000000-0005-0000-0000-0000C5530000}"/>
    <cellStyle name="Énfasis6 8 12" xfId="21464" xr:uid="{00000000-0005-0000-0000-0000C6530000}"/>
    <cellStyle name="Énfasis6 8 13" xfId="21465" xr:uid="{00000000-0005-0000-0000-0000C7530000}"/>
    <cellStyle name="Énfasis6 8 14" xfId="21466" xr:uid="{00000000-0005-0000-0000-0000C8530000}"/>
    <cellStyle name="Énfasis6 8 15" xfId="21467" xr:uid="{00000000-0005-0000-0000-0000C9530000}"/>
    <cellStyle name="Énfasis6 8 16" xfId="21468" xr:uid="{00000000-0005-0000-0000-0000CA530000}"/>
    <cellStyle name="Énfasis6 8 17" xfId="21469" xr:uid="{00000000-0005-0000-0000-0000CB530000}"/>
    <cellStyle name="Énfasis6 8 18" xfId="21470" xr:uid="{00000000-0005-0000-0000-0000CC530000}"/>
    <cellStyle name="Énfasis6 8 19" xfId="21471" xr:uid="{00000000-0005-0000-0000-0000CD530000}"/>
    <cellStyle name="Énfasis6 8 2" xfId="21472" xr:uid="{00000000-0005-0000-0000-0000CE530000}"/>
    <cellStyle name="Énfasis6 8 20" xfId="21473" xr:uid="{00000000-0005-0000-0000-0000CF530000}"/>
    <cellStyle name="Énfasis6 8 21" xfId="21474" xr:uid="{00000000-0005-0000-0000-0000D0530000}"/>
    <cellStyle name="Énfasis6 8 22" xfId="21475" xr:uid="{00000000-0005-0000-0000-0000D1530000}"/>
    <cellStyle name="Énfasis6 8 23" xfId="21476" xr:uid="{00000000-0005-0000-0000-0000D2530000}"/>
    <cellStyle name="Énfasis6 8 24" xfId="21477" xr:uid="{00000000-0005-0000-0000-0000D3530000}"/>
    <cellStyle name="Énfasis6 8 25" xfId="21478" xr:uid="{00000000-0005-0000-0000-0000D4530000}"/>
    <cellStyle name="Énfasis6 8 26" xfId="21479" xr:uid="{00000000-0005-0000-0000-0000D5530000}"/>
    <cellStyle name="Énfasis6 8 27" xfId="21480" xr:uid="{00000000-0005-0000-0000-0000D6530000}"/>
    <cellStyle name="Énfasis6 8 28" xfId="21481" xr:uid="{00000000-0005-0000-0000-0000D7530000}"/>
    <cellStyle name="Énfasis6 8 29" xfId="21482" xr:uid="{00000000-0005-0000-0000-0000D8530000}"/>
    <cellStyle name="Énfasis6 8 3" xfId="21483" xr:uid="{00000000-0005-0000-0000-0000D9530000}"/>
    <cellStyle name="Énfasis6 8 30" xfId="21484" xr:uid="{00000000-0005-0000-0000-0000DA530000}"/>
    <cellStyle name="Énfasis6 8 31" xfId="21485" xr:uid="{00000000-0005-0000-0000-0000DB530000}"/>
    <cellStyle name="Énfasis6 8 32" xfId="21486" xr:uid="{00000000-0005-0000-0000-0000DC530000}"/>
    <cellStyle name="Énfasis6 8 33" xfId="21487" xr:uid="{00000000-0005-0000-0000-0000DD530000}"/>
    <cellStyle name="Énfasis6 8 34" xfId="21488" xr:uid="{00000000-0005-0000-0000-0000DE530000}"/>
    <cellStyle name="Énfasis6 8 35" xfId="21489" xr:uid="{00000000-0005-0000-0000-0000DF530000}"/>
    <cellStyle name="Énfasis6 8 36" xfId="21490" xr:uid="{00000000-0005-0000-0000-0000E0530000}"/>
    <cellStyle name="Énfasis6 8 37" xfId="21491" xr:uid="{00000000-0005-0000-0000-0000E1530000}"/>
    <cellStyle name="Énfasis6 8 38" xfId="21492" xr:uid="{00000000-0005-0000-0000-0000E2530000}"/>
    <cellStyle name="Énfasis6 8 39" xfId="21493" xr:uid="{00000000-0005-0000-0000-0000E3530000}"/>
    <cellStyle name="Énfasis6 8 4" xfId="21494" xr:uid="{00000000-0005-0000-0000-0000E4530000}"/>
    <cellStyle name="Énfasis6 8 40" xfId="21495" xr:uid="{00000000-0005-0000-0000-0000E5530000}"/>
    <cellStyle name="Énfasis6 8 41" xfId="21496" xr:uid="{00000000-0005-0000-0000-0000E6530000}"/>
    <cellStyle name="Énfasis6 8 42" xfId="21497" xr:uid="{00000000-0005-0000-0000-0000E7530000}"/>
    <cellStyle name="Énfasis6 8 43" xfId="21498" xr:uid="{00000000-0005-0000-0000-0000E8530000}"/>
    <cellStyle name="Énfasis6 8 44" xfId="21499" xr:uid="{00000000-0005-0000-0000-0000E9530000}"/>
    <cellStyle name="Énfasis6 8 45" xfId="21500" xr:uid="{00000000-0005-0000-0000-0000EA530000}"/>
    <cellStyle name="Énfasis6 8 46" xfId="21501" xr:uid="{00000000-0005-0000-0000-0000EB530000}"/>
    <cellStyle name="Énfasis6 8 47" xfId="21502" xr:uid="{00000000-0005-0000-0000-0000EC530000}"/>
    <cellStyle name="Énfasis6 8 48" xfId="21503" xr:uid="{00000000-0005-0000-0000-0000ED530000}"/>
    <cellStyle name="Énfasis6 8 49" xfId="21504" xr:uid="{00000000-0005-0000-0000-0000EE530000}"/>
    <cellStyle name="Énfasis6 8 5" xfId="21505" xr:uid="{00000000-0005-0000-0000-0000EF530000}"/>
    <cellStyle name="Énfasis6 8 50" xfId="21506" xr:uid="{00000000-0005-0000-0000-0000F0530000}"/>
    <cellStyle name="Énfasis6 8 51" xfId="21507" xr:uid="{00000000-0005-0000-0000-0000F1530000}"/>
    <cellStyle name="Énfasis6 8 52" xfId="21508" xr:uid="{00000000-0005-0000-0000-0000F2530000}"/>
    <cellStyle name="Énfasis6 8 53" xfId="21509" xr:uid="{00000000-0005-0000-0000-0000F3530000}"/>
    <cellStyle name="Énfasis6 8 54" xfId="21510" xr:uid="{00000000-0005-0000-0000-0000F4530000}"/>
    <cellStyle name="Énfasis6 8 55" xfId="21511" xr:uid="{00000000-0005-0000-0000-0000F5530000}"/>
    <cellStyle name="Énfasis6 8 56" xfId="21512" xr:uid="{00000000-0005-0000-0000-0000F6530000}"/>
    <cellStyle name="Énfasis6 8 57" xfId="21513" xr:uid="{00000000-0005-0000-0000-0000F7530000}"/>
    <cellStyle name="Énfasis6 8 58" xfId="21514" xr:uid="{00000000-0005-0000-0000-0000F8530000}"/>
    <cellStyle name="Énfasis6 8 59" xfId="21515" xr:uid="{00000000-0005-0000-0000-0000F9530000}"/>
    <cellStyle name="Énfasis6 8 6" xfId="21516" xr:uid="{00000000-0005-0000-0000-0000FA530000}"/>
    <cellStyle name="Énfasis6 8 60" xfId="21517" xr:uid="{00000000-0005-0000-0000-0000FB530000}"/>
    <cellStyle name="Énfasis6 8 7" xfId="21518" xr:uid="{00000000-0005-0000-0000-0000FC530000}"/>
    <cellStyle name="Énfasis6 8 8" xfId="21519" xr:uid="{00000000-0005-0000-0000-0000FD530000}"/>
    <cellStyle name="Énfasis6 8 9" xfId="21520" xr:uid="{00000000-0005-0000-0000-0000FE530000}"/>
    <cellStyle name="Énfasis6 80" xfId="21521" xr:uid="{00000000-0005-0000-0000-0000FF530000}"/>
    <cellStyle name="Énfasis6 81" xfId="21522" xr:uid="{00000000-0005-0000-0000-000000540000}"/>
    <cellStyle name="Énfasis6 82" xfId="21523" xr:uid="{00000000-0005-0000-0000-000001540000}"/>
    <cellStyle name="Énfasis6 83" xfId="21524" xr:uid="{00000000-0005-0000-0000-000002540000}"/>
    <cellStyle name="Énfasis6 84" xfId="21525" xr:uid="{00000000-0005-0000-0000-000003540000}"/>
    <cellStyle name="Énfasis6 85" xfId="21526" xr:uid="{00000000-0005-0000-0000-000004540000}"/>
    <cellStyle name="Énfasis6 86" xfId="21527" xr:uid="{00000000-0005-0000-0000-000005540000}"/>
    <cellStyle name="Énfasis6 87" xfId="21528" xr:uid="{00000000-0005-0000-0000-000006540000}"/>
    <cellStyle name="Énfasis6 88" xfId="21529" xr:uid="{00000000-0005-0000-0000-000007540000}"/>
    <cellStyle name="Énfasis6 89" xfId="21530" xr:uid="{00000000-0005-0000-0000-000008540000}"/>
    <cellStyle name="Énfasis6 9" xfId="21531" xr:uid="{00000000-0005-0000-0000-000009540000}"/>
    <cellStyle name="Énfasis6 9 10" xfId="21532" xr:uid="{00000000-0005-0000-0000-00000A540000}"/>
    <cellStyle name="Énfasis6 9 11" xfId="21533" xr:uid="{00000000-0005-0000-0000-00000B540000}"/>
    <cellStyle name="Énfasis6 9 12" xfId="21534" xr:uid="{00000000-0005-0000-0000-00000C540000}"/>
    <cellStyle name="Énfasis6 9 13" xfId="21535" xr:uid="{00000000-0005-0000-0000-00000D540000}"/>
    <cellStyle name="Énfasis6 9 14" xfId="21536" xr:uid="{00000000-0005-0000-0000-00000E540000}"/>
    <cellStyle name="Énfasis6 9 15" xfId="21537" xr:uid="{00000000-0005-0000-0000-00000F540000}"/>
    <cellStyle name="Énfasis6 9 16" xfId="21538" xr:uid="{00000000-0005-0000-0000-000010540000}"/>
    <cellStyle name="Énfasis6 9 17" xfId="21539" xr:uid="{00000000-0005-0000-0000-000011540000}"/>
    <cellStyle name="Énfasis6 9 18" xfId="21540" xr:uid="{00000000-0005-0000-0000-000012540000}"/>
    <cellStyle name="Énfasis6 9 19" xfId="21541" xr:uid="{00000000-0005-0000-0000-000013540000}"/>
    <cellStyle name="Énfasis6 9 2" xfId="21542" xr:uid="{00000000-0005-0000-0000-000014540000}"/>
    <cellStyle name="Énfasis6 9 20" xfId="21543" xr:uid="{00000000-0005-0000-0000-000015540000}"/>
    <cellStyle name="Énfasis6 9 21" xfId="21544" xr:uid="{00000000-0005-0000-0000-000016540000}"/>
    <cellStyle name="Énfasis6 9 22" xfId="21545" xr:uid="{00000000-0005-0000-0000-000017540000}"/>
    <cellStyle name="Énfasis6 9 23" xfId="21546" xr:uid="{00000000-0005-0000-0000-000018540000}"/>
    <cellStyle name="Énfasis6 9 24" xfId="21547" xr:uid="{00000000-0005-0000-0000-000019540000}"/>
    <cellStyle name="Énfasis6 9 25" xfId="21548" xr:uid="{00000000-0005-0000-0000-00001A540000}"/>
    <cellStyle name="Énfasis6 9 26" xfId="21549" xr:uid="{00000000-0005-0000-0000-00001B540000}"/>
    <cellStyle name="Énfasis6 9 27" xfId="21550" xr:uid="{00000000-0005-0000-0000-00001C540000}"/>
    <cellStyle name="Énfasis6 9 28" xfId="21551" xr:uid="{00000000-0005-0000-0000-00001D540000}"/>
    <cellStyle name="Énfasis6 9 29" xfId="21552" xr:uid="{00000000-0005-0000-0000-00001E540000}"/>
    <cellStyle name="Énfasis6 9 3" xfId="21553" xr:uid="{00000000-0005-0000-0000-00001F540000}"/>
    <cellStyle name="Énfasis6 9 30" xfId="21554" xr:uid="{00000000-0005-0000-0000-000020540000}"/>
    <cellStyle name="Énfasis6 9 31" xfId="21555" xr:uid="{00000000-0005-0000-0000-000021540000}"/>
    <cellStyle name="Énfasis6 9 32" xfId="21556" xr:uid="{00000000-0005-0000-0000-000022540000}"/>
    <cellStyle name="Énfasis6 9 33" xfId="21557" xr:uid="{00000000-0005-0000-0000-000023540000}"/>
    <cellStyle name="Énfasis6 9 34" xfId="21558" xr:uid="{00000000-0005-0000-0000-000024540000}"/>
    <cellStyle name="Énfasis6 9 35" xfId="21559" xr:uid="{00000000-0005-0000-0000-000025540000}"/>
    <cellStyle name="Énfasis6 9 36" xfId="21560" xr:uid="{00000000-0005-0000-0000-000026540000}"/>
    <cellStyle name="Énfasis6 9 37" xfId="21561" xr:uid="{00000000-0005-0000-0000-000027540000}"/>
    <cellStyle name="Énfasis6 9 38" xfId="21562" xr:uid="{00000000-0005-0000-0000-000028540000}"/>
    <cellStyle name="Énfasis6 9 39" xfId="21563" xr:uid="{00000000-0005-0000-0000-000029540000}"/>
    <cellStyle name="Énfasis6 9 4" xfId="21564" xr:uid="{00000000-0005-0000-0000-00002A540000}"/>
    <cellStyle name="Énfasis6 9 40" xfId="21565" xr:uid="{00000000-0005-0000-0000-00002B540000}"/>
    <cellStyle name="Énfasis6 9 41" xfId="21566" xr:uid="{00000000-0005-0000-0000-00002C540000}"/>
    <cellStyle name="Énfasis6 9 42" xfId="21567" xr:uid="{00000000-0005-0000-0000-00002D540000}"/>
    <cellStyle name="Énfasis6 9 43" xfId="21568" xr:uid="{00000000-0005-0000-0000-00002E540000}"/>
    <cellStyle name="Énfasis6 9 44" xfId="21569" xr:uid="{00000000-0005-0000-0000-00002F540000}"/>
    <cellStyle name="Énfasis6 9 45" xfId="21570" xr:uid="{00000000-0005-0000-0000-000030540000}"/>
    <cellStyle name="Énfasis6 9 46" xfId="21571" xr:uid="{00000000-0005-0000-0000-000031540000}"/>
    <cellStyle name="Énfasis6 9 47" xfId="21572" xr:uid="{00000000-0005-0000-0000-000032540000}"/>
    <cellStyle name="Énfasis6 9 48" xfId="21573" xr:uid="{00000000-0005-0000-0000-000033540000}"/>
    <cellStyle name="Énfasis6 9 49" xfId="21574" xr:uid="{00000000-0005-0000-0000-000034540000}"/>
    <cellStyle name="Énfasis6 9 5" xfId="21575" xr:uid="{00000000-0005-0000-0000-000035540000}"/>
    <cellStyle name="Énfasis6 9 50" xfId="21576" xr:uid="{00000000-0005-0000-0000-000036540000}"/>
    <cellStyle name="Énfasis6 9 51" xfId="21577" xr:uid="{00000000-0005-0000-0000-000037540000}"/>
    <cellStyle name="Énfasis6 9 52" xfId="21578" xr:uid="{00000000-0005-0000-0000-000038540000}"/>
    <cellStyle name="Énfasis6 9 53" xfId="21579" xr:uid="{00000000-0005-0000-0000-000039540000}"/>
    <cellStyle name="Énfasis6 9 54" xfId="21580" xr:uid="{00000000-0005-0000-0000-00003A540000}"/>
    <cellStyle name="Énfasis6 9 55" xfId="21581" xr:uid="{00000000-0005-0000-0000-00003B540000}"/>
    <cellStyle name="Énfasis6 9 56" xfId="21582" xr:uid="{00000000-0005-0000-0000-00003C540000}"/>
    <cellStyle name="Énfasis6 9 57" xfId="21583" xr:uid="{00000000-0005-0000-0000-00003D540000}"/>
    <cellStyle name="Énfasis6 9 58" xfId="21584" xr:uid="{00000000-0005-0000-0000-00003E540000}"/>
    <cellStyle name="Énfasis6 9 59" xfId="21585" xr:uid="{00000000-0005-0000-0000-00003F540000}"/>
    <cellStyle name="Énfasis6 9 6" xfId="21586" xr:uid="{00000000-0005-0000-0000-000040540000}"/>
    <cellStyle name="Énfasis6 9 60" xfId="21587" xr:uid="{00000000-0005-0000-0000-000041540000}"/>
    <cellStyle name="Énfasis6 9 7" xfId="21588" xr:uid="{00000000-0005-0000-0000-000042540000}"/>
    <cellStyle name="Énfasis6 9 8" xfId="21589" xr:uid="{00000000-0005-0000-0000-000043540000}"/>
    <cellStyle name="Énfasis6 9 9" xfId="21590" xr:uid="{00000000-0005-0000-0000-000044540000}"/>
    <cellStyle name="Énfasis6 90" xfId="21591" xr:uid="{00000000-0005-0000-0000-000045540000}"/>
    <cellStyle name="Énfasis6 91" xfId="21592" xr:uid="{00000000-0005-0000-0000-000046540000}"/>
    <cellStyle name="Énfasis6 92" xfId="21593" xr:uid="{00000000-0005-0000-0000-000047540000}"/>
    <cellStyle name="Énfasis6 93" xfId="21594" xr:uid="{00000000-0005-0000-0000-000048540000}"/>
    <cellStyle name="Énfasis6 94" xfId="21595" xr:uid="{00000000-0005-0000-0000-000049540000}"/>
    <cellStyle name="Énfasis6 95" xfId="21596" xr:uid="{00000000-0005-0000-0000-00004A540000}"/>
    <cellStyle name="Énfasis6 96" xfId="21597" xr:uid="{00000000-0005-0000-0000-00004B540000}"/>
    <cellStyle name="Énfasis6 97" xfId="21598" xr:uid="{00000000-0005-0000-0000-00004C540000}"/>
    <cellStyle name="Énfasis6 98" xfId="21599" xr:uid="{00000000-0005-0000-0000-00004D540000}"/>
    <cellStyle name="Énfasis6 99" xfId="21600" xr:uid="{00000000-0005-0000-0000-00004E540000}"/>
    <cellStyle name="Entrada 10" xfId="21601" xr:uid="{00000000-0005-0000-0000-00004F540000}"/>
    <cellStyle name="Entrada 10 10" xfId="21602" xr:uid="{00000000-0005-0000-0000-000050540000}"/>
    <cellStyle name="Entrada 10 11" xfId="21603" xr:uid="{00000000-0005-0000-0000-000051540000}"/>
    <cellStyle name="Entrada 10 12" xfId="21604" xr:uid="{00000000-0005-0000-0000-000052540000}"/>
    <cellStyle name="Entrada 10 13" xfId="21605" xr:uid="{00000000-0005-0000-0000-000053540000}"/>
    <cellStyle name="Entrada 10 14" xfId="21606" xr:uid="{00000000-0005-0000-0000-000054540000}"/>
    <cellStyle name="Entrada 10 15" xfId="21607" xr:uid="{00000000-0005-0000-0000-000055540000}"/>
    <cellStyle name="Entrada 10 16" xfId="21608" xr:uid="{00000000-0005-0000-0000-000056540000}"/>
    <cellStyle name="Entrada 10 17" xfId="21609" xr:uid="{00000000-0005-0000-0000-000057540000}"/>
    <cellStyle name="Entrada 10 18" xfId="21610" xr:uid="{00000000-0005-0000-0000-000058540000}"/>
    <cellStyle name="Entrada 10 19" xfId="21611" xr:uid="{00000000-0005-0000-0000-000059540000}"/>
    <cellStyle name="Entrada 10 2" xfId="21612" xr:uid="{00000000-0005-0000-0000-00005A540000}"/>
    <cellStyle name="Entrada 10 20" xfId="21613" xr:uid="{00000000-0005-0000-0000-00005B540000}"/>
    <cellStyle name="Entrada 10 21" xfId="21614" xr:uid="{00000000-0005-0000-0000-00005C540000}"/>
    <cellStyle name="Entrada 10 22" xfId="21615" xr:uid="{00000000-0005-0000-0000-00005D540000}"/>
    <cellStyle name="Entrada 10 23" xfId="21616" xr:uid="{00000000-0005-0000-0000-00005E540000}"/>
    <cellStyle name="Entrada 10 24" xfId="21617" xr:uid="{00000000-0005-0000-0000-00005F540000}"/>
    <cellStyle name="Entrada 10 25" xfId="21618" xr:uid="{00000000-0005-0000-0000-000060540000}"/>
    <cellStyle name="Entrada 10 26" xfId="21619" xr:uid="{00000000-0005-0000-0000-000061540000}"/>
    <cellStyle name="Entrada 10 27" xfId="21620" xr:uid="{00000000-0005-0000-0000-000062540000}"/>
    <cellStyle name="Entrada 10 28" xfId="21621" xr:uid="{00000000-0005-0000-0000-000063540000}"/>
    <cellStyle name="Entrada 10 29" xfId="21622" xr:uid="{00000000-0005-0000-0000-000064540000}"/>
    <cellStyle name="Entrada 10 3" xfId="21623" xr:uid="{00000000-0005-0000-0000-000065540000}"/>
    <cellStyle name="Entrada 10 30" xfId="21624" xr:uid="{00000000-0005-0000-0000-000066540000}"/>
    <cellStyle name="Entrada 10 31" xfId="21625" xr:uid="{00000000-0005-0000-0000-000067540000}"/>
    <cellStyle name="Entrada 10 32" xfId="21626" xr:uid="{00000000-0005-0000-0000-000068540000}"/>
    <cellStyle name="Entrada 10 33" xfId="21627" xr:uid="{00000000-0005-0000-0000-000069540000}"/>
    <cellStyle name="Entrada 10 34" xfId="21628" xr:uid="{00000000-0005-0000-0000-00006A540000}"/>
    <cellStyle name="Entrada 10 35" xfId="21629" xr:uid="{00000000-0005-0000-0000-00006B540000}"/>
    <cellStyle name="Entrada 10 36" xfId="21630" xr:uid="{00000000-0005-0000-0000-00006C540000}"/>
    <cellStyle name="Entrada 10 37" xfId="21631" xr:uid="{00000000-0005-0000-0000-00006D540000}"/>
    <cellStyle name="Entrada 10 38" xfId="21632" xr:uid="{00000000-0005-0000-0000-00006E540000}"/>
    <cellStyle name="Entrada 10 39" xfId="21633" xr:uid="{00000000-0005-0000-0000-00006F540000}"/>
    <cellStyle name="Entrada 10 4" xfId="21634" xr:uid="{00000000-0005-0000-0000-000070540000}"/>
    <cellStyle name="Entrada 10 40" xfId="21635" xr:uid="{00000000-0005-0000-0000-000071540000}"/>
    <cellStyle name="Entrada 10 41" xfId="21636" xr:uid="{00000000-0005-0000-0000-000072540000}"/>
    <cellStyle name="Entrada 10 42" xfId="21637" xr:uid="{00000000-0005-0000-0000-000073540000}"/>
    <cellStyle name="Entrada 10 43" xfId="21638" xr:uid="{00000000-0005-0000-0000-000074540000}"/>
    <cellStyle name="Entrada 10 44" xfId="21639" xr:uid="{00000000-0005-0000-0000-000075540000}"/>
    <cellStyle name="Entrada 10 45" xfId="21640" xr:uid="{00000000-0005-0000-0000-000076540000}"/>
    <cellStyle name="Entrada 10 46" xfId="21641" xr:uid="{00000000-0005-0000-0000-000077540000}"/>
    <cellStyle name="Entrada 10 47" xfId="21642" xr:uid="{00000000-0005-0000-0000-000078540000}"/>
    <cellStyle name="Entrada 10 48" xfId="21643" xr:uid="{00000000-0005-0000-0000-000079540000}"/>
    <cellStyle name="Entrada 10 49" xfId="21644" xr:uid="{00000000-0005-0000-0000-00007A540000}"/>
    <cellStyle name="Entrada 10 5" xfId="21645" xr:uid="{00000000-0005-0000-0000-00007B540000}"/>
    <cellStyle name="Entrada 10 50" xfId="21646" xr:uid="{00000000-0005-0000-0000-00007C540000}"/>
    <cellStyle name="Entrada 10 51" xfId="21647" xr:uid="{00000000-0005-0000-0000-00007D540000}"/>
    <cellStyle name="Entrada 10 52" xfId="21648" xr:uid="{00000000-0005-0000-0000-00007E540000}"/>
    <cellStyle name="Entrada 10 53" xfId="21649" xr:uid="{00000000-0005-0000-0000-00007F540000}"/>
    <cellStyle name="Entrada 10 54" xfId="21650" xr:uid="{00000000-0005-0000-0000-000080540000}"/>
    <cellStyle name="Entrada 10 55" xfId="21651" xr:uid="{00000000-0005-0000-0000-000081540000}"/>
    <cellStyle name="Entrada 10 56" xfId="21652" xr:uid="{00000000-0005-0000-0000-000082540000}"/>
    <cellStyle name="Entrada 10 57" xfId="21653" xr:uid="{00000000-0005-0000-0000-000083540000}"/>
    <cellStyle name="Entrada 10 58" xfId="21654" xr:uid="{00000000-0005-0000-0000-000084540000}"/>
    <cellStyle name="Entrada 10 59" xfId="21655" xr:uid="{00000000-0005-0000-0000-000085540000}"/>
    <cellStyle name="Entrada 10 6" xfId="21656" xr:uid="{00000000-0005-0000-0000-000086540000}"/>
    <cellStyle name="Entrada 10 60" xfId="21657" xr:uid="{00000000-0005-0000-0000-000087540000}"/>
    <cellStyle name="Entrada 10 7" xfId="21658" xr:uid="{00000000-0005-0000-0000-000088540000}"/>
    <cellStyle name="Entrada 10 8" xfId="21659" xr:uid="{00000000-0005-0000-0000-000089540000}"/>
    <cellStyle name="Entrada 10 9" xfId="21660" xr:uid="{00000000-0005-0000-0000-00008A540000}"/>
    <cellStyle name="Entrada 100" xfId="21661" xr:uid="{00000000-0005-0000-0000-00008B540000}"/>
    <cellStyle name="Entrada 101" xfId="21662" xr:uid="{00000000-0005-0000-0000-00008C540000}"/>
    <cellStyle name="Entrada 102" xfId="21663" xr:uid="{00000000-0005-0000-0000-00008D540000}"/>
    <cellStyle name="Entrada 103" xfId="21664" xr:uid="{00000000-0005-0000-0000-00008E540000}"/>
    <cellStyle name="Entrada 104" xfId="21665" xr:uid="{00000000-0005-0000-0000-00008F540000}"/>
    <cellStyle name="Entrada 105" xfId="21666" xr:uid="{00000000-0005-0000-0000-000090540000}"/>
    <cellStyle name="Entrada 106" xfId="21667" xr:uid="{00000000-0005-0000-0000-000091540000}"/>
    <cellStyle name="Entrada 107" xfId="21668" xr:uid="{00000000-0005-0000-0000-000092540000}"/>
    <cellStyle name="Entrada 108" xfId="21669" xr:uid="{00000000-0005-0000-0000-000093540000}"/>
    <cellStyle name="Entrada 109" xfId="21670" xr:uid="{00000000-0005-0000-0000-000094540000}"/>
    <cellStyle name="Entrada 11" xfId="21671" xr:uid="{00000000-0005-0000-0000-000095540000}"/>
    <cellStyle name="Entrada 11 10" xfId="21672" xr:uid="{00000000-0005-0000-0000-000096540000}"/>
    <cellStyle name="Entrada 11 11" xfId="21673" xr:uid="{00000000-0005-0000-0000-000097540000}"/>
    <cellStyle name="Entrada 11 12" xfId="21674" xr:uid="{00000000-0005-0000-0000-000098540000}"/>
    <cellStyle name="Entrada 11 13" xfId="21675" xr:uid="{00000000-0005-0000-0000-000099540000}"/>
    <cellStyle name="Entrada 11 14" xfId="21676" xr:uid="{00000000-0005-0000-0000-00009A540000}"/>
    <cellStyle name="Entrada 11 15" xfId="21677" xr:uid="{00000000-0005-0000-0000-00009B540000}"/>
    <cellStyle name="Entrada 11 16" xfId="21678" xr:uid="{00000000-0005-0000-0000-00009C540000}"/>
    <cellStyle name="Entrada 11 17" xfId="21679" xr:uid="{00000000-0005-0000-0000-00009D540000}"/>
    <cellStyle name="Entrada 11 18" xfId="21680" xr:uid="{00000000-0005-0000-0000-00009E540000}"/>
    <cellStyle name="Entrada 11 19" xfId="21681" xr:uid="{00000000-0005-0000-0000-00009F540000}"/>
    <cellStyle name="Entrada 11 2" xfId="21682" xr:uid="{00000000-0005-0000-0000-0000A0540000}"/>
    <cellStyle name="Entrada 11 20" xfId="21683" xr:uid="{00000000-0005-0000-0000-0000A1540000}"/>
    <cellStyle name="Entrada 11 21" xfId="21684" xr:uid="{00000000-0005-0000-0000-0000A2540000}"/>
    <cellStyle name="Entrada 11 22" xfId="21685" xr:uid="{00000000-0005-0000-0000-0000A3540000}"/>
    <cellStyle name="Entrada 11 23" xfId="21686" xr:uid="{00000000-0005-0000-0000-0000A4540000}"/>
    <cellStyle name="Entrada 11 24" xfId="21687" xr:uid="{00000000-0005-0000-0000-0000A5540000}"/>
    <cellStyle name="Entrada 11 25" xfId="21688" xr:uid="{00000000-0005-0000-0000-0000A6540000}"/>
    <cellStyle name="Entrada 11 26" xfId="21689" xr:uid="{00000000-0005-0000-0000-0000A7540000}"/>
    <cellStyle name="Entrada 11 27" xfId="21690" xr:uid="{00000000-0005-0000-0000-0000A8540000}"/>
    <cellStyle name="Entrada 11 28" xfId="21691" xr:uid="{00000000-0005-0000-0000-0000A9540000}"/>
    <cellStyle name="Entrada 11 29" xfId="21692" xr:uid="{00000000-0005-0000-0000-0000AA540000}"/>
    <cellStyle name="Entrada 11 3" xfId="21693" xr:uid="{00000000-0005-0000-0000-0000AB540000}"/>
    <cellStyle name="Entrada 11 30" xfId="21694" xr:uid="{00000000-0005-0000-0000-0000AC540000}"/>
    <cellStyle name="Entrada 11 31" xfId="21695" xr:uid="{00000000-0005-0000-0000-0000AD540000}"/>
    <cellStyle name="Entrada 11 32" xfId="21696" xr:uid="{00000000-0005-0000-0000-0000AE540000}"/>
    <cellStyle name="Entrada 11 33" xfId="21697" xr:uid="{00000000-0005-0000-0000-0000AF540000}"/>
    <cellStyle name="Entrada 11 34" xfId="21698" xr:uid="{00000000-0005-0000-0000-0000B0540000}"/>
    <cellStyle name="Entrada 11 35" xfId="21699" xr:uid="{00000000-0005-0000-0000-0000B1540000}"/>
    <cellStyle name="Entrada 11 36" xfId="21700" xr:uid="{00000000-0005-0000-0000-0000B2540000}"/>
    <cellStyle name="Entrada 11 37" xfId="21701" xr:uid="{00000000-0005-0000-0000-0000B3540000}"/>
    <cellStyle name="Entrada 11 38" xfId="21702" xr:uid="{00000000-0005-0000-0000-0000B4540000}"/>
    <cellStyle name="Entrada 11 39" xfId="21703" xr:uid="{00000000-0005-0000-0000-0000B5540000}"/>
    <cellStyle name="Entrada 11 4" xfId="21704" xr:uid="{00000000-0005-0000-0000-0000B6540000}"/>
    <cellStyle name="Entrada 11 40" xfId="21705" xr:uid="{00000000-0005-0000-0000-0000B7540000}"/>
    <cellStyle name="Entrada 11 41" xfId="21706" xr:uid="{00000000-0005-0000-0000-0000B8540000}"/>
    <cellStyle name="Entrada 11 42" xfId="21707" xr:uid="{00000000-0005-0000-0000-0000B9540000}"/>
    <cellStyle name="Entrada 11 43" xfId="21708" xr:uid="{00000000-0005-0000-0000-0000BA540000}"/>
    <cellStyle name="Entrada 11 44" xfId="21709" xr:uid="{00000000-0005-0000-0000-0000BB540000}"/>
    <cellStyle name="Entrada 11 45" xfId="21710" xr:uid="{00000000-0005-0000-0000-0000BC540000}"/>
    <cellStyle name="Entrada 11 46" xfId="21711" xr:uid="{00000000-0005-0000-0000-0000BD540000}"/>
    <cellStyle name="Entrada 11 47" xfId="21712" xr:uid="{00000000-0005-0000-0000-0000BE540000}"/>
    <cellStyle name="Entrada 11 48" xfId="21713" xr:uid="{00000000-0005-0000-0000-0000BF540000}"/>
    <cellStyle name="Entrada 11 49" xfId="21714" xr:uid="{00000000-0005-0000-0000-0000C0540000}"/>
    <cellStyle name="Entrada 11 5" xfId="21715" xr:uid="{00000000-0005-0000-0000-0000C1540000}"/>
    <cellStyle name="Entrada 11 50" xfId="21716" xr:uid="{00000000-0005-0000-0000-0000C2540000}"/>
    <cellStyle name="Entrada 11 51" xfId="21717" xr:uid="{00000000-0005-0000-0000-0000C3540000}"/>
    <cellStyle name="Entrada 11 52" xfId="21718" xr:uid="{00000000-0005-0000-0000-0000C4540000}"/>
    <cellStyle name="Entrada 11 53" xfId="21719" xr:uid="{00000000-0005-0000-0000-0000C5540000}"/>
    <cellStyle name="Entrada 11 54" xfId="21720" xr:uid="{00000000-0005-0000-0000-0000C6540000}"/>
    <cellStyle name="Entrada 11 55" xfId="21721" xr:uid="{00000000-0005-0000-0000-0000C7540000}"/>
    <cellStyle name="Entrada 11 56" xfId="21722" xr:uid="{00000000-0005-0000-0000-0000C8540000}"/>
    <cellStyle name="Entrada 11 57" xfId="21723" xr:uid="{00000000-0005-0000-0000-0000C9540000}"/>
    <cellStyle name="Entrada 11 58" xfId="21724" xr:uid="{00000000-0005-0000-0000-0000CA540000}"/>
    <cellStyle name="Entrada 11 59" xfId="21725" xr:uid="{00000000-0005-0000-0000-0000CB540000}"/>
    <cellStyle name="Entrada 11 6" xfId="21726" xr:uid="{00000000-0005-0000-0000-0000CC540000}"/>
    <cellStyle name="Entrada 11 60" xfId="21727" xr:uid="{00000000-0005-0000-0000-0000CD540000}"/>
    <cellStyle name="Entrada 11 7" xfId="21728" xr:uid="{00000000-0005-0000-0000-0000CE540000}"/>
    <cellStyle name="Entrada 11 8" xfId="21729" xr:uid="{00000000-0005-0000-0000-0000CF540000}"/>
    <cellStyle name="Entrada 11 9" xfId="21730" xr:uid="{00000000-0005-0000-0000-0000D0540000}"/>
    <cellStyle name="Entrada 110" xfId="21731" xr:uid="{00000000-0005-0000-0000-0000D1540000}"/>
    <cellStyle name="Entrada 111" xfId="21732" xr:uid="{00000000-0005-0000-0000-0000D2540000}"/>
    <cellStyle name="Entrada 112" xfId="21733" xr:uid="{00000000-0005-0000-0000-0000D3540000}"/>
    <cellStyle name="Entrada 113" xfId="21734" xr:uid="{00000000-0005-0000-0000-0000D4540000}"/>
    <cellStyle name="Entrada 114" xfId="21735" xr:uid="{00000000-0005-0000-0000-0000D5540000}"/>
    <cellStyle name="Entrada 115" xfId="21736" xr:uid="{00000000-0005-0000-0000-0000D6540000}"/>
    <cellStyle name="Entrada 116" xfId="21737" xr:uid="{00000000-0005-0000-0000-0000D7540000}"/>
    <cellStyle name="Entrada 117" xfId="21738" xr:uid="{00000000-0005-0000-0000-0000D8540000}"/>
    <cellStyle name="Entrada 118" xfId="21739" xr:uid="{00000000-0005-0000-0000-0000D9540000}"/>
    <cellStyle name="Entrada 119" xfId="21740" xr:uid="{00000000-0005-0000-0000-0000DA540000}"/>
    <cellStyle name="Entrada 12" xfId="21741" xr:uid="{00000000-0005-0000-0000-0000DB540000}"/>
    <cellStyle name="Entrada 12 10" xfId="21742" xr:uid="{00000000-0005-0000-0000-0000DC540000}"/>
    <cellStyle name="Entrada 12 11" xfId="21743" xr:uid="{00000000-0005-0000-0000-0000DD540000}"/>
    <cellStyle name="Entrada 12 12" xfId="21744" xr:uid="{00000000-0005-0000-0000-0000DE540000}"/>
    <cellStyle name="Entrada 12 13" xfId="21745" xr:uid="{00000000-0005-0000-0000-0000DF540000}"/>
    <cellStyle name="Entrada 12 14" xfId="21746" xr:uid="{00000000-0005-0000-0000-0000E0540000}"/>
    <cellStyle name="Entrada 12 15" xfId="21747" xr:uid="{00000000-0005-0000-0000-0000E1540000}"/>
    <cellStyle name="Entrada 12 16" xfId="21748" xr:uid="{00000000-0005-0000-0000-0000E2540000}"/>
    <cellStyle name="Entrada 12 17" xfId="21749" xr:uid="{00000000-0005-0000-0000-0000E3540000}"/>
    <cellStyle name="Entrada 12 18" xfId="21750" xr:uid="{00000000-0005-0000-0000-0000E4540000}"/>
    <cellStyle name="Entrada 12 19" xfId="21751" xr:uid="{00000000-0005-0000-0000-0000E5540000}"/>
    <cellStyle name="Entrada 12 2" xfId="21752" xr:uid="{00000000-0005-0000-0000-0000E6540000}"/>
    <cellStyle name="Entrada 12 2 10" xfId="21753" xr:uid="{00000000-0005-0000-0000-0000E7540000}"/>
    <cellStyle name="Entrada 12 2 11" xfId="21754" xr:uid="{00000000-0005-0000-0000-0000E8540000}"/>
    <cellStyle name="Entrada 12 2 12" xfId="21755" xr:uid="{00000000-0005-0000-0000-0000E9540000}"/>
    <cellStyle name="Entrada 12 2 13" xfId="21756" xr:uid="{00000000-0005-0000-0000-0000EA540000}"/>
    <cellStyle name="Entrada 12 2 14" xfId="21757" xr:uid="{00000000-0005-0000-0000-0000EB540000}"/>
    <cellStyle name="Entrada 12 2 15" xfId="21758" xr:uid="{00000000-0005-0000-0000-0000EC540000}"/>
    <cellStyle name="Entrada 12 2 16" xfId="21759" xr:uid="{00000000-0005-0000-0000-0000ED540000}"/>
    <cellStyle name="Entrada 12 2 17" xfId="21760" xr:uid="{00000000-0005-0000-0000-0000EE540000}"/>
    <cellStyle name="Entrada 12 2 18" xfId="21761" xr:uid="{00000000-0005-0000-0000-0000EF540000}"/>
    <cellStyle name="Entrada 12 2 19" xfId="21762" xr:uid="{00000000-0005-0000-0000-0000F0540000}"/>
    <cellStyle name="Entrada 12 2 2" xfId="21763" xr:uid="{00000000-0005-0000-0000-0000F1540000}"/>
    <cellStyle name="Entrada 12 2 20" xfId="21764" xr:uid="{00000000-0005-0000-0000-0000F2540000}"/>
    <cellStyle name="Entrada 12 2 21" xfId="21765" xr:uid="{00000000-0005-0000-0000-0000F3540000}"/>
    <cellStyle name="Entrada 12 2 22" xfId="21766" xr:uid="{00000000-0005-0000-0000-0000F4540000}"/>
    <cellStyle name="Entrada 12 2 23" xfId="21767" xr:uid="{00000000-0005-0000-0000-0000F5540000}"/>
    <cellStyle name="Entrada 12 2 24" xfId="21768" xr:uid="{00000000-0005-0000-0000-0000F6540000}"/>
    <cellStyle name="Entrada 12 2 25" xfId="21769" xr:uid="{00000000-0005-0000-0000-0000F7540000}"/>
    <cellStyle name="Entrada 12 2 26" xfId="21770" xr:uid="{00000000-0005-0000-0000-0000F8540000}"/>
    <cellStyle name="Entrada 12 2 27" xfId="21771" xr:uid="{00000000-0005-0000-0000-0000F9540000}"/>
    <cellStyle name="Entrada 12 2 28" xfId="21772" xr:uid="{00000000-0005-0000-0000-0000FA540000}"/>
    <cellStyle name="Entrada 12 2 29" xfId="21773" xr:uid="{00000000-0005-0000-0000-0000FB540000}"/>
    <cellStyle name="Entrada 12 2 3" xfId="21774" xr:uid="{00000000-0005-0000-0000-0000FC540000}"/>
    <cellStyle name="Entrada 12 2 30" xfId="21775" xr:uid="{00000000-0005-0000-0000-0000FD540000}"/>
    <cellStyle name="Entrada 12 2 31" xfId="21776" xr:uid="{00000000-0005-0000-0000-0000FE540000}"/>
    <cellStyle name="Entrada 12 2 32" xfId="21777" xr:uid="{00000000-0005-0000-0000-0000FF540000}"/>
    <cellStyle name="Entrada 12 2 33" xfId="21778" xr:uid="{00000000-0005-0000-0000-000000550000}"/>
    <cellStyle name="Entrada 12 2 34" xfId="21779" xr:uid="{00000000-0005-0000-0000-000001550000}"/>
    <cellStyle name="Entrada 12 2 35" xfId="21780" xr:uid="{00000000-0005-0000-0000-000002550000}"/>
    <cellStyle name="Entrada 12 2 36" xfId="21781" xr:uid="{00000000-0005-0000-0000-000003550000}"/>
    <cellStyle name="Entrada 12 2 37" xfId="21782" xr:uid="{00000000-0005-0000-0000-000004550000}"/>
    <cellStyle name="Entrada 12 2 38" xfId="21783" xr:uid="{00000000-0005-0000-0000-000005550000}"/>
    <cellStyle name="Entrada 12 2 39" xfId="21784" xr:uid="{00000000-0005-0000-0000-000006550000}"/>
    <cellStyle name="Entrada 12 2 4" xfId="21785" xr:uid="{00000000-0005-0000-0000-000007550000}"/>
    <cellStyle name="Entrada 12 2 40" xfId="21786" xr:uid="{00000000-0005-0000-0000-000008550000}"/>
    <cellStyle name="Entrada 12 2 41" xfId="21787" xr:uid="{00000000-0005-0000-0000-000009550000}"/>
    <cellStyle name="Entrada 12 2 42" xfId="21788" xr:uid="{00000000-0005-0000-0000-00000A550000}"/>
    <cellStyle name="Entrada 12 2 43" xfId="21789" xr:uid="{00000000-0005-0000-0000-00000B550000}"/>
    <cellStyle name="Entrada 12 2 44" xfId="21790" xr:uid="{00000000-0005-0000-0000-00000C550000}"/>
    <cellStyle name="Entrada 12 2 45" xfId="21791" xr:uid="{00000000-0005-0000-0000-00000D550000}"/>
    <cellStyle name="Entrada 12 2 46" xfId="21792" xr:uid="{00000000-0005-0000-0000-00000E550000}"/>
    <cellStyle name="Entrada 12 2 47" xfId="21793" xr:uid="{00000000-0005-0000-0000-00000F550000}"/>
    <cellStyle name="Entrada 12 2 48" xfId="21794" xr:uid="{00000000-0005-0000-0000-000010550000}"/>
    <cellStyle name="Entrada 12 2 49" xfId="21795" xr:uid="{00000000-0005-0000-0000-000011550000}"/>
    <cellStyle name="Entrada 12 2 5" xfId="21796" xr:uid="{00000000-0005-0000-0000-000012550000}"/>
    <cellStyle name="Entrada 12 2 50" xfId="21797" xr:uid="{00000000-0005-0000-0000-000013550000}"/>
    <cellStyle name="Entrada 12 2 51" xfId="21798" xr:uid="{00000000-0005-0000-0000-000014550000}"/>
    <cellStyle name="Entrada 12 2 52" xfId="21799" xr:uid="{00000000-0005-0000-0000-000015550000}"/>
    <cellStyle name="Entrada 12 2 53" xfId="21800" xr:uid="{00000000-0005-0000-0000-000016550000}"/>
    <cellStyle name="Entrada 12 2 6" xfId="21801" xr:uid="{00000000-0005-0000-0000-000017550000}"/>
    <cellStyle name="Entrada 12 2 7" xfId="21802" xr:uid="{00000000-0005-0000-0000-000018550000}"/>
    <cellStyle name="Entrada 12 2 8" xfId="21803" xr:uid="{00000000-0005-0000-0000-000019550000}"/>
    <cellStyle name="Entrada 12 2 9" xfId="21804" xr:uid="{00000000-0005-0000-0000-00001A550000}"/>
    <cellStyle name="Entrada 12 20" xfId="21805" xr:uid="{00000000-0005-0000-0000-00001B550000}"/>
    <cellStyle name="Entrada 12 21" xfId="21806" xr:uid="{00000000-0005-0000-0000-00001C550000}"/>
    <cellStyle name="Entrada 12 22" xfId="21807" xr:uid="{00000000-0005-0000-0000-00001D550000}"/>
    <cellStyle name="Entrada 12 23" xfId="21808" xr:uid="{00000000-0005-0000-0000-00001E550000}"/>
    <cellStyle name="Entrada 12 24" xfId="21809" xr:uid="{00000000-0005-0000-0000-00001F550000}"/>
    <cellStyle name="Entrada 12 25" xfId="21810" xr:uid="{00000000-0005-0000-0000-000020550000}"/>
    <cellStyle name="Entrada 12 26" xfId="21811" xr:uid="{00000000-0005-0000-0000-000021550000}"/>
    <cellStyle name="Entrada 12 27" xfId="21812" xr:uid="{00000000-0005-0000-0000-000022550000}"/>
    <cellStyle name="Entrada 12 28" xfId="21813" xr:uid="{00000000-0005-0000-0000-000023550000}"/>
    <cellStyle name="Entrada 12 29" xfId="21814" xr:uid="{00000000-0005-0000-0000-000024550000}"/>
    <cellStyle name="Entrada 12 3" xfId="21815" xr:uid="{00000000-0005-0000-0000-000025550000}"/>
    <cellStyle name="Entrada 12 30" xfId="21816" xr:uid="{00000000-0005-0000-0000-000026550000}"/>
    <cellStyle name="Entrada 12 31" xfId="21817" xr:uid="{00000000-0005-0000-0000-000027550000}"/>
    <cellStyle name="Entrada 12 32" xfId="21818" xr:uid="{00000000-0005-0000-0000-000028550000}"/>
    <cellStyle name="Entrada 12 33" xfId="21819" xr:uid="{00000000-0005-0000-0000-000029550000}"/>
    <cellStyle name="Entrada 12 34" xfId="21820" xr:uid="{00000000-0005-0000-0000-00002A550000}"/>
    <cellStyle name="Entrada 12 35" xfId="21821" xr:uid="{00000000-0005-0000-0000-00002B550000}"/>
    <cellStyle name="Entrada 12 36" xfId="21822" xr:uid="{00000000-0005-0000-0000-00002C550000}"/>
    <cellStyle name="Entrada 12 37" xfId="21823" xr:uid="{00000000-0005-0000-0000-00002D550000}"/>
    <cellStyle name="Entrada 12 38" xfId="21824" xr:uid="{00000000-0005-0000-0000-00002E550000}"/>
    <cellStyle name="Entrada 12 39" xfId="21825" xr:uid="{00000000-0005-0000-0000-00002F550000}"/>
    <cellStyle name="Entrada 12 4" xfId="21826" xr:uid="{00000000-0005-0000-0000-000030550000}"/>
    <cellStyle name="Entrada 12 40" xfId="21827" xr:uid="{00000000-0005-0000-0000-000031550000}"/>
    <cellStyle name="Entrada 12 41" xfId="21828" xr:uid="{00000000-0005-0000-0000-000032550000}"/>
    <cellStyle name="Entrada 12 42" xfId="21829" xr:uid="{00000000-0005-0000-0000-000033550000}"/>
    <cellStyle name="Entrada 12 43" xfId="21830" xr:uid="{00000000-0005-0000-0000-000034550000}"/>
    <cellStyle name="Entrada 12 44" xfId="21831" xr:uid="{00000000-0005-0000-0000-000035550000}"/>
    <cellStyle name="Entrada 12 45" xfId="21832" xr:uid="{00000000-0005-0000-0000-000036550000}"/>
    <cellStyle name="Entrada 12 46" xfId="21833" xr:uid="{00000000-0005-0000-0000-000037550000}"/>
    <cellStyle name="Entrada 12 47" xfId="21834" xr:uid="{00000000-0005-0000-0000-000038550000}"/>
    <cellStyle name="Entrada 12 48" xfId="21835" xr:uid="{00000000-0005-0000-0000-000039550000}"/>
    <cellStyle name="Entrada 12 49" xfId="21836" xr:uid="{00000000-0005-0000-0000-00003A550000}"/>
    <cellStyle name="Entrada 12 5" xfId="21837" xr:uid="{00000000-0005-0000-0000-00003B550000}"/>
    <cellStyle name="Entrada 12 50" xfId="21838" xr:uid="{00000000-0005-0000-0000-00003C550000}"/>
    <cellStyle name="Entrada 12 51" xfId="21839" xr:uid="{00000000-0005-0000-0000-00003D550000}"/>
    <cellStyle name="Entrada 12 52" xfId="21840" xr:uid="{00000000-0005-0000-0000-00003E550000}"/>
    <cellStyle name="Entrada 12 53" xfId="21841" xr:uid="{00000000-0005-0000-0000-00003F550000}"/>
    <cellStyle name="Entrada 12 54" xfId="21842" xr:uid="{00000000-0005-0000-0000-000040550000}"/>
    <cellStyle name="Entrada 12 55" xfId="21843" xr:uid="{00000000-0005-0000-0000-000041550000}"/>
    <cellStyle name="Entrada 12 56" xfId="21844" xr:uid="{00000000-0005-0000-0000-000042550000}"/>
    <cellStyle name="Entrada 12 57" xfId="21845" xr:uid="{00000000-0005-0000-0000-000043550000}"/>
    <cellStyle name="Entrada 12 58" xfId="21846" xr:uid="{00000000-0005-0000-0000-000044550000}"/>
    <cellStyle name="Entrada 12 59" xfId="21847" xr:uid="{00000000-0005-0000-0000-000045550000}"/>
    <cellStyle name="Entrada 12 6" xfId="21848" xr:uid="{00000000-0005-0000-0000-000046550000}"/>
    <cellStyle name="Entrada 12 60" xfId="21849" xr:uid="{00000000-0005-0000-0000-000047550000}"/>
    <cellStyle name="Entrada 12 7" xfId="21850" xr:uid="{00000000-0005-0000-0000-000048550000}"/>
    <cellStyle name="Entrada 12 8" xfId="21851" xr:uid="{00000000-0005-0000-0000-000049550000}"/>
    <cellStyle name="Entrada 12 9" xfId="21852" xr:uid="{00000000-0005-0000-0000-00004A550000}"/>
    <cellStyle name="Entrada 120" xfId="21853" xr:uid="{00000000-0005-0000-0000-00004B550000}"/>
    <cellStyle name="Entrada 121" xfId="21854" xr:uid="{00000000-0005-0000-0000-00004C550000}"/>
    <cellStyle name="Entrada 122" xfId="21855" xr:uid="{00000000-0005-0000-0000-00004D550000}"/>
    <cellStyle name="Entrada 123" xfId="21856" xr:uid="{00000000-0005-0000-0000-00004E550000}"/>
    <cellStyle name="Entrada 124" xfId="21857" xr:uid="{00000000-0005-0000-0000-00004F550000}"/>
    <cellStyle name="Entrada 125" xfId="21858" xr:uid="{00000000-0005-0000-0000-000050550000}"/>
    <cellStyle name="Entrada 126" xfId="21859" xr:uid="{00000000-0005-0000-0000-000051550000}"/>
    <cellStyle name="Entrada 127" xfId="21860" xr:uid="{00000000-0005-0000-0000-000052550000}"/>
    <cellStyle name="Entrada 128" xfId="21861" xr:uid="{00000000-0005-0000-0000-000053550000}"/>
    <cellStyle name="Entrada 129" xfId="21862" xr:uid="{00000000-0005-0000-0000-000054550000}"/>
    <cellStyle name="Entrada 13" xfId="21863" xr:uid="{00000000-0005-0000-0000-000055550000}"/>
    <cellStyle name="Entrada 13 10" xfId="21864" xr:uid="{00000000-0005-0000-0000-000056550000}"/>
    <cellStyle name="Entrada 13 11" xfId="21865" xr:uid="{00000000-0005-0000-0000-000057550000}"/>
    <cellStyle name="Entrada 13 12" xfId="21866" xr:uid="{00000000-0005-0000-0000-000058550000}"/>
    <cellStyle name="Entrada 13 13" xfId="21867" xr:uid="{00000000-0005-0000-0000-000059550000}"/>
    <cellStyle name="Entrada 13 14" xfId="21868" xr:uid="{00000000-0005-0000-0000-00005A550000}"/>
    <cellStyle name="Entrada 13 15" xfId="21869" xr:uid="{00000000-0005-0000-0000-00005B550000}"/>
    <cellStyle name="Entrada 13 16" xfId="21870" xr:uid="{00000000-0005-0000-0000-00005C550000}"/>
    <cellStyle name="Entrada 13 17" xfId="21871" xr:uid="{00000000-0005-0000-0000-00005D550000}"/>
    <cellStyle name="Entrada 13 18" xfId="21872" xr:uid="{00000000-0005-0000-0000-00005E550000}"/>
    <cellStyle name="Entrada 13 19" xfId="21873" xr:uid="{00000000-0005-0000-0000-00005F550000}"/>
    <cellStyle name="Entrada 13 2" xfId="21874" xr:uid="{00000000-0005-0000-0000-000060550000}"/>
    <cellStyle name="Entrada 13 2 10" xfId="21875" xr:uid="{00000000-0005-0000-0000-000061550000}"/>
    <cellStyle name="Entrada 13 2 11" xfId="21876" xr:uid="{00000000-0005-0000-0000-000062550000}"/>
    <cellStyle name="Entrada 13 2 12" xfId="21877" xr:uid="{00000000-0005-0000-0000-000063550000}"/>
    <cellStyle name="Entrada 13 2 13" xfId="21878" xr:uid="{00000000-0005-0000-0000-000064550000}"/>
    <cellStyle name="Entrada 13 2 14" xfId="21879" xr:uid="{00000000-0005-0000-0000-000065550000}"/>
    <cellStyle name="Entrada 13 2 15" xfId="21880" xr:uid="{00000000-0005-0000-0000-000066550000}"/>
    <cellStyle name="Entrada 13 2 16" xfId="21881" xr:uid="{00000000-0005-0000-0000-000067550000}"/>
    <cellStyle name="Entrada 13 2 17" xfId="21882" xr:uid="{00000000-0005-0000-0000-000068550000}"/>
    <cellStyle name="Entrada 13 2 18" xfId="21883" xr:uid="{00000000-0005-0000-0000-000069550000}"/>
    <cellStyle name="Entrada 13 2 19" xfId="21884" xr:uid="{00000000-0005-0000-0000-00006A550000}"/>
    <cellStyle name="Entrada 13 2 2" xfId="21885" xr:uid="{00000000-0005-0000-0000-00006B550000}"/>
    <cellStyle name="Entrada 13 2 20" xfId="21886" xr:uid="{00000000-0005-0000-0000-00006C550000}"/>
    <cellStyle name="Entrada 13 2 21" xfId="21887" xr:uid="{00000000-0005-0000-0000-00006D550000}"/>
    <cellStyle name="Entrada 13 2 22" xfId="21888" xr:uid="{00000000-0005-0000-0000-00006E550000}"/>
    <cellStyle name="Entrada 13 2 23" xfId="21889" xr:uid="{00000000-0005-0000-0000-00006F550000}"/>
    <cellStyle name="Entrada 13 2 24" xfId="21890" xr:uid="{00000000-0005-0000-0000-000070550000}"/>
    <cellStyle name="Entrada 13 2 25" xfId="21891" xr:uid="{00000000-0005-0000-0000-000071550000}"/>
    <cellStyle name="Entrada 13 2 26" xfId="21892" xr:uid="{00000000-0005-0000-0000-000072550000}"/>
    <cellStyle name="Entrada 13 2 27" xfId="21893" xr:uid="{00000000-0005-0000-0000-000073550000}"/>
    <cellStyle name="Entrada 13 2 28" xfId="21894" xr:uid="{00000000-0005-0000-0000-000074550000}"/>
    <cellStyle name="Entrada 13 2 29" xfId="21895" xr:uid="{00000000-0005-0000-0000-000075550000}"/>
    <cellStyle name="Entrada 13 2 3" xfId="21896" xr:uid="{00000000-0005-0000-0000-000076550000}"/>
    <cellStyle name="Entrada 13 2 30" xfId="21897" xr:uid="{00000000-0005-0000-0000-000077550000}"/>
    <cellStyle name="Entrada 13 2 31" xfId="21898" xr:uid="{00000000-0005-0000-0000-000078550000}"/>
    <cellStyle name="Entrada 13 2 32" xfId="21899" xr:uid="{00000000-0005-0000-0000-000079550000}"/>
    <cellStyle name="Entrada 13 2 33" xfId="21900" xr:uid="{00000000-0005-0000-0000-00007A550000}"/>
    <cellStyle name="Entrada 13 2 34" xfId="21901" xr:uid="{00000000-0005-0000-0000-00007B550000}"/>
    <cellStyle name="Entrada 13 2 35" xfId="21902" xr:uid="{00000000-0005-0000-0000-00007C550000}"/>
    <cellStyle name="Entrada 13 2 36" xfId="21903" xr:uid="{00000000-0005-0000-0000-00007D550000}"/>
    <cellStyle name="Entrada 13 2 37" xfId="21904" xr:uid="{00000000-0005-0000-0000-00007E550000}"/>
    <cellStyle name="Entrada 13 2 38" xfId="21905" xr:uid="{00000000-0005-0000-0000-00007F550000}"/>
    <cellStyle name="Entrada 13 2 39" xfId="21906" xr:uid="{00000000-0005-0000-0000-000080550000}"/>
    <cellStyle name="Entrada 13 2 4" xfId="21907" xr:uid="{00000000-0005-0000-0000-000081550000}"/>
    <cellStyle name="Entrada 13 2 40" xfId="21908" xr:uid="{00000000-0005-0000-0000-000082550000}"/>
    <cellStyle name="Entrada 13 2 41" xfId="21909" xr:uid="{00000000-0005-0000-0000-000083550000}"/>
    <cellStyle name="Entrada 13 2 42" xfId="21910" xr:uid="{00000000-0005-0000-0000-000084550000}"/>
    <cellStyle name="Entrada 13 2 43" xfId="21911" xr:uid="{00000000-0005-0000-0000-000085550000}"/>
    <cellStyle name="Entrada 13 2 44" xfId="21912" xr:uid="{00000000-0005-0000-0000-000086550000}"/>
    <cellStyle name="Entrada 13 2 45" xfId="21913" xr:uid="{00000000-0005-0000-0000-000087550000}"/>
    <cellStyle name="Entrada 13 2 46" xfId="21914" xr:uid="{00000000-0005-0000-0000-000088550000}"/>
    <cellStyle name="Entrada 13 2 47" xfId="21915" xr:uid="{00000000-0005-0000-0000-000089550000}"/>
    <cellStyle name="Entrada 13 2 48" xfId="21916" xr:uid="{00000000-0005-0000-0000-00008A550000}"/>
    <cellStyle name="Entrada 13 2 49" xfId="21917" xr:uid="{00000000-0005-0000-0000-00008B550000}"/>
    <cellStyle name="Entrada 13 2 5" xfId="21918" xr:uid="{00000000-0005-0000-0000-00008C550000}"/>
    <cellStyle name="Entrada 13 2 50" xfId="21919" xr:uid="{00000000-0005-0000-0000-00008D550000}"/>
    <cellStyle name="Entrada 13 2 51" xfId="21920" xr:uid="{00000000-0005-0000-0000-00008E550000}"/>
    <cellStyle name="Entrada 13 2 52" xfId="21921" xr:uid="{00000000-0005-0000-0000-00008F550000}"/>
    <cellStyle name="Entrada 13 2 53" xfId="21922" xr:uid="{00000000-0005-0000-0000-000090550000}"/>
    <cellStyle name="Entrada 13 2 6" xfId="21923" xr:uid="{00000000-0005-0000-0000-000091550000}"/>
    <cellStyle name="Entrada 13 2 7" xfId="21924" xr:uid="{00000000-0005-0000-0000-000092550000}"/>
    <cellStyle name="Entrada 13 2 8" xfId="21925" xr:uid="{00000000-0005-0000-0000-000093550000}"/>
    <cellStyle name="Entrada 13 2 9" xfId="21926" xr:uid="{00000000-0005-0000-0000-000094550000}"/>
    <cellStyle name="Entrada 13 20" xfId="21927" xr:uid="{00000000-0005-0000-0000-000095550000}"/>
    <cellStyle name="Entrada 13 21" xfId="21928" xr:uid="{00000000-0005-0000-0000-000096550000}"/>
    <cellStyle name="Entrada 13 22" xfId="21929" xr:uid="{00000000-0005-0000-0000-000097550000}"/>
    <cellStyle name="Entrada 13 23" xfId="21930" xr:uid="{00000000-0005-0000-0000-000098550000}"/>
    <cellStyle name="Entrada 13 24" xfId="21931" xr:uid="{00000000-0005-0000-0000-000099550000}"/>
    <cellStyle name="Entrada 13 25" xfId="21932" xr:uid="{00000000-0005-0000-0000-00009A550000}"/>
    <cellStyle name="Entrada 13 26" xfId="21933" xr:uid="{00000000-0005-0000-0000-00009B550000}"/>
    <cellStyle name="Entrada 13 27" xfId="21934" xr:uid="{00000000-0005-0000-0000-00009C550000}"/>
    <cellStyle name="Entrada 13 28" xfId="21935" xr:uid="{00000000-0005-0000-0000-00009D550000}"/>
    <cellStyle name="Entrada 13 29" xfId="21936" xr:uid="{00000000-0005-0000-0000-00009E550000}"/>
    <cellStyle name="Entrada 13 3" xfId="21937" xr:uid="{00000000-0005-0000-0000-00009F550000}"/>
    <cellStyle name="Entrada 13 30" xfId="21938" xr:uid="{00000000-0005-0000-0000-0000A0550000}"/>
    <cellStyle name="Entrada 13 31" xfId="21939" xr:uid="{00000000-0005-0000-0000-0000A1550000}"/>
    <cellStyle name="Entrada 13 32" xfId="21940" xr:uid="{00000000-0005-0000-0000-0000A2550000}"/>
    <cellStyle name="Entrada 13 33" xfId="21941" xr:uid="{00000000-0005-0000-0000-0000A3550000}"/>
    <cellStyle name="Entrada 13 34" xfId="21942" xr:uid="{00000000-0005-0000-0000-0000A4550000}"/>
    <cellStyle name="Entrada 13 35" xfId="21943" xr:uid="{00000000-0005-0000-0000-0000A5550000}"/>
    <cellStyle name="Entrada 13 36" xfId="21944" xr:uid="{00000000-0005-0000-0000-0000A6550000}"/>
    <cellStyle name="Entrada 13 37" xfId="21945" xr:uid="{00000000-0005-0000-0000-0000A7550000}"/>
    <cellStyle name="Entrada 13 38" xfId="21946" xr:uid="{00000000-0005-0000-0000-0000A8550000}"/>
    <cellStyle name="Entrada 13 39" xfId="21947" xr:uid="{00000000-0005-0000-0000-0000A9550000}"/>
    <cellStyle name="Entrada 13 4" xfId="21948" xr:uid="{00000000-0005-0000-0000-0000AA550000}"/>
    <cellStyle name="Entrada 13 40" xfId="21949" xr:uid="{00000000-0005-0000-0000-0000AB550000}"/>
    <cellStyle name="Entrada 13 41" xfId="21950" xr:uid="{00000000-0005-0000-0000-0000AC550000}"/>
    <cellStyle name="Entrada 13 42" xfId="21951" xr:uid="{00000000-0005-0000-0000-0000AD550000}"/>
    <cellStyle name="Entrada 13 43" xfId="21952" xr:uid="{00000000-0005-0000-0000-0000AE550000}"/>
    <cellStyle name="Entrada 13 44" xfId="21953" xr:uid="{00000000-0005-0000-0000-0000AF550000}"/>
    <cellStyle name="Entrada 13 45" xfId="21954" xr:uid="{00000000-0005-0000-0000-0000B0550000}"/>
    <cellStyle name="Entrada 13 46" xfId="21955" xr:uid="{00000000-0005-0000-0000-0000B1550000}"/>
    <cellStyle name="Entrada 13 47" xfId="21956" xr:uid="{00000000-0005-0000-0000-0000B2550000}"/>
    <cellStyle name="Entrada 13 48" xfId="21957" xr:uid="{00000000-0005-0000-0000-0000B3550000}"/>
    <cellStyle name="Entrada 13 49" xfId="21958" xr:uid="{00000000-0005-0000-0000-0000B4550000}"/>
    <cellStyle name="Entrada 13 5" xfId="21959" xr:uid="{00000000-0005-0000-0000-0000B5550000}"/>
    <cellStyle name="Entrada 13 50" xfId="21960" xr:uid="{00000000-0005-0000-0000-0000B6550000}"/>
    <cellStyle name="Entrada 13 51" xfId="21961" xr:uid="{00000000-0005-0000-0000-0000B7550000}"/>
    <cellStyle name="Entrada 13 52" xfId="21962" xr:uid="{00000000-0005-0000-0000-0000B8550000}"/>
    <cellStyle name="Entrada 13 53" xfId="21963" xr:uid="{00000000-0005-0000-0000-0000B9550000}"/>
    <cellStyle name="Entrada 13 54" xfId="21964" xr:uid="{00000000-0005-0000-0000-0000BA550000}"/>
    <cellStyle name="Entrada 13 55" xfId="21965" xr:uid="{00000000-0005-0000-0000-0000BB550000}"/>
    <cellStyle name="Entrada 13 56" xfId="21966" xr:uid="{00000000-0005-0000-0000-0000BC550000}"/>
    <cellStyle name="Entrada 13 57" xfId="21967" xr:uid="{00000000-0005-0000-0000-0000BD550000}"/>
    <cellStyle name="Entrada 13 58" xfId="21968" xr:uid="{00000000-0005-0000-0000-0000BE550000}"/>
    <cellStyle name="Entrada 13 59" xfId="21969" xr:uid="{00000000-0005-0000-0000-0000BF550000}"/>
    <cellStyle name="Entrada 13 6" xfId="21970" xr:uid="{00000000-0005-0000-0000-0000C0550000}"/>
    <cellStyle name="Entrada 13 60" xfId="21971" xr:uid="{00000000-0005-0000-0000-0000C1550000}"/>
    <cellStyle name="Entrada 13 7" xfId="21972" xr:uid="{00000000-0005-0000-0000-0000C2550000}"/>
    <cellStyle name="Entrada 13 8" xfId="21973" xr:uid="{00000000-0005-0000-0000-0000C3550000}"/>
    <cellStyle name="Entrada 13 9" xfId="21974" xr:uid="{00000000-0005-0000-0000-0000C4550000}"/>
    <cellStyle name="Entrada 130" xfId="21975" xr:uid="{00000000-0005-0000-0000-0000C5550000}"/>
    <cellStyle name="Entrada 131" xfId="21976" xr:uid="{00000000-0005-0000-0000-0000C6550000}"/>
    <cellStyle name="Entrada 132" xfId="21977" xr:uid="{00000000-0005-0000-0000-0000C7550000}"/>
    <cellStyle name="Entrada 133" xfId="21978" xr:uid="{00000000-0005-0000-0000-0000C8550000}"/>
    <cellStyle name="Entrada 134" xfId="21979" xr:uid="{00000000-0005-0000-0000-0000C9550000}"/>
    <cellStyle name="Entrada 135" xfId="21980" xr:uid="{00000000-0005-0000-0000-0000CA550000}"/>
    <cellStyle name="Entrada 136" xfId="21981" xr:uid="{00000000-0005-0000-0000-0000CB550000}"/>
    <cellStyle name="Entrada 137" xfId="21982" xr:uid="{00000000-0005-0000-0000-0000CC550000}"/>
    <cellStyle name="Entrada 138" xfId="21983" xr:uid="{00000000-0005-0000-0000-0000CD550000}"/>
    <cellStyle name="Entrada 139" xfId="21984" xr:uid="{00000000-0005-0000-0000-0000CE550000}"/>
    <cellStyle name="Entrada 14" xfId="21985" xr:uid="{00000000-0005-0000-0000-0000CF550000}"/>
    <cellStyle name="Entrada 14 2" xfId="21986" xr:uid="{00000000-0005-0000-0000-0000D0550000}"/>
    <cellStyle name="Entrada 14 3" xfId="21987" xr:uid="{00000000-0005-0000-0000-0000D1550000}"/>
    <cellStyle name="Entrada 14 4" xfId="21988" xr:uid="{00000000-0005-0000-0000-0000D2550000}"/>
    <cellStyle name="Entrada 14 5" xfId="21989" xr:uid="{00000000-0005-0000-0000-0000D3550000}"/>
    <cellStyle name="Entrada 14 6" xfId="21990" xr:uid="{00000000-0005-0000-0000-0000D4550000}"/>
    <cellStyle name="Entrada 14 7" xfId="21991" xr:uid="{00000000-0005-0000-0000-0000D5550000}"/>
    <cellStyle name="Entrada 14 8" xfId="21992" xr:uid="{00000000-0005-0000-0000-0000D6550000}"/>
    <cellStyle name="Entrada 14 9" xfId="21993" xr:uid="{00000000-0005-0000-0000-0000D7550000}"/>
    <cellStyle name="Entrada 140" xfId="21994" xr:uid="{00000000-0005-0000-0000-0000D8550000}"/>
    <cellStyle name="Entrada 141" xfId="21995" xr:uid="{00000000-0005-0000-0000-0000D9550000}"/>
    <cellStyle name="Entrada 142" xfId="21996" xr:uid="{00000000-0005-0000-0000-0000DA550000}"/>
    <cellStyle name="Entrada 143" xfId="21997" xr:uid="{00000000-0005-0000-0000-0000DB550000}"/>
    <cellStyle name="Entrada 144" xfId="21998" xr:uid="{00000000-0005-0000-0000-0000DC550000}"/>
    <cellStyle name="Entrada 145" xfId="21999" xr:uid="{00000000-0005-0000-0000-0000DD550000}"/>
    <cellStyle name="Entrada 146" xfId="22000" xr:uid="{00000000-0005-0000-0000-0000DE550000}"/>
    <cellStyle name="Entrada 147" xfId="22001" xr:uid="{00000000-0005-0000-0000-0000DF550000}"/>
    <cellStyle name="Entrada 148" xfId="22002" xr:uid="{00000000-0005-0000-0000-0000E0550000}"/>
    <cellStyle name="Entrada 149" xfId="22003" xr:uid="{00000000-0005-0000-0000-0000E1550000}"/>
    <cellStyle name="Entrada 15" xfId="22004" xr:uid="{00000000-0005-0000-0000-0000E2550000}"/>
    <cellStyle name="Entrada 15 2" xfId="22005" xr:uid="{00000000-0005-0000-0000-0000E3550000}"/>
    <cellStyle name="Entrada 15 3" xfId="22006" xr:uid="{00000000-0005-0000-0000-0000E4550000}"/>
    <cellStyle name="Entrada 15 4" xfId="22007" xr:uid="{00000000-0005-0000-0000-0000E5550000}"/>
    <cellStyle name="Entrada 15 5" xfId="22008" xr:uid="{00000000-0005-0000-0000-0000E6550000}"/>
    <cellStyle name="Entrada 15 6" xfId="22009" xr:uid="{00000000-0005-0000-0000-0000E7550000}"/>
    <cellStyle name="Entrada 15 7" xfId="22010" xr:uid="{00000000-0005-0000-0000-0000E8550000}"/>
    <cellStyle name="Entrada 15 8" xfId="22011" xr:uid="{00000000-0005-0000-0000-0000E9550000}"/>
    <cellStyle name="Entrada 15 9" xfId="22012" xr:uid="{00000000-0005-0000-0000-0000EA550000}"/>
    <cellStyle name="Entrada 150" xfId="22013" xr:uid="{00000000-0005-0000-0000-0000EB550000}"/>
    <cellStyle name="Entrada 151" xfId="22014" xr:uid="{00000000-0005-0000-0000-0000EC550000}"/>
    <cellStyle name="Entrada 152" xfId="22015" xr:uid="{00000000-0005-0000-0000-0000ED550000}"/>
    <cellStyle name="Entrada 153" xfId="22016" xr:uid="{00000000-0005-0000-0000-0000EE550000}"/>
    <cellStyle name="Entrada 154" xfId="22017" xr:uid="{00000000-0005-0000-0000-0000EF550000}"/>
    <cellStyle name="Entrada 155" xfId="22018" xr:uid="{00000000-0005-0000-0000-0000F0550000}"/>
    <cellStyle name="Entrada 156" xfId="22019" xr:uid="{00000000-0005-0000-0000-0000F1550000}"/>
    <cellStyle name="Entrada 157" xfId="22020" xr:uid="{00000000-0005-0000-0000-0000F2550000}"/>
    <cellStyle name="Entrada 158" xfId="22021" xr:uid="{00000000-0005-0000-0000-0000F3550000}"/>
    <cellStyle name="Entrada 159" xfId="22022" xr:uid="{00000000-0005-0000-0000-0000F4550000}"/>
    <cellStyle name="Entrada 16" xfId="22023" xr:uid="{00000000-0005-0000-0000-0000F5550000}"/>
    <cellStyle name="Entrada 16 2" xfId="22024" xr:uid="{00000000-0005-0000-0000-0000F6550000}"/>
    <cellStyle name="Entrada 16 3" xfId="22025" xr:uid="{00000000-0005-0000-0000-0000F7550000}"/>
    <cellStyle name="Entrada 16 4" xfId="22026" xr:uid="{00000000-0005-0000-0000-0000F8550000}"/>
    <cellStyle name="Entrada 16 5" xfId="22027" xr:uid="{00000000-0005-0000-0000-0000F9550000}"/>
    <cellStyle name="Entrada 16 6" xfId="22028" xr:uid="{00000000-0005-0000-0000-0000FA550000}"/>
    <cellStyle name="Entrada 16 7" xfId="22029" xr:uid="{00000000-0005-0000-0000-0000FB550000}"/>
    <cellStyle name="Entrada 16 8" xfId="22030" xr:uid="{00000000-0005-0000-0000-0000FC550000}"/>
    <cellStyle name="Entrada 16 9" xfId="22031" xr:uid="{00000000-0005-0000-0000-0000FD550000}"/>
    <cellStyle name="Entrada 160" xfId="22032" xr:uid="{00000000-0005-0000-0000-0000FE550000}"/>
    <cellStyle name="Entrada 161" xfId="22033" xr:uid="{00000000-0005-0000-0000-0000FF550000}"/>
    <cellStyle name="Entrada 162" xfId="22034" xr:uid="{00000000-0005-0000-0000-000000560000}"/>
    <cellStyle name="Entrada 163" xfId="22035" xr:uid="{00000000-0005-0000-0000-000001560000}"/>
    <cellStyle name="Entrada 164" xfId="22036" xr:uid="{00000000-0005-0000-0000-000002560000}"/>
    <cellStyle name="Entrada 165" xfId="22037" xr:uid="{00000000-0005-0000-0000-000003560000}"/>
    <cellStyle name="Entrada 166" xfId="22038" xr:uid="{00000000-0005-0000-0000-000004560000}"/>
    <cellStyle name="Entrada 167" xfId="22039" xr:uid="{00000000-0005-0000-0000-000005560000}"/>
    <cellStyle name="Entrada 168" xfId="22040" xr:uid="{00000000-0005-0000-0000-000006560000}"/>
    <cellStyle name="Entrada 169" xfId="22041" xr:uid="{00000000-0005-0000-0000-000007560000}"/>
    <cellStyle name="Entrada 17" xfId="22042" xr:uid="{00000000-0005-0000-0000-000008560000}"/>
    <cellStyle name="Entrada 17 2" xfId="22043" xr:uid="{00000000-0005-0000-0000-000009560000}"/>
    <cellStyle name="Entrada 17 3" xfId="22044" xr:uid="{00000000-0005-0000-0000-00000A560000}"/>
    <cellStyle name="Entrada 17 4" xfId="22045" xr:uid="{00000000-0005-0000-0000-00000B560000}"/>
    <cellStyle name="Entrada 17 5" xfId="22046" xr:uid="{00000000-0005-0000-0000-00000C560000}"/>
    <cellStyle name="Entrada 17 6" xfId="22047" xr:uid="{00000000-0005-0000-0000-00000D560000}"/>
    <cellStyle name="Entrada 17 7" xfId="22048" xr:uid="{00000000-0005-0000-0000-00000E560000}"/>
    <cellStyle name="Entrada 17 8" xfId="22049" xr:uid="{00000000-0005-0000-0000-00000F560000}"/>
    <cellStyle name="Entrada 17 9" xfId="22050" xr:uid="{00000000-0005-0000-0000-000010560000}"/>
    <cellStyle name="Entrada 170" xfId="22051" xr:uid="{00000000-0005-0000-0000-000011560000}"/>
    <cellStyle name="Entrada 171" xfId="22052" xr:uid="{00000000-0005-0000-0000-000012560000}"/>
    <cellStyle name="Entrada 172" xfId="22053" xr:uid="{00000000-0005-0000-0000-000013560000}"/>
    <cellStyle name="Entrada 18" xfId="22054" xr:uid="{00000000-0005-0000-0000-000014560000}"/>
    <cellStyle name="Entrada 18 2" xfId="22055" xr:uid="{00000000-0005-0000-0000-000015560000}"/>
    <cellStyle name="Entrada 18 3" xfId="22056" xr:uid="{00000000-0005-0000-0000-000016560000}"/>
    <cellStyle name="Entrada 18 4" xfId="22057" xr:uid="{00000000-0005-0000-0000-000017560000}"/>
    <cellStyle name="Entrada 18 5" xfId="22058" xr:uid="{00000000-0005-0000-0000-000018560000}"/>
    <cellStyle name="Entrada 18 6" xfId="22059" xr:uid="{00000000-0005-0000-0000-000019560000}"/>
    <cellStyle name="Entrada 18 7" xfId="22060" xr:uid="{00000000-0005-0000-0000-00001A560000}"/>
    <cellStyle name="Entrada 18 8" xfId="22061" xr:uid="{00000000-0005-0000-0000-00001B560000}"/>
    <cellStyle name="Entrada 18 9" xfId="22062" xr:uid="{00000000-0005-0000-0000-00001C560000}"/>
    <cellStyle name="Entrada 19" xfId="22063" xr:uid="{00000000-0005-0000-0000-00001D560000}"/>
    <cellStyle name="Entrada 2" xfId="22064" xr:uid="{00000000-0005-0000-0000-00001E560000}"/>
    <cellStyle name="Entrada 2 10" xfId="22065" xr:uid="{00000000-0005-0000-0000-00001F560000}"/>
    <cellStyle name="Entrada 2 11" xfId="22066" xr:uid="{00000000-0005-0000-0000-000020560000}"/>
    <cellStyle name="Entrada 2 12" xfId="22067" xr:uid="{00000000-0005-0000-0000-000021560000}"/>
    <cellStyle name="Entrada 2 13" xfId="22068" xr:uid="{00000000-0005-0000-0000-000022560000}"/>
    <cellStyle name="Entrada 2 14" xfId="22069" xr:uid="{00000000-0005-0000-0000-000023560000}"/>
    <cellStyle name="Entrada 2 15" xfId="22070" xr:uid="{00000000-0005-0000-0000-000024560000}"/>
    <cellStyle name="Entrada 2 16" xfId="22071" xr:uid="{00000000-0005-0000-0000-000025560000}"/>
    <cellStyle name="Entrada 2 17" xfId="22072" xr:uid="{00000000-0005-0000-0000-000026560000}"/>
    <cellStyle name="Entrada 2 18" xfId="22073" xr:uid="{00000000-0005-0000-0000-000027560000}"/>
    <cellStyle name="Entrada 2 19" xfId="22074" xr:uid="{00000000-0005-0000-0000-000028560000}"/>
    <cellStyle name="Entrada 2 2" xfId="22075" xr:uid="{00000000-0005-0000-0000-000029560000}"/>
    <cellStyle name="Entrada 2 2 10" xfId="22076" xr:uid="{00000000-0005-0000-0000-00002A560000}"/>
    <cellStyle name="Entrada 2 2 11" xfId="22077" xr:uid="{00000000-0005-0000-0000-00002B560000}"/>
    <cellStyle name="Entrada 2 2 12" xfId="22078" xr:uid="{00000000-0005-0000-0000-00002C560000}"/>
    <cellStyle name="Entrada 2 2 13" xfId="22079" xr:uid="{00000000-0005-0000-0000-00002D560000}"/>
    <cellStyle name="Entrada 2 2 14" xfId="22080" xr:uid="{00000000-0005-0000-0000-00002E560000}"/>
    <cellStyle name="Entrada 2 2 15" xfId="22081" xr:uid="{00000000-0005-0000-0000-00002F560000}"/>
    <cellStyle name="Entrada 2 2 16" xfId="22082" xr:uid="{00000000-0005-0000-0000-000030560000}"/>
    <cellStyle name="Entrada 2 2 17" xfId="22083" xr:uid="{00000000-0005-0000-0000-000031560000}"/>
    <cellStyle name="Entrada 2 2 18" xfId="22084" xr:uid="{00000000-0005-0000-0000-000032560000}"/>
    <cellStyle name="Entrada 2 2 19" xfId="22085" xr:uid="{00000000-0005-0000-0000-000033560000}"/>
    <cellStyle name="Entrada 2 2 2" xfId="22086" xr:uid="{00000000-0005-0000-0000-000034560000}"/>
    <cellStyle name="Entrada 2 2 20" xfId="22087" xr:uid="{00000000-0005-0000-0000-000035560000}"/>
    <cellStyle name="Entrada 2 2 21" xfId="22088" xr:uid="{00000000-0005-0000-0000-000036560000}"/>
    <cellStyle name="Entrada 2 2 22" xfId="22089" xr:uid="{00000000-0005-0000-0000-000037560000}"/>
    <cellStyle name="Entrada 2 2 23" xfId="22090" xr:uid="{00000000-0005-0000-0000-000038560000}"/>
    <cellStyle name="Entrada 2 2 24" xfId="22091" xr:uid="{00000000-0005-0000-0000-000039560000}"/>
    <cellStyle name="Entrada 2 2 25" xfId="22092" xr:uid="{00000000-0005-0000-0000-00003A560000}"/>
    <cellStyle name="Entrada 2 2 26" xfId="22093" xr:uid="{00000000-0005-0000-0000-00003B560000}"/>
    <cellStyle name="Entrada 2 2 27" xfId="22094" xr:uid="{00000000-0005-0000-0000-00003C560000}"/>
    <cellStyle name="Entrada 2 2 28" xfId="22095" xr:uid="{00000000-0005-0000-0000-00003D560000}"/>
    <cellStyle name="Entrada 2 2 29" xfId="22096" xr:uid="{00000000-0005-0000-0000-00003E560000}"/>
    <cellStyle name="Entrada 2 2 3" xfId="22097" xr:uid="{00000000-0005-0000-0000-00003F560000}"/>
    <cellStyle name="Entrada 2 2 30" xfId="22098" xr:uid="{00000000-0005-0000-0000-000040560000}"/>
    <cellStyle name="Entrada 2 2 31" xfId="22099" xr:uid="{00000000-0005-0000-0000-000041560000}"/>
    <cellStyle name="Entrada 2 2 32" xfId="22100" xr:uid="{00000000-0005-0000-0000-000042560000}"/>
    <cellStyle name="Entrada 2 2 33" xfId="22101" xr:uid="{00000000-0005-0000-0000-000043560000}"/>
    <cellStyle name="Entrada 2 2 34" xfId="22102" xr:uid="{00000000-0005-0000-0000-000044560000}"/>
    <cellStyle name="Entrada 2 2 35" xfId="22103" xr:uid="{00000000-0005-0000-0000-000045560000}"/>
    <cellStyle name="Entrada 2 2 36" xfId="22104" xr:uid="{00000000-0005-0000-0000-000046560000}"/>
    <cellStyle name="Entrada 2 2 37" xfId="22105" xr:uid="{00000000-0005-0000-0000-000047560000}"/>
    <cellStyle name="Entrada 2 2 38" xfId="22106" xr:uid="{00000000-0005-0000-0000-000048560000}"/>
    <cellStyle name="Entrada 2 2 39" xfId="22107" xr:uid="{00000000-0005-0000-0000-000049560000}"/>
    <cellStyle name="Entrada 2 2 4" xfId="22108" xr:uid="{00000000-0005-0000-0000-00004A560000}"/>
    <cellStyle name="Entrada 2 2 40" xfId="22109" xr:uid="{00000000-0005-0000-0000-00004B560000}"/>
    <cellStyle name="Entrada 2 2 41" xfId="22110" xr:uid="{00000000-0005-0000-0000-00004C560000}"/>
    <cellStyle name="Entrada 2 2 42" xfId="22111" xr:uid="{00000000-0005-0000-0000-00004D560000}"/>
    <cellStyle name="Entrada 2 2 43" xfId="22112" xr:uid="{00000000-0005-0000-0000-00004E560000}"/>
    <cellStyle name="Entrada 2 2 44" xfId="22113" xr:uid="{00000000-0005-0000-0000-00004F560000}"/>
    <cellStyle name="Entrada 2 2 45" xfId="22114" xr:uid="{00000000-0005-0000-0000-000050560000}"/>
    <cellStyle name="Entrada 2 2 46" xfId="22115" xr:uid="{00000000-0005-0000-0000-000051560000}"/>
    <cellStyle name="Entrada 2 2 47" xfId="22116" xr:uid="{00000000-0005-0000-0000-000052560000}"/>
    <cellStyle name="Entrada 2 2 48" xfId="22117" xr:uid="{00000000-0005-0000-0000-000053560000}"/>
    <cellStyle name="Entrada 2 2 49" xfId="22118" xr:uid="{00000000-0005-0000-0000-000054560000}"/>
    <cellStyle name="Entrada 2 2 5" xfId="22119" xr:uid="{00000000-0005-0000-0000-000055560000}"/>
    <cellStyle name="Entrada 2 2 50" xfId="22120" xr:uid="{00000000-0005-0000-0000-000056560000}"/>
    <cellStyle name="Entrada 2 2 51" xfId="22121" xr:uid="{00000000-0005-0000-0000-000057560000}"/>
    <cellStyle name="Entrada 2 2 52" xfId="22122" xr:uid="{00000000-0005-0000-0000-000058560000}"/>
    <cellStyle name="Entrada 2 2 53" xfId="22123" xr:uid="{00000000-0005-0000-0000-000059560000}"/>
    <cellStyle name="Entrada 2 2 6" xfId="22124" xr:uid="{00000000-0005-0000-0000-00005A560000}"/>
    <cellStyle name="Entrada 2 2 7" xfId="22125" xr:uid="{00000000-0005-0000-0000-00005B560000}"/>
    <cellStyle name="Entrada 2 2 8" xfId="22126" xr:uid="{00000000-0005-0000-0000-00005C560000}"/>
    <cellStyle name="Entrada 2 2 9" xfId="22127" xr:uid="{00000000-0005-0000-0000-00005D560000}"/>
    <cellStyle name="Entrada 2 20" xfId="22128" xr:uid="{00000000-0005-0000-0000-00005E560000}"/>
    <cellStyle name="Entrada 2 21" xfId="22129" xr:uid="{00000000-0005-0000-0000-00005F560000}"/>
    <cellStyle name="Entrada 2 22" xfId="22130" xr:uid="{00000000-0005-0000-0000-000060560000}"/>
    <cellStyle name="Entrada 2 23" xfId="22131" xr:uid="{00000000-0005-0000-0000-000061560000}"/>
    <cellStyle name="Entrada 2 24" xfId="22132" xr:uid="{00000000-0005-0000-0000-000062560000}"/>
    <cellStyle name="Entrada 2 25" xfId="22133" xr:uid="{00000000-0005-0000-0000-000063560000}"/>
    <cellStyle name="Entrada 2 26" xfId="22134" xr:uid="{00000000-0005-0000-0000-000064560000}"/>
    <cellStyle name="Entrada 2 27" xfId="22135" xr:uid="{00000000-0005-0000-0000-000065560000}"/>
    <cellStyle name="Entrada 2 28" xfId="22136" xr:uid="{00000000-0005-0000-0000-000066560000}"/>
    <cellStyle name="Entrada 2 29" xfId="22137" xr:uid="{00000000-0005-0000-0000-000067560000}"/>
    <cellStyle name="Entrada 2 3" xfId="22138" xr:uid="{00000000-0005-0000-0000-000068560000}"/>
    <cellStyle name="Entrada 2 3 2" xfId="22139" xr:uid="{00000000-0005-0000-0000-000069560000}"/>
    <cellStyle name="Entrada 2 30" xfId="22140" xr:uid="{00000000-0005-0000-0000-00006A560000}"/>
    <cellStyle name="Entrada 2 31" xfId="22141" xr:uid="{00000000-0005-0000-0000-00006B560000}"/>
    <cellStyle name="Entrada 2 32" xfId="22142" xr:uid="{00000000-0005-0000-0000-00006C560000}"/>
    <cellStyle name="Entrada 2 33" xfId="22143" xr:uid="{00000000-0005-0000-0000-00006D560000}"/>
    <cellStyle name="Entrada 2 34" xfId="22144" xr:uid="{00000000-0005-0000-0000-00006E560000}"/>
    <cellStyle name="Entrada 2 35" xfId="22145" xr:uid="{00000000-0005-0000-0000-00006F560000}"/>
    <cellStyle name="Entrada 2 36" xfId="22146" xr:uid="{00000000-0005-0000-0000-000070560000}"/>
    <cellStyle name="Entrada 2 37" xfId="22147" xr:uid="{00000000-0005-0000-0000-000071560000}"/>
    <cellStyle name="Entrada 2 38" xfId="22148" xr:uid="{00000000-0005-0000-0000-000072560000}"/>
    <cellStyle name="Entrada 2 39" xfId="22149" xr:uid="{00000000-0005-0000-0000-000073560000}"/>
    <cellStyle name="Entrada 2 4" xfId="22150" xr:uid="{00000000-0005-0000-0000-000074560000}"/>
    <cellStyle name="Entrada 2 4 2" xfId="22151" xr:uid="{00000000-0005-0000-0000-000075560000}"/>
    <cellStyle name="Entrada 2 40" xfId="22152" xr:uid="{00000000-0005-0000-0000-000076560000}"/>
    <cellStyle name="Entrada 2 41" xfId="22153" xr:uid="{00000000-0005-0000-0000-000077560000}"/>
    <cellStyle name="Entrada 2 42" xfId="22154" xr:uid="{00000000-0005-0000-0000-000078560000}"/>
    <cellStyle name="Entrada 2 43" xfId="22155" xr:uid="{00000000-0005-0000-0000-000079560000}"/>
    <cellStyle name="Entrada 2 44" xfId="22156" xr:uid="{00000000-0005-0000-0000-00007A560000}"/>
    <cellStyle name="Entrada 2 45" xfId="22157" xr:uid="{00000000-0005-0000-0000-00007B560000}"/>
    <cellStyle name="Entrada 2 46" xfId="22158" xr:uid="{00000000-0005-0000-0000-00007C560000}"/>
    <cellStyle name="Entrada 2 47" xfId="22159" xr:uid="{00000000-0005-0000-0000-00007D560000}"/>
    <cellStyle name="Entrada 2 48" xfId="22160" xr:uid="{00000000-0005-0000-0000-00007E560000}"/>
    <cellStyle name="Entrada 2 49" xfId="22161" xr:uid="{00000000-0005-0000-0000-00007F560000}"/>
    <cellStyle name="Entrada 2 5" xfId="22162" xr:uid="{00000000-0005-0000-0000-000080560000}"/>
    <cellStyle name="Entrada 2 5 2" xfId="22163" xr:uid="{00000000-0005-0000-0000-000081560000}"/>
    <cellStyle name="Entrada 2 50" xfId="22164" xr:uid="{00000000-0005-0000-0000-000082560000}"/>
    <cellStyle name="Entrada 2 51" xfId="22165" xr:uid="{00000000-0005-0000-0000-000083560000}"/>
    <cellStyle name="Entrada 2 52" xfId="22166" xr:uid="{00000000-0005-0000-0000-000084560000}"/>
    <cellStyle name="Entrada 2 53" xfId="22167" xr:uid="{00000000-0005-0000-0000-000085560000}"/>
    <cellStyle name="Entrada 2 54" xfId="22168" xr:uid="{00000000-0005-0000-0000-000086560000}"/>
    <cellStyle name="Entrada 2 55" xfId="22169" xr:uid="{00000000-0005-0000-0000-000087560000}"/>
    <cellStyle name="Entrada 2 56" xfId="22170" xr:uid="{00000000-0005-0000-0000-000088560000}"/>
    <cellStyle name="Entrada 2 57" xfId="22171" xr:uid="{00000000-0005-0000-0000-000089560000}"/>
    <cellStyle name="Entrada 2 58" xfId="22172" xr:uid="{00000000-0005-0000-0000-00008A560000}"/>
    <cellStyle name="Entrada 2 59" xfId="22173" xr:uid="{00000000-0005-0000-0000-00008B560000}"/>
    <cellStyle name="Entrada 2 6" xfId="22174" xr:uid="{00000000-0005-0000-0000-00008C560000}"/>
    <cellStyle name="Entrada 2 60" xfId="22175" xr:uid="{00000000-0005-0000-0000-00008D560000}"/>
    <cellStyle name="Entrada 2 61" xfId="22176" xr:uid="{00000000-0005-0000-0000-00008E560000}"/>
    <cellStyle name="Entrada 2 7" xfId="22177" xr:uid="{00000000-0005-0000-0000-00008F560000}"/>
    <cellStyle name="Entrada 2 8" xfId="22178" xr:uid="{00000000-0005-0000-0000-000090560000}"/>
    <cellStyle name="Entrada 2 9" xfId="22179" xr:uid="{00000000-0005-0000-0000-000091560000}"/>
    <cellStyle name="Entrada 2_CIERRE 2 CCS UF_USD ANTARCHILE" xfId="22180" xr:uid="{00000000-0005-0000-0000-000092560000}"/>
    <cellStyle name="Entrada 20" xfId="22181" xr:uid="{00000000-0005-0000-0000-000093560000}"/>
    <cellStyle name="Entrada 21" xfId="22182" xr:uid="{00000000-0005-0000-0000-000094560000}"/>
    <cellStyle name="Entrada 22" xfId="22183" xr:uid="{00000000-0005-0000-0000-000095560000}"/>
    <cellStyle name="Entrada 23" xfId="22184" xr:uid="{00000000-0005-0000-0000-000096560000}"/>
    <cellStyle name="Entrada 24" xfId="22185" xr:uid="{00000000-0005-0000-0000-000097560000}"/>
    <cellStyle name="Entrada 25" xfId="22186" xr:uid="{00000000-0005-0000-0000-000098560000}"/>
    <cellStyle name="Entrada 26" xfId="22187" xr:uid="{00000000-0005-0000-0000-000099560000}"/>
    <cellStyle name="Entrada 27" xfId="22188" xr:uid="{00000000-0005-0000-0000-00009A560000}"/>
    <cellStyle name="Entrada 28" xfId="22189" xr:uid="{00000000-0005-0000-0000-00009B560000}"/>
    <cellStyle name="Entrada 29" xfId="22190" xr:uid="{00000000-0005-0000-0000-00009C560000}"/>
    <cellStyle name="Entrada 3" xfId="22191" xr:uid="{00000000-0005-0000-0000-00009D560000}"/>
    <cellStyle name="Entrada 3 10" xfId="22192" xr:uid="{00000000-0005-0000-0000-00009E560000}"/>
    <cellStyle name="Entrada 3 11" xfId="22193" xr:uid="{00000000-0005-0000-0000-00009F560000}"/>
    <cellStyle name="Entrada 3 12" xfId="22194" xr:uid="{00000000-0005-0000-0000-0000A0560000}"/>
    <cellStyle name="Entrada 3 13" xfId="22195" xr:uid="{00000000-0005-0000-0000-0000A1560000}"/>
    <cellStyle name="Entrada 3 14" xfId="22196" xr:uid="{00000000-0005-0000-0000-0000A2560000}"/>
    <cellStyle name="Entrada 3 15" xfId="22197" xr:uid="{00000000-0005-0000-0000-0000A3560000}"/>
    <cellStyle name="Entrada 3 16" xfId="22198" xr:uid="{00000000-0005-0000-0000-0000A4560000}"/>
    <cellStyle name="Entrada 3 17" xfId="22199" xr:uid="{00000000-0005-0000-0000-0000A5560000}"/>
    <cellStyle name="Entrada 3 18" xfId="22200" xr:uid="{00000000-0005-0000-0000-0000A6560000}"/>
    <cellStyle name="Entrada 3 19" xfId="22201" xr:uid="{00000000-0005-0000-0000-0000A7560000}"/>
    <cellStyle name="Entrada 3 2" xfId="22202" xr:uid="{00000000-0005-0000-0000-0000A8560000}"/>
    <cellStyle name="Entrada 3 2 10" xfId="22203" xr:uid="{00000000-0005-0000-0000-0000A9560000}"/>
    <cellStyle name="Entrada 3 2 11" xfId="22204" xr:uid="{00000000-0005-0000-0000-0000AA560000}"/>
    <cellStyle name="Entrada 3 2 12" xfId="22205" xr:uid="{00000000-0005-0000-0000-0000AB560000}"/>
    <cellStyle name="Entrada 3 2 13" xfId="22206" xr:uid="{00000000-0005-0000-0000-0000AC560000}"/>
    <cellStyle name="Entrada 3 2 14" xfId="22207" xr:uid="{00000000-0005-0000-0000-0000AD560000}"/>
    <cellStyle name="Entrada 3 2 15" xfId="22208" xr:uid="{00000000-0005-0000-0000-0000AE560000}"/>
    <cellStyle name="Entrada 3 2 16" xfId="22209" xr:uid="{00000000-0005-0000-0000-0000AF560000}"/>
    <cellStyle name="Entrada 3 2 17" xfId="22210" xr:uid="{00000000-0005-0000-0000-0000B0560000}"/>
    <cellStyle name="Entrada 3 2 18" xfId="22211" xr:uid="{00000000-0005-0000-0000-0000B1560000}"/>
    <cellStyle name="Entrada 3 2 19" xfId="22212" xr:uid="{00000000-0005-0000-0000-0000B2560000}"/>
    <cellStyle name="Entrada 3 2 2" xfId="22213" xr:uid="{00000000-0005-0000-0000-0000B3560000}"/>
    <cellStyle name="Entrada 3 2 20" xfId="22214" xr:uid="{00000000-0005-0000-0000-0000B4560000}"/>
    <cellStyle name="Entrada 3 2 21" xfId="22215" xr:uid="{00000000-0005-0000-0000-0000B5560000}"/>
    <cellStyle name="Entrada 3 2 22" xfId="22216" xr:uid="{00000000-0005-0000-0000-0000B6560000}"/>
    <cellStyle name="Entrada 3 2 23" xfId="22217" xr:uid="{00000000-0005-0000-0000-0000B7560000}"/>
    <cellStyle name="Entrada 3 2 24" xfId="22218" xr:uid="{00000000-0005-0000-0000-0000B8560000}"/>
    <cellStyle name="Entrada 3 2 25" xfId="22219" xr:uid="{00000000-0005-0000-0000-0000B9560000}"/>
    <cellStyle name="Entrada 3 2 26" xfId="22220" xr:uid="{00000000-0005-0000-0000-0000BA560000}"/>
    <cellStyle name="Entrada 3 2 27" xfId="22221" xr:uid="{00000000-0005-0000-0000-0000BB560000}"/>
    <cellStyle name="Entrada 3 2 28" xfId="22222" xr:uid="{00000000-0005-0000-0000-0000BC560000}"/>
    <cellStyle name="Entrada 3 2 29" xfId="22223" xr:uid="{00000000-0005-0000-0000-0000BD560000}"/>
    <cellStyle name="Entrada 3 2 3" xfId="22224" xr:uid="{00000000-0005-0000-0000-0000BE560000}"/>
    <cellStyle name="Entrada 3 2 30" xfId="22225" xr:uid="{00000000-0005-0000-0000-0000BF560000}"/>
    <cellStyle name="Entrada 3 2 31" xfId="22226" xr:uid="{00000000-0005-0000-0000-0000C0560000}"/>
    <cellStyle name="Entrada 3 2 32" xfId="22227" xr:uid="{00000000-0005-0000-0000-0000C1560000}"/>
    <cellStyle name="Entrada 3 2 33" xfId="22228" xr:uid="{00000000-0005-0000-0000-0000C2560000}"/>
    <cellStyle name="Entrada 3 2 34" xfId="22229" xr:uid="{00000000-0005-0000-0000-0000C3560000}"/>
    <cellStyle name="Entrada 3 2 35" xfId="22230" xr:uid="{00000000-0005-0000-0000-0000C4560000}"/>
    <cellStyle name="Entrada 3 2 36" xfId="22231" xr:uid="{00000000-0005-0000-0000-0000C5560000}"/>
    <cellStyle name="Entrada 3 2 37" xfId="22232" xr:uid="{00000000-0005-0000-0000-0000C6560000}"/>
    <cellStyle name="Entrada 3 2 38" xfId="22233" xr:uid="{00000000-0005-0000-0000-0000C7560000}"/>
    <cellStyle name="Entrada 3 2 39" xfId="22234" xr:uid="{00000000-0005-0000-0000-0000C8560000}"/>
    <cellStyle name="Entrada 3 2 4" xfId="22235" xr:uid="{00000000-0005-0000-0000-0000C9560000}"/>
    <cellStyle name="Entrada 3 2 40" xfId="22236" xr:uid="{00000000-0005-0000-0000-0000CA560000}"/>
    <cellStyle name="Entrada 3 2 41" xfId="22237" xr:uid="{00000000-0005-0000-0000-0000CB560000}"/>
    <cellStyle name="Entrada 3 2 42" xfId="22238" xr:uid="{00000000-0005-0000-0000-0000CC560000}"/>
    <cellStyle name="Entrada 3 2 43" xfId="22239" xr:uid="{00000000-0005-0000-0000-0000CD560000}"/>
    <cellStyle name="Entrada 3 2 44" xfId="22240" xr:uid="{00000000-0005-0000-0000-0000CE560000}"/>
    <cellStyle name="Entrada 3 2 45" xfId="22241" xr:uid="{00000000-0005-0000-0000-0000CF560000}"/>
    <cellStyle name="Entrada 3 2 46" xfId="22242" xr:uid="{00000000-0005-0000-0000-0000D0560000}"/>
    <cellStyle name="Entrada 3 2 47" xfId="22243" xr:uid="{00000000-0005-0000-0000-0000D1560000}"/>
    <cellStyle name="Entrada 3 2 48" xfId="22244" xr:uid="{00000000-0005-0000-0000-0000D2560000}"/>
    <cellStyle name="Entrada 3 2 49" xfId="22245" xr:uid="{00000000-0005-0000-0000-0000D3560000}"/>
    <cellStyle name="Entrada 3 2 5" xfId="22246" xr:uid="{00000000-0005-0000-0000-0000D4560000}"/>
    <cellStyle name="Entrada 3 2 50" xfId="22247" xr:uid="{00000000-0005-0000-0000-0000D5560000}"/>
    <cellStyle name="Entrada 3 2 51" xfId="22248" xr:uid="{00000000-0005-0000-0000-0000D6560000}"/>
    <cellStyle name="Entrada 3 2 52" xfId="22249" xr:uid="{00000000-0005-0000-0000-0000D7560000}"/>
    <cellStyle name="Entrada 3 2 53" xfId="22250" xr:uid="{00000000-0005-0000-0000-0000D8560000}"/>
    <cellStyle name="Entrada 3 2 6" xfId="22251" xr:uid="{00000000-0005-0000-0000-0000D9560000}"/>
    <cellStyle name="Entrada 3 2 7" xfId="22252" xr:uid="{00000000-0005-0000-0000-0000DA560000}"/>
    <cellStyle name="Entrada 3 2 8" xfId="22253" xr:uid="{00000000-0005-0000-0000-0000DB560000}"/>
    <cellStyle name="Entrada 3 2 9" xfId="22254" xr:uid="{00000000-0005-0000-0000-0000DC560000}"/>
    <cellStyle name="Entrada 3 20" xfId="22255" xr:uid="{00000000-0005-0000-0000-0000DD560000}"/>
    <cellStyle name="Entrada 3 21" xfId="22256" xr:uid="{00000000-0005-0000-0000-0000DE560000}"/>
    <cellStyle name="Entrada 3 22" xfId="22257" xr:uid="{00000000-0005-0000-0000-0000DF560000}"/>
    <cellStyle name="Entrada 3 23" xfId="22258" xr:uid="{00000000-0005-0000-0000-0000E0560000}"/>
    <cellStyle name="Entrada 3 24" xfId="22259" xr:uid="{00000000-0005-0000-0000-0000E1560000}"/>
    <cellStyle name="Entrada 3 25" xfId="22260" xr:uid="{00000000-0005-0000-0000-0000E2560000}"/>
    <cellStyle name="Entrada 3 26" xfId="22261" xr:uid="{00000000-0005-0000-0000-0000E3560000}"/>
    <cellStyle name="Entrada 3 27" xfId="22262" xr:uid="{00000000-0005-0000-0000-0000E4560000}"/>
    <cellStyle name="Entrada 3 28" xfId="22263" xr:uid="{00000000-0005-0000-0000-0000E5560000}"/>
    <cellStyle name="Entrada 3 29" xfId="22264" xr:uid="{00000000-0005-0000-0000-0000E6560000}"/>
    <cellStyle name="Entrada 3 3" xfId="22265" xr:uid="{00000000-0005-0000-0000-0000E7560000}"/>
    <cellStyle name="Entrada 3 30" xfId="22266" xr:uid="{00000000-0005-0000-0000-0000E8560000}"/>
    <cellStyle name="Entrada 3 31" xfId="22267" xr:uid="{00000000-0005-0000-0000-0000E9560000}"/>
    <cellStyle name="Entrada 3 32" xfId="22268" xr:uid="{00000000-0005-0000-0000-0000EA560000}"/>
    <cellStyle name="Entrada 3 33" xfId="22269" xr:uid="{00000000-0005-0000-0000-0000EB560000}"/>
    <cellStyle name="Entrada 3 34" xfId="22270" xr:uid="{00000000-0005-0000-0000-0000EC560000}"/>
    <cellStyle name="Entrada 3 35" xfId="22271" xr:uid="{00000000-0005-0000-0000-0000ED560000}"/>
    <cellStyle name="Entrada 3 36" xfId="22272" xr:uid="{00000000-0005-0000-0000-0000EE560000}"/>
    <cellStyle name="Entrada 3 37" xfId="22273" xr:uid="{00000000-0005-0000-0000-0000EF560000}"/>
    <cellStyle name="Entrada 3 38" xfId="22274" xr:uid="{00000000-0005-0000-0000-0000F0560000}"/>
    <cellStyle name="Entrada 3 39" xfId="22275" xr:uid="{00000000-0005-0000-0000-0000F1560000}"/>
    <cellStyle name="Entrada 3 4" xfId="22276" xr:uid="{00000000-0005-0000-0000-0000F2560000}"/>
    <cellStyle name="Entrada 3 40" xfId="22277" xr:uid="{00000000-0005-0000-0000-0000F3560000}"/>
    <cellStyle name="Entrada 3 41" xfId="22278" xr:uid="{00000000-0005-0000-0000-0000F4560000}"/>
    <cellStyle name="Entrada 3 42" xfId="22279" xr:uid="{00000000-0005-0000-0000-0000F5560000}"/>
    <cellStyle name="Entrada 3 43" xfId="22280" xr:uid="{00000000-0005-0000-0000-0000F6560000}"/>
    <cellStyle name="Entrada 3 44" xfId="22281" xr:uid="{00000000-0005-0000-0000-0000F7560000}"/>
    <cellStyle name="Entrada 3 45" xfId="22282" xr:uid="{00000000-0005-0000-0000-0000F8560000}"/>
    <cellStyle name="Entrada 3 46" xfId="22283" xr:uid="{00000000-0005-0000-0000-0000F9560000}"/>
    <cellStyle name="Entrada 3 47" xfId="22284" xr:uid="{00000000-0005-0000-0000-0000FA560000}"/>
    <cellStyle name="Entrada 3 48" xfId="22285" xr:uid="{00000000-0005-0000-0000-0000FB560000}"/>
    <cellStyle name="Entrada 3 49" xfId="22286" xr:uid="{00000000-0005-0000-0000-0000FC560000}"/>
    <cellStyle name="Entrada 3 5" xfId="22287" xr:uid="{00000000-0005-0000-0000-0000FD560000}"/>
    <cellStyle name="Entrada 3 50" xfId="22288" xr:uid="{00000000-0005-0000-0000-0000FE560000}"/>
    <cellStyle name="Entrada 3 51" xfId="22289" xr:uid="{00000000-0005-0000-0000-0000FF560000}"/>
    <cellStyle name="Entrada 3 52" xfId="22290" xr:uid="{00000000-0005-0000-0000-000000570000}"/>
    <cellStyle name="Entrada 3 53" xfId="22291" xr:uid="{00000000-0005-0000-0000-000001570000}"/>
    <cellStyle name="Entrada 3 54" xfId="22292" xr:uid="{00000000-0005-0000-0000-000002570000}"/>
    <cellStyle name="Entrada 3 55" xfId="22293" xr:uid="{00000000-0005-0000-0000-000003570000}"/>
    <cellStyle name="Entrada 3 56" xfId="22294" xr:uid="{00000000-0005-0000-0000-000004570000}"/>
    <cellStyle name="Entrada 3 57" xfId="22295" xr:uid="{00000000-0005-0000-0000-000005570000}"/>
    <cellStyle name="Entrada 3 58" xfId="22296" xr:uid="{00000000-0005-0000-0000-000006570000}"/>
    <cellStyle name="Entrada 3 59" xfId="22297" xr:uid="{00000000-0005-0000-0000-000007570000}"/>
    <cellStyle name="Entrada 3 6" xfId="22298" xr:uid="{00000000-0005-0000-0000-000008570000}"/>
    <cellStyle name="Entrada 3 60" xfId="22299" xr:uid="{00000000-0005-0000-0000-000009570000}"/>
    <cellStyle name="Entrada 3 7" xfId="22300" xr:uid="{00000000-0005-0000-0000-00000A570000}"/>
    <cellStyle name="Entrada 3 8" xfId="22301" xr:uid="{00000000-0005-0000-0000-00000B570000}"/>
    <cellStyle name="Entrada 3 9" xfId="22302" xr:uid="{00000000-0005-0000-0000-00000C570000}"/>
    <cellStyle name="Entrada 3_CIERRE 2 CCS UF_USD ANTARCHILE" xfId="22303" xr:uid="{00000000-0005-0000-0000-00000D570000}"/>
    <cellStyle name="Entrada 30" xfId="22304" xr:uid="{00000000-0005-0000-0000-00000E570000}"/>
    <cellStyle name="Entrada 31" xfId="22305" xr:uid="{00000000-0005-0000-0000-00000F570000}"/>
    <cellStyle name="Entrada 32" xfId="22306" xr:uid="{00000000-0005-0000-0000-000010570000}"/>
    <cellStyle name="Entrada 33" xfId="22307" xr:uid="{00000000-0005-0000-0000-000011570000}"/>
    <cellStyle name="Entrada 34" xfId="22308" xr:uid="{00000000-0005-0000-0000-000012570000}"/>
    <cellStyle name="Entrada 35" xfId="22309" xr:uid="{00000000-0005-0000-0000-000013570000}"/>
    <cellStyle name="Entrada 36" xfId="22310" xr:uid="{00000000-0005-0000-0000-000014570000}"/>
    <cellStyle name="Entrada 37" xfId="22311" xr:uid="{00000000-0005-0000-0000-000015570000}"/>
    <cellStyle name="Entrada 38" xfId="22312" xr:uid="{00000000-0005-0000-0000-000016570000}"/>
    <cellStyle name="Entrada 39" xfId="22313" xr:uid="{00000000-0005-0000-0000-000017570000}"/>
    <cellStyle name="Entrada 4" xfId="22314" xr:uid="{00000000-0005-0000-0000-000018570000}"/>
    <cellStyle name="Entrada 4 10" xfId="22315" xr:uid="{00000000-0005-0000-0000-000019570000}"/>
    <cellStyle name="Entrada 4 11" xfId="22316" xr:uid="{00000000-0005-0000-0000-00001A570000}"/>
    <cellStyle name="Entrada 4 12" xfId="22317" xr:uid="{00000000-0005-0000-0000-00001B570000}"/>
    <cellStyle name="Entrada 4 13" xfId="22318" xr:uid="{00000000-0005-0000-0000-00001C570000}"/>
    <cellStyle name="Entrada 4 14" xfId="22319" xr:uid="{00000000-0005-0000-0000-00001D570000}"/>
    <cellStyle name="Entrada 4 15" xfId="22320" xr:uid="{00000000-0005-0000-0000-00001E570000}"/>
    <cellStyle name="Entrada 4 16" xfId="22321" xr:uid="{00000000-0005-0000-0000-00001F570000}"/>
    <cellStyle name="Entrada 4 17" xfId="22322" xr:uid="{00000000-0005-0000-0000-000020570000}"/>
    <cellStyle name="Entrada 4 18" xfId="22323" xr:uid="{00000000-0005-0000-0000-000021570000}"/>
    <cellStyle name="Entrada 4 19" xfId="22324" xr:uid="{00000000-0005-0000-0000-000022570000}"/>
    <cellStyle name="Entrada 4 2" xfId="22325" xr:uid="{00000000-0005-0000-0000-000023570000}"/>
    <cellStyle name="Entrada 4 2 10" xfId="22326" xr:uid="{00000000-0005-0000-0000-000024570000}"/>
    <cellStyle name="Entrada 4 2 11" xfId="22327" xr:uid="{00000000-0005-0000-0000-000025570000}"/>
    <cellStyle name="Entrada 4 2 12" xfId="22328" xr:uid="{00000000-0005-0000-0000-000026570000}"/>
    <cellStyle name="Entrada 4 2 13" xfId="22329" xr:uid="{00000000-0005-0000-0000-000027570000}"/>
    <cellStyle name="Entrada 4 2 14" xfId="22330" xr:uid="{00000000-0005-0000-0000-000028570000}"/>
    <cellStyle name="Entrada 4 2 15" xfId="22331" xr:uid="{00000000-0005-0000-0000-000029570000}"/>
    <cellStyle name="Entrada 4 2 16" xfId="22332" xr:uid="{00000000-0005-0000-0000-00002A570000}"/>
    <cellStyle name="Entrada 4 2 17" xfId="22333" xr:uid="{00000000-0005-0000-0000-00002B570000}"/>
    <cellStyle name="Entrada 4 2 18" xfId="22334" xr:uid="{00000000-0005-0000-0000-00002C570000}"/>
    <cellStyle name="Entrada 4 2 19" xfId="22335" xr:uid="{00000000-0005-0000-0000-00002D570000}"/>
    <cellStyle name="Entrada 4 2 2" xfId="22336" xr:uid="{00000000-0005-0000-0000-00002E570000}"/>
    <cellStyle name="Entrada 4 2 20" xfId="22337" xr:uid="{00000000-0005-0000-0000-00002F570000}"/>
    <cellStyle name="Entrada 4 2 21" xfId="22338" xr:uid="{00000000-0005-0000-0000-000030570000}"/>
    <cellStyle name="Entrada 4 2 22" xfId="22339" xr:uid="{00000000-0005-0000-0000-000031570000}"/>
    <cellStyle name="Entrada 4 2 23" xfId="22340" xr:uid="{00000000-0005-0000-0000-000032570000}"/>
    <cellStyle name="Entrada 4 2 24" xfId="22341" xr:uid="{00000000-0005-0000-0000-000033570000}"/>
    <cellStyle name="Entrada 4 2 25" xfId="22342" xr:uid="{00000000-0005-0000-0000-000034570000}"/>
    <cellStyle name="Entrada 4 2 26" xfId="22343" xr:uid="{00000000-0005-0000-0000-000035570000}"/>
    <cellStyle name="Entrada 4 2 27" xfId="22344" xr:uid="{00000000-0005-0000-0000-000036570000}"/>
    <cellStyle name="Entrada 4 2 28" xfId="22345" xr:uid="{00000000-0005-0000-0000-000037570000}"/>
    <cellStyle name="Entrada 4 2 29" xfId="22346" xr:uid="{00000000-0005-0000-0000-000038570000}"/>
    <cellStyle name="Entrada 4 2 3" xfId="22347" xr:uid="{00000000-0005-0000-0000-000039570000}"/>
    <cellStyle name="Entrada 4 2 30" xfId="22348" xr:uid="{00000000-0005-0000-0000-00003A570000}"/>
    <cellStyle name="Entrada 4 2 31" xfId="22349" xr:uid="{00000000-0005-0000-0000-00003B570000}"/>
    <cellStyle name="Entrada 4 2 32" xfId="22350" xr:uid="{00000000-0005-0000-0000-00003C570000}"/>
    <cellStyle name="Entrada 4 2 33" xfId="22351" xr:uid="{00000000-0005-0000-0000-00003D570000}"/>
    <cellStyle name="Entrada 4 2 34" xfId="22352" xr:uid="{00000000-0005-0000-0000-00003E570000}"/>
    <cellStyle name="Entrada 4 2 35" xfId="22353" xr:uid="{00000000-0005-0000-0000-00003F570000}"/>
    <cellStyle name="Entrada 4 2 36" xfId="22354" xr:uid="{00000000-0005-0000-0000-000040570000}"/>
    <cellStyle name="Entrada 4 2 37" xfId="22355" xr:uid="{00000000-0005-0000-0000-000041570000}"/>
    <cellStyle name="Entrada 4 2 38" xfId="22356" xr:uid="{00000000-0005-0000-0000-000042570000}"/>
    <cellStyle name="Entrada 4 2 39" xfId="22357" xr:uid="{00000000-0005-0000-0000-000043570000}"/>
    <cellStyle name="Entrada 4 2 4" xfId="22358" xr:uid="{00000000-0005-0000-0000-000044570000}"/>
    <cellStyle name="Entrada 4 2 40" xfId="22359" xr:uid="{00000000-0005-0000-0000-000045570000}"/>
    <cellStyle name="Entrada 4 2 41" xfId="22360" xr:uid="{00000000-0005-0000-0000-000046570000}"/>
    <cellStyle name="Entrada 4 2 42" xfId="22361" xr:uid="{00000000-0005-0000-0000-000047570000}"/>
    <cellStyle name="Entrada 4 2 43" xfId="22362" xr:uid="{00000000-0005-0000-0000-000048570000}"/>
    <cellStyle name="Entrada 4 2 44" xfId="22363" xr:uid="{00000000-0005-0000-0000-000049570000}"/>
    <cellStyle name="Entrada 4 2 45" xfId="22364" xr:uid="{00000000-0005-0000-0000-00004A570000}"/>
    <cellStyle name="Entrada 4 2 46" xfId="22365" xr:uid="{00000000-0005-0000-0000-00004B570000}"/>
    <cellStyle name="Entrada 4 2 47" xfId="22366" xr:uid="{00000000-0005-0000-0000-00004C570000}"/>
    <cellStyle name="Entrada 4 2 48" xfId="22367" xr:uid="{00000000-0005-0000-0000-00004D570000}"/>
    <cellStyle name="Entrada 4 2 49" xfId="22368" xr:uid="{00000000-0005-0000-0000-00004E570000}"/>
    <cellStyle name="Entrada 4 2 5" xfId="22369" xr:uid="{00000000-0005-0000-0000-00004F570000}"/>
    <cellStyle name="Entrada 4 2 50" xfId="22370" xr:uid="{00000000-0005-0000-0000-000050570000}"/>
    <cellStyle name="Entrada 4 2 51" xfId="22371" xr:uid="{00000000-0005-0000-0000-000051570000}"/>
    <cellStyle name="Entrada 4 2 52" xfId="22372" xr:uid="{00000000-0005-0000-0000-000052570000}"/>
    <cellStyle name="Entrada 4 2 53" xfId="22373" xr:uid="{00000000-0005-0000-0000-000053570000}"/>
    <cellStyle name="Entrada 4 2 6" xfId="22374" xr:uid="{00000000-0005-0000-0000-000054570000}"/>
    <cellStyle name="Entrada 4 2 7" xfId="22375" xr:uid="{00000000-0005-0000-0000-000055570000}"/>
    <cellStyle name="Entrada 4 2 8" xfId="22376" xr:uid="{00000000-0005-0000-0000-000056570000}"/>
    <cellStyle name="Entrada 4 2 9" xfId="22377" xr:uid="{00000000-0005-0000-0000-000057570000}"/>
    <cellStyle name="Entrada 4 20" xfId="22378" xr:uid="{00000000-0005-0000-0000-000058570000}"/>
    <cellStyle name="Entrada 4 21" xfId="22379" xr:uid="{00000000-0005-0000-0000-000059570000}"/>
    <cellStyle name="Entrada 4 22" xfId="22380" xr:uid="{00000000-0005-0000-0000-00005A570000}"/>
    <cellStyle name="Entrada 4 23" xfId="22381" xr:uid="{00000000-0005-0000-0000-00005B570000}"/>
    <cellStyle name="Entrada 4 24" xfId="22382" xr:uid="{00000000-0005-0000-0000-00005C570000}"/>
    <cellStyle name="Entrada 4 25" xfId="22383" xr:uid="{00000000-0005-0000-0000-00005D570000}"/>
    <cellStyle name="Entrada 4 26" xfId="22384" xr:uid="{00000000-0005-0000-0000-00005E570000}"/>
    <cellStyle name="Entrada 4 27" xfId="22385" xr:uid="{00000000-0005-0000-0000-00005F570000}"/>
    <cellStyle name="Entrada 4 28" xfId="22386" xr:uid="{00000000-0005-0000-0000-000060570000}"/>
    <cellStyle name="Entrada 4 29" xfId="22387" xr:uid="{00000000-0005-0000-0000-000061570000}"/>
    <cellStyle name="Entrada 4 3" xfId="22388" xr:uid="{00000000-0005-0000-0000-000062570000}"/>
    <cellStyle name="Entrada 4 3 2" xfId="22389" xr:uid="{00000000-0005-0000-0000-000063570000}"/>
    <cellStyle name="Entrada 4 30" xfId="22390" xr:uid="{00000000-0005-0000-0000-000064570000}"/>
    <cellStyle name="Entrada 4 31" xfId="22391" xr:uid="{00000000-0005-0000-0000-000065570000}"/>
    <cellStyle name="Entrada 4 32" xfId="22392" xr:uid="{00000000-0005-0000-0000-000066570000}"/>
    <cellStyle name="Entrada 4 33" xfId="22393" xr:uid="{00000000-0005-0000-0000-000067570000}"/>
    <cellStyle name="Entrada 4 34" xfId="22394" xr:uid="{00000000-0005-0000-0000-000068570000}"/>
    <cellStyle name="Entrada 4 35" xfId="22395" xr:uid="{00000000-0005-0000-0000-000069570000}"/>
    <cellStyle name="Entrada 4 36" xfId="22396" xr:uid="{00000000-0005-0000-0000-00006A570000}"/>
    <cellStyle name="Entrada 4 37" xfId="22397" xr:uid="{00000000-0005-0000-0000-00006B570000}"/>
    <cellStyle name="Entrada 4 38" xfId="22398" xr:uid="{00000000-0005-0000-0000-00006C570000}"/>
    <cellStyle name="Entrada 4 39" xfId="22399" xr:uid="{00000000-0005-0000-0000-00006D570000}"/>
    <cellStyle name="Entrada 4 4" xfId="22400" xr:uid="{00000000-0005-0000-0000-00006E570000}"/>
    <cellStyle name="Entrada 4 40" xfId="22401" xr:uid="{00000000-0005-0000-0000-00006F570000}"/>
    <cellStyle name="Entrada 4 41" xfId="22402" xr:uid="{00000000-0005-0000-0000-000070570000}"/>
    <cellStyle name="Entrada 4 42" xfId="22403" xr:uid="{00000000-0005-0000-0000-000071570000}"/>
    <cellStyle name="Entrada 4 43" xfId="22404" xr:uid="{00000000-0005-0000-0000-000072570000}"/>
    <cellStyle name="Entrada 4 44" xfId="22405" xr:uid="{00000000-0005-0000-0000-000073570000}"/>
    <cellStyle name="Entrada 4 45" xfId="22406" xr:uid="{00000000-0005-0000-0000-000074570000}"/>
    <cellStyle name="Entrada 4 46" xfId="22407" xr:uid="{00000000-0005-0000-0000-000075570000}"/>
    <cellStyle name="Entrada 4 47" xfId="22408" xr:uid="{00000000-0005-0000-0000-000076570000}"/>
    <cellStyle name="Entrada 4 48" xfId="22409" xr:uid="{00000000-0005-0000-0000-000077570000}"/>
    <cellStyle name="Entrada 4 49" xfId="22410" xr:uid="{00000000-0005-0000-0000-000078570000}"/>
    <cellStyle name="Entrada 4 5" xfId="22411" xr:uid="{00000000-0005-0000-0000-000079570000}"/>
    <cellStyle name="Entrada 4 50" xfId="22412" xr:uid="{00000000-0005-0000-0000-00007A570000}"/>
    <cellStyle name="Entrada 4 51" xfId="22413" xr:uid="{00000000-0005-0000-0000-00007B570000}"/>
    <cellStyle name="Entrada 4 52" xfId="22414" xr:uid="{00000000-0005-0000-0000-00007C570000}"/>
    <cellStyle name="Entrada 4 53" xfId="22415" xr:uid="{00000000-0005-0000-0000-00007D570000}"/>
    <cellStyle name="Entrada 4 54" xfId="22416" xr:uid="{00000000-0005-0000-0000-00007E570000}"/>
    <cellStyle name="Entrada 4 55" xfId="22417" xr:uid="{00000000-0005-0000-0000-00007F570000}"/>
    <cellStyle name="Entrada 4 56" xfId="22418" xr:uid="{00000000-0005-0000-0000-000080570000}"/>
    <cellStyle name="Entrada 4 57" xfId="22419" xr:uid="{00000000-0005-0000-0000-000081570000}"/>
    <cellStyle name="Entrada 4 58" xfId="22420" xr:uid="{00000000-0005-0000-0000-000082570000}"/>
    <cellStyle name="Entrada 4 59" xfId="22421" xr:uid="{00000000-0005-0000-0000-000083570000}"/>
    <cellStyle name="Entrada 4 6" xfId="22422" xr:uid="{00000000-0005-0000-0000-000084570000}"/>
    <cellStyle name="Entrada 4 60" xfId="22423" xr:uid="{00000000-0005-0000-0000-000085570000}"/>
    <cellStyle name="Entrada 4 61" xfId="22424" xr:uid="{00000000-0005-0000-0000-000086570000}"/>
    <cellStyle name="Entrada 4 7" xfId="22425" xr:uid="{00000000-0005-0000-0000-000087570000}"/>
    <cellStyle name="Entrada 4 8" xfId="22426" xr:uid="{00000000-0005-0000-0000-000088570000}"/>
    <cellStyle name="Entrada 4 9" xfId="22427" xr:uid="{00000000-0005-0000-0000-000089570000}"/>
    <cellStyle name="Entrada 40" xfId="22428" xr:uid="{00000000-0005-0000-0000-00008A570000}"/>
    <cellStyle name="Entrada 41" xfId="22429" xr:uid="{00000000-0005-0000-0000-00008B570000}"/>
    <cellStyle name="Entrada 42" xfId="22430" xr:uid="{00000000-0005-0000-0000-00008C570000}"/>
    <cellStyle name="Entrada 43" xfId="22431" xr:uid="{00000000-0005-0000-0000-00008D570000}"/>
    <cellStyle name="Entrada 44" xfId="22432" xr:uid="{00000000-0005-0000-0000-00008E570000}"/>
    <cellStyle name="Entrada 45" xfId="22433" xr:uid="{00000000-0005-0000-0000-00008F570000}"/>
    <cellStyle name="Entrada 46" xfId="22434" xr:uid="{00000000-0005-0000-0000-000090570000}"/>
    <cellStyle name="Entrada 47" xfId="22435" xr:uid="{00000000-0005-0000-0000-000091570000}"/>
    <cellStyle name="Entrada 48" xfId="22436" xr:uid="{00000000-0005-0000-0000-000092570000}"/>
    <cellStyle name="Entrada 49" xfId="22437" xr:uid="{00000000-0005-0000-0000-000093570000}"/>
    <cellStyle name="Entrada 5" xfId="22438" xr:uid="{00000000-0005-0000-0000-000094570000}"/>
    <cellStyle name="Entrada 5 10" xfId="22439" xr:uid="{00000000-0005-0000-0000-000095570000}"/>
    <cellStyle name="Entrada 5 11" xfId="22440" xr:uid="{00000000-0005-0000-0000-000096570000}"/>
    <cellStyle name="Entrada 5 12" xfId="22441" xr:uid="{00000000-0005-0000-0000-000097570000}"/>
    <cellStyle name="Entrada 5 13" xfId="22442" xr:uid="{00000000-0005-0000-0000-000098570000}"/>
    <cellStyle name="Entrada 5 14" xfId="22443" xr:uid="{00000000-0005-0000-0000-000099570000}"/>
    <cellStyle name="Entrada 5 15" xfId="22444" xr:uid="{00000000-0005-0000-0000-00009A570000}"/>
    <cellStyle name="Entrada 5 16" xfId="22445" xr:uid="{00000000-0005-0000-0000-00009B570000}"/>
    <cellStyle name="Entrada 5 17" xfId="22446" xr:uid="{00000000-0005-0000-0000-00009C570000}"/>
    <cellStyle name="Entrada 5 18" xfId="22447" xr:uid="{00000000-0005-0000-0000-00009D570000}"/>
    <cellStyle name="Entrada 5 19" xfId="22448" xr:uid="{00000000-0005-0000-0000-00009E570000}"/>
    <cellStyle name="Entrada 5 2" xfId="22449" xr:uid="{00000000-0005-0000-0000-00009F570000}"/>
    <cellStyle name="Entrada 5 20" xfId="22450" xr:uid="{00000000-0005-0000-0000-0000A0570000}"/>
    <cellStyle name="Entrada 5 21" xfId="22451" xr:uid="{00000000-0005-0000-0000-0000A1570000}"/>
    <cellStyle name="Entrada 5 22" xfId="22452" xr:uid="{00000000-0005-0000-0000-0000A2570000}"/>
    <cellStyle name="Entrada 5 23" xfId="22453" xr:uid="{00000000-0005-0000-0000-0000A3570000}"/>
    <cellStyle name="Entrada 5 24" xfId="22454" xr:uid="{00000000-0005-0000-0000-0000A4570000}"/>
    <cellStyle name="Entrada 5 25" xfId="22455" xr:uid="{00000000-0005-0000-0000-0000A5570000}"/>
    <cellStyle name="Entrada 5 26" xfId="22456" xr:uid="{00000000-0005-0000-0000-0000A6570000}"/>
    <cellStyle name="Entrada 5 27" xfId="22457" xr:uid="{00000000-0005-0000-0000-0000A7570000}"/>
    <cellStyle name="Entrada 5 28" xfId="22458" xr:uid="{00000000-0005-0000-0000-0000A8570000}"/>
    <cellStyle name="Entrada 5 29" xfId="22459" xr:uid="{00000000-0005-0000-0000-0000A9570000}"/>
    <cellStyle name="Entrada 5 3" xfId="22460" xr:uid="{00000000-0005-0000-0000-0000AA570000}"/>
    <cellStyle name="Entrada 5 30" xfId="22461" xr:uid="{00000000-0005-0000-0000-0000AB570000}"/>
    <cellStyle name="Entrada 5 31" xfId="22462" xr:uid="{00000000-0005-0000-0000-0000AC570000}"/>
    <cellStyle name="Entrada 5 32" xfId="22463" xr:uid="{00000000-0005-0000-0000-0000AD570000}"/>
    <cellStyle name="Entrada 5 33" xfId="22464" xr:uid="{00000000-0005-0000-0000-0000AE570000}"/>
    <cellStyle name="Entrada 5 34" xfId="22465" xr:uid="{00000000-0005-0000-0000-0000AF570000}"/>
    <cellStyle name="Entrada 5 35" xfId="22466" xr:uid="{00000000-0005-0000-0000-0000B0570000}"/>
    <cellStyle name="Entrada 5 36" xfId="22467" xr:uid="{00000000-0005-0000-0000-0000B1570000}"/>
    <cellStyle name="Entrada 5 37" xfId="22468" xr:uid="{00000000-0005-0000-0000-0000B2570000}"/>
    <cellStyle name="Entrada 5 38" xfId="22469" xr:uid="{00000000-0005-0000-0000-0000B3570000}"/>
    <cellStyle name="Entrada 5 39" xfId="22470" xr:uid="{00000000-0005-0000-0000-0000B4570000}"/>
    <cellStyle name="Entrada 5 4" xfId="22471" xr:uid="{00000000-0005-0000-0000-0000B5570000}"/>
    <cellStyle name="Entrada 5 40" xfId="22472" xr:uid="{00000000-0005-0000-0000-0000B6570000}"/>
    <cellStyle name="Entrada 5 41" xfId="22473" xr:uid="{00000000-0005-0000-0000-0000B7570000}"/>
    <cellStyle name="Entrada 5 42" xfId="22474" xr:uid="{00000000-0005-0000-0000-0000B8570000}"/>
    <cellStyle name="Entrada 5 43" xfId="22475" xr:uid="{00000000-0005-0000-0000-0000B9570000}"/>
    <cellStyle name="Entrada 5 44" xfId="22476" xr:uid="{00000000-0005-0000-0000-0000BA570000}"/>
    <cellStyle name="Entrada 5 45" xfId="22477" xr:uid="{00000000-0005-0000-0000-0000BB570000}"/>
    <cellStyle name="Entrada 5 46" xfId="22478" xr:uid="{00000000-0005-0000-0000-0000BC570000}"/>
    <cellStyle name="Entrada 5 47" xfId="22479" xr:uid="{00000000-0005-0000-0000-0000BD570000}"/>
    <cellStyle name="Entrada 5 48" xfId="22480" xr:uid="{00000000-0005-0000-0000-0000BE570000}"/>
    <cellStyle name="Entrada 5 49" xfId="22481" xr:uid="{00000000-0005-0000-0000-0000BF570000}"/>
    <cellStyle name="Entrada 5 5" xfId="22482" xr:uid="{00000000-0005-0000-0000-0000C0570000}"/>
    <cellStyle name="Entrada 5 50" xfId="22483" xr:uid="{00000000-0005-0000-0000-0000C1570000}"/>
    <cellStyle name="Entrada 5 51" xfId="22484" xr:uid="{00000000-0005-0000-0000-0000C2570000}"/>
    <cellStyle name="Entrada 5 52" xfId="22485" xr:uid="{00000000-0005-0000-0000-0000C3570000}"/>
    <cellStyle name="Entrada 5 53" xfId="22486" xr:uid="{00000000-0005-0000-0000-0000C4570000}"/>
    <cellStyle name="Entrada 5 54" xfId="22487" xr:uid="{00000000-0005-0000-0000-0000C5570000}"/>
    <cellStyle name="Entrada 5 55" xfId="22488" xr:uid="{00000000-0005-0000-0000-0000C6570000}"/>
    <cellStyle name="Entrada 5 56" xfId="22489" xr:uid="{00000000-0005-0000-0000-0000C7570000}"/>
    <cellStyle name="Entrada 5 57" xfId="22490" xr:uid="{00000000-0005-0000-0000-0000C8570000}"/>
    <cellStyle name="Entrada 5 58" xfId="22491" xr:uid="{00000000-0005-0000-0000-0000C9570000}"/>
    <cellStyle name="Entrada 5 59" xfId="22492" xr:uid="{00000000-0005-0000-0000-0000CA570000}"/>
    <cellStyle name="Entrada 5 6" xfId="22493" xr:uid="{00000000-0005-0000-0000-0000CB570000}"/>
    <cellStyle name="Entrada 5 60" xfId="22494" xr:uid="{00000000-0005-0000-0000-0000CC570000}"/>
    <cellStyle name="Entrada 5 7" xfId="22495" xr:uid="{00000000-0005-0000-0000-0000CD570000}"/>
    <cellStyle name="Entrada 5 8" xfId="22496" xr:uid="{00000000-0005-0000-0000-0000CE570000}"/>
    <cellStyle name="Entrada 5 9" xfId="22497" xr:uid="{00000000-0005-0000-0000-0000CF570000}"/>
    <cellStyle name="Entrada 50" xfId="22498" xr:uid="{00000000-0005-0000-0000-0000D0570000}"/>
    <cellStyle name="Entrada 51" xfId="22499" xr:uid="{00000000-0005-0000-0000-0000D1570000}"/>
    <cellStyle name="Entrada 52" xfId="22500" xr:uid="{00000000-0005-0000-0000-0000D2570000}"/>
    <cellStyle name="Entrada 53" xfId="22501" xr:uid="{00000000-0005-0000-0000-0000D3570000}"/>
    <cellStyle name="Entrada 54" xfId="22502" xr:uid="{00000000-0005-0000-0000-0000D4570000}"/>
    <cellStyle name="Entrada 55" xfId="22503" xr:uid="{00000000-0005-0000-0000-0000D5570000}"/>
    <cellStyle name="Entrada 56" xfId="22504" xr:uid="{00000000-0005-0000-0000-0000D6570000}"/>
    <cellStyle name="Entrada 57" xfId="22505" xr:uid="{00000000-0005-0000-0000-0000D7570000}"/>
    <cellStyle name="Entrada 58" xfId="22506" xr:uid="{00000000-0005-0000-0000-0000D8570000}"/>
    <cellStyle name="Entrada 59" xfId="22507" xr:uid="{00000000-0005-0000-0000-0000D9570000}"/>
    <cellStyle name="Entrada 6" xfId="22508" xr:uid="{00000000-0005-0000-0000-0000DA570000}"/>
    <cellStyle name="Entrada 6 10" xfId="22509" xr:uid="{00000000-0005-0000-0000-0000DB570000}"/>
    <cellStyle name="Entrada 6 11" xfId="22510" xr:uid="{00000000-0005-0000-0000-0000DC570000}"/>
    <cellStyle name="Entrada 6 12" xfId="22511" xr:uid="{00000000-0005-0000-0000-0000DD570000}"/>
    <cellStyle name="Entrada 6 13" xfId="22512" xr:uid="{00000000-0005-0000-0000-0000DE570000}"/>
    <cellStyle name="Entrada 6 14" xfId="22513" xr:uid="{00000000-0005-0000-0000-0000DF570000}"/>
    <cellStyle name="Entrada 6 15" xfId="22514" xr:uid="{00000000-0005-0000-0000-0000E0570000}"/>
    <cellStyle name="Entrada 6 16" xfId="22515" xr:uid="{00000000-0005-0000-0000-0000E1570000}"/>
    <cellStyle name="Entrada 6 17" xfId="22516" xr:uid="{00000000-0005-0000-0000-0000E2570000}"/>
    <cellStyle name="Entrada 6 18" xfId="22517" xr:uid="{00000000-0005-0000-0000-0000E3570000}"/>
    <cellStyle name="Entrada 6 19" xfId="22518" xr:uid="{00000000-0005-0000-0000-0000E4570000}"/>
    <cellStyle name="Entrada 6 2" xfId="22519" xr:uid="{00000000-0005-0000-0000-0000E5570000}"/>
    <cellStyle name="Entrada 6 20" xfId="22520" xr:uid="{00000000-0005-0000-0000-0000E6570000}"/>
    <cellStyle name="Entrada 6 21" xfId="22521" xr:uid="{00000000-0005-0000-0000-0000E7570000}"/>
    <cellStyle name="Entrada 6 22" xfId="22522" xr:uid="{00000000-0005-0000-0000-0000E8570000}"/>
    <cellStyle name="Entrada 6 23" xfId="22523" xr:uid="{00000000-0005-0000-0000-0000E9570000}"/>
    <cellStyle name="Entrada 6 24" xfId="22524" xr:uid="{00000000-0005-0000-0000-0000EA570000}"/>
    <cellStyle name="Entrada 6 25" xfId="22525" xr:uid="{00000000-0005-0000-0000-0000EB570000}"/>
    <cellStyle name="Entrada 6 26" xfId="22526" xr:uid="{00000000-0005-0000-0000-0000EC570000}"/>
    <cellStyle name="Entrada 6 27" xfId="22527" xr:uid="{00000000-0005-0000-0000-0000ED570000}"/>
    <cellStyle name="Entrada 6 28" xfId="22528" xr:uid="{00000000-0005-0000-0000-0000EE570000}"/>
    <cellStyle name="Entrada 6 29" xfId="22529" xr:uid="{00000000-0005-0000-0000-0000EF570000}"/>
    <cellStyle name="Entrada 6 3" xfId="22530" xr:uid="{00000000-0005-0000-0000-0000F0570000}"/>
    <cellStyle name="Entrada 6 30" xfId="22531" xr:uid="{00000000-0005-0000-0000-0000F1570000}"/>
    <cellStyle name="Entrada 6 31" xfId="22532" xr:uid="{00000000-0005-0000-0000-0000F2570000}"/>
    <cellStyle name="Entrada 6 32" xfId="22533" xr:uid="{00000000-0005-0000-0000-0000F3570000}"/>
    <cellStyle name="Entrada 6 33" xfId="22534" xr:uid="{00000000-0005-0000-0000-0000F4570000}"/>
    <cellStyle name="Entrada 6 34" xfId="22535" xr:uid="{00000000-0005-0000-0000-0000F5570000}"/>
    <cellStyle name="Entrada 6 35" xfId="22536" xr:uid="{00000000-0005-0000-0000-0000F6570000}"/>
    <cellStyle name="Entrada 6 36" xfId="22537" xr:uid="{00000000-0005-0000-0000-0000F7570000}"/>
    <cellStyle name="Entrada 6 37" xfId="22538" xr:uid="{00000000-0005-0000-0000-0000F8570000}"/>
    <cellStyle name="Entrada 6 38" xfId="22539" xr:uid="{00000000-0005-0000-0000-0000F9570000}"/>
    <cellStyle name="Entrada 6 39" xfId="22540" xr:uid="{00000000-0005-0000-0000-0000FA570000}"/>
    <cellStyle name="Entrada 6 4" xfId="22541" xr:uid="{00000000-0005-0000-0000-0000FB570000}"/>
    <cellStyle name="Entrada 6 40" xfId="22542" xr:uid="{00000000-0005-0000-0000-0000FC570000}"/>
    <cellStyle name="Entrada 6 41" xfId="22543" xr:uid="{00000000-0005-0000-0000-0000FD570000}"/>
    <cellStyle name="Entrada 6 42" xfId="22544" xr:uid="{00000000-0005-0000-0000-0000FE570000}"/>
    <cellStyle name="Entrada 6 43" xfId="22545" xr:uid="{00000000-0005-0000-0000-0000FF570000}"/>
    <cellStyle name="Entrada 6 44" xfId="22546" xr:uid="{00000000-0005-0000-0000-000000580000}"/>
    <cellStyle name="Entrada 6 45" xfId="22547" xr:uid="{00000000-0005-0000-0000-000001580000}"/>
    <cellStyle name="Entrada 6 46" xfId="22548" xr:uid="{00000000-0005-0000-0000-000002580000}"/>
    <cellStyle name="Entrada 6 47" xfId="22549" xr:uid="{00000000-0005-0000-0000-000003580000}"/>
    <cellStyle name="Entrada 6 48" xfId="22550" xr:uid="{00000000-0005-0000-0000-000004580000}"/>
    <cellStyle name="Entrada 6 49" xfId="22551" xr:uid="{00000000-0005-0000-0000-000005580000}"/>
    <cellStyle name="Entrada 6 5" xfId="22552" xr:uid="{00000000-0005-0000-0000-000006580000}"/>
    <cellStyle name="Entrada 6 50" xfId="22553" xr:uid="{00000000-0005-0000-0000-000007580000}"/>
    <cellStyle name="Entrada 6 51" xfId="22554" xr:uid="{00000000-0005-0000-0000-000008580000}"/>
    <cellStyle name="Entrada 6 52" xfId="22555" xr:uid="{00000000-0005-0000-0000-000009580000}"/>
    <cellStyle name="Entrada 6 53" xfId="22556" xr:uid="{00000000-0005-0000-0000-00000A580000}"/>
    <cellStyle name="Entrada 6 54" xfId="22557" xr:uid="{00000000-0005-0000-0000-00000B580000}"/>
    <cellStyle name="Entrada 6 55" xfId="22558" xr:uid="{00000000-0005-0000-0000-00000C580000}"/>
    <cellStyle name="Entrada 6 56" xfId="22559" xr:uid="{00000000-0005-0000-0000-00000D580000}"/>
    <cellStyle name="Entrada 6 57" xfId="22560" xr:uid="{00000000-0005-0000-0000-00000E580000}"/>
    <cellStyle name="Entrada 6 58" xfId="22561" xr:uid="{00000000-0005-0000-0000-00000F580000}"/>
    <cellStyle name="Entrada 6 59" xfId="22562" xr:uid="{00000000-0005-0000-0000-000010580000}"/>
    <cellStyle name="Entrada 6 6" xfId="22563" xr:uid="{00000000-0005-0000-0000-000011580000}"/>
    <cellStyle name="Entrada 6 60" xfId="22564" xr:uid="{00000000-0005-0000-0000-000012580000}"/>
    <cellStyle name="Entrada 6 7" xfId="22565" xr:uid="{00000000-0005-0000-0000-000013580000}"/>
    <cellStyle name="Entrada 6 8" xfId="22566" xr:uid="{00000000-0005-0000-0000-000014580000}"/>
    <cellStyle name="Entrada 6 9" xfId="22567" xr:uid="{00000000-0005-0000-0000-000015580000}"/>
    <cellStyle name="Entrada 60" xfId="22568" xr:uid="{00000000-0005-0000-0000-000016580000}"/>
    <cellStyle name="Entrada 61" xfId="22569" xr:uid="{00000000-0005-0000-0000-000017580000}"/>
    <cellStyle name="Entrada 62" xfId="22570" xr:uid="{00000000-0005-0000-0000-000018580000}"/>
    <cellStyle name="Entrada 63" xfId="22571" xr:uid="{00000000-0005-0000-0000-000019580000}"/>
    <cellStyle name="Entrada 64" xfId="22572" xr:uid="{00000000-0005-0000-0000-00001A580000}"/>
    <cellStyle name="Entrada 65" xfId="22573" xr:uid="{00000000-0005-0000-0000-00001B580000}"/>
    <cellStyle name="Entrada 66" xfId="22574" xr:uid="{00000000-0005-0000-0000-00001C580000}"/>
    <cellStyle name="Entrada 67" xfId="22575" xr:uid="{00000000-0005-0000-0000-00001D580000}"/>
    <cellStyle name="Entrada 68" xfId="22576" xr:uid="{00000000-0005-0000-0000-00001E580000}"/>
    <cellStyle name="Entrada 69" xfId="22577" xr:uid="{00000000-0005-0000-0000-00001F580000}"/>
    <cellStyle name="Entrada 7" xfId="22578" xr:uid="{00000000-0005-0000-0000-000020580000}"/>
    <cellStyle name="Entrada 7 10" xfId="22579" xr:uid="{00000000-0005-0000-0000-000021580000}"/>
    <cellStyle name="Entrada 7 11" xfId="22580" xr:uid="{00000000-0005-0000-0000-000022580000}"/>
    <cellStyle name="Entrada 7 12" xfId="22581" xr:uid="{00000000-0005-0000-0000-000023580000}"/>
    <cellStyle name="Entrada 7 13" xfId="22582" xr:uid="{00000000-0005-0000-0000-000024580000}"/>
    <cellStyle name="Entrada 7 14" xfId="22583" xr:uid="{00000000-0005-0000-0000-000025580000}"/>
    <cellStyle name="Entrada 7 15" xfId="22584" xr:uid="{00000000-0005-0000-0000-000026580000}"/>
    <cellStyle name="Entrada 7 16" xfId="22585" xr:uid="{00000000-0005-0000-0000-000027580000}"/>
    <cellStyle name="Entrada 7 17" xfId="22586" xr:uid="{00000000-0005-0000-0000-000028580000}"/>
    <cellStyle name="Entrada 7 18" xfId="22587" xr:uid="{00000000-0005-0000-0000-000029580000}"/>
    <cellStyle name="Entrada 7 19" xfId="22588" xr:uid="{00000000-0005-0000-0000-00002A580000}"/>
    <cellStyle name="Entrada 7 2" xfId="22589" xr:uid="{00000000-0005-0000-0000-00002B580000}"/>
    <cellStyle name="Entrada 7 20" xfId="22590" xr:uid="{00000000-0005-0000-0000-00002C580000}"/>
    <cellStyle name="Entrada 7 21" xfId="22591" xr:uid="{00000000-0005-0000-0000-00002D580000}"/>
    <cellStyle name="Entrada 7 22" xfId="22592" xr:uid="{00000000-0005-0000-0000-00002E580000}"/>
    <cellStyle name="Entrada 7 23" xfId="22593" xr:uid="{00000000-0005-0000-0000-00002F580000}"/>
    <cellStyle name="Entrada 7 24" xfId="22594" xr:uid="{00000000-0005-0000-0000-000030580000}"/>
    <cellStyle name="Entrada 7 25" xfId="22595" xr:uid="{00000000-0005-0000-0000-000031580000}"/>
    <cellStyle name="Entrada 7 26" xfId="22596" xr:uid="{00000000-0005-0000-0000-000032580000}"/>
    <cellStyle name="Entrada 7 27" xfId="22597" xr:uid="{00000000-0005-0000-0000-000033580000}"/>
    <cellStyle name="Entrada 7 28" xfId="22598" xr:uid="{00000000-0005-0000-0000-000034580000}"/>
    <cellStyle name="Entrada 7 29" xfId="22599" xr:uid="{00000000-0005-0000-0000-000035580000}"/>
    <cellStyle name="Entrada 7 3" xfId="22600" xr:uid="{00000000-0005-0000-0000-000036580000}"/>
    <cellStyle name="Entrada 7 30" xfId="22601" xr:uid="{00000000-0005-0000-0000-000037580000}"/>
    <cellStyle name="Entrada 7 31" xfId="22602" xr:uid="{00000000-0005-0000-0000-000038580000}"/>
    <cellStyle name="Entrada 7 32" xfId="22603" xr:uid="{00000000-0005-0000-0000-000039580000}"/>
    <cellStyle name="Entrada 7 33" xfId="22604" xr:uid="{00000000-0005-0000-0000-00003A580000}"/>
    <cellStyle name="Entrada 7 34" xfId="22605" xr:uid="{00000000-0005-0000-0000-00003B580000}"/>
    <cellStyle name="Entrada 7 35" xfId="22606" xr:uid="{00000000-0005-0000-0000-00003C580000}"/>
    <cellStyle name="Entrada 7 36" xfId="22607" xr:uid="{00000000-0005-0000-0000-00003D580000}"/>
    <cellStyle name="Entrada 7 37" xfId="22608" xr:uid="{00000000-0005-0000-0000-00003E580000}"/>
    <cellStyle name="Entrada 7 38" xfId="22609" xr:uid="{00000000-0005-0000-0000-00003F580000}"/>
    <cellStyle name="Entrada 7 39" xfId="22610" xr:uid="{00000000-0005-0000-0000-000040580000}"/>
    <cellStyle name="Entrada 7 4" xfId="22611" xr:uid="{00000000-0005-0000-0000-000041580000}"/>
    <cellStyle name="Entrada 7 40" xfId="22612" xr:uid="{00000000-0005-0000-0000-000042580000}"/>
    <cellStyle name="Entrada 7 41" xfId="22613" xr:uid="{00000000-0005-0000-0000-000043580000}"/>
    <cellStyle name="Entrada 7 42" xfId="22614" xr:uid="{00000000-0005-0000-0000-000044580000}"/>
    <cellStyle name="Entrada 7 43" xfId="22615" xr:uid="{00000000-0005-0000-0000-000045580000}"/>
    <cellStyle name="Entrada 7 44" xfId="22616" xr:uid="{00000000-0005-0000-0000-000046580000}"/>
    <cellStyle name="Entrada 7 45" xfId="22617" xr:uid="{00000000-0005-0000-0000-000047580000}"/>
    <cellStyle name="Entrada 7 46" xfId="22618" xr:uid="{00000000-0005-0000-0000-000048580000}"/>
    <cellStyle name="Entrada 7 47" xfId="22619" xr:uid="{00000000-0005-0000-0000-000049580000}"/>
    <cellStyle name="Entrada 7 48" xfId="22620" xr:uid="{00000000-0005-0000-0000-00004A580000}"/>
    <cellStyle name="Entrada 7 49" xfId="22621" xr:uid="{00000000-0005-0000-0000-00004B580000}"/>
    <cellStyle name="Entrada 7 5" xfId="22622" xr:uid="{00000000-0005-0000-0000-00004C580000}"/>
    <cellStyle name="Entrada 7 50" xfId="22623" xr:uid="{00000000-0005-0000-0000-00004D580000}"/>
    <cellStyle name="Entrada 7 51" xfId="22624" xr:uid="{00000000-0005-0000-0000-00004E580000}"/>
    <cellStyle name="Entrada 7 52" xfId="22625" xr:uid="{00000000-0005-0000-0000-00004F580000}"/>
    <cellStyle name="Entrada 7 53" xfId="22626" xr:uid="{00000000-0005-0000-0000-000050580000}"/>
    <cellStyle name="Entrada 7 54" xfId="22627" xr:uid="{00000000-0005-0000-0000-000051580000}"/>
    <cellStyle name="Entrada 7 55" xfId="22628" xr:uid="{00000000-0005-0000-0000-000052580000}"/>
    <cellStyle name="Entrada 7 56" xfId="22629" xr:uid="{00000000-0005-0000-0000-000053580000}"/>
    <cellStyle name="Entrada 7 57" xfId="22630" xr:uid="{00000000-0005-0000-0000-000054580000}"/>
    <cellStyle name="Entrada 7 58" xfId="22631" xr:uid="{00000000-0005-0000-0000-000055580000}"/>
    <cellStyle name="Entrada 7 59" xfId="22632" xr:uid="{00000000-0005-0000-0000-000056580000}"/>
    <cellStyle name="Entrada 7 6" xfId="22633" xr:uid="{00000000-0005-0000-0000-000057580000}"/>
    <cellStyle name="Entrada 7 60" xfId="22634" xr:uid="{00000000-0005-0000-0000-000058580000}"/>
    <cellStyle name="Entrada 7 7" xfId="22635" xr:uid="{00000000-0005-0000-0000-000059580000}"/>
    <cellStyle name="Entrada 7 8" xfId="22636" xr:uid="{00000000-0005-0000-0000-00005A580000}"/>
    <cellStyle name="Entrada 7 9" xfId="22637" xr:uid="{00000000-0005-0000-0000-00005B580000}"/>
    <cellStyle name="Entrada 70" xfId="22638" xr:uid="{00000000-0005-0000-0000-00005C580000}"/>
    <cellStyle name="Entrada 71" xfId="22639" xr:uid="{00000000-0005-0000-0000-00005D580000}"/>
    <cellStyle name="Entrada 72" xfId="22640" xr:uid="{00000000-0005-0000-0000-00005E580000}"/>
    <cellStyle name="Entrada 73" xfId="22641" xr:uid="{00000000-0005-0000-0000-00005F580000}"/>
    <cellStyle name="Entrada 74" xfId="22642" xr:uid="{00000000-0005-0000-0000-000060580000}"/>
    <cellStyle name="Entrada 75" xfId="22643" xr:uid="{00000000-0005-0000-0000-000061580000}"/>
    <cellStyle name="Entrada 76" xfId="22644" xr:uid="{00000000-0005-0000-0000-000062580000}"/>
    <cellStyle name="Entrada 77" xfId="22645" xr:uid="{00000000-0005-0000-0000-000063580000}"/>
    <cellStyle name="Entrada 78" xfId="22646" xr:uid="{00000000-0005-0000-0000-000064580000}"/>
    <cellStyle name="Entrada 79" xfId="22647" xr:uid="{00000000-0005-0000-0000-000065580000}"/>
    <cellStyle name="Entrada 8" xfId="22648" xr:uid="{00000000-0005-0000-0000-000066580000}"/>
    <cellStyle name="Entrada 8 10" xfId="22649" xr:uid="{00000000-0005-0000-0000-000067580000}"/>
    <cellStyle name="Entrada 8 11" xfId="22650" xr:uid="{00000000-0005-0000-0000-000068580000}"/>
    <cellStyle name="Entrada 8 12" xfId="22651" xr:uid="{00000000-0005-0000-0000-000069580000}"/>
    <cellStyle name="Entrada 8 13" xfId="22652" xr:uid="{00000000-0005-0000-0000-00006A580000}"/>
    <cellStyle name="Entrada 8 14" xfId="22653" xr:uid="{00000000-0005-0000-0000-00006B580000}"/>
    <cellStyle name="Entrada 8 15" xfId="22654" xr:uid="{00000000-0005-0000-0000-00006C580000}"/>
    <cellStyle name="Entrada 8 16" xfId="22655" xr:uid="{00000000-0005-0000-0000-00006D580000}"/>
    <cellStyle name="Entrada 8 17" xfId="22656" xr:uid="{00000000-0005-0000-0000-00006E580000}"/>
    <cellStyle name="Entrada 8 18" xfId="22657" xr:uid="{00000000-0005-0000-0000-00006F580000}"/>
    <cellStyle name="Entrada 8 19" xfId="22658" xr:uid="{00000000-0005-0000-0000-000070580000}"/>
    <cellStyle name="Entrada 8 2" xfId="22659" xr:uid="{00000000-0005-0000-0000-000071580000}"/>
    <cellStyle name="Entrada 8 20" xfId="22660" xr:uid="{00000000-0005-0000-0000-000072580000}"/>
    <cellStyle name="Entrada 8 21" xfId="22661" xr:uid="{00000000-0005-0000-0000-000073580000}"/>
    <cellStyle name="Entrada 8 22" xfId="22662" xr:uid="{00000000-0005-0000-0000-000074580000}"/>
    <cellStyle name="Entrada 8 23" xfId="22663" xr:uid="{00000000-0005-0000-0000-000075580000}"/>
    <cellStyle name="Entrada 8 24" xfId="22664" xr:uid="{00000000-0005-0000-0000-000076580000}"/>
    <cellStyle name="Entrada 8 25" xfId="22665" xr:uid="{00000000-0005-0000-0000-000077580000}"/>
    <cellStyle name="Entrada 8 26" xfId="22666" xr:uid="{00000000-0005-0000-0000-000078580000}"/>
    <cellStyle name="Entrada 8 27" xfId="22667" xr:uid="{00000000-0005-0000-0000-000079580000}"/>
    <cellStyle name="Entrada 8 28" xfId="22668" xr:uid="{00000000-0005-0000-0000-00007A580000}"/>
    <cellStyle name="Entrada 8 29" xfId="22669" xr:uid="{00000000-0005-0000-0000-00007B580000}"/>
    <cellStyle name="Entrada 8 3" xfId="22670" xr:uid="{00000000-0005-0000-0000-00007C580000}"/>
    <cellStyle name="Entrada 8 30" xfId="22671" xr:uid="{00000000-0005-0000-0000-00007D580000}"/>
    <cellStyle name="Entrada 8 31" xfId="22672" xr:uid="{00000000-0005-0000-0000-00007E580000}"/>
    <cellStyle name="Entrada 8 32" xfId="22673" xr:uid="{00000000-0005-0000-0000-00007F580000}"/>
    <cellStyle name="Entrada 8 33" xfId="22674" xr:uid="{00000000-0005-0000-0000-000080580000}"/>
    <cellStyle name="Entrada 8 34" xfId="22675" xr:uid="{00000000-0005-0000-0000-000081580000}"/>
    <cellStyle name="Entrada 8 35" xfId="22676" xr:uid="{00000000-0005-0000-0000-000082580000}"/>
    <cellStyle name="Entrada 8 36" xfId="22677" xr:uid="{00000000-0005-0000-0000-000083580000}"/>
    <cellStyle name="Entrada 8 37" xfId="22678" xr:uid="{00000000-0005-0000-0000-000084580000}"/>
    <cellStyle name="Entrada 8 38" xfId="22679" xr:uid="{00000000-0005-0000-0000-000085580000}"/>
    <cellStyle name="Entrada 8 39" xfId="22680" xr:uid="{00000000-0005-0000-0000-000086580000}"/>
    <cellStyle name="Entrada 8 4" xfId="22681" xr:uid="{00000000-0005-0000-0000-000087580000}"/>
    <cellStyle name="Entrada 8 40" xfId="22682" xr:uid="{00000000-0005-0000-0000-000088580000}"/>
    <cellStyle name="Entrada 8 41" xfId="22683" xr:uid="{00000000-0005-0000-0000-000089580000}"/>
    <cellStyle name="Entrada 8 42" xfId="22684" xr:uid="{00000000-0005-0000-0000-00008A580000}"/>
    <cellStyle name="Entrada 8 43" xfId="22685" xr:uid="{00000000-0005-0000-0000-00008B580000}"/>
    <cellStyle name="Entrada 8 44" xfId="22686" xr:uid="{00000000-0005-0000-0000-00008C580000}"/>
    <cellStyle name="Entrada 8 45" xfId="22687" xr:uid="{00000000-0005-0000-0000-00008D580000}"/>
    <cellStyle name="Entrada 8 46" xfId="22688" xr:uid="{00000000-0005-0000-0000-00008E580000}"/>
    <cellStyle name="Entrada 8 47" xfId="22689" xr:uid="{00000000-0005-0000-0000-00008F580000}"/>
    <cellStyle name="Entrada 8 48" xfId="22690" xr:uid="{00000000-0005-0000-0000-000090580000}"/>
    <cellStyle name="Entrada 8 49" xfId="22691" xr:uid="{00000000-0005-0000-0000-000091580000}"/>
    <cellStyle name="Entrada 8 5" xfId="22692" xr:uid="{00000000-0005-0000-0000-000092580000}"/>
    <cellStyle name="Entrada 8 50" xfId="22693" xr:uid="{00000000-0005-0000-0000-000093580000}"/>
    <cellStyle name="Entrada 8 51" xfId="22694" xr:uid="{00000000-0005-0000-0000-000094580000}"/>
    <cellStyle name="Entrada 8 52" xfId="22695" xr:uid="{00000000-0005-0000-0000-000095580000}"/>
    <cellStyle name="Entrada 8 53" xfId="22696" xr:uid="{00000000-0005-0000-0000-000096580000}"/>
    <cellStyle name="Entrada 8 54" xfId="22697" xr:uid="{00000000-0005-0000-0000-000097580000}"/>
    <cellStyle name="Entrada 8 55" xfId="22698" xr:uid="{00000000-0005-0000-0000-000098580000}"/>
    <cellStyle name="Entrada 8 56" xfId="22699" xr:uid="{00000000-0005-0000-0000-000099580000}"/>
    <cellStyle name="Entrada 8 57" xfId="22700" xr:uid="{00000000-0005-0000-0000-00009A580000}"/>
    <cellStyle name="Entrada 8 58" xfId="22701" xr:uid="{00000000-0005-0000-0000-00009B580000}"/>
    <cellStyle name="Entrada 8 59" xfId="22702" xr:uid="{00000000-0005-0000-0000-00009C580000}"/>
    <cellStyle name="Entrada 8 6" xfId="22703" xr:uid="{00000000-0005-0000-0000-00009D580000}"/>
    <cellStyle name="Entrada 8 60" xfId="22704" xr:uid="{00000000-0005-0000-0000-00009E580000}"/>
    <cellStyle name="Entrada 8 7" xfId="22705" xr:uid="{00000000-0005-0000-0000-00009F580000}"/>
    <cellStyle name="Entrada 8 8" xfId="22706" xr:uid="{00000000-0005-0000-0000-0000A0580000}"/>
    <cellStyle name="Entrada 8 9" xfId="22707" xr:uid="{00000000-0005-0000-0000-0000A1580000}"/>
    <cellStyle name="Entrada 80" xfId="22708" xr:uid="{00000000-0005-0000-0000-0000A2580000}"/>
    <cellStyle name="Entrada 81" xfId="22709" xr:uid="{00000000-0005-0000-0000-0000A3580000}"/>
    <cellStyle name="Entrada 82" xfId="22710" xr:uid="{00000000-0005-0000-0000-0000A4580000}"/>
    <cellStyle name="Entrada 83" xfId="22711" xr:uid="{00000000-0005-0000-0000-0000A5580000}"/>
    <cellStyle name="Entrada 84" xfId="22712" xr:uid="{00000000-0005-0000-0000-0000A6580000}"/>
    <cellStyle name="Entrada 85" xfId="22713" xr:uid="{00000000-0005-0000-0000-0000A7580000}"/>
    <cellStyle name="Entrada 86" xfId="22714" xr:uid="{00000000-0005-0000-0000-0000A8580000}"/>
    <cellStyle name="Entrada 87" xfId="22715" xr:uid="{00000000-0005-0000-0000-0000A9580000}"/>
    <cellStyle name="Entrada 88" xfId="22716" xr:uid="{00000000-0005-0000-0000-0000AA580000}"/>
    <cellStyle name="Entrada 89" xfId="22717" xr:uid="{00000000-0005-0000-0000-0000AB580000}"/>
    <cellStyle name="Entrada 9" xfId="22718" xr:uid="{00000000-0005-0000-0000-0000AC580000}"/>
    <cellStyle name="Entrada 9 10" xfId="22719" xr:uid="{00000000-0005-0000-0000-0000AD580000}"/>
    <cellStyle name="Entrada 9 11" xfId="22720" xr:uid="{00000000-0005-0000-0000-0000AE580000}"/>
    <cellStyle name="Entrada 9 12" xfId="22721" xr:uid="{00000000-0005-0000-0000-0000AF580000}"/>
    <cellStyle name="Entrada 9 13" xfId="22722" xr:uid="{00000000-0005-0000-0000-0000B0580000}"/>
    <cellStyle name="Entrada 9 14" xfId="22723" xr:uid="{00000000-0005-0000-0000-0000B1580000}"/>
    <cellStyle name="Entrada 9 15" xfId="22724" xr:uid="{00000000-0005-0000-0000-0000B2580000}"/>
    <cellStyle name="Entrada 9 16" xfId="22725" xr:uid="{00000000-0005-0000-0000-0000B3580000}"/>
    <cellStyle name="Entrada 9 17" xfId="22726" xr:uid="{00000000-0005-0000-0000-0000B4580000}"/>
    <cellStyle name="Entrada 9 18" xfId="22727" xr:uid="{00000000-0005-0000-0000-0000B5580000}"/>
    <cellStyle name="Entrada 9 19" xfId="22728" xr:uid="{00000000-0005-0000-0000-0000B6580000}"/>
    <cellStyle name="Entrada 9 2" xfId="22729" xr:uid="{00000000-0005-0000-0000-0000B7580000}"/>
    <cellStyle name="Entrada 9 20" xfId="22730" xr:uid="{00000000-0005-0000-0000-0000B8580000}"/>
    <cellStyle name="Entrada 9 21" xfId="22731" xr:uid="{00000000-0005-0000-0000-0000B9580000}"/>
    <cellStyle name="Entrada 9 22" xfId="22732" xr:uid="{00000000-0005-0000-0000-0000BA580000}"/>
    <cellStyle name="Entrada 9 23" xfId="22733" xr:uid="{00000000-0005-0000-0000-0000BB580000}"/>
    <cellStyle name="Entrada 9 24" xfId="22734" xr:uid="{00000000-0005-0000-0000-0000BC580000}"/>
    <cellStyle name="Entrada 9 25" xfId="22735" xr:uid="{00000000-0005-0000-0000-0000BD580000}"/>
    <cellStyle name="Entrada 9 26" xfId="22736" xr:uid="{00000000-0005-0000-0000-0000BE580000}"/>
    <cellStyle name="Entrada 9 27" xfId="22737" xr:uid="{00000000-0005-0000-0000-0000BF580000}"/>
    <cellStyle name="Entrada 9 28" xfId="22738" xr:uid="{00000000-0005-0000-0000-0000C0580000}"/>
    <cellStyle name="Entrada 9 29" xfId="22739" xr:uid="{00000000-0005-0000-0000-0000C1580000}"/>
    <cellStyle name="Entrada 9 3" xfId="22740" xr:uid="{00000000-0005-0000-0000-0000C2580000}"/>
    <cellStyle name="Entrada 9 30" xfId="22741" xr:uid="{00000000-0005-0000-0000-0000C3580000}"/>
    <cellStyle name="Entrada 9 31" xfId="22742" xr:uid="{00000000-0005-0000-0000-0000C4580000}"/>
    <cellStyle name="Entrada 9 32" xfId="22743" xr:uid="{00000000-0005-0000-0000-0000C5580000}"/>
    <cellStyle name="Entrada 9 33" xfId="22744" xr:uid="{00000000-0005-0000-0000-0000C6580000}"/>
    <cellStyle name="Entrada 9 34" xfId="22745" xr:uid="{00000000-0005-0000-0000-0000C7580000}"/>
    <cellStyle name="Entrada 9 35" xfId="22746" xr:uid="{00000000-0005-0000-0000-0000C8580000}"/>
    <cellStyle name="Entrada 9 36" xfId="22747" xr:uid="{00000000-0005-0000-0000-0000C9580000}"/>
    <cellStyle name="Entrada 9 37" xfId="22748" xr:uid="{00000000-0005-0000-0000-0000CA580000}"/>
    <cellStyle name="Entrada 9 38" xfId="22749" xr:uid="{00000000-0005-0000-0000-0000CB580000}"/>
    <cellStyle name="Entrada 9 39" xfId="22750" xr:uid="{00000000-0005-0000-0000-0000CC580000}"/>
    <cellStyle name="Entrada 9 4" xfId="22751" xr:uid="{00000000-0005-0000-0000-0000CD580000}"/>
    <cellStyle name="Entrada 9 40" xfId="22752" xr:uid="{00000000-0005-0000-0000-0000CE580000}"/>
    <cellStyle name="Entrada 9 41" xfId="22753" xr:uid="{00000000-0005-0000-0000-0000CF580000}"/>
    <cellStyle name="Entrada 9 42" xfId="22754" xr:uid="{00000000-0005-0000-0000-0000D0580000}"/>
    <cellStyle name="Entrada 9 43" xfId="22755" xr:uid="{00000000-0005-0000-0000-0000D1580000}"/>
    <cellStyle name="Entrada 9 44" xfId="22756" xr:uid="{00000000-0005-0000-0000-0000D2580000}"/>
    <cellStyle name="Entrada 9 45" xfId="22757" xr:uid="{00000000-0005-0000-0000-0000D3580000}"/>
    <cellStyle name="Entrada 9 46" xfId="22758" xr:uid="{00000000-0005-0000-0000-0000D4580000}"/>
    <cellStyle name="Entrada 9 47" xfId="22759" xr:uid="{00000000-0005-0000-0000-0000D5580000}"/>
    <cellStyle name="Entrada 9 48" xfId="22760" xr:uid="{00000000-0005-0000-0000-0000D6580000}"/>
    <cellStyle name="Entrada 9 49" xfId="22761" xr:uid="{00000000-0005-0000-0000-0000D7580000}"/>
    <cellStyle name="Entrada 9 5" xfId="22762" xr:uid="{00000000-0005-0000-0000-0000D8580000}"/>
    <cellStyle name="Entrada 9 50" xfId="22763" xr:uid="{00000000-0005-0000-0000-0000D9580000}"/>
    <cellStyle name="Entrada 9 51" xfId="22764" xr:uid="{00000000-0005-0000-0000-0000DA580000}"/>
    <cellStyle name="Entrada 9 52" xfId="22765" xr:uid="{00000000-0005-0000-0000-0000DB580000}"/>
    <cellStyle name="Entrada 9 53" xfId="22766" xr:uid="{00000000-0005-0000-0000-0000DC580000}"/>
    <cellStyle name="Entrada 9 54" xfId="22767" xr:uid="{00000000-0005-0000-0000-0000DD580000}"/>
    <cellStyle name="Entrada 9 55" xfId="22768" xr:uid="{00000000-0005-0000-0000-0000DE580000}"/>
    <cellStyle name="Entrada 9 56" xfId="22769" xr:uid="{00000000-0005-0000-0000-0000DF580000}"/>
    <cellStyle name="Entrada 9 57" xfId="22770" xr:uid="{00000000-0005-0000-0000-0000E0580000}"/>
    <cellStyle name="Entrada 9 58" xfId="22771" xr:uid="{00000000-0005-0000-0000-0000E1580000}"/>
    <cellStyle name="Entrada 9 59" xfId="22772" xr:uid="{00000000-0005-0000-0000-0000E2580000}"/>
    <cellStyle name="Entrada 9 6" xfId="22773" xr:uid="{00000000-0005-0000-0000-0000E3580000}"/>
    <cellStyle name="Entrada 9 60" xfId="22774" xr:uid="{00000000-0005-0000-0000-0000E4580000}"/>
    <cellStyle name="Entrada 9 7" xfId="22775" xr:uid="{00000000-0005-0000-0000-0000E5580000}"/>
    <cellStyle name="Entrada 9 8" xfId="22776" xr:uid="{00000000-0005-0000-0000-0000E6580000}"/>
    <cellStyle name="Entrada 9 9" xfId="22777" xr:uid="{00000000-0005-0000-0000-0000E7580000}"/>
    <cellStyle name="Entrada 90" xfId="22778" xr:uid="{00000000-0005-0000-0000-0000E8580000}"/>
    <cellStyle name="Entrada 91" xfId="22779" xr:uid="{00000000-0005-0000-0000-0000E9580000}"/>
    <cellStyle name="Entrada 92" xfId="22780" xr:uid="{00000000-0005-0000-0000-0000EA580000}"/>
    <cellStyle name="Entrada 93" xfId="22781" xr:uid="{00000000-0005-0000-0000-0000EB580000}"/>
    <cellStyle name="Entrada 94" xfId="22782" xr:uid="{00000000-0005-0000-0000-0000EC580000}"/>
    <cellStyle name="Entrada 95" xfId="22783" xr:uid="{00000000-0005-0000-0000-0000ED580000}"/>
    <cellStyle name="Entrada 96" xfId="22784" xr:uid="{00000000-0005-0000-0000-0000EE580000}"/>
    <cellStyle name="Entrada 97" xfId="22785" xr:uid="{00000000-0005-0000-0000-0000EF580000}"/>
    <cellStyle name="Entrada 98" xfId="22786" xr:uid="{00000000-0005-0000-0000-0000F0580000}"/>
    <cellStyle name="Entrada 99" xfId="22787" xr:uid="{00000000-0005-0000-0000-0000F1580000}"/>
    <cellStyle name="Estilo 1" xfId="22788" xr:uid="{00000000-0005-0000-0000-0000F2580000}"/>
    <cellStyle name="Euro" xfId="22789" xr:uid="{00000000-0005-0000-0000-0000F3580000}"/>
    <cellStyle name="Euro 10" xfId="22790" xr:uid="{00000000-0005-0000-0000-0000F4580000}"/>
    <cellStyle name="Euro 10 10" xfId="22791" xr:uid="{00000000-0005-0000-0000-0000F5580000}"/>
    <cellStyle name="Euro 10 11" xfId="22792" xr:uid="{00000000-0005-0000-0000-0000F6580000}"/>
    <cellStyle name="Euro 10 12" xfId="22793" xr:uid="{00000000-0005-0000-0000-0000F7580000}"/>
    <cellStyle name="Euro 10 13" xfId="22794" xr:uid="{00000000-0005-0000-0000-0000F8580000}"/>
    <cellStyle name="Euro 10 14" xfId="22795" xr:uid="{00000000-0005-0000-0000-0000F9580000}"/>
    <cellStyle name="Euro 10 15" xfId="22796" xr:uid="{00000000-0005-0000-0000-0000FA580000}"/>
    <cellStyle name="Euro 10 16" xfId="22797" xr:uid="{00000000-0005-0000-0000-0000FB580000}"/>
    <cellStyle name="Euro 10 17" xfId="22798" xr:uid="{00000000-0005-0000-0000-0000FC580000}"/>
    <cellStyle name="Euro 10 18" xfId="22799" xr:uid="{00000000-0005-0000-0000-0000FD580000}"/>
    <cellStyle name="Euro 10 19" xfId="22800" xr:uid="{00000000-0005-0000-0000-0000FE580000}"/>
    <cellStyle name="Euro 10 2" xfId="22801" xr:uid="{00000000-0005-0000-0000-0000FF580000}"/>
    <cellStyle name="Euro 10 20" xfId="22802" xr:uid="{00000000-0005-0000-0000-000000590000}"/>
    <cellStyle name="Euro 10 21" xfId="22803" xr:uid="{00000000-0005-0000-0000-000001590000}"/>
    <cellStyle name="Euro 10 22" xfId="22804" xr:uid="{00000000-0005-0000-0000-000002590000}"/>
    <cellStyle name="Euro 10 23" xfId="22805" xr:uid="{00000000-0005-0000-0000-000003590000}"/>
    <cellStyle name="Euro 10 24" xfId="22806" xr:uid="{00000000-0005-0000-0000-000004590000}"/>
    <cellStyle name="Euro 10 25" xfId="22807" xr:uid="{00000000-0005-0000-0000-000005590000}"/>
    <cellStyle name="Euro 10 26" xfId="22808" xr:uid="{00000000-0005-0000-0000-000006590000}"/>
    <cellStyle name="Euro 10 27" xfId="22809" xr:uid="{00000000-0005-0000-0000-000007590000}"/>
    <cellStyle name="Euro 10 28" xfId="22810" xr:uid="{00000000-0005-0000-0000-000008590000}"/>
    <cellStyle name="Euro 10 29" xfId="22811" xr:uid="{00000000-0005-0000-0000-000009590000}"/>
    <cellStyle name="Euro 10 3" xfId="22812" xr:uid="{00000000-0005-0000-0000-00000A590000}"/>
    <cellStyle name="Euro 10 30" xfId="22813" xr:uid="{00000000-0005-0000-0000-00000B590000}"/>
    <cellStyle name="Euro 10 31" xfId="22814" xr:uid="{00000000-0005-0000-0000-00000C590000}"/>
    <cellStyle name="Euro 10 32" xfId="22815" xr:uid="{00000000-0005-0000-0000-00000D590000}"/>
    <cellStyle name="Euro 10 33" xfId="22816" xr:uid="{00000000-0005-0000-0000-00000E590000}"/>
    <cellStyle name="Euro 10 34" xfId="22817" xr:uid="{00000000-0005-0000-0000-00000F590000}"/>
    <cellStyle name="Euro 10 35" xfId="22818" xr:uid="{00000000-0005-0000-0000-000010590000}"/>
    <cellStyle name="Euro 10 36" xfId="22819" xr:uid="{00000000-0005-0000-0000-000011590000}"/>
    <cellStyle name="Euro 10 37" xfId="22820" xr:uid="{00000000-0005-0000-0000-000012590000}"/>
    <cellStyle name="Euro 10 38" xfId="22821" xr:uid="{00000000-0005-0000-0000-000013590000}"/>
    <cellStyle name="Euro 10 39" xfId="22822" xr:uid="{00000000-0005-0000-0000-000014590000}"/>
    <cellStyle name="Euro 10 4" xfId="22823" xr:uid="{00000000-0005-0000-0000-000015590000}"/>
    <cellStyle name="Euro 10 40" xfId="22824" xr:uid="{00000000-0005-0000-0000-000016590000}"/>
    <cellStyle name="Euro 10 41" xfId="22825" xr:uid="{00000000-0005-0000-0000-000017590000}"/>
    <cellStyle name="Euro 10 42" xfId="22826" xr:uid="{00000000-0005-0000-0000-000018590000}"/>
    <cellStyle name="Euro 10 43" xfId="22827" xr:uid="{00000000-0005-0000-0000-000019590000}"/>
    <cellStyle name="Euro 10 44" xfId="22828" xr:uid="{00000000-0005-0000-0000-00001A590000}"/>
    <cellStyle name="Euro 10 45" xfId="22829" xr:uid="{00000000-0005-0000-0000-00001B590000}"/>
    <cellStyle name="Euro 10 46" xfId="22830" xr:uid="{00000000-0005-0000-0000-00001C590000}"/>
    <cellStyle name="Euro 10 47" xfId="22831" xr:uid="{00000000-0005-0000-0000-00001D590000}"/>
    <cellStyle name="Euro 10 48" xfId="22832" xr:uid="{00000000-0005-0000-0000-00001E590000}"/>
    <cellStyle name="Euro 10 49" xfId="22833" xr:uid="{00000000-0005-0000-0000-00001F590000}"/>
    <cellStyle name="Euro 10 5" xfId="22834" xr:uid="{00000000-0005-0000-0000-000020590000}"/>
    <cellStyle name="Euro 10 50" xfId="22835" xr:uid="{00000000-0005-0000-0000-000021590000}"/>
    <cellStyle name="Euro 10 51" xfId="22836" xr:uid="{00000000-0005-0000-0000-000022590000}"/>
    <cellStyle name="Euro 10 52" xfId="22837" xr:uid="{00000000-0005-0000-0000-000023590000}"/>
    <cellStyle name="Euro 10 53" xfId="22838" xr:uid="{00000000-0005-0000-0000-000024590000}"/>
    <cellStyle name="Euro 10 54" xfId="22839" xr:uid="{00000000-0005-0000-0000-000025590000}"/>
    <cellStyle name="Euro 10 55" xfId="22840" xr:uid="{00000000-0005-0000-0000-000026590000}"/>
    <cellStyle name="Euro 10 56" xfId="22841" xr:uid="{00000000-0005-0000-0000-000027590000}"/>
    <cellStyle name="Euro 10 57" xfId="22842" xr:uid="{00000000-0005-0000-0000-000028590000}"/>
    <cellStyle name="Euro 10 58" xfId="22843" xr:uid="{00000000-0005-0000-0000-000029590000}"/>
    <cellStyle name="Euro 10 59" xfId="22844" xr:uid="{00000000-0005-0000-0000-00002A590000}"/>
    <cellStyle name="Euro 10 6" xfId="22845" xr:uid="{00000000-0005-0000-0000-00002B590000}"/>
    <cellStyle name="Euro 10 60" xfId="22846" xr:uid="{00000000-0005-0000-0000-00002C590000}"/>
    <cellStyle name="Euro 10 7" xfId="22847" xr:uid="{00000000-0005-0000-0000-00002D590000}"/>
    <cellStyle name="Euro 10 8" xfId="22848" xr:uid="{00000000-0005-0000-0000-00002E590000}"/>
    <cellStyle name="Euro 10 9" xfId="22849" xr:uid="{00000000-0005-0000-0000-00002F590000}"/>
    <cellStyle name="Euro 11" xfId="22850" xr:uid="{00000000-0005-0000-0000-000030590000}"/>
    <cellStyle name="Euro 11 10" xfId="22851" xr:uid="{00000000-0005-0000-0000-000031590000}"/>
    <cellStyle name="Euro 11 11" xfId="22852" xr:uid="{00000000-0005-0000-0000-000032590000}"/>
    <cellStyle name="Euro 11 12" xfId="22853" xr:uid="{00000000-0005-0000-0000-000033590000}"/>
    <cellStyle name="Euro 11 13" xfId="22854" xr:uid="{00000000-0005-0000-0000-000034590000}"/>
    <cellStyle name="Euro 11 14" xfId="22855" xr:uid="{00000000-0005-0000-0000-000035590000}"/>
    <cellStyle name="Euro 11 15" xfId="22856" xr:uid="{00000000-0005-0000-0000-000036590000}"/>
    <cellStyle name="Euro 11 16" xfId="22857" xr:uid="{00000000-0005-0000-0000-000037590000}"/>
    <cellStyle name="Euro 11 17" xfId="22858" xr:uid="{00000000-0005-0000-0000-000038590000}"/>
    <cellStyle name="Euro 11 18" xfId="22859" xr:uid="{00000000-0005-0000-0000-000039590000}"/>
    <cellStyle name="Euro 11 19" xfId="22860" xr:uid="{00000000-0005-0000-0000-00003A590000}"/>
    <cellStyle name="Euro 11 2" xfId="22861" xr:uid="{00000000-0005-0000-0000-00003B590000}"/>
    <cellStyle name="Euro 11 20" xfId="22862" xr:uid="{00000000-0005-0000-0000-00003C590000}"/>
    <cellStyle name="Euro 11 21" xfId="22863" xr:uid="{00000000-0005-0000-0000-00003D590000}"/>
    <cellStyle name="Euro 11 22" xfId="22864" xr:uid="{00000000-0005-0000-0000-00003E590000}"/>
    <cellStyle name="Euro 11 23" xfId="22865" xr:uid="{00000000-0005-0000-0000-00003F590000}"/>
    <cellStyle name="Euro 11 24" xfId="22866" xr:uid="{00000000-0005-0000-0000-000040590000}"/>
    <cellStyle name="Euro 11 25" xfId="22867" xr:uid="{00000000-0005-0000-0000-000041590000}"/>
    <cellStyle name="Euro 11 26" xfId="22868" xr:uid="{00000000-0005-0000-0000-000042590000}"/>
    <cellStyle name="Euro 11 27" xfId="22869" xr:uid="{00000000-0005-0000-0000-000043590000}"/>
    <cellStyle name="Euro 11 28" xfId="22870" xr:uid="{00000000-0005-0000-0000-000044590000}"/>
    <cellStyle name="Euro 11 29" xfId="22871" xr:uid="{00000000-0005-0000-0000-000045590000}"/>
    <cellStyle name="Euro 11 3" xfId="22872" xr:uid="{00000000-0005-0000-0000-000046590000}"/>
    <cellStyle name="Euro 11 30" xfId="22873" xr:uid="{00000000-0005-0000-0000-000047590000}"/>
    <cellStyle name="Euro 11 31" xfId="22874" xr:uid="{00000000-0005-0000-0000-000048590000}"/>
    <cellStyle name="Euro 11 32" xfId="22875" xr:uid="{00000000-0005-0000-0000-000049590000}"/>
    <cellStyle name="Euro 11 33" xfId="22876" xr:uid="{00000000-0005-0000-0000-00004A590000}"/>
    <cellStyle name="Euro 11 34" xfId="22877" xr:uid="{00000000-0005-0000-0000-00004B590000}"/>
    <cellStyle name="Euro 11 35" xfId="22878" xr:uid="{00000000-0005-0000-0000-00004C590000}"/>
    <cellStyle name="Euro 11 36" xfId="22879" xr:uid="{00000000-0005-0000-0000-00004D590000}"/>
    <cellStyle name="Euro 11 37" xfId="22880" xr:uid="{00000000-0005-0000-0000-00004E590000}"/>
    <cellStyle name="Euro 11 38" xfId="22881" xr:uid="{00000000-0005-0000-0000-00004F590000}"/>
    <cellStyle name="Euro 11 39" xfId="22882" xr:uid="{00000000-0005-0000-0000-000050590000}"/>
    <cellStyle name="Euro 11 4" xfId="22883" xr:uid="{00000000-0005-0000-0000-000051590000}"/>
    <cellStyle name="Euro 11 40" xfId="22884" xr:uid="{00000000-0005-0000-0000-000052590000}"/>
    <cellStyle name="Euro 11 41" xfId="22885" xr:uid="{00000000-0005-0000-0000-000053590000}"/>
    <cellStyle name="Euro 11 42" xfId="22886" xr:uid="{00000000-0005-0000-0000-000054590000}"/>
    <cellStyle name="Euro 11 43" xfId="22887" xr:uid="{00000000-0005-0000-0000-000055590000}"/>
    <cellStyle name="Euro 11 44" xfId="22888" xr:uid="{00000000-0005-0000-0000-000056590000}"/>
    <cellStyle name="Euro 11 45" xfId="22889" xr:uid="{00000000-0005-0000-0000-000057590000}"/>
    <cellStyle name="Euro 11 46" xfId="22890" xr:uid="{00000000-0005-0000-0000-000058590000}"/>
    <cellStyle name="Euro 11 47" xfId="22891" xr:uid="{00000000-0005-0000-0000-000059590000}"/>
    <cellStyle name="Euro 11 48" xfId="22892" xr:uid="{00000000-0005-0000-0000-00005A590000}"/>
    <cellStyle name="Euro 11 49" xfId="22893" xr:uid="{00000000-0005-0000-0000-00005B590000}"/>
    <cellStyle name="Euro 11 5" xfId="22894" xr:uid="{00000000-0005-0000-0000-00005C590000}"/>
    <cellStyle name="Euro 11 50" xfId="22895" xr:uid="{00000000-0005-0000-0000-00005D590000}"/>
    <cellStyle name="Euro 11 51" xfId="22896" xr:uid="{00000000-0005-0000-0000-00005E590000}"/>
    <cellStyle name="Euro 11 52" xfId="22897" xr:uid="{00000000-0005-0000-0000-00005F590000}"/>
    <cellStyle name="Euro 11 53" xfId="22898" xr:uid="{00000000-0005-0000-0000-000060590000}"/>
    <cellStyle name="Euro 11 54" xfId="22899" xr:uid="{00000000-0005-0000-0000-000061590000}"/>
    <cellStyle name="Euro 11 55" xfId="22900" xr:uid="{00000000-0005-0000-0000-000062590000}"/>
    <cellStyle name="Euro 11 56" xfId="22901" xr:uid="{00000000-0005-0000-0000-000063590000}"/>
    <cellStyle name="Euro 11 57" xfId="22902" xr:uid="{00000000-0005-0000-0000-000064590000}"/>
    <cellStyle name="Euro 11 58" xfId="22903" xr:uid="{00000000-0005-0000-0000-000065590000}"/>
    <cellStyle name="Euro 11 59" xfId="22904" xr:uid="{00000000-0005-0000-0000-000066590000}"/>
    <cellStyle name="Euro 11 6" xfId="22905" xr:uid="{00000000-0005-0000-0000-000067590000}"/>
    <cellStyle name="Euro 11 60" xfId="22906" xr:uid="{00000000-0005-0000-0000-000068590000}"/>
    <cellStyle name="Euro 11 7" xfId="22907" xr:uid="{00000000-0005-0000-0000-000069590000}"/>
    <cellStyle name="Euro 11 8" xfId="22908" xr:uid="{00000000-0005-0000-0000-00006A590000}"/>
    <cellStyle name="Euro 11 9" xfId="22909" xr:uid="{00000000-0005-0000-0000-00006B590000}"/>
    <cellStyle name="Euro 12" xfId="22910" xr:uid="{00000000-0005-0000-0000-00006C590000}"/>
    <cellStyle name="Euro 12 2" xfId="22911" xr:uid="{00000000-0005-0000-0000-00006D590000}"/>
    <cellStyle name="Euro 12 3" xfId="22912" xr:uid="{00000000-0005-0000-0000-00006E590000}"/>
    <cellStyle name="Euro 12 4" xfId="22913" xr:uid="{00000000-0005-0000-0000-00006F590000}"/>
    <cellStyle name="Euro 12 5" xfId="22914" xr:uid="{00000000-0005-0000-0000-000070590000}"/>
    <cellStyle name="Euro 12 6" xfId="22915" xr:uid="{00000000-0005-0000-0000-000071590000}"/>
    <cellStyle name="Euro 12 7" xfId="22916" xr:uid="{00000000-0005-0000-0000-000072590000}"/>
    <cellStyle name="Euro 12 8" xfId="22917" xr:uid="{00000000-0005-0000-0000-000073590000}"/>
    <cellStyle name="Euro 12 9" xfId="22918" xr:uid="{00000000-0005-0000-0000-000074590000}"/>
    <cellStyle name="Euro 13" xfId="22919" xr:uid="{00000000-0005-0000-0000-000075590000}"/>
    <cellStyle name="Euro 13 2" xfId="22920" xr:uid="{00000000-0005-0000-0000-000076590000}"/>
    <cellStyle name="Euro 13 3" xfId="22921" xr:uid="{00000000-0005-0000-0000-000077590000}"/>
    <cellStyle name="Euro 13 4" xfId="22922" xr:uid="{00000000-0005-0000-0000-000078590000}"/>
    <cellStyle name="Euro 13 5" xfId="22923" xr:uid="{00000000-0005-0000-0000-000079590000}"/>
    <cellStyle name="Euro 13 6" xfId="22924" xr:uid="{00000000-0005-0000-0000-00007A590000}"/>
    <cellStyle name="Euro 13 7" xfId="22925" xr:uid="{00000000-0005-0000-0000-00007B590000}"/>
    <cellStyle name="Euro 13 8" xfId="22926" xr:uid="{00000000-0005-0000-0000-00007C590000}"/>
    <cellStyle name="Euro 14" xfId="22927" xr:uid="{00000000-0005-0000-0000-00007D590000}"/>
    <cellStyle name="Euro 14 2" xfId="22928" xr:uid="{00000000-0005-0000-0000-00007E590000}"/>
    <cellStyle name="Euro 14 3" xfId="22929" xr:uid="{00000000-0005-0000-0000-00007F590000}"/>
    <cellStyle name="Euro 14 4" xfId="22930" xr:uid="{00000000-0005-0000-0000-000080590000}"/>
    <cellStyle name="Euro 14 5" xfId="22931" xr:uid="{00000000-0005-0000-0000-000081590000}"/>
    <cellStyle name="Euro 14 6" xfId="22932" xr:uid="{00000000-0005-0000-0000-000082590000}"/>
    <cellStyle name="Euro 14 7" xfId="22933" xr:uid="{00000000-0005-0000-0000-000083590000}"/>
    <cellStyle name="Euro 14 8" xfId="22934" xr:uid="{00000000-0005-0000-0000-000084590000}"/>
    <cellStyle name="Euro 15" xfId="22935" xr:uid="{00000000-0005-0000-0000-000085590000}"/>
    <cellStyle name="Euro 15 2" xfId="22936" xr:uid="{00000000-0005-0000-0000-000086590000}"/>
    <cellStyle name="Euro 15 3" xfId="22937" xr:uid="{00000000-0005-0000-0000-000087590000}"/>
    <cellStyle name="Euro 15 4" xfId="22938" xr:uid="{00000000-0005-0000-0000-000088590000}"/>
    <cellStyle name="Euro 15 5" xfId="22939" xr:uid="{00000000-0005-0000-0000-000089590000}"/>
    <cellStyle name="Euro 15 6" xfId="22940" xr:uid="{00000000-0005-0000-0000-00008A590000}"/>
    <cellStyle name="Euro 15 7" xfId="22941" xr:uid="{00000000-0005-0000-0000-00008B590000}"/>
    <cellStyle name="Euro 15 8" xfId="22942" xr:uid="{00000000-0005-0000-0000-00008C590000}"/>
    <cellStyle name="Euro 16" xfId="22943" xr:uid="{00000000-0005-0000-0000-00008D590000}"/>
    <cellStyle name="Euro 16 2" xfId="22944" xr:uid="{00000000-0005-0000-0000-00008E590000}"/>
    <cellStyle name="Euro 16 3" xfId="22945" xr:uid="{00000000-0005-0000-0000-00008F590000}"/>
    <cellStyle name="Euro 16 4" xfId="22946" xr:uid="{00000000-0005-0000-0000-000090590000}"/>
    <cellStyle name="Euro 16 5" xfId="22947" xr:uid="{00000000-0005-0000-0000-000091590000}"/>
    <cellStyle name="Euro 16 6" xfId="22948" xr:uid="{00000000-0005-0000-0000-000092590000}"/>
    <cellStyle name="Euro 16 7" xfId="22949" xr:uid="{00000000-0005-0000-0000-000093590000}"/>
    <cellStyle name="Euro 16 8" xfId="22950" xr:uid="{00000000-0005-0000-0000-000094590000}"/>
    <cellStyle name="Euro 17" xfId="22951" xr:uid="{00000000-0005-0000-0000-000095590000}"/>
    <cellStyle name="Euro 18" xfId="22952" xr:uid="{00000000-0005-0000-0000-000096590000}"/>
    <cellStyle name="Euro 19" xfId="22953" xr:uid="{00000000-0005-0000-0000-000097590000}"/>
    <cellStyle name="Euro 2" xfId="22954" xr:uid="{00000000-0005-0000-0000-000098590000}"/>
    <cellStyle name="Euro 2 10" xfId="22955" xr:uid="{00000000-0005-0000-0000-000099590000}"/>
    <cellStyle name="Euro 2 11" xfId="22956" xr:uid="{00000000-0005-0000-0000-00009A590000}"/>
    <cellStyle name="Euro 2 12" xfId="22957" xr:uid="{00000000-0005-0000-0000-00009B590000}"/>
    <cellStyle name="Euro 2 13" xfId="22958" xr:uid="{00000000-0005-0000-0000-00009C590000}"/>
    <cellStyle name="Euro 2 14" xfId="22959" xr:uid="{00000000-0005-0000-0000-00009D590000}"/>
    <cellStyle name="Euro 2 15" xfId="22960" xr:uid="{00000000-0005-0000-0000-00009E590000}"/>
    <cellStyle name="Euro 2 16" xfId="22961" xr:uid="{00000000-0005-0000-0000-00009F590000}"/>
    <cellStyle name="Euro 2 17" xfId="22962" xr:uid="{00000000-0005-0000-0000-0000A0590000}"/>
    <cellStyle name="Euro 2 18" xfId="22963" xr:uid="{00000000-0005-0000-0000-0000A1590000}"/>
    <cellStyle name="Euro 2 19" xfId="22964" xr:uid="{00000000-0005-0000-0000-0000A2590000}"/>
    <cellStyle name="Euro 2 2" xfId="22965" xr:uid="{00000000-0005-0000-0000-0000A3590000}"/>
    <cellStyle name="Euro 2 2 10" xfId="22966" xr:uid="{00000000-0005-0000-0000-0000A4590000}"/>
    <cellStyle name="Euro 2 2 11" xfId="22967" xr:uid="{00000000-0005-0000-0000-0000A5590000}"/>
    <cellStyle name="Euro 2 2 12" xfId="22968" xr:uid="{00000000-0005-0000-0000-0000A6590000}"/>
    <cellStyle name="Euro 2 2 13" xfId="22969" xr:uid="{00000000-0005-0000-0000-0000A7590000}"/>
    <cellStyle name="Euro 2 2 14" xfId="22970" xr:uid="{00000000-0005-0000-0000-0000A8590000}"/>
    <cellStyle name="Euro 2 2 15" xfId="22971" xr:uid="{00000000-0005-0000-0000-0000A9590000}"/>
    <cellStyle name="Euro 2 2 16" xfId="22972" xr:uid="{00000000-0005-0000-0000-0000AA590000}"/>
    <cellStyle name="Euro 2 2 17" xfId="22973" xr:uid="{00000000-0005-0000-0000-0000AB590000}"/>
    <cellStyle name="Euro 2 2 18" xfId="22974" xr:uid="{00000000-0005-0000-0000-0000AC590000}"/>
    <cellStyle name="Euro 2 2 19" xfId="22975" xr:uid="{00000000-0005-0000-0000-0000AD590000}"/>
    <cellStyle name="Euro 2 2 2" xfId="22976" xr:uid="{00000000-0005-0000-0000-0000AE590000}"/>
    <cellStyle name="Euro 2 2 20" xfId="22977" xr:uid="{00000000-0005-0000-0000-0000AF590000}"/>
    <cellStyle name="Euro 2 2 21" xfId="22978" xr:uid="{00000000-0005-0000-0000-0000B0590000}"/>
    <cellStyle name="Euro 2 2 22" xfId="22979" xr:uid="{00000000-0005-0000-0000-0000B1590000}"/>
    <cellStyle name="Euro 2 2 23" xfId="22980" xr:uid="{00000000-0005-0000-0000-0000B2590000}"/>
    <cellStyle name="Euro 2 2 24" xfId="22981" xr:uid="{00000000-0005-0000-0000-0000B3590000}"/>
    <cellStyle name="Euro 2 2 25" xfId="22982" xr:uid="{00000000-0005-0000-0000-0000B4590000}"/>
    <cellStyle name="Euro 2 2 26" xfId="22983" xr:uid="{00000000-0005-0000-0000-0000B5590000}"/>
    <cellStyle name="Euro 2 2 27" xfId="22984" xr:uid="{00000000-0005-0000-0000-0000B6590000}"/>
    <cellStyle name="Euro 2 2 28" xfId="22985" xr:uid="{00000000-0005-0000-0000-0000B7590000}"/>
    <cellStyle name="Euro 2 2 29" xfId="22986" xr:uid="{00000000-0005-0000-0000-0000B8590000}"/>
    <cellStyle name="Euro 2 2 3" xfId="22987" xr:uid="{00000000-0005-0000-0000-0000B9590000}"/>
    <cellStyle name="Euro 2 2 30" xfId="22988" xr:uid="{00000000-0005-0000-0000-0000BA590000}"/>
    <cellStyle name="Euro 2 2 31" xfId="22989" xr:uid="{00000000-0005-0000-0000-0000BB590000}"/>
    <cellStyle name="Euro 2 2 32" xfId="22990" xr:uid="{00000000-0005-0000-0000-0000BC590000}"/>
    <cellStyle name="Euro 2 2 33" xfId="22991" xr:uid="{00000000-0005-0000-0000-0000BD590000}"/>
    <cellStyle name="Euro 2 2 34" xfId="22992" xr:uid="{00000000-0005-0000-0000-0000BE590000}"/>
    <cellStyle name="Euro 2 2 35" xfId="22993" xr:uid="{00000000-0005-0000-0000-0000BF590000}"/>
    <cellStyle name="Euro 2 2 36" xfId="22994" xr:uid="{00000000-0005-0000-0000-0000C0590000}"/>
    <cellStyle name="Euro 2 2 37" xfId="22995" xr:uid="{00000000-0005-0000-0000-0000C1590000}"/>
    <cellStyle name="Euro 2 2 38" xfId="22996" xr:uid="{00000000-0005-0000-0000-0000C2590000}"/>
    <cellStyle name="Euro 2 2 39" xfId="22997" xr:uid="{00000000-0005-0000-0000-0000C3590000}"/>
    <cellStyle name="Euro 2 2 4" xfId="22998" xr:uid="{00000000-0005-0000-0000-0000C4590000}"/>
    <cellStyle name="Euro 2 2 40" xfId="22999" xr:uid="{00000000-0005-0000-0000-0000C5590000}"/>
    <cellStyle name="Euro 2 2 41" xfId="23000" xr:uid="{00000000-0005-0000-0000-0000C6590000}"/>
    <cellStyle name="Euro 2 2 42" xfId="23001" xr:uid="{00000000-0005-0000-0000-0000C7590000}"/>
    <cellStyle name="Euro 2 2 43" xfId="23002" xr:uid="{00000000-0005-0000-0000-0000C8590000}"/>
    <cellStyle name="Euro 2 2 44" xfId="23003" xr:uid="{00000000-0005-0000-0000-0000C9590000}"/>
    <cellStyle name="Euro 2 2 45" xfId="23004" xr:uid="{00000000-0005-0000-0000-0000CA590000}"/>
    <cellStyle name="Euro 2 2 46" xfId="23005" xr:uid="{00000000-0005-0000-0000-0000CB590000}"/>
    <cellStyle name="Euro 2 2 47" xfId="23006" xr:uid="{00000000-0005-0000-0000-0000CC590000}"/>
    <cellStyle name="Euro 2 2 48" xfId="23007" xr:uid="{00000000-0005-0000-0000-0000CD590000}"/>
    <cellStyle name="Euro 2 2 49" xfId="23008" xr:uid="{00000000-0005-0000-0000-0000CE590000}"/>
    <cellStyle name="Euro 2 2 5" xfId="23009" xr:uid="{00000000-0005-0000-0000-0000CF590000}"/>
    <cellStyle name="Euro 2 2 50" xfId="23010" xr:uid="{00000000-0005-0000-0000-0000D0590000}"/>
    <cellStyle name="Euro 2 2 51" xfId="23011" xr:uid="{00000000-0005-0000-0000-0000D1590000}"/>
    <cellStyle name="Euro 2 2 52" xfId="23012" xr:uid="{00000000-0005-0000-0000-0000D2590000}"/>
    <cellStyle name="Euro 2 2 53" xfId="23013" xr:uid="{00000000-0005-0000-0000-0000D3590000}"/>
    <cellStyle name="Euro 2 2 6" xfId="23014" xr:uid="{00000000-0005-0000-0000-0000D4590000}"/>
    <cellStyle name="Euro 2 2 7" xfId="23015" xr:uid="{00000000-0005-0000-0000-0000D5590000}"/>
    <cellStyle name="Euro 2 2 8" xfId="23016" xr:uid="{00000000-0005-0000-0000-0000D6590000}"/>
    <cellStyle name="Euro 2 2 9" xfId="23017" xr:uid="{00000000-0005-0000-0000-0000D7590000}"/>
    <cellStyle name="Euro 2 20" xfId="23018" xr:uid="{00000000-0005-0000-0000-0000D8590000}"/>
    <cellStyle name="Euro 2 21" xfId="23019" xr:uid="{00000000-0005-0000-0000-0000D9590000}"/>
    <cellStyle name="Euro 2 22" xfId="23020" xr:uid="{00000000-0005-0000-0000-0000DA590000}"/>
    <cellStyle name="Euro 2 23" xfId="23021" xr:uid="{00000000-0005-0000-0000-0000DB590000}"/>
    <cellStyle name="Euro 2 24" xfId="23022" xr:uid="{00000000-0005-0000-0000-0000DC590000}"/>
    <cellStyle name="Euro 2 25" xfId="23023" xr:uid="{00000000-0005-0000-0000-0000DD590000}"/>
    <cellStyle name="Euro 2 26" xfId="23024" xr:uid="{00000000-0005-0000-0000-0000DE590000}"/>
    <cellStyle name="Euro 2 27" xfId="23025" xr:uid="{00000000-0005-0000-0000-0000DF590000}"/>
    <cellStyle name="Euro 2 28" xfId="23026" xr:uid="{00000000-0005-0000-0000-0000E0590000}"/>
    <cellStyle name="Euro 2 29" xfId="23027" xr:uid="{00000000-0005-0000-0000-0000E1590000}"/>
    <cellStyle name="Euro 2 3" xfId="23028" xr:uid="{00000000-0005-0000-0000-0000E2590000}"/>
    <cellStyle name="Euro 2 30" xfId="23029" xr:uid="{00000000-0005-0000-0000-0000E3590000}"/>
    <cellStyle name="Euro 2 31" xfId="23030" xr:uid="{00000000-0005-0000-0000-0000E4590000}"/>
    <cellStyle name="Euro 2 32" xfId="23031" xr:uid="{00000000-0005-0000-0000-0000E5590000}"/>
    <cellStyle name="Euro 2 33" xfId="23032" xr:uid="{00000000-0005-0000-0000-0000E6590000}"/>
    <cellStyle name="Euro 2 34" xfId="23033" xr:uid="{00000000-0005-0000-0000-0000E7590000}"/>
    <cellStyle name="Euro 2 35" xfId="23034" xr:uid="{00000000-0005-0000-0000-0000E8590000}"/>
    <cellStyle name="Euro 2 36" xfId="23035" xr:uid="{00000000-0005-0000-0000-0000E9590000}"/>
    <cellStyle name="Euro 2 37" xfId="23036" xr:uid="{00000000-0005-0000-0000-0000EA590000}"/>
    <cellStyle name="Euro 2 38" xfId="23037" xr:uid="{00000000-0005-0000-0000-0000EB590000}"/>
    <cellStyle name="Euro 2 39" xfId="23038" xr:uid="{00000000-0005-0000-0000-0000EC590000}"/>
    <cellStyle name="Euro 2 4" xfId="23039" xr:uid="{00000000-0005-0000-0000-0000ED590000}"/>
    <cellStyle name="Euro 2 40" xfId="23040" xr:uid="{00000000-0005-0000-0000-0000EE590000}"/>
    <cellStyle name="Euro 2 41" xfId="23041" xr:uid="{00000000-0005-0000-0000-0000EF590000}"/>
    <cellStyle name="Euro 2 42" xfId="23042" xr:uid="{00000000-0005-0000-0000-0000F0590000}"/>
    <cellStyle name="Euro 2 43" xfId="23043" xr:uid="{00000000-0005-0000-0000-0000F1590000}"/>
    <cellStyle name="Euro 2 44" xfId="23044" xr:uid="{00000000-0005-0000-0000-0000F2590000}"/>
    <cellStyle name="Euro 2 45" xfId="23045" xr:uid="{00000000-0005-0000-0000-0000F3590000}"/>
    <cellStyle name="Euro 2 46" xfId="23046" xr:uid="{00000000-0005-0000-0000-0000F4590000}"/>
    <cellStyle name="Euro 2 47" xfId="23047" xr:uid="{00000000-0005-0000-0000-0000F5590000}"/>
    <cellStyle name="Euro 2 48" xfId="23048" xr:uid="{00000000-0005-0000-0000-0000F6590000}"/>
    <cellStyle name="Euro 2 49" xfId="23049" xr:uid="{00000000-0005-0000-0000-0000F7590000}"/>
    <cellStyle name="Euro 2 5" xfId="23050" xr:uid="{00000000-0005-0000-0000-0000F8590000}"/>
    <cellStyle name="Euro 2 50" xfId="23051" xr:uid="{00000000-0005-0000-0000-0000F9590000}"/>
    <cellStyle name="Euro 2 51" xfId="23052" xr:uid="{00000000-0005-0000-0000-0000FA590000}"/>
    <cellStyle name="Euro 2 52" xfId="23053" xr:uid="{00000000-0005-0000-0000-0000FB590000}"/>
    <cellStyle name="Euro 2 53" xfId="23054" xr:uid="{00000000-0005-0000-0000-0000FC590000}"/>
    <cellStyle name="Euro 2 54" xfId="23055" xr:uid="{00000000-0005-0000-0000-0000FD590000}"/>
    <cellStyle name="Euro 2 55" xfId="23056" xr:uid="{00000000-0005-0000-0000-0000FE590000}"/>
    <cellStyle name="Euro 2 56" xfId="23057" xr:uid="{00000000-0005-0000-0000-0000FF590000}"/>
    <cellStyle name="Euro 2 57" xfId="23058" xr:uid="{00000000-0005-0000-0000-0000005A0000}"/>
    <cellStyle name="Euro 2 58" xfId="23059" xr:uid="{00000000-0005-0000-0000-0000015A0000}"/>
    <cellStyle name="Euro 2 59" xfId="23060" xr:uid="{00000000-0005-0000-0000-0000025A0000}"/>
    <cellStyle name="Euro 2 6" xfId="23061" xr:uid="{00000000-0005-0000-0000-0000035A0000}"/>
    <cellStyle name="Euro 2 60" xfId="23062" xr:uid="{00000000-0005-0000-0000-0000045A0000}"/>
    <cellStyle name="Euro 2 7" xfId="23063" xr:uid="{00000000-0005-0000-0000-0000055A0000}"/>
    <cellStyle name="Euro 2 8" xfId="23064" xr:uid="{00000000-0005-0000-0000-0000065A0000}"/>
    <cellStyle name="Euro 2 9" xfId="23065" xr:uid="{00000000-0005-0000-0000-0000075A0000}"/>
    <cellStyle name="Euro 20" xfId="23066" xr:uid="{00000000-0005-0000-0000-0000085A0000}"/>
    <cellStyle name="Euro 21" xfId="23067" xr:uid="{00000000-0005-0000-0000-0000095A0000}"/>
    <cellStyle name="Euro 22" xfId="23068" xr:uid="{00000000-0005-0000-0000-00000A5A0000}"/>
    <cellStyle name="Euro 23" xfId="23069" xr:uid="{00000000-0005-0000-0000-00000B5A0000}"/>
    <cellStyle name="Euro 24" xfId="23070" xr:uid="{00000000-0005-0000-0000-00000C5A0000}"/>
    <cellStyle name="Euro 25" xfId="23071" xr:uid="{00000000-0005-0000-0000-00000D5A0000}"/>
    <cellStyle name="Euro 26" xfId="23072" xr:uid="{00000000-0005-0000-0000-00000E5A0000}"/>
    <cellStyle name="Euro 27" xfId="23073" xr:uid="{00000000-0005-0000-0000-00000F5A0000}"/>
    <cellStyle name="Euro 28" xfId="23074" xr:uid="{00000000-0005-0000-0000-0000105A0000}"/>
    <cellStyle name="Euro 29" xfId="23075" xr:uid="{00000000-0005-0000-0000-0000115A0000}"/>
    <cellStyle name="Euro 3" xfId="23076" xr:uid="{00000000-0005-0000-0000-0000125A0000}"/>
    <cellStyle name="Euro 3 10" xfId="23077" xr:uid="{00000000-0005-0000-0000-0000135A0000}"/>
    <cellStyle name="Euro 3 11" xfId="23078" xr:uid="{00000000-0005-0000-0000-0000145A0000}"/>
    <cellStyle name="Euro 3 12" xfId="23079" xr:uid="{00000000-0005-0000-0000-0000155A0000}"/>
    <cellStyle name="Euro 3 13" xfId="23080" xr:uid="{00000000-0005-0000-0000-0000165A0000}"/>
    <cellStyle name="Euro 3 14" xfId="23081" xr:uid="{00000000-0005-0000-0000-0000175A0000}"/>
    <cellStyle name="Euro 3 15" xfId="23082" xr:uid="{00000000-0005-0000-0000-0000185A0000}"/>
    <cellStyle name="Euro 3 16" xfId="23083" xr:uid="{00000000-0005-0000-0000-0000195A0000}"/>
    <cellStyle name="Euro 3 17" xfId="23084" xr:uid="{00000000-0005-0000-0000-00001A5A0000}"/>
    <cellStyle name="Euro 3 18" xfId="23085" xr:uid="{00000000-0005-0000-0000-00001B5A0000}"/>
    <cellStyle name="Euro 3 19" xfId="23086" xr:uid="{00000000-0005-0000-0000-00001C5A0000}"/>
    <cellStyle name="Euro 3 2" xfId="23087" xr:uid="{00000000-0005-0000-0000-00001D5A0000}"/>
    <cellStyle name="Euro 3 2 10" xfId="23088" xr:uid="{00000000-0005-0000-0000-00001E5A0000}"/>
    <cellStyle name="Euro 3 2 11" xfId="23089" xr:uid="{00000000-0005-0000-0000-00001F5A0000}"/>
    <cellStyle name="Euro 3 2 12" xfId="23090" xr:uid="{00000000-0005-0000-0000-0000205A0000}"/>
    <cellStyle name="Euro 3 2 13" xfId="23091" xr:uid="{00000000-0005-0000-0000-0000215A0000}"/>
    <cellStyle name="Euro 3 2 14" xfId="23092" xr:uid="{00000000-0005-0000-0000-0000225A0000}"/>
    <cellStyle name="Euro 3 2 15" xfId="23093" xr:uid="{00000000-0005-0000-0000-0000235A0000}"/>
    <cellStyle name="Euro 3 2 16" xfId="23094" xr:uid="{00000000-0005-0000-0000-0000245A0000}"/>
    <cellStyle name="Euro 3 2 17" xfId="23095" xr:uid="{00000000-0005-0000-0000-0000255A0000}"/>
    <cellStyle name="Euro 3 2 18" xfId="23096" xr:uid="{00000000-0005-0000-0000-0000265A0000}"/>
    <cellStyle name="Euro 3 2 19" xfId="23097" xr:uid="{00000000-0005-0000-0000-0000275A0000}"/>
    <cellStyle name="Euro 3 2 2" xfId="23098" xr:uid="{00000000-0005-0000-0000-0000285A0000}"/>
    <cellStyle name="Euro 3 2 20" xfId="23099" xr:uid="{00000000-0005-0000-0000-0000295A0000}"/>
    <cellStyle name="Euro 3 2 21" xfId="23100" xr:uid="{00000000-0005-0000-0000-00002A5A0000}"/>
    <cellStyle name="Euro 3 2 22" xfId="23101" xr:uid="{00000000-0005-0000-0000-00002B5A0000}"/>
    <cellStyle name="Euro 3 2 23" xfId="23102" xr:uid="{00000000-0005-0000-0000-00002C5A0000}"/>
    <cellStyle name="Euro 3 2 24" xfId="23103" xr:uid="{00000000-0005-0000-0000-00002D5A0000}"/>
    <cellStyle name="Euro 3 2 25" xfId="23104" xr:uid="{00000000-0005-0000-0000-00002E5A0000}"/>
    <cellStyle name="Euro 3 2 26" xfId="23105" xr:uid="{00000000-0005-0000-0000-00002F5A0000}"/>
    <cellStyle name="Euro 3 2 27" xfId="23106" xr:uid="{00000000-0005-0000-0000-0000305A0000}"/>
    <cellStyle name="Euro 3 2 28" xfId="23107" xr:uid="{00000000-0005-0000-0000-0000315A0000}"/>
    <cellStyle name="Euro 3 2 29" xfId="23108" xr:uid="{00000000-0005-0000-0000-0000325A0000}"/>
    <cellStyle name="Euro 3 2 3" xfId="23109" xr:uid="{00000000-0005-0000-0000-0000335A0000}"/>
    <cellStyle name="Euro 3 2 30" xfId="23110" xr:uid="{00000000-0005-0000-0000-0000345A0000}"/>
    <cellStyle name="Euro 3 2 31" xfId="23111" xr:uid="{00000000-0005-0000-0000-0000355A0000}"/>
    <cellStyle name="Euro 3 2 32" xfId="23112" xr:uid="{00000000-0005-0000-0000-0000365A0000}"/>
    <cellStyle name="Euro 3 2 33" xfId="23113" xr:uid="{00000000-0005-0000-0000-0000375A0000}"/>
    <cellStyle name="Euro 3 2 34" xfId="23114" xr:uid="{00000000-0005-0000-0000-0000385A0000}"/>
    <cellStyle name="Euro 3 2 35" xfId="23115" xr:uid="{00000000-0005-0000-0000-0000395A0000}"/>
    <cellStyle name="Euro 3 2 36" xfId="23116" xr:uid="{00000000-0005-0000-0000-00003A5A0000}"/>
    <cellStyle name="Euro 3 2 37" xfId="23117" xr:uid="{00000000-0005-0000-0000-00003B5A0000}"/>
    <cellStyle name="Euro 3 2 38" xfId="23118" xr:uid="{00000000-0005-0000-0000-00003C5A0000}"/>
    <cellStyle name="Euro 3 2 39" xfId="23119" xr:uid="{00000000-0005-0000-0000-00003D5A0000}"/>
    <cellStyle name="Euro 3 2 4" xfId="23120" xr:uid="{00000000-0005-0000-0000-00003E5A0000}"/>
    <cellStyle name="Euro 3 2 40" xfId="23121" xr:uid="{00000000-0005-0000-0000-00003F5A0000}"/>
    <cellStyle name="Euro 3 2 41" xfId="23122" xr:uid="{00000000-0005-0000-0000-0000405A0000}"/>
    <cellStyle name="Euro 3 2 42" xfId="23123" xr:uid="{00000000-0005-0000-0000-0000415A0000}"/>
    <cellStyle name="Euro 3 2 43" xfId="23124" xr:uid="{00000000-0005-0000-0000-0000425A0000}"/>
    <cellStyle name="Euro 3 2 44" xfId="23125" xr:uid="{00000000-0005-0000-0000-0000435A0000}"/>
    <cellStyle name="Euro 3 2 45" xfId="23126" xr:uid="{00000000-0005-0000-0000-0000445A0000}"/>
    <cellStyle name="Euro 3 2 46" xfId="23127" xr:uid="{00000000-0005-0000-0000-0000455A0000}"/>
    <cellStyle name="Euro 3 2 47" xfId="23128" xr:uid="{00000000-0005-0000-0000-0000465A0000}"/>
    <cellStyle name="Euro 3 2 48" xfId="23129" xr:uid="{00000000-0005-0000-0000-0000475A0000}"/>
    <cellStyle name="Euro 3 2 49" xfId="23130" xr:uid="{00000000-0005-0000-0000-0000485A0000}"/>
    <cellStyle name="Euro 3 2 5" xfId="23131" xr:uid="{00000000-0005-0000-0000-0000495A0000}"/>
    <cellStyle name="Euro 3 2 50" xfId="23132" xr:uid="{00000000-0005-0000-0000-00004A5A0000}"/>
    <cellStyle name="Euro 3 2 51" xfId="23133" xr:uid="{00000000-0005-0000-0000-00004B5A0000}"/>
    <cellStyle name="Euro 3 2 52" xfId="23134" xr:uid="{00000000-0005-0000-0000-00004C5A0000}"/>
    <cellStyle name="Euro 3 2 53" xfId="23135" xr:uid="{00000000-0005-0000-0000-00004D5A0000}"/>
    <cellStyle name="Euro 3 2 6" xfId="23136" xr:uid="{00000000-0005-0000-0000-00004E5A0000}"/>
    <cellStyle name="Euro 3 2 7" xfId="23137" xr:uid="{00000000-0005-0000-0000-00004F5A0000}"/>
    <cellStyle name="Euro 3 2 8" xfId="23138" xr:uid="{00000000-0005-0000-0000-0000505A0000}"/>
    <cellStyle name="Euro 3 2 9" xfId="23139" xr:uid="{00000000-0005-0000-0000-0000515A0000}"/>
    <cellStyle name="Euro 3 20" xfId="23140" xr:uid="{00000000-0005-0000-0000-0000525A0000}"/>
    <cellStyle name="Euro 3 21" xfId="23141" xr:uid="{00000000-0005-0000-0000-0000535A0000}"/>
    <cellStyle name="Euro 3 22" xfId="23142" xr:uid="{00000000-0005-0000-0000-0000545A0000}"/>
    <cellStyle name="Euro 3 23" xfId="23143" xr:uid="{00000000-0005-0000-0000-0000555A0000}"/>
    <cellStyle name="Euro 3 24" xfId="23144" xr:uid="{00000000-0005-0000-0000-0000565A0000}"/>
    <cellStyle name="Euro 3 25" xfId="23145" xr:uid="{00000000-0005-0000-0000-0000575A0000}"/>
    <cellStyle name="Euro 3 26" xfId="23146" xr:uid="{00000000-0005-0000-0000-0000585A0000}"/>
    <cellStyle name="Euro 3 27" xfId="23147" xr:uid="{00000000-0005-0000-0000-0000595A0000}"/>
    <cellStyle name="Euro 3 28" xfId="23148" xr:uid="{00000000-0005-0000-0000-00005A5A0000}"/>
    <cellStyle name="Euro 3 29" xfId="23149" xr:uid="{00000000-0005-0000-0000-00005B5A0000}"/>
    <cellStyle name="Euro 3 3" xfId="23150" xr:uid="{00000000-0005-0000-0000-00005C5A0000}"/>
    <cellStyle name="Euro 3 30" xfId="23151" xr:uid="{00000000-0005-0000-0000-00005D5A0000}"/>
    <cellStyle name="Euro 3 31" xfId="23152" xr:uid="{00000000-0005-0000-0000-00005E5A0000}"/>
    <cellStyle name="Euro 3 32" xfId="23153" xr:uid="{00000000-0005-0000-0000-00005F5A0000}"/>
    <cellStyle name="Euro 3 33" xfId="23154" xr:uid="{00000000-0005-0000-0000-0000605A0000}"/>
    <cellStyle name="Euro 3 34" xfId="23155" xr:uid="{00000000-0005-0000-0000-0000615A0000}"/>
    <cellStyle name="Euro 3 35" xfId="23156" xr:uid="{00000000-0005-0000-0000-0000625A0000}"/>
    <cellStyle name="Euro 3 36" xfId="23157" xr:uid="{00000000-0005-0000-0000-0000635A0000}"/>
    <cellStyle name="Euro 3 37" xfId="23158" xr:uid="{00000000-0005-0000-0000-0000645A0000}"/>
    <cellStyle name="Euro 3 38" xfId="23159" xr:uid="{00000000-0005-0000-0000-0000655A0000}"/>
    <cellStyle name="Euro 3 39" xfId="23160" xr:uid="{00000000-0005-0000-0000-0000665A0000}"/>
    <cellStyle name="Euro 3 4" xfId="23161" xr:uid="{00000000-0005-0000-0000-0000675A0000}"/>
    <cellStyle name="Euro 3 40" xfId="23162" xr:uid="{00000000-0005-0000-0000-0000685A0000}"/>
    <cellStyle name="Euro 3 41" xfId="23163" xr:uid="{00000000-0005-0000-0000-0000695A0000}"/>
    <cellStyle name="Euro 3 42" xfId="23164" xr:uid="{00000000-0005-0000-0000-00006A5A0000}"/>
    <cellStyle name="Euro 3 43" xfId="23165" xr:uid="{00000000-0005-0000-0000-00006B5A0000}"/>
    <cellStyle name="Euro 3 44" xfId="23166" xr:uid="{00000000-0005-0000-0000-00006C5A0000}"/>
    <cellStyle name="Euro 3 45" xfId="23167" xr:uid="{00000000-0005-0000-0000-00006D5A0000}"/>
    <cellStyle name="Euro 3 46" xfId="23168" xr:uid="{00000000-0005-0000-0000-00006E5A0000}"/>
    <cellStyle name="Euro 3 47" xfId="23169" xr:uid="{00000000-0005-0000-0000-00006F5A0000}"/>
    <cellStyle name="Euro 3 48" xfId="23170" xr:uid="{00000000-0005-0000-0000-0000705A0000}"/>
    <cellStyle name="Euro 3 49" xfId="23171" xr:uid="{00000000-0005-0000-0000-0000715A0000}"/>
    <cellStyle name="Euro 3 5" xfId="23172" xr:uid="{00000000-0005-0000-0000-0000725A0000}"/>
    <cellStyle name="Euro 3 50" xfId="23173" xr:uid="{00000000-0005-0000-0000-0000735A0000}"/>
    <cellStyle name="Euro 3 51" xfId="23174" xr:uid="{00000000-0005-0000-0000-0000745A0000}"/>
    <cellStyle name="Euro 3 52" xfId="23175" xr:uid="{00000000-0005-0000-0000-0000755A0000}"/>
    <cellStyle name="Euro 3 53" xfId="23176" xr:uid="{00000000-0005-0000-0000-0000765A0000}"/>
    <cellStyle name="Euro 3 54" xfId="23177" xr:uid="{00000000-0005-0000-0000-0000775A0000}"/>
    <cellStyle name="Euro 3 55" xfId="23178" xr:uid="{00000000-0005-0000-0000-0000785A0000}"/>
    <cellStyle name="Euro 3 56" xfId="23179" xr:uid="{00000000-0005-0000-0000-0000795A0000}"/>
    <cellStyle name="Euro 3 57" xfId="23180" xr:uid="{00000000-0005-0000-0000-00007A5A0000}"/>
    <cellStyle name="Euro 3 58" xfId="23181" xr:uid="{00000000-0005-0000-0000-00007B5A0000}"/>
    <cellStyle name="Euro 3 59" xfId="23182" xr:uid="{00000000-0005-0000-0000-00007C5A0000}"/>
    <cellStyle name="Euro 3 6" xfId="23183" xr:uid="{00000000-0005-0000-0000-00007D5A0000}"/>
    <cellStyle name="Euro 3 60" xfId="23184" xr:uid="{00000000-0005-0000-0000-00007E5A0000}"/>
    <cellStyle name="Euro 3 7" xfId="23185" xr:uid="{00000000-0005-0000-0000-00007F5A0000}"/>
    <cellStyle name="Euro 3 8" xfId="23186" xr:uid="{00000000-0005-0000-0000-0000805A0000}"/>
    <cellStyle name="Euro 3 9" xfId="23187" xr:uid="{00000000-0005-0000-0000-0000815A0000}"/>
    <cellStyle name="Euro 30" xfId="23188" xr:uid="{00000000-0005-0000-0000-0000825A0000}"/>
    <cellStyle name="Euro 31" xfId="23189" xr:uid="{00000000-0005-0000-0000-0000835A0000}"/>
    <cellStyle name="Euro 32" xfId="23190" xr:uid="{00000000-0005-0000-0000-0000845A0000}"/>
    <cellStyle name="Euro 33" xfId="23191" xr:uid="{00000000-0005-0000-0000-0000855A0000}"/>
    <cellStyle name="Euro 34" xfId="23192" xr:uid="{00000000-0005-0000-0000-0000865A0000}"/>
    <cellStyle name="Euro 35" xfId="23193" xr:uid="{00000000-0005-0000-0000-0000875A0000}"/>
    <cellStyle name="Euro 36" xfId="23194" xr:uid="{00000000-0005-0000-0000-0000885A0000}"/>
    <cellStyle name="Euro 37" xfId="23195" xr:uid="{00000000-0005-0000-0000-0000895A0000}"/>
    <cellStyle name="Euro 38" xfId="23196" xr:uid="{00000000-0005-0000-0000-00008A5A0000}"/>
    <cellStyle name="Euro 39" xfId="23197" xr:uid="{00000000-0005-0000-0000-00008B5A0000}"/>
    <cellStyle name="Euro 4" xfId="23198" xr:uid="{00000000-0005-0000-0000-00008C5A0000}"/>
    <cellStyle name="Euro 4 10" xfId="23199" xr:uid="{00000000-0005-0000-0000-00008D5A0000}"/>
    <cellStyle name="Euro 4 11" xfId="23200" xr:uid="{00000000-0005-0000-0000-00008E5A0000}"/>
    <cellStyle name="Euro 4 12" xfId="23201" xr:uid="{00000000-0005-0000-0000-00008F5A0000}"/>
    <cellStyle name="Euro 4 13" xfId="23202" xr:uid="{00000000-0005-0000-0000-0000905A0000}"/>
    <cellStyle name="Euro 4 14" xfId="23203" xr:uid="{00000000-0005-0000-0000-0000915A0000}"/>
    <cellStyle name="Euro 4 15" xfId="23204" xr:uid="{00000000-0005-0000-0000-0000925A0000}"/>
    <cellStyle name="Euro 4 16" xfId="23205" xr:uid="{00000000-0005-0000-0000-0000935A0000}"/>
    <cellStyle name="Euro 4 17" xfId="23206" xr:uid="{00000000-0005-0000-0000-0000945A0000}"/>
    <cellStyle name="Euro 4 18" xfId="23207" xr:uid="{00000000-0005-0000-0000-0000955A0000}"/>
    <cellStyle name="Euro 4 19" xfId="23208" xr:uid="{00000000-0005-0000-0000-0000965A0000}"/>
    <cellStyle name="Euro 4 2" xfId="23209" xr:uid="{00000000-0005-0000-0000-0000975A0000}"/>
    <cellStyle name="Euro 4 20" xfId="23210" xr:uid="{00000000-0005-0000-0000-0000985A0000}"/>
    <cellStyle name="Euro 4 21" xfId="23211" xr:uid="{00000000-0005-0000-0000-0000995A0000}"/>
    <cellStyle name="Euro 4 22" xfId="23212" xr:uid="{00000000-0005-0000-0000-00009A5A0000}"/>
    <cellStyle name="Euro 4 23" xfId="23213" xr:uid="{00000000-0005-0000-0000-00009B5A0000}"/>
    <cellStyle name="Euro 4 24" xfId="23214" xr:uid="{00000000-0005-0000-0000-00009C5A0000}"/>
    <cellStyle name="Euro 4 25" xfId="23215" xr:uid="{00000000-0005-0000-0000-00009D5A0000}"/>
    <cellStyle name="Euro 4 26" xfId="23216" xr:uid="{00000000-0005-0000-0000-00009E5A0000}"/>
    <cellStyle name="Euro 4 27" xfId="23217" xr:uid="{00000000-0005-0000-0000-00009F5A0000}"/>
    <cellStyle name="Euro 4 28" xfId="23218" xr:uid="{00000000-0005-0000-0000-0000A05A0000}"/>
    <cellStyle name="Euro 4 29" xfId="23219" xr:uid="{00000000-0005-0000-0000-0000A15A0000}"/>
    <cellStyle name="Euro 4 3" xfId="23220" xr:uid="{00000000-0005-0000-0000-0000A25A0000}"/>
    <cellStyle name="Euro 4 30" xfId="23221" xr:uid="{00000000-0005-0000-0000-0000A35A0000}"/>
    <cellStyle name="Euro 4 31" xfId="23222" xr:uid="{00000000-0005-0000-0000-0000A45A0000}"/>
    <cellStyle name="Euro 4 32" xfId="23223" xr:uid="{00000000-0005-0000-0000-0000A55A0000}"/>
    <cellStyle name="Euro 4 33" xfId="23224" xr:uid="{00000000-0005-0000-0000-0000A65A0000}"/>
    <cellStyle name="Euro 4 34" xfId="23225" xr:uid="{00000000-0005-0000-0000-0000A75A0000}"/>
    <cellStyle name="Euro 4 35" xfId="23226" xr:uid="{00000000-0005-0000-0000-0000A85A0000}"/>
    <cellStyle name="Euro 4 36" xfId="23227" xr:uid="{00000000-0005-0000-0000-0000A95A0000}"/>
    <cellStyle name="Euro 4 37" xfId="23228" xr:uid="{00000000-0005-0000-0000-0000AA5A0000}"/>
    <cellStyle name="Euro 4 38" xfId="23229" xr:uid="{00000000-0005-0000-0000-0000AB5A0000}"/>
    <cellStyle name="Euro 4 39" xfId="23230" xr:uid="{00000000-0005-0000-0000-0000AC5A0000}"/>
    <cellStyle name="Euro 4 4" xfId="23231" xr:uid="{00000000-0005-0000-0000-0000AD5A0000}"/>
    <cellStyle name="Euro 4 40" xfId="23232" xr:uid="{00000000-0005-0000-0000-0000AE5A0000}"/>
    <cellStyle name="Euro 4 41" xfId="23233" xr:uid="{00000000-0005-0000-0000-0000AF5A0000}"/>
    <cellStyle name="Euro 4 42" xfId="23234" xr:uid="{00000000-0005-0000-0000-0000B05A0000}"/>
    <cellStyle name="Euro 4 43" xfId="23235" xr:uid="{00000000-0005-0000-0000-0000B15A0000}"/>
    <cellStyle name="Euro 4 44" xfId="23236" xr:uid="{00000000-0005-0000-0000-0000B25A0000}"/>
    <cellStyle name="Euro 4 45" xfId="23237" xr:uid="{00000000-0005-0000-0000-0000B35A0000}"/>
    <cellStyle name="Euro 4 46" xfId="23238" xr:uid="{00000000-0005-0000-0000-0000B45A0000}"/>
    <cellStyle name="Euro 4 47" xfId="23239" xr:uid="{00000000-0005-0000-0000-0000B55A0000}"/>
    <cellStyle name="Euro 4 48" xfId="23240" xr:uid="{00000000-0005-0000-0000-0000B65A0000}"/>
    <cellStyle name="Euro 4 49" xfId="23241" xr:uid="{00000000-0005-0000-0000-0000B75A0000}"/>
    <cellStyle name="Euro 4 5" xfId="23242" xr:uid="{00000000-0005-0000-0000-0000B85A0000}"/>
    <cellStyle name="Euro 4 50" xfId="23243" xr:uid="{00000000-0005-0000-0000-0000B95A0000}"/>
    <cellStyle name="Euro 4 51" xfId="23244" xr:uid="{00000000-0005-0000-0000-0000BA5A0000}"/>
    <cellStyle name="Euro 4 52" xfId="23245" xr:uid="{00000000-0005-0000-0000-0000BB5A0000}"/>
    <cellStyle name="Euro 4 53" xfId="23246" xr:uid="{00000000-0005-0000-0000-0000BC5A0000}"/>
    <cellStyle name="Euro 4 54" xfId="23247" xr:uid="{00000000-0005-0000-0000-0000BD5A0000}"/>
    <cellStyle name="Euro 4 55" xfId="23248" xr:uid="{00000000-0005-0000-0000-0000BE5A0000}"/>
    <cellStyle name="Euro 4 56" xfId="23249" xr:uid="{00000000-0005-0000-0000-0000BF5A0000}"/>
    <cellStyle name="Euro 4 57" xfId="23250" xr:uid="{00000000-0005-0000-0000-0000C05A0000}"/>
    <cellStyle name="Euro 4 58" xfId="23251" xr:uid="{00000000-0005-0000-0000-0000C15A0000}"/>
    <cellStyle name="Euro 4 59" xfId="23252" xr:uid="{00000000-0005-0000-0000-0000C25A0000}"/>
    <cellStyle name="Euro 4 6" xfId="23253" xr:uid="{00000000-0005-0000-0000-0000C35A0000}"/>
    <cellStyle name="Euro 4 60" xfId="23254" xr:uid="{00000000-0005-0000-0000-0000C45A0000}"/>
    <cellStyle name="Euro 4 7" xfId="23255" xr:uid="{00000000-0005-0000-0000-0000C55A0000}"/>
    <cellStyle name="Euro 4 8" xfId="23256" xr:uid="{00000000-0005-0000-0000-0000C65A0000}"/>
    <cellStyle name="Euro 4 9" xfId="23257" xr:uid="{00000000-0005-0000-0000-0000C75A0000}"/>
    <cellStyle name="Euro 40" xfId="23258" xr:uid="{00000000-0005-0000-0000-0000C85A0000}"/>
    <cellStyle name="Euro 41" xfId="23259" xr:uid="{00000000-0005-0000-0000-0000C95A0000}"/>
    <cellStyle name="Euro 42" xfId="23260" xr:uid="{00000000-0005-0000-0000-0000CA5A0000}"/>
    <cellStyle name="Euro 43" xfId="23261" xr:uid="{00000000-0005-0000-0000-0000CB5A0000}"/>
    <cellStyle name="Euro 44" xfId="23262" xr:uid="{00000000-0005-0000-0000-0000CC5A0000}"/>
    <cellStyle name="Euro 45" xfId="23263" xr:uid="{00000000-0005-0000-0000-0000CD5A0000}"/>
    <cellStyle name="Euro 46" xfId="23264" xr:uid="{00000000-0005-0000-0000-0000CE5A0000}"/>
    <cellStyle name="Euro 47" xfId="23265" xr:uid="{00000000-0005-0000-0000-0000CF5A0000}"/>
    <cellStyle name="Euro 48" xfId="23266" xr:uid="{00000000-0005-0000-0000-0000D05A0000}"/>
    <cellStyle name="Euro 49" xfId="23267" xr:uid="{00000000-0005-0000-0000-0000D15A0000}"/>
    <cellStyle name="Euro 5" xfId="23268" xr:uid="{00000000-0005-0000-0000-0000D25A0000}"/>
    <cellStyle name="Euro 5 10" xfId="23269" xr:uid="{00000000-0005-0000-0000-0000D35A0000}"/>
    <cellStyle name="Euro 5 11" xfId="23270" xr:uid="{00000000-0005-0000-0000-0000D45A0000}"/>
    <cellStyle name="Euro 5 12" xfId="23271" xr:uid="{00000000-0005-0000-0000-0000D55A0000}"/>
    <cellStyle name="Euro 5 13" xfId="23272" xr:uid="{00000000-0005-0000-0000-0000D65A0000}"/>
    <cellStyle name="Euro 5 14" xfId="23273" xr:uid="{00000000-0005-0000-0000-0000D75A0000}"/>
    <cellStyle name="Euro 5 15" xfId="23274" xr:uid="{00000000-0005-0000-0000-0000D85A0000}"/>
    <cellStyle name="Euro 5 16" xfId="23275" xr:uid="{00000000-0005-0000-0000-0000D95A0000}"/>
    <cellStyle name="Euro 5 17" xfId="23276" xr:uid="{00000000-0005-0000-0000-0000DA5A0000}"/>
    <cellStyle name="Euro 5 18" xfId="23277" xr:uid="{00000000-0005-0000-0000-0000DB5A0000}"/>
    <cellStyle name="Euro 5 19" xfId="23278" xr:uid="{00000000-0005-0000-0000-0000DC5A0000}"/>
    <cellStyle name="Euro 5 2" xfId="23279" xr:uid="{00000000-0005-0000-0000-0000DD5A0000}"/>
    <cellStyle name="Euro 5 20" xfId="23280" xr:uid="{00000000-0005-0000-0000-0000DE5A0000}"/>
    <cellStyle name="Euro 5 21" xfId="23281" xr:uid="{00000000-0005-0000-0000-0000DF5A0000}"/>
    <cellStyle name="Euro 5 22" xfId="23282" xr:uid="{00000000-0005-0000-0000-0000E05A0000}"/>
    <cellStyle name="Euro 5 23" xfId="23283" xr:uid="{00000000-0005-0000-0000-0000E15A0000}"/>
    <cellStyle name="Euro 5 24" xfId="23284" xr:uid="{00000000-0005-0000-0000-0000E25A0000}"/>
    <cellStyle name="Euro 5 25" xfId="23285" xr:uid="{00000000-0005-0000-0000-0000E35A0000}"/>
    <cellStyle name="Euro 5 26" xfId="23286" xr:uid="{00000000-0005-0000-0000-0000E45A0000}"/>
    <cellStyle name="Euro 5 27" xfId="23287" xr:uid="{00000000-0005-0000-0000-0000E55A0000}"/>
    <cellStyle name="Euro 5 28" xfId="23288" xr:uid="{00000000-0005-0000-0000-0000E65A0000}"/>
    <cellStyle name="Euro 5 29" xfId="23289" xr:uid="{00000000-0005-0000-0000-0000E75A0000}"/>
    <cellStyle name="Euro 5 3" xfId="23290" xr:uid="{00000000-0005-0000-0000-0000E85A0000}"/>
    <cellStyle name="Euro 5 30" xfId="23291" xr:uid="{00000000-0005-0000-0000-0000E95A0000}"/>
    <cellStyle name="Euro 5 31" xfId="23292" xr:uid="{00000000-0005-0000-0000-0000EA5A0000}"/>
    <cellStyle name="Euro 5 32" xfId="23293" xr:uid="{00000000-0005-0000-0000-0000EB5A0000}"/>
    <cellStyle name="Euro 5 33" xfId="23294" xr:uid="{00000000-0005-0000-0000-0000EC5A0000}"/>
    <cellStyle name="Euro 5 34" xfId="23295" xr:uid="{00000000-0005-0000-0000-0000ED5A0000}"/>
    <cellStyle name="Euro 5 35" xfId="23296" xr:uid="{00000000-0005-0000-0000-0000EE5A0000}"/>
    <cellStyle name="Euro 5 36" xfId="23297" xr:uid="{00000000-0005-0000-0000-0000EF5A0000}"/>
    <cellStyle name="Euro 5 37" xfId="23298" xr:uid="{00000000-0005-0000-0000-0000F05A0000}"/>
    <cellStyle name="Euro 5 38" xfId="23299" xr:uid="{00000000-0005-0000-0000-0000F15A0000}"/>
    <cellStyle name="Euro 5 39" xfId="23300" xr:uid="{00000000-0005-0000-0000-0000F25A0000}"/>
    <cellStyle name="Euro 5 4" xfId="23301" xr:uid="{00000000-0005-0000-0000-0000F35A0000}"/>
    <cellStyle name="Euro 5 40" xfId="23302" xr:uid="{00000000-0005-0000-0000-0000F45A0000}"/>
    <cellStyle name="Euro 5 41" xfId="23303" xr:uid="{00000000-0005-0000-0000-0000F55A0000}"/>
    <cellStyle name="Euro 5 42" xfId="23304" xr:uid="{00000000-0005-0000-0000-0000F65A0000}"/>
    <cellStyle name="Euro 5 43" xfId="23305" xr:uid="{00000000-0005-0000-0000-0000F75A0000}"/>
    <cellStyle name="Euro 5 44" xfId="23306" xr:uid="{00000000-0005-0000-0000-0000F85A0000}"/>
    <cellStyle name="Euro 5 45" xfId="23307" xr:uid="{00000000-0005-0000-0000-0000F95A0000}"/>
    <cellStyle name="Euro 5 46" xfId="23308" xr:uid="{00000000-0005-0000-0000-0000FA5A0000}"/>
    <cellStyle name="Euro 5 47" xfId="23309" xr:uid="{00000000-0005-0000-0000-0000FB5A0000}"/>
    <cellStyle name="Euro 5 48" xfId="23310" xr:uid="{00000000-0005-0000-0000-0000FC5A0000}"/>
    <cellStyle name="Euro 5 49" xfId="23311" xr:uid="{00000000-0005-0000-0000-0000FD5A0000}"/>
    <cellStyle name="Euro 5 5" xfId="23312" xr:uid="{00000000-0005-0000-0000-0000FE5A0000}"/>
    <cellStyle name="Euro 5 50" xfId="23313" xr:uid="{00000000-0005-0000-0000-0000FF5A0000}"/>
    <cellStyle name="Euro 5 51" xfId="23314" xr:uid="{00000000-0005-0000-0000-0000005B0000}"/>
    <cellStyle name="Euro 5 52" xfId="23315" xr:uid="{00000000-0005-0000-0000-0000015B0000}"/>
    <cellStyle name="Euro 5 53" xfId="23316" xr:uid="{00000000-0005-0000-0000-0000025B0000}"/>
    <cellStyle name="Euro 5 54" xfId="23317" xr:uid="{00000000-0005-0000-0000-0000035B0000}"/>
    <cellStyle name="Euro 5 55" xfId="23318" xr:uid="{00000000-0005-0000-0000-0000045B0000}"/>
    <cellStyle name="Euro 5 56" xfId="23319" xr:uid="{00000000-0005-0000-0000-0000055B0000}"/>
    <cellStyle name="Euro 5 57" xfId="23320" xr:uid="{00000000-0005-0000-0000-0000065B0000}"/>
    <cellStyle name="Euro 5 58" xfId="23321" xr:uid="{00000000-0005-0000-0000-0000075B0000}"/>
    <cellStyle name="Euro 5 59" xfId="23322" xr:uid="{00000000-0005-0000-0000-0000085B0000}"/>
    <cellStyle name="Euro 5 6" xfId="23323" xr:uid="{00000000-0005-0000-0000-0000095B0000}"/>
    <cellStyle name="Euro 5 60" xfId="23324" xr:uid="{00000000-0005-0000-0000-00000A5B0000}"/>
    <cellStyle name="Euro 5 7" xfId="23325" xr:uid="{00000000-0005-0000-0000-00000B5B0000}"/>
    <cellStyle name="Euro 5 8" xfId="23326" xr:uid="{00000000-0005-0000-0000-00000C5B0000}"/>
    <cellStyle name="Euro 5 9" xfId="23327" xr:uid="{00000000-0005-0000-0000-00000D5B0000}"/>
    <cellStyle name="Euro 50" xfId="23328" xr:uid="{00000000-0005-0000-0000-00000E5B0000}"/>
    <cellStyle name="Euro 51" xfId="23329" xr:uid="{00000000-0005-0000-0000-00000F5B0000}"/>
    <cellStyle name="Euro 52" xfId="23330" xr:uid="{00000000-0005-0000-0000-0000105B0000}"/>
    <cellStyle name="Euro 53" xfId="23331" xr:uid="{00000000-0005-0000-0000-0000115B0000}"/>
    <cellStyle name="Euro 54" xfId="23332" xr:uid="{00000000-0005-0000-0000-0000125B0000}"/>
    <cellStyle name="Euro 55" xfId="23333" xr:uid="{00000000-0005-0000-0000-0000135B0000}"/>
    <cellStyle name="Euro 56" xfId="23334" xr:uid="{00000000-0005-0000-0000-0000145B0000}"/>
    <cellStyle name="Euro 57" xfId="23335" xr:uid="{00000000-0005-0000-0000-0000155B0000}"/>
    <cellStyle name="Euro 58" xfId="23336" xr:uid="{00000000-0005-0000-0000-0000165B0000}"/>
    <cellStyle name="Euro 59" xfId="23337" xr:uid="{00000000-0005-0000-0000-0000175B0000}"/>
    <cellStyle name="Euro 6" xfId="23338" xr:uid="{00000000-0005-0000-0000-0000185B0000}"/>
    <cellStyle name="Euro 6 10" xfId="23339" xr:uid="{00000000-0005-0000-0000-0000195B0000}"/>
    <cellStyle name="Euro 6 11" xfId="23340" xr:uid="{00000000-0005-0000-0000-00001A5B0000}"/>
    <cellStyle name="Euro 6 12" xfId="23341" xr:uid="{00000000-0005-0000-0000-00001B5B0000}"/>
    <cellStyle name="Euro 6 13" xfId="23342" xr:uid="{00000000-0005-0000-0000-00001C5B0000}"/>
    <cellStyle name="Euro 6 14" xfId="23343" xr:uid="{00000000-0005-0000-0000-00001D5B0000}"/>
    <cellStyle name="Euro 6 15" xfId="23344" xr:uid="{00000000-0005-0000-0000-00001E5B0000}"/>
    <cellStyle name="Euro 6 16" xfId="23345" xr:uid="{00000000-0005-0000-0000-00001F5B0000}"/>
    <cellStyle name="Euro 6 17" xfId="23346" xr:uid="{00000000-0005-0000-0000-0000205B0000}"/>
    <cellStyle name="Euro 6 18" xfId="23347" xr:uid="{00000000-0005-0000-0000-0000215B0000}"/>
    <cellStyle name="Euro 6 19" xfId="23348" xr:uid="{00000000-0005-0000-0000-0000225B0000}"/>
    <cellStyle name="Euro 6 2" xfId="23349" xr:uid="{00000000-0005-0000-0000-0000235B0000}"/>
    <cellStyle name="Euro 6 20" xfId="23350" xr:uid="{00000000-0005-0000-0000-0000245B0000}"/>
    <cellStyle name="Euro 6 21" xfId="23351" xr:uid="{00000000-0005-0000-0000-0000255B0000}"/>
    <cellStyle name="Euro 6 22" xfId="23352" xr:uid="{00000000-0005-0000-0000-0000265B0000}"/>
    <cellStyle name="Euro 6 23" xfId="23353" xr:uid="{00000000-0005-0000-0000-0000275B0000}"/>
    <cellStyle name="Euro 6 24" xfId="23354" xr:uid="{00000000-0005-0000-0000-0000285B0000}"/>
    <cellStyle name="Euro 6 25" xfId="23355" xr:uid="{00000000-0005-0000-0000-0000295B0000}"/>
    <cellStyle name="Euro 6 26" xfId="23356" xr:uid="{00000000-0005-0000-0000-00002A5B0000}"/>
    <cellStyle name="Euro 6 27" xfId="23357" xr:uid="{00000000-0005-0000-0000-00002B5B0000}"/>
    <cellStyle name="Euro 6 28" xfId="23358" xr:uid="{00000000-0005-0000-0000-00002C5B0000}"/>
    <cellStyle name="Euro 6 29" xfId="23359" xr:uid="{00000000-0005-0000-0000-00002D5B0000}"/>
    <cellStyle name="Euro 6 3" xfId="23360" xr:uid="{00000000-0005-0000-0000-00002E5B0000}"/>
    <cellStyle name="Euro 6 30" xfId="23361" xr:uid="{00000000-0005-0000-0000-00002F5B0000}"/>
    <cellStyle name="Euro 6 31" xfId="23362" xr:uid="{00000000-0005-0000-0000-0000305B0000}"/>
    <cellStyle name="Euro 6 32" xfId="23363" xr:uid="{00000000-0005-0000-0000-0000315B0000}"/>
    <cellStyle name="Euro 6 33" xfId="23364" xr:uid="{00000000-0005-0000-0000-0000325B0000}"/>
    <cellStyle name="Euro 6 34" xfId="23365" xr:uid="{00000000-0005-0000-0000-0000335B0000}"/>
    <cellStyle name="Euro 6 35" xfId="23366" xr:uid="{00000000-0005-0000-0000-0000345B0000}"/>
    <cellStyle name="Euro 6 36" xfId="23367" xr:uid="{00000000-0005-0000-0000-0000355B0000}"/>
    <cellStyle name="Euro 6 37" xfId="23368" xr:uid="{00000000-0005-0000-0000-0000365B0000}"/>
    <cellStyle name="Euro 6 38" xfId="23369" xr:uid="{00000000-0005-0000-0000-0000375B0000}"/>
    <cellStyle name="Euro 6 39" xfId="23370" xr:uid="{00000000-0005-0000-0000-0000385B0000}"/>
    <cellStyle name="Euro 6 4" xfId="23371" xr:uid="{00000000-0005-0000-0000-0000395B0000}"/>
    <cellStyle name="Euro 6 40" xfId="23372" xr:uid="{00000000-0005-0000-0000-00003A5B0000}"/>
    <cellStyle name="Euro 6 41" xfId="23373" xr:uid="{00000000-0005-0000-0000-00003B5B0000}"/>
    <cellStyle name="Euro 6 42" xfId="23374" xr:uid="{00000000-0005-0000-0000-00003C5B0000}"/>
    <cellStyle name="Euro 6 43" xfId="23375" xr:uid="{00000000-0005-0000-0000-00003D5B0000}"/>
    <cellStyle name="Euro 6 44" xfId="23376" xr:uid="{00000000-0005-0000-0000-00003E5B0000}"/>
    <cellStyle name="Euro 6 45" xfId="23377" xr:uid="{00000000-0005-0000-0000-00003F5B0000}"/>
    <cellStyle name="Euro 6 46" xfId="23378" xr:uid="{00000000-0005-0000-0000-0000405B0000}"/>
    <cellStyle name="Euro 6 47" xfId="23379" xr:uid="{00000000-0005-0000-0000-0000415B0000}"/>
    <cellStyle name="Euro 6 48" xfId="23380" xr:uid="{00000000-0005-0000-0000-0000425B0000}"/>
    <cellStyle name="Euro 6 49" xfId="23381" xr:uid="{00000000-0005-0000-0000-0000435B0000}"/>
    <cellStyle name="Euro 6 5" xfId="23382" xr:uid="{00000000-0005-0000-0000-0000445B0000}"/>
    <cellStyle name="Euro 6 50" xfId="23383" xr:uid="{00000000-0005-0000-0000-0000455B0000}"/>
    <cellStyle name="Euro 6 51" xfId="23384" xr:uid="{00000000-0005-0000-0000-0000465B0000}"/>
    <cellStyle name="Euro 6 52" xfId="23385" xr:uid="{00000000-0005-0000-0000-0000475B0000}"/>
    <cellStyle name="Euro 6 53" xfId="23386" xr:uid="{00000000-0005-0000-0000-0000485B0000}"/>
    <cellStyle name="Euro 6 54" xfId="23387" xr:uid="{00000000-0005-0000-0000-0000495B0000}"/>
    <cellStyle name="Euro 6 55" xfId="23388" xr:uid="{00000000-0005-0000-0000-00004A5B0000}"/>
    <cellStyle name="Euro 6 56" xfId="23389" xr:uid="{00000000-0005-0000-0000-00004B5B0000}"/>
    <cellStyle name="Euro 6 57" xfId="23390" xr:uid="{00000000-0005-0000-0000-00004C5B0000}"/>
    <cellStyle name="Euro 6 58" xfId="23391" xr:uid="{00000000-0005-0000-0000-00004D5B0000}"/>
    <cellStyle name="Euro 6 59" xfId="23392" xr:uid="{00000000-0005-0000-0000-00004E5B0000}"/>
    <cellStyle name="Euro 6 6" xfId="23393" xr:uid="{00000000-0005-0000-0000-00004F5B0000}"/>
    <cellStyle name="Euro 6 60" xfId="23394" xr:uid="{00000000-0005-0000-0000-0000505B0000}"/>
    <cellStyle name="Euro 6 7" xfId="23395" xr:uid="{00000000-0005-0000-0000-0000515B0000}"/>
    <cellStyle name="Euro 6 8" xfId="23396" xr:uid="{00000000-0005-0000-0000-0000525B0000}"/>
    <cellStyle name="Euro 6 9" xfId="23397" xr:uid="{00000000-0005-0000-0000-0000535B0000}"/>
    <cellStyle name="Euro 60" xfId="23398" xr:uid="{00000000-0005-0000-0000-0000545B0000}"/>
    <cellStyle name="Euro 61" xfId="23399" xr:uid="{00000000-0005-0000-0000-0000555B0000}"/>
    <cellStyle name="Euro 62" xfId="23400" xr:uid="{00000000-0005-0000-0000-0000565B0000}"/>
    <cellStyle name="Euro 63" xfId="23401" xr:uid="{00000000-0005-0000-0000-0000575B0000}"/>
    <cellStyle name="Euro 64" xfId="23402" xr:uid="{00000000-0005-0000-0000-0000585B0000}"/>
    <cellStyle name="Euro 65" xfId="23403" xr:uid="{00000000-0005-0000-0000-0000595B0000}"/>
    <cellStyle name="Euro 66" xfId="23404" xr:uid="{00000000-0005-0000-0000-00005A5B0000}"/>
    <cellStyle name="Euro 67" xfId="23405" xr:uid="{00000000-0005-0000-0000-00005B5B0000}"/>
    <cellStyle name="Euro 68" xfId="23406" xr:uid="{00000000-0005-0000-0000-00005C5B0000}"/>
    <cellStyle name="Euro 7" xfId="23407" xr:uid="{00000000-0005-0000-0000-00005D5B0000}"/>
    <cellStyle name="Euro 7 10" xfId="23408" xr:uid="{00000000-0005-0000-0000-00005E5B0000}"/>
    <cellStyle name="Euro 7 11" xfId="23409" xr:uid="{00000000-0005-0000-0000-00005F5B0000}"/>
    <cellStyle name="Euro 7 12" xfId="23410" xr:uid="{00000000-0005-0000-0000-0000605B0000}"/>
    <cellStyle name="Euro 7 13" xfId="23411" xr:uid="{00000000-0005-0000-0000-0000615B0000}"/>
    <cellStyle name="Euro 7 14" xfId="23412" xr:uid="{00000000-0005-0000-0000-0000625B0000}"/>
    <cellStyle name="Euro 7 15" xfId="23413" xr:uid="{00000000-0005-0000-0000-0000635B0000}"/>
    <cellStyle name="Euro 7 16" xfId="23414" xr:uid="{00000000-0005-0000-0000-0000645B0000}"/>
    <cellStyle name="Euro 7 17" xfId="23415" xr:uid="{00000000-0005-0000-0000-0000655B0000}"/>
    <cellStyle name="Euro 7 18" xfId="23416" xr:uid="{00000000-0005-0000-0000-0000665B0000}"/>
    <cellStyle name="Euro 7 19" xfId="23417" xr:uid="{00000000-0005-0000-0000-0000675B0000}"/>
    <cellStyle name="Euro 7 2" xfId="23418" xr:uid="{00000000-0005-0000-0000-0000685B0000}"/>
    <cellStyle name="Euro 7 20" xfId="23419" xr:uid="{00000000-0005-0000-0000-0000695B0000}"/>
    <cellStyle name="Euro 7 21" xfId="23420" xr:uid="{00000000-0005-0000-0000-00006A5B0000}"/>
    <cellStyle name="Euro 7 22" xfId="23421" xr:uid="{00000000-0005-0000-0000-00006B5B0000}"/>
    <cellStyle name="Euro 7 23" xfId="23422" xr:uid="{00000000-0005-0000-0000-00006C5B0000}"/>
    <cellStyle name="Euro 7 24" xfId="23423" xr:uid="{00000000-0005-0000-0000-00006D5B0000}"/>
    <cellStyle name="Euro 7 25" xfId="23424" xr:uid="{00000000-0005-0000-0000-00006E5B0000}"/>
    <cellStyle name="Euro 7 26" xfId="23425" xr:uid="{00000000-0005-0000-0000-00006F5B0000}"/>
    <cellStyle name="Euro 7 27" xfId="23426" xr:uid="{00000000-0005-0000-0000-0000705B0000}"/>
    <cellStyle name="Euro 7 28" xfId="23427" xr:uid="{00000000-0005-0000-0000-0000715B0000}"/>
    <cellStyle name="Euro 7 29" xfId="23428" xr:uid="{00000000-0005-0000-0000-0000725B0000}"/>
    <cellStyle name="Euro 7 3" xfId="23429" xr:uid="{00000000-0005-0000-0000-0000735B0000}"/>
    <cellStyle name="Euro 7 30" xfId="23430" xr:uid="{00000000-0005-0000-0000-0000745B0000}"/>
    <cellStyle name="Euro 7 31" xfId="23431" xr:uid="{00000000-0005-0000-0000-0000755B0000}"/>
    <cellStyle name="Euro 7 32" xfId="23432" xr:uid="{00000000-0005-0000-0000-0000765B0000}"/>
    <cellStyle name="Euro 7 33" xfId="23433" xr:uid="{00000000-0005-0000-0000-0000775B0000}"/>
    <cellStyle name="Euro 7 34" xfId="23434" xr:uid="{00000000-0005-0000-0000-0000785B0000}"/>
    <cellStyle name="Euro 7 35" xfId="23435" xr:uid="{00000000-0005-0000-0000-0000795B0000}"/>
    <cellStyle name="Euro 7 36" xfId="23436" xr:uid="{00000000-0005-0000-0000-00007A5B0000}"/>
    <cellStyle name="Euro 7 37" xfId="23437" xr:uid="{00000000-0005-0000-0000-00007B5B0000}"/>
    <cellStyle name="Euro 7 38" xfId="23438" xr:uid="{00000000-0005-0000-0000-00007C5B0000}"/>
    <cellStyle name="Euro 7 39" xfId="23439" xr:uid="{00000000-0005-0000-0000-00007D5B0000}"/>
    <cellStyle name="Euro 7 4" xfId="23440" xr:uid="{00000000-0005-0000-0000-00007E5B0000}"/>
    <cellStyle name="Euro 7 40" xfId="23441" xr:uid="{00000000-0005-0000-0000-00007F5B0000}"/>
    <cellStyle name="Euro 7 41" xfId="23442" xr:uid="{00000000-0005-0000-0000-0000805B0000}"/>
    <cellStyle name="Euro 7 42" xfId="23443" xr:uid="{00000000-0005-0000-0000-0000815B0000}"/>
    <cellStyle name="Euro 7 43" xfId="23444" xr:uid="{00000000-0005-0000-0000-0000825B0000}"/>
    <cellStyle name="Euro 7 44" xfId="23445" xr:uid="{00000000-0005-0000-0000-0000835B0000}"/>
    <cellStyle name="Euro 7 45" xfId="23446" xr:uid="{00000000-0005-0000-0000-0000845B0000}"/>
    <cellStyle name="Euro 7 46" xfId="23447" xr:uid="{00000000-0005-0000-0000-0000855B0000}"/>
    <cellStyle name="Euro 7 47" xfId="23448" xr:uid="{00000000-0005-0000-0000-0000865B0000}"/>
    <cellStyle name="Euro 7 48" xfId="23449" xr:uid="{00000000-0005-0000-0000-0000875B0000}"/>
    <cellStyle name="Euro 7 49" xfId="23450" xr:uid="{00000000-0005-0000-0000-0000885B0000}"/>
    <cellStyle name="Euro 7 5" xfId="23451" xr:uid="{00000000-0005-0000-0000-0000895B0000}"/>
    <cellStyle name="Euro 7 50" xfId="23452" xr:uid="{00000000-0005-0000-0000-00008A5B0000}"/>
    <cellStyle name="Euro 7 51" xfId="23453" xr:uid="{00000000-0005-0000-0000-00008B5B0000}"/>
    <cellStyle name="Euro 7 52" xfId="23454" xr:uid="{00000000-0005-0000-0000-00008C5B0000}"/>
    <cellStyle name="Euro 7 53" xfId="23455" xr:uid="{00000000-0005-0000-0000-00008D5B0000}"/>
    <cellStyle name="Euro 7 54" xfId="23456" xr:uid="{00000000-0005-0000-0000-00008E5B0000}"/>
    <cellStyle name="Euro 7 55" xfId="23457" xr:uid="{00000000-0005-0000-0000-00008F5B0000}"/>
    <cellStyle name="Euro 7 56" xfId="23458" xr:uid="{00000000-0005-0000-0000-0000905B0000}"/>
    <cellStyle name="Euro 7 57" xfId="23459" xr:uid="{00000000-0005-0000-0000-0000915B0000}"/>
    <cellStyle name="Euro 7 58" xfId="23460" xr:uid="{00000000-0005-0000-0000-0000925B0000}"/>
    <cellStyle name="Euro 7 59" xfId="23461" xr:uid="{00000000-0005-0000-0000-0000935B0000}"/>
    <cellStyle name="Euro 7 6" xfId="23462" xr:uid="{00000000-0005-0000-0000-0000945B0000}"/>
    <cellStyle name="Euro 7 60" xfId="23463" xr:uid="{00000000-0005-0000-0000-0000955B0000}"/>
    <cellStyle name="Euro 7 7" xfId="23464" xr:uid="{00000000-0005-0000-0000-0000965B0000}"/>
    <cellStyle name="Euro 7 8" xfId="23465" xr:uid="{00000000-0005-0000-0000-0000975B0000}"/>
    <cellStyle name="Euro 7 9" xfId="23466" xr:uid="{00000000-0005-0000-0000-0000985B0000}"/>
    <cellStyle name="Euro 8" xfId="23467" xr:uid="{00000000-0005-0000-0000-0000995B0000}"/>
    <cellStyle name="Euro 8 10" xfId="23468" xr:uid="{00000000-0005-0000-0000-00009A5B0000}"/>
    <cellStyle name="Euro 8 11" xfId="23469" xr:uid="{00000000-0005-0000-0000-00009B5B0000}"/>
    <cellStyle name="Euro 8 12" xfId="23470" xr:uid="{00000000-0005-0000-0000-00009C5B0000}"/>
    <cellStyle name="Euro 8 13" xfId="23471" xr:uid="{00000000-0005-0000-0000-00009D5B0000}"/>
    <cellStyle name="Euro 8 14" xfId="23472" xr:uid="{00000000-0005-0000-0000-00009E5B0000}"/>
    <cellStyle name="Euro 8 15" xfId="23473" xr:uid="{00000000-0005-0000-0000-00009F5B0000}"/>
    <cellStyle name="Euro 8 16" xfId="23474" xr:uid="{00000000-0005-0000-0000-0000A05B0000}"/>
    <cellStyle name="Euro 8 17" xfId="23475" xr:uid="{00000000-0005-0000-0000-0000A15B0000}"/>
    <cellStyle name="Euro 8 18" xfId="23476" xr:uid="{00000000-0005-0000-0000-0000A25B0000}"/>
    <cellStyle name="Euro 8 19" xfId="23477" xr:uid="{00000000-0005-0000-0000-0000A35B0000}"/>
    <cellStyle name="Euro 8 2" xfId="23478" xr:uid="{00000000-0005-0000-0000-0000A45B0000}"/>
    <cellStyle name="Euro 8 20" xfId="23479" xr:uid="{00000000-0005-0000-0000-0000A55B0000}"/>
    <cellStyle name="Euro 8 21" xfId="23480" xr:uid="{00000000-0005-0000-0000-0000A65B0000}"/>
    <cellStyle name="Euro 8 22" xfId="23481" xr:uid="{00000000-0005-0000-0000-0000A75B0000}"/>
    <cellStyle name="Euro 8 23" xfId="23482" xr:uid="{00000000-0005-0000-0000-0000A85B0000}"/>
    <cellStyle name="Euro 8 24" xfId="23483" xr:uid="{00000000-0005-0000-0000-0000A95B0000}"/>
    <cellStyle name="Euro 8 25" xfId="23484" xr:uid="{00000000-0005-0000-0000-0000AA5B0000}"/>
    <cellStyle name="Euro 8 26" xfId="23485" xr:uid="{00000000-0005-0000-0000-0000AB5B0000}"/>
    <cellStyle name="Euro 8 27" xfId="23486" xr:uid="{00000000-0005-0000-0000-0000AC5B0000}"/>
    <cellStyle name="Euro 8 28" xfId="23487" xr:uid="{00000000-0005-0000-0000-0000AD5B0000}"/>
    <cellStyle name="Euro 8 29" xfId="23488" xr:uid="{00000000-0005-0000-0000-0000AE5B0000}"/>
    <cellStyle name="Euro 8 3" xfId="23489" xr:uid="{00000000-0005-0000-0000-0000AF5B0000}"/>
    <cellStyle name="Euro 8 30" xfId="23490" xr:uid="{00000000-0005-0000-0000-0000B05B0000}"/>
    <cellStyle name="Euro 8 31" xfId="23491" xr:uid="{00000000-0005-0000-0000-0000B15B0000}"/>
    <cellStyle name="Euro 8 32" xfId="23492" xr:uid="{00000000-0005-0000-0000-0000B25B0000}"/>
    <cellStyle name="Euro 8 33" xfId="23493" xr:uid="{00000000-0005-0000-0000-0000B35B0000}"/>
    <cellStyle name="Euro 8 34" xfId="23494" xr:uid="{00000000-0005-0000-0000-0000B45B0000}"/>
    <cellStyle name="Euro 8 35" xfId="23495" xr:uid="{00000000-0005-0000-0000-0000B55B0000}"/>
    <cellStyle name="Euro 8 36" xfId="23496" xr:uid="{00000000-0005-0000-0000-0000B65B0000}"/>
    <cellStyle name="Euro 8 37" xfId="23497" xr:uid="{00000000-0005-0000-0000-0000B75B0000}"/>
    <cellStyle name="Euro 8 38" xfId="23498" xr:uid="{00000000-0005-0000-0000-0000B85B0000}"/>
    <cellStyle name="Euro 8 39" xfId="23499" xr:uid="{00000000-0005-0000-0000-0000B95B0000}"/>
    <cellStyle name="Euro 8 4" xfId="23500" xr:uid="{00000000-0005-0000-0000-0000BA5B0000}"/>
    <cellStyle name="Euro 8 40" xfId="23501" xr:uid="{00000000-0005-0000-0000-0000BB5B0000}"/>
    <cellStyle name="Euro 8 41" xfId="23502" xr:uid="{00000000-0005-0000-0000-0000BC5B0000}"/>
    <cellStyle name="Euro 8 42" xfId="23503" xr:uid="{00000000-0005-0000-0000-0000BD5B0000}"/>
    <cellStyle name="Euro 8 43" xfId="23504" xr:uid="{00000000-0005-0000-0000-0000BE5B0000}"/>
    <cellStyle name="Euro 8 44" xfId="23505" xr:uid="{00000000-0005-0000-0000-0000BF5B0000}"/>
    <cellStyle name="Euro 8 45" xfId="23506" xr:uid="{00000000-0005-0000-0000-0000C05B0000}"/>
    <cellStyle name="Euro 8 46" xfId="23507" xr:uid="{00000000-0005-0000-0000-0000C15B0000}"/>
    <cellStyle name="Euro 8 47" xfId="23508" xr:uid="{00000000-0005-0000-0000-0000C25B0000}"/>
    <cellStyle name="Euro 8 48" xfId="23509" xr:uid="{00000000-0005-0000-0000-0000C35B0000}"/>
    <cellStyle name="Euro 8 49" xfId="23510" xr:uid="{00000000-0005-0000-0000-0000C45B0000}"/>
    <cellStyle name="Euro 8 5" xfId="23511" xr:uid="{00000000-0005-0000-0000-0000C55B0000}"/>
    <cellStyle name="Euro 8 50" xfId="23512" xr:uid="{00000000-0005-0000-0000-0000C65B0000}"/>
    <cellStyle name="Euro 8 51" xfId="23513" xr:uid="{00000000-0005-0000-0000-0000C75B0000}"/>
    <cellStyle name="Euro 8 52" xfId="23514" xr:uid="{00000000-0005-0000-0000-0000C85B0000}"/>
    <cellStyle name="Euro 8 53" xfId="23515" xr:uid="{00000000-0005-0000-0000-0000C95B0000}"/>
    <cellStyle name="Euro 8 54" xfId="23516" xr:uid="{00000000-0005-0000-0000-0000CA5B0000}"/>
    <cellStyle name="Euro 8 55" xfId="23517" xr:uid="{00000000-0005-0000-0000-0000CB5B0000}"/>
    <cellStyle name="Euro 8 56" xfId="23518" xr:uid="{00000000-0005-0000-0000-0000CC5B0000}"/>
    <cellStyle name="Euro 8 57" xfId="23519" xr:uid="{00000000-0005-0000-0000-0000CD5B0000}"/>
    <cellStyle name="Euro 8 58" xfId="23520" xr:uid="{00000000-0005-0000-0000-0000CE5B0000}"/>
    <cellStyle name="Euro 8 59" xfId="23521" xr:uid="{00000000-0005-0000-0000-0000CF5B0000}"/>
    <cellStyle name="Euro 8 6" xfId="23522" xr:uid="{00000000-0005-0000-0000-0000D05B0000}"/>
    <cellStyle name="Euro 8 60" xfId="23523" xr:uid="{00000000-0005-0000-0000-0000D15B0000}"/>
    <cellStyle name="Euro 8 7" xfId="23524" xr:uid="{00000000-0005-0000-0000-0000D25B0000}"/>
    <cellStyle name="Euro 8 8" xfId="23525" xr:uid="{00000000-0005-0000-0000-0000D35B0000}"/>
    <cellStyle name="Euro 8 9" xfId="23526" xr:uid="{00000000-0005-0000-0000-0000D45B0000}"/>
    <cellStyle name="Euro 9" xfId="23527" xr:uid="{00000000-0005-0000-0000-0000D55B0000}"/>
    <cellStyle name="Euro 9 10" xfId="23528" xr:uid="{00000000-0005-0000-0000-0000D65B0000}"/>
    <cellStyle name="Euro 9 11" xfId="23529" xr:uid="{00000000-0005-0000-0000-0000D75B0000}"/>
    <cellStyle name="Euro 9 12" xfId="23530" xr:uid="{00000000-0005-0000-0000-0000D85B0000}"/>
    <cellStyle name="Euro 9 13" xfId="23531" xr:uid="{00000000-0005-0000-0000-0000D95B0000}"/>
    <cellStyle name="Euro 9 14" xfId="23532" xr:uid="{00000000-0005-0000-0000-0000DA5B0000}"/>
    <cellStyle name="Euro 9 15" xfId="23533" xr:uid="{00000000-0005-0000-0000-0000DB5B0000}"/>
    <cellStyle name="Euro 9 16" xfId="23534" xr:uid="{00000000-0005-0000-0000-0000DC5B0000}"/>
    <cellStyle name="Euro 9 17" xfId="23535" xr:uid="{00000000-0005-0000-0000-0000DD5B0000}"/>
    <cellStyle name="Euro 9 18" xfId="23536" xr:uid="{00000000-0005-0000-0000-0000DE5B0000}"/>
    <cellStyle name="Euro 9 19" xfId="23537" xr:uid="{00000000-0005-0000-0000-0000DF5B0000}"/>
    <cellStyle name="Euro 9 2" xfId="23538" xr:uid="{00000000-0005-0000-0000-0000E05B0000}"/>
    <cellStyle name="Euro 9 20" xfId="23539" xr:uid="{00000000-0005-0000-0000-0000E15B0000}"/>
    <cellStyle name="Euro 9 21" xfId="23540" xr:uid="{00000000-0005-0000-0000-0000E25B0000}"/>
    <cellStyle name="Euro 9 22" xfId="23541" xr:uid="{00000000-0005-0000-0000-0000E35B0000}"/>
    <cellStyle name="Euro 9 23" xfId="23542" xr:uid="{00000000-0005-0000-0000-0000E45B0000}"/>
    <cellStyle name="Euro 9 24" xfId="23543" xr:uid="{00000000-0005-0000-0000-0000E55B0000}"/>
    <cellStyle name="Euro 9 25" xfId="23544" xr:uid="{00000000-0005-0000-0000-0000E65B0000}"/>
    <cellStyle name="Euro 9 26" xfId="23545" xr:uid="{00000000-0005-0000-0000-0000E75B0000}"/>
    <cellStyle name="Euro 9 27" xfId="23546" xr:uid="{00000000-0005-0000-0000-0000E85B0000}"/>
    <cellStyle name="Euro 9 28" xfId="23547" xr:uid="{00000000-0005-0000-0000-0000E95B0000}"/>
    <cellStyle name="Euro 9 29" xfId="23548" xr:uid="{00000000-0005-0000-0000-0000EA5B0000}"/>
    <cellStyle name="Euro 9 3" xfId="23549" xr:uid="{00000000-0005-0000-0000-0000EB5B0000}"/>
    <cellStyle name="Euro 9 30" xfId="23550" xr:uid="{00000000-0005-0000-0000-0000EC5B0000}"/>
    <cellStyle name="Euro 9 31" xfId="23551" xr:uid="{00000000-0005-0000-0000-0000ED5B0000}"/>
    <cellStyle name="Euro 9 32" xfId="23552" xr:uid="{00000000-0005-0000-0000-0000EE5B0000}"/>
    <cellStyle name="Euro 9 33" xfId="23553" xr:uid="{00000000-0005-0000-0000-0000EF5B0000}"/>
    <cellStyle name="Euro 9 34" xfId="23554" xr:uid="{00000000-0005-0000-0000-0000F05B0000}"/>
    <cellStyle name="Euro 9 35" xfId="23555" xr:uid="{00000000-0005-0000-0000-0000F15B0000}"/>
    <cellStyle name="Euro 9 36" xfId="23556" xr:uid="{00000000-0005-0000-0000-0000F25B0000}"/>
    <cellStyle name="Euro 9 37" xfId="23557" xr:uid="{00000000-0005-0000-0000-0000F35B0000}"/>
    <cellStyle name="Euro 9 38" xfId="23558" xr:uid="{00000000-0005-0000-0000-0000F45B0000}"/>
    <cellStyle name="Euro 9 39" xfId="23559" xr:uid="{00000000-0005-0000-0000-0000F55B0000}"/>
    <cellStyle name="Euro 9 4" xfId="23560" xr:uid="{00000000-0005-0000-0000-0000F65B0000}"/>
    <cellStyle name="Euro 9 40" xfId="23561" xr:uid="{00000000-0005-0000-0000-0000F75B0000}"/>
    <cellStyle name="Euro 9 41" xfId="23562" xr:uid="{00000000-0005-0000-0000-0000F85B0000}"/>
    <cellStyle name="Euro 9 42" xfId="23563" xr:uid="{00000000-0005-0000-0000-0000F95B0000}"/>
    <cellStyle name="Euro 9 43" xfId="23564" xr:uid="{00000000-0005-0000-0000-0000FA5B0000}"/>
    <cellStyle name="Euro 9 44" xfId="23565" xr:uid="{00000000-0005-0000-0000-0000FB5B0000}"/>
    <cellStyle name="Euro 9 45" xfId="23566" xr:uid="{00000000-0005-0000-0000-0000FC5B0000}"/>
    <cellStyle name="Euro 9 46" xfId="23567" xr:uid="{00000000-0005-0000-0000-0000FD5B0000}"/>
    <cellStyle name="Euro 9 47" xfId="23568" xr:uid="{00000000-0005-0000-0000-0000FE5B0000}"/>
    <cellStyle name="Euro 9 48" xfId="23569" xr:uid="{00000000-0005-0000-0000-0000FF5B0000}"/>
    <cellStyle name="Euro 9 49" xfId="23570" xr:uid="{00000000-0005-0000-0000-0000005C0000}"/>
    <cellStyle name="Euro 9 5" xfId="23571" xr:uid="{00000000-0005-0000-0000-0000015C0000}"/>
    <cellStyle name="Euro 9 50" xfId="23572" xr:uid="{00000000-0005-0000-0000-0000025C0000}"/>
    <cellStyle name="Euro 9 51" xfId="23573" xr:uid="{00000000-0005-0000-0000-0000035C0000}"/>
    <cellStyle name="Euro 9 52" xfId="23574" xr:uid="{00000000-0005-0000-0000-0000045C0000}"/>
    <cellStyle name="Euro 9 53" xfId="23575" xr:uid="{00000000-0005-0000-0000-0000055C0000}"/>
    <cellStyle name="Euro 9 54" xfId="23576" xr:uid="{00000000-0005-0000-0000-0000065C0000}"/>
    <cellStyle name="Euro 9 55" xfId="23577" xr:uid="{00000000-0005-0000-0000-0000075C0000}"/>
    <cellStyle name="Euro 9 56" xfId="23578" xr:uid="{00000000-0005-0000-0000-0000085C0000}"/>
    <cellStyle name="Euro 9 57" xfId="23579" xr:uid="{00000000-0005-0000-0000-0000095C0000}"/>
    <cellStyle name="Euro 9 58" xfId="23580" xr:uid="{00000000-0005-0000-0000-00000A5C0000}"/>
    <cellStyle name="Euro 9 59" xfId="23581" xr:uid="{00000000-0005-0000-0000-00000B5C0000}"/>
    <cellStyle name="Euro 9 6" xfId="23582" xr:uid="{00000000-0005-0000-0000-00000C5C0000}"/>
    <cellStyle name="Euro 9 60" xfId="23583" xr:uid="{00000000-0005-0000-0000-00000D5C0000}"/>
    <cellStyle name="Euro 9 7" xfId="23584" xr:uid="{00000000-0005-0000-0000-00000E5C0000}"/>
    <cellStyle name="Euro 9 8" xfId="23585" xr:uid="{00000000-0005-0000-0000-00000F5C0000}"/>
    <cellStyle name="Euro 9 9" xfId="23586" xr:uid="{00000000-0005-0000-0000-0000105C0000}"/>
    <cellStyle name="Explanatory Text" xfId="23587" xr:uid="{00000000-0005-0000-0000-0000115C0000}"/>
    <cellStyle name="Explanatory Text 10" xfId="23588" xr:uid="{00000000-0005-0000-0000-0000125C0000}"/>
    <cellStyle name="Explanatory Text 10 10" xfId="23589" xr:uid="{00000000-0005-0000-0000-0000135C0000}"/>
    <cellStyle name="Explanatory Text 10 11" xfId="23590" xr:uid="{00000000-0005-0000-0000-0000145C0000}"/>
    <cellStyle name="Explanatory Text 10 12" xfId="23591" xr:uid="{00000000-0005-0000-0000-0000155C0000}"/>
    <cellStyle name="Explanatory Text 10 13" xfId="23592" xr:uid="{00000000-0005-0000-0000-0000165C0000}"/>
    <cellStyle name="Explanatory Text 10 14" xfId="23593" xr:uid="{00000000-0005-0000-0000-0000175C0000}"/>
    <cellStyle name="Explanatory Text 10 15" xfId="23594" xr:uid="{00000000-0005-0000-0000-0000185C0000}"/>
    <cellStyle name="Explanatory Text 10 16" xfId="23595" xr:uid="{00000000-0005-0000-0000-0000195C0000}"/>
    <cellStyle name="Explanatory Text 10 17" xfId="23596" xr:uid="{00000000-0005-0000-0000-00001A5C0000}"/>
    <cellStyle name="Explanatory Text 10 18" xfId="23597" xr:uid="{00000000-0005-0000-0000-00001B5C0000}"/>
    <cellStyle name="Explanatory Text 10 19" xfId="23598" xr:uid="{00000000-0005-0000-0000-00001C5C0000}"/>
    <cellStyle name="Explanatory Text 10 2" xfId="23599" xr:uid="{00000000-0005-0000-0000-00001D5C0000}"/>
    <cellStyle name="Explanatory Text 10 20" xfId="23600" xr:uid="{00000000-0005-0000-0000-00001E5C0000}"/>
    <cellStyle name="Explanatory Text 10 21" xfId="23601" xr:uid="{00000000-0005-0000-0000-00001F5C0000}"/>
    <cellStyle name="Explanatory Text 10 22" xfId="23602" xr:uid="{00000000-0005-0000-0000-0000205C0000}"/>
    <cellStyle name="Explanatory Text 10 23" xfId="23603" xr:uid="{00000000-0005-0000-0000-0000215C0000}"/>
    <cellStyle name="Explanatory Text 10 24" xfId="23604" xr:uid="{00000000-0005-0000-0000-0000225C0000}"/>
    <cellStyle name="Explanatory Text 10 25" xfId="23605" xr:uid="{00000000-0005-0000-0000-0000235C0000}"/>
    <cellStyle name="Explanatory Text 10 26" xfId="23606" xr:uid="{00000000-0005-0000-0000-0000245C0000}"/>
    <cellStyle name="Explanatory Text 10 27" xfId="23607" xr:uid="{00000000-0005-0000-0000-0000255C0000}"/>
    <cellStyle name="Explanatory Text 10 28" xfId="23608" xr:uid="{00000000-0005-0000-0000-0000265C0000}"/>
    <cellStyle name="Explanatory Text 10 29" xfId="23609" xr:uid="{00000000-0005-0000-0000-0000275C0000}"/>
    <cellStyle name="Explanatory Text 10 3" xfId="23610" xr:uid="{00000000-0005-0000-0000-0000285C0000}"/>
    <cellStyle name="Explanatory Text 10 30" xfId="23611" xr:uid="{00000000-0005-0000-0000-0000295C0000}"/>
    <cellStyle name="Explanatory Text 10 31" xfId="23612" xr:uid="{00000000-0005-0000-0000-00002A5C0000}"/>
    <cellStyle name="Explanatory Text 10 32" xfId="23613" xr:uid="{00000000-0005-0000-0000-00002B5C0000}"/>
    <cellStyle name="Explanatory Text 10 33" xfId="23614" xr:uid="{00000000-0005-0000-0000-00002C5C0000}"/>
    <cellStyle name="Explanatory Text 10 34" xfId="23615" xr:uid="{00000000-0005-0000-0000-00002D5C0000}"/>
    <cellStyle name="Explanatory Text 10 35" xfId="23616" xr:uid="{00000000-0005-0000-0000-00002E5C0000}"/>
    <cellStyle name="Explanatory Text 10 36" xfId="23617" xr:uid="{00000000-0005-0000-0000-00002F5C0000}"/>
    <cellStyle name="Explanatory Text 10 37" xfId="23618" xr:uid="{00000000-0005-0000-0000-0000305C0000}"/>
    <cellStyle name="Explanatory Text 10 38" xfId="23619" xr:uid="{00000000-0005-0000-0000-0000315C0000}"/>
    <cellStyle name="Explanatory Text 10 39" xfId="23620" xr:uid="{00000000-0005-0000-0000-0000325C0000}"/>
    <cellStyle name="Explanatory Text 10 4" xfId="23621" xr:uid="{00000000-0005-0000-0000-0000335C0000}"/>
    <cellStyle name="Explanatory Text 10 40" xfId="23622" xr:uid="{00000000-0005-0000-0000-0000345C0000}"/>
    <cellStyle name="Explanatory Text 10 41" xfId="23623" xr:uid="{00000000-0005-0000-0000-0000355C0000}"/>
    <cellStyle name="Explanatory Text 10 42" xfId="23624" xr:uid="{00000000-0005-0000-0000-0000365C0000}"/>
    <cellStyle name="Explanatory Text 10 43" xfId="23625" xr:uid="{00000000-0005-0000-0000-0000375C0000}"/>
    <cellStyle name="Explanatory Text 10 44" xfId="23626" xr:uid="{00000000-0005-0000-0000-0000385C0000}"/>
    <cellStyle name="Explanatory Text 10 45" xfId="23627" xr:uid="{00000000-0005-0000-0000-0000395C0000}"/>
    <cellStyle name="Explanatory Text 10 46" xfId="23628" xr:uid="{00000000-0005-0000-0000-00003A5C0000}"/>
    <cellStyle name="Explanatory Text 10 47" xfId="23629" xr:uid="{00000000-0005-0000-0000-00003B5C0000}"/>
    <cellStyle name="Explanatory Text 10 48" xfId="23630" xr:uid="{00000000-0005-0000-0000-00003C5C0000}"/>
    <cellStyle name="Explanatory Text 10 49" xfId="23631" xr:uid="{00000000-0005-0000-0000-00003D5C0000}"/>
    <cellStyle name="Explanatory Text 10 5" xfId="23632" xr:uid="{00000000-0005-0000-0000-00003E5C0000}"/>
    <cellStyle name="Explanatory Text 10 50" xfId="23633" xr:uid="{00000000-0005-0000-0000-00003F5C0000}"/>
    <cellStyle name="Explanatory Text 10 51" xfId="23634" xr:uid="{00000000-0005-0000-0000-0000405C0000}"/>
    <cellStyle name="Explanatory Text 10 52" xfId="23635" xr:uid="{00000000-0005-0000-0000-0000415C0000}"/>
    <cellStyle name="Explanatory Text 10 53" xfId="23636" xr:uid="{00000000-0005-0000-0000-0000425C0000}"/>
    <cellStyle name="Explanatory Text 10 6" xfId="23637" xr:uid="{00000000-0005-0000-0000-0000435C0000}"/>
    <cellStyle name="Explanatory Text 10 7" xfId="23638" xr:uid="{00000000-0005-0000-0000-0000445C0000}"/>
    <cellStyle name="Explanatory Text 10 8" xfId="23639" xr:uid="{00000000-0005-0000-0000-0000455C0000}"/>
    <cellStyle name="Explanatory Text 10 9" xfId="23640" xr:uid="{00000000-0005-0000-0000-0000465C0000}"/>
    <cellStyle name="Explanatory Text 11" xfId="23641" xr:uid="{00000000-0005-0000-0000-0000475C0000}"/>
    <cellStyle name="Explanatory Text 11 10" xfId="23642" xr:uid="{00000000-0005-0000-0000-0000485C0000}"/>
    <cellStyle name="Explanatory Text 11 11" xfId="23643" xr:uid="{00000000-0005-0000-0000-0000495C0000}"/>
    <cellStyle name="Explanatory Text 11 12" xfId="23644" xr:uid="{00000000-0005-0000-0000-00004A5C0000}"/>
    <cellStyle name="Explanatory Text 11 13" xfId="23645" xr:uid="{00000000-0005-0000-0000-00004B5C0000}"/>
    <cellStyle name="Explanatory Text 11 14" xfId="23646" xr:uid="{00000000-0005-0000-0000-00004C5C0000}"/>
    <cellStyle name="Explanatory Text 11 15" xfId="23647" xr:uid="{00000000-0005-0000-0000-00004D5C0000}"/>
    <cellStyle name="Explanatory Text 11 16" xfId="23648" xr:uid="{00000000-0005-0000-0000-00004E5C0000}"/>
    <cellStyle name="Explanatory Text 11 17" xfId="23649" xr:uid="{00000000-0005-0000-0000-00004F5C0000}"/>
    <cellStyle name="Explanatory Text 11 18" xfId="23650" xr:uid="{00000000-0005-0000-0000-0000505C0000}"/>
    <cellStyle name="Explanatory Text 11 19" xfId="23651" xr:uid="{00000000-0005-0000-0000-0000515C0000}"/>
    <cellStyle name="Explanatory Text 11 2" xfId="23652" xr:uid="{00000000-0005-0000-0000-0000525C0000}"/>
    <cellStyle name="Explanatory Text 11 20" xfId="23653" xr:uid="{00000000-0005-0000-0000-0000535C0000}"/>
    <cellStyle name="Explanatory Text 11 21" xfId="23654" xr:uid="{00000000-0005-0000-0000-0000545C0000}"/>
    <cellStyle name="Explanatory Text 11 22" xfId="23655" xr:uid="{00000000-0005-0000-0000-0000555C0000}"/>
    <cellStyle name="Explanatory Text 11 23" xfId="23656" xr:uid="{00000000-0005-0000-0000-0000565C0000}"/>
    <cellStyle name="Explanatory Text 11 24" xfId="23657" xr:uid="{00000000-0005-0000-0000-0000575C0000}"/>
    <cellStyle name="Explanatory Text 11 25" xfId="23658" xr:uid="{00000000-0005-0000-0000-0000585C0000}"/>
    <cellStyle name="Explanatory Text 11 26" xfId="23659" xr:uid="{00000000-0005-0000-0000-0000595C0000}"/>
    <cellStyle name="Explanatory Text 11 27" xfId="23660" xr:uid="{00000000-0005-0000-0000-00005A5C0000}"/>
    <cellStyle name="Explanatory Text 11 28" xfId="23661" xr:uid="{00000000-0005-0000-0000-00005B5C0000}"/>
    <cellStyle name="Explanatory Text 11 29" xfId="23662" xr:uid="{00000000-0005-0000-0000-00005C5C0000}"/>
    <cellStyle name="Explanatory Text 11 3" xfId="23663" xr:uid="{00000000-0005-0000-0000-00005D5C0000}"/>
    <cellStyle name="Explanatory Text 11 30" xfId="23664" xr:uid="{00000000-0005-0000-0000-00005E5C0000}"/>
    <cellStyle name="Explanatory Text 11 31" xfId="23665" xr:uid="{00000000-0005-0000-0000-00005F5C0000}"/>
    <cellStyle name="Explanatory Text 11 32" xfId="23666" xr:uid="{00000000-0005-0000-0000-0000605C0000}"/>
    <cellStyle name="Explanatory Text 11 33" xfId="23667" xr:uid="{00000000-0005-0000-0000-0000615C0000}"/>
    <cellStyle name="Explanatory Text 11 34" xfId="23668" xr:uid="{00000000-0005-0000-0000-0000625C0000}"/>
    <cellStyle name="Explanatory Text 11 35" xfId="23669" xr:uid="{00000000-0005-0000-0000-0000635C0000}"/>
    <cellStyle name="Explanatory Text 11 36" xfId="23670" xr:uid="{00000000-0005-0000-0000-0000645C0000}"/>
    <cellStyle name="Explanatory Text 11 37" xfId="23671" xr:uid="{00000000-0005-0000-0000-0000655C0000}"/>
    <cellStyle name="Explanatory Text 11 38" xfId="23672" xr:uid="{00000000-0005-0000-0000-0000665C0000}"/>
    <cellStyle name="Explanatory Text 11 39" xfId="23673" xr:uid="{00000000-0005-0000-0000-0000675C0000}"/>
    <cellStyle name="Explanatory Text 11 4" xfId="23674" xr:uid="{00000000-0005-0000-0000-0000685C0000}"/>
    <cellStyle name="Explanatory Text 11 40" xfId="23675" xr:uid="{00000000-0005-0000-0000-0000695C0000}"/>
    <cellStyle name="Explanatory Text 11 41" xfId="23676" xr:uid="{00000000-0005-0000-0000-00006A5C0000}"/>
    <cellStyle name="Explanatory Text 11 42" xfId="23677" xr:uid="{00000000-0005-0000-0000-00006B5C0000}"/>
    <cellStyle name="Explanatory Text 11 43" xfId="23678" xr:uid="{00000000-0005-0000-0000-00006C5C0000}"/>
    <cellStyle name="Explanatory Text 11 44" xfId="23679" xr:uid="{00000000-0005-0000-0000-00006D5C0000}"/>
    <cellStyle name="Explanatory Text 11 45" xfId="23680" xr:uid="{00000000-0005-0000-0000-00006E5C0000}"/>
    <cellStyle name="Explanatory Text 11 46" xfId="23681" xr:uid="{00000000-0005-0000-0000-00006F5C0000}"/>
    <cellStyle name="Explanatory Text 11 47" xfId="23682" xr:uid="{00000000-0005-0000-0000-0000705C0000}"/>
    <cellStyle name="Explanatory Text 11 48" xfId="23683" xr:uid="{00000000-0005-0000-0000-0000715C0000}"/>
    <cellStyle name="Explanatory Text 11 49" xfId="23684" xr:uid="{00000000-0005-0000-0000-0000725C0000}"/>
    <cellStyle name="Explanatory Text 11 5" xfId="23685" xr:uid="{00000000-0005-0000-0000-0000735C0000}"/>
    <cellStyle name="Explanatory Text 11 50" xfId="23686" xr:uid="{00000000-0005-0000-0000-0000745C0000}"/>
    <cellStyle name="Explanatory Text 11 51" xfId="23687" xr:uid="{00000000-0005-0000-0000-0000755C0000}"/>
    <cellStyle name="Explanatory Text 11 52" xfId="23688" xr:uid="{00000000-0005-0000-0000-0000765C0000}"/>
    <cellStyle name="Explanatory Text 11 53" xfId="23689" xr:uid="{00000000-0005-0000-0000-0000775C0000}"/>
    <cellStyle name="Explanatory Text 11 6" xfId="23690" xr:uid="{00000000-0005-0000-0000-0000785C0000}"/>
    <cellStyle name="Explanatory Text 11 7" xfId="23691" xr:uid="{00000000-0005-0000-0000-0000795C0000}"/>
    <cellStyle name="Explanatory Text 11 8" xfId="23692" xr:uid="{00000000-0005-0000-0000-00007A5C0000}"/>
    <cellStyle name="Explanatory Text 11 9" xfId="23693" xr:uid="{00000000-0005-0000-0000-00007B5C0000}"/>
    <cellStyle name="Explanatory Text 12" xfId="23694" xr:uid="{00000000-0005-0000-0000-00007C5C0000}"/>
    <cellStyle name="Explanatory Text 13" xfId="23695" xr:uid="{00000000-0005-0000-0000-00007D5C0000}"/>
    <cellStyle name="Explanatory Text 2" xfId="23696" xr:uid="{00000000-0005-0000-0000-00007E5C0000}"/>
    <cellStyle name="Explanatory Text 2 10" xfId="23697" xr:uid="{00000000-0005-0000-0000-00007F5C0000}"/>
    <cellStyle name="Explanatory Text 2 11" xfId="23698" xr:uid="{00000000-0005-0000-0000-0000805C0000}"/>
    <cellStyle name="Explanatory Text 2 12" xfId="23699" xr:uid="{00000000-0005-0000-0000-0000815C0000}"/>
    <cellStyle name="Explanatory Text 2 13" xfId="23700" xr:uid="{00000000-0005-0000-0000-0000825C0000}"/>
    <cellStyle name="Explanatory Text 2 14" xfId="23701" xr:uid="{00000000-0005-0000-0000-0000835C0000}"/>
    <cellStyle name="Explanatory Text 2 15" xfId="23702" xr:uid="{00000000-0005-0000-0000-0000845C0000}"/>
    <cellStyle name="Explanatory Text 2 16" xfId="23703" xr:uid="{00000000-0005-0000-0000-0000855C0000}"/>
    <cellStyle name="Explanatory Text 2 17" xfId="23704" xr:uid="{00000000-0005-0000-0000-0000865C0000}"/>
    <cellStyle name="Explanatory Text 2 18" xfId="23705" xr:uid="{00000000-0005-0000-0000-0000875C0000}"/>
    <cellStyle name="Explanatory Text 2 19" xfId="23706" xr:uid="{00000000-0005-0000-0000-0000885C0000}"/>
    <cellStyle name="Explanatory Text 2 2" xfId="23707" xr:uid="{00000000-0005-0000-0000-0000895C0000}"/>
    <cellStyle name="Explanatory Text 2 20" xfId="23708" xr:uid="{00000000-0005-0000-0000-00008A5C0000}"/>
    <cellStyle name="Explanatory Text 2 21" xfId="23709" xr:uid="{00000000-0005-0000-0000-00008B5C0000}"/>
    <cellStyle name="Explanatory Text 2 22" xfId="23710" xr:uid="{00000000-0005-0000-0000-00008C5C0000}"/>
    <cellStyle name="Explanatory Text 2 23" xfId="23711" xr:uid="{00000000-0005-0000-0000-00008D5C0000}"/>
    <cellStyle name="Explanatory Text 2 24" xfId="23712" xr:uid="{00000000-0005-0000-0000-00008E5C0000}"/>
    <cellStyle name="Explanatory Text 2 25" xfId="23713" xr:uid="{00000000-0005-0000-0000-00008F5C0000}"/>
    <cellStyle name="Explanatory Text 2 26" xfId="23714" xr:uid="{00000000-0005-0000-0000-0000905C0000}"/>
    <cellStyle name="Explanatory Text 2 27" xfId="23715" xr:uid="{00000000-0005-0000-0000-0000915C0000}"/>
    <cellStyle name="Explanatory Text 2 28" xfId="23716" xr:uid="{00000000-0005-0000-0000-0000925C0000}"/>
    <cellStyle name="Explanatory Text 2 29" xfId="23717" xr:uid="{00000000-0005-0000-0000-0000935C0000}"/>
    <cellStyle name="Explanatory Text 2 3" xfId="23718" xr:uid="{00000000-0005-0000-0000-0000945C0000}"/>
    <cellStyle name="Explanatory Text 2 30" xfId="23719" xr:uid="{00000000-0005-0000-0000-0000955C0000}"/>
    <cellStyle name="Explanatory Text 2 31" xfId="23720" xr:uid="{00000000-0005-0000-0000-0000965C0000}"/>
    <cellStyle name="Explanatory Text 2 32" xfId="23721" xr:uid="{00000000-0005-0000-0000-0000975C0000}"/>
    <cellStyle name="Explanatory Text 2 33" xfId="23722" xr:uid="{00000000-0005-0000-0000-0000985C0000}"/>
    <cellStyle name="Explanatory Text 2 34" xfId="23723" xr:uid="{00000000-0005-0000-0000-0000995C0000}"/>
    <cellStyle name="Explanatory Text 2 35" xfId="23724" xr:uid="{00000000-0005-0000-0000-00009A5C0000}"/>
    <cellStyle name="Explanatory Text 2 36" xfId="23725" xr:uid="{00000000-0005-0000-0000-00009B5C0000}"/>
    <cellStyle name="Explanatory Text 2 37" xfId="23726" xr:uid="{00000000-0005-0000-0000-00009C5C0000}"/>
    <cellStyle name="Explanatory Text 2 38" xfId="23727" xr:uid="{00000000-0005-0000-0000-00009D5C0000}"/>
    <cellStyle name="Explanatory Text 2 39" xfId="23728" xr:uid="{00000000-0005-0000-0000-00009E5C0000}"/>
    <cellStyle name="Explanatory Text 2 4" xfId="23729" xr:uid="{00000000-0005-0000-0000-00009F5C0000}"/>
    <cellStyle name="Explanatory Text 2 40" xfId="23730" xr:uid="{00000000-0005-0000-0000-0000A05C0000}"/>
    <cellStyle name="Explanatory Text 2 41" xfId="23731" xr:uid="{00000000-0005-0000-0000-0000A15C0000}"/>
    <cellStyle name="Explanatory Text 2 42" xfId="23732" xr:uid="{00000000-0005-0000-0000-0000A25C0000}"/>
    <cellStyle name="Explanatory Text 2 43" xfId="23733" xr:uid="{00000000-0005-0000-0000-0000A35C0000}"/>
    <cellStyle name="Explanatory Text 2 44" xfId="23734" xr:uid="{00000000-0005-0000-0000-0000A45C0000}"/>
    <cellStyle name="Explanatory Text 2 45" xfId="23735" xr:uid="{00000000-0005-0000-0000-0000A55C0000}"/>
    <cellStyle name="Explanatory Text 2 46" xfId="23736" xr:uid="{00000000-0005-0000-0000-0000A65C0000}"/>
    <cellStyle name="Explanatory Text 2 47" xfId="23737" xr:uid="{00000000-0005-0000-0000-0000A75C0000}"/>
    <cellStyle name="Explanatory Text 2 48" xfId="23738" xr:uid="{00000000-0005-0000-0000-0000A85C0000}"/>
    <cellStyle name="Explanatory Text 2 49" xfId="23739" xr:uid="{00000000-0005-0000-0000-0000A95C0000}"/>
    <cellStyle name="Explanatory Text 2 5" xfId="23740" xr:uid="{00000000-0005-0000-0000-0000AA5C0000}"/>
    <cellStyle name="Explanatory Text 2 50" xfId="23741" xr:uid="{00000000-0005-0000-0000-0000AB5C0000}"/>
    <cellStyle name="Explanatory Text 2 51" xfId="23742" xr:uid="{00000000-0005-0000-0000-0000AC5C0000}"/>
    <cellStyle name="Explanatory Text 2 52" xfId="23743" xr:uid="{00000000-0005-0000-0000-0000AD5C0000}"/>
    <cellStyle name="Explanatory Text 2 53" xfId="23744" xr:uid="{00000000-0005-0000-0000-0000AE5C0000}"/>
    <cellStyle name="Explanatory Text 2 6" xfId="23745" xr:uid="{00000000-0005-0000-0000-0000AF5C0000}"/>
    <cellStyle name="Explanatory Text 2 7" xfId="23746" xr:uid="{00000000-0005-0000-0000-0000B05C0000}"/>
    <cellStyle name="Explanatory Text 2 8" xfId="23747" xr:uid="{00000000-0005-0000-0000-0000B15C0000}"/>
    <cellStyle name="Explanatory Text 2 9" xfId="23748" xr:uid="{00000000-0005-0000-0000-0000B25C0000}"/>
    <cellStyle name="Explanatory Text 3" xfId="23749" xr:uid="{00000000-0005-0000-0000-0000B35C0000}"/>
    <cellStyle name="Explanatory Text 3 10" xfId="23750" xr:uid="{00000000-0005-0000-0000-0000B45C0000}"/>
    <cellStyle name="Explanatory Text 3 11" xfId="23751" xr:uid="{00000000-0005-0000-0000-0000B55C0000}"/>
    <cellStyle name="Explanatory Text 3 12" xfId="23752" xr:uid="{00000000-0005-0000-0000-0000B65C0000}"/>
    <cellStyle name="Explanatory Text 3 13" xfId="23753" xr:uid="{00000000-0005-0000-0000-0000B75C0000}"/>
    <cellStyle name="Explanatory Text 3 14" xfId="23754" xr:uid="{00000000-0005-0000-0000-0000B85C0000}"/>
    <cellStyle name="Explanatory Text 3 15" xfId="23755" xr:uid="{00000000-0005-0000-0000-0000B95C0000}"/>
    <cellStyle name="Explanatory Text 3 16" xfId="23756" xr:uid="{00000000-0005-0000-0000-0000BA5C0000}"/>
    <cellStyle name="Explanatory Text 3 17" xfId="23757" xr:uid="{00000000-0005-0000-0000-0000BB5C0000}"/>
    <cellStyle name="Explanatory Text 3 18" xfId="23758" xr:uid="{00000000-0005-0000-0000-0000BC5C0000}"/>
    <cellStyle name="Explanatory Text 3 19" xfId="23759" xr:uid="{00000000-0005-0000-0000-0000BD5C0000}"/>
    <cellStyle name="Explanatory Text 3 2" xfId="23760" xr:uid="{00000000-0005-0000-0000-0000BE5C0000}"/>
    <cellStyle name="Explanatory Text 3 20" xfId="23761" xr:uid="{00000000-0005-0000-0000-0000BF5C0000}"/>
    <cellStyle name="Explanatory Text 3 21" xfId="23762" xr:uid="{00000000-0005-0000-0000-0000C05C0000}"/>
    <cellStyle name="Explanatory Text 3 22" xfId="23763" xr:uid="{00000000-0005-0000-0000-0000C15C0000}"/>
    <cellStyle name="Explanatory Text 3 23" xfId="23764" xr:uid="{00000000-0005-0000-0000-0000C25C0000}"/>
    <cellStyle name="Explanatory Text 3 24" xfId="23765" xr:uid="{00000000-0005-0000-0000-0000C35C0000}"/>
    <cellStyle name="Explanatory Text 3 25" xfId="23766" xr:uid="{00000000-0005-0000-0000-0000C45C0000}"/>
    <cellStyle name="Explanatory Text 3 26" xfId="23767" xr:uid="{00000000-0005-0000-0000-0000C55C0000}"/>
    <cellStyle name="Explanatory Text 3 27" xfId="23768" xr:uid="{00000000-0005-0000-0000-0000C65C0000}"/>
    <cellStyle name="Explanatory Text 3 28" xfId="23769" xr:uid="{00000000-0005-0000-0000-0000C75C0000}"/>
    <cellStyle name="Explanatory Text 3 29" xfId="23770" xr:uid="{00000000-0005-0000-0000-0000C85C0000}"/>
    <cellStyle name="Explanatory Text 3 3" xfId="23771" xr:uid="{00000000-0005-0000-0000-0000C95C0000}"/>
    <cellStyle name="Explanatory Text 3 30" xfId="23772" xr:uid="{00000000-0005-0000-0000-0000CA5C0000}"/>
    <cellStyle name="Explanatory Text 3 31" xfId="23773" xr:uid="{00000000-0005-0000-0000-0000CB5C0000}"/>
    <cellStyle name="Explanatory Text 3 32" xfId="23774" xr:uid="{00000000-0005-0000-0000-0000CC5C0000}"/>
    <cellStyle name="Explanatory Text 3 33" xfId="23775" xr:uid="{00000000-0005-0000-0000-0000CD5C0000}"/>
    <cellStyle name="Explanatory Text 3 34" xfId="23776" xr:uid="{00000000-0005-0000-0000-0000CE5C0000}"/>
    <cellStyle name="Explanatory Text 3 35" xfId="23777" xr:uid="{00000000-0005-0000-0000-0000CF5C0000}"/>
    <cellStyle name="Explanatory Text 3 36" xfId="23778" xr:uid="{00000000-0005-0000-0000-0000D05C0000}"/>
    <cellStyle name="Explanatory Text 3 37" xfId="23779" xr:uid="{00000000-0005-0000-0000-0000D15C0000}"/>
    <cellStyle name="Explanatory Text 3 38" xfId="23780" xr:uid="{00000000-0005-0000-0000-0000D25C0000}"/>
    <cellStyle name="Explanatory Text 3 39" xfId="23781" xr:uid="{00000000-0005-0000-0000-0000D35C0000}"/>
    <cellStyle name="Explanatory Text 3 4" xfId="23782" xr:uid="{00000000-0005-0000-0000-0000D45C0000}"/>
    <cellStyle name="Explanatory Text 3 40" xfId="23783" xr:uid="{00000000-0005-0000-0000-0000D55C0000}"/>
    <cellStyle name="Explanatory Text 3 41" xfId="23784" xr:uid="{00000000-0005-0000-0000-0000D65C0000}"/>
    <cellStyle name="Explanatory Text 3 42" xfId="23785" xr:uid="{00000000-0005-0000-0000-0000D75C0000}"/>
    <cellStyle name="Explanatory Text 3 43" xfId="23786" xr:uid="{00000000-0005-0000-0000-0000D85C0000}"/>
    <cellStyle name="Explanatory Text 3 44" xfId="23787" xr:uid="{00000000-0005-0000-0000-0000D95C0000}"/>
    <cellStyle name="Explanatory Text 3 45" xfId="23788" xr:uid="{00000000-0005-0000-0000-0000DA5C0000}"/>
    <cellStyle name="Explanatory Text 3 46" xfId="23789" xr:uid="{00000000-0005-0000-0000-0000DB5C0000}"/>
    <cellStyle name="Explanatory Text 3 47" xfId="23790" xr:uid="{00000000-0005-0000-0000-0000DC5C0000}"/>
    <cellStyle name="Explanatory Text 3 48" xfId="23791" xr:uid="{00000000-0005-0000-0000-0000DD5C0000}"/>
    <cellStyle name="Explanatory Text 3 49" xfId="23792" xr:uid="{00000000-0005-0000-0000-0000DE5C0000}"/>
    <cellStyle name="Explanatory Text 3 5" xfId="23793" xr:uid="{00000000-0005-0000-0000-0000DF5C0000}"/>
    <cellStyle name="Explanatory Text 3 50" xfId="23794" xr:uid="{00000000-0005-0000-0000-0000E05C0000}"/>
    <cellStyle name="Explanatory Text 3 51" xfId="23795" xr:uid="{00000000-0005-0000-0000-0000E15C0000}"/>
    <cellStyle name="Explanatory Text 3 52" xfId="23796" xr:uid="{00000000-0005-0000-0000-0000E25C0000}"/>
    <cellStyle name="Explanatory Text 3 53" xfId="23797" xr:uid="{00000000-0005-0000-0000-0000E35C0000}"/>
    <cellStyle name="Explanatory Text 3 6" xfId="23798" xr:uid="{00000000-0005-0000-0000-0000E45C0000}"/>
    <cellStyle name="Explanatory Text 3 7" xfId="23799" xr:uid="{00000000-0005-0000-0000-0000E55C0000}"/>
    <cellStyle name="Explanatory Text 3 8" xfId="23800" xr:uid="{00000000-0005-0000-0000-0000E65C0000}"/>
    <cellStyle name="Explanatory Text 3 9" xfId="23801" xr:uid="{00000000-0005-0000-0000-0000E75C0000}"/>
    <cellStyle name="Explanatory Text 4" xfId="23802" xr:uid="{00000000-0005-0000-0000-0000E85C0000}"/>
    <cellStyle name="Explanatory Text 4 10" xfId="23803" xr:uid="{00000000-0005-0000-0000-0000E95C0000}"/>
    <cellStyle name="Explanatory Text 4 11" xfId="23804" xr:uid="{00000000-0005-0000-0000-0000EA5C0000}"/>
    <cellStyle name="Explanatory Text 4 12" xfId="23805" xr:uid="{00000000-0005-0000-0000-0000EB5C0000}"/>
    <cellStyle name="Explanatory Text 4 13" xfId="23806" xr:uid="{00000000-0005-0000-0000-0000EC5C0000}"/>
    <cellStyle name="Explanatory Text 4 14" xfId="23807" xr:uid="{00000000-0005-0000-0000-0000ED5C0000}"/>
    <cellStyle name="Explanatory Text 4 15" xfId="23808" xr:uid="{00000000-0005-0000-0000-0000EE5C0000}"/>
    <cellStyle name="Explanatory Text 4 16" xfId="23809" xr:uid="{00000000-0005-0000-0000-0000EF5C0000}"/>
    <cellStyle name="Explanatory Text 4 17" xfId="23810" xr:uid="{00000000-0005-0000-0000-0000F05C0000}"/>
    <cellStyle name="Explanatory Text 4 18" xfId="23811" xr:uid="{00000000-0005-0000-0000-0000F15C0000}"/>
    <cellStyle name="Explanatory Text 4 19" xfId="23812" xr:uid="{00000000-0005-0000-0000-0000F25C0000}"/>
    <cellStyle name="Explanatory Text 4 2" xfId="23813" xr:uid="{00000000-0005-0000-0000-0000F35C0000}"/>
    <cellStyle name="Explanatory Text 4 20" xfId="23814" xr:uid="{00000000-0005-0000-0000-0000F45C0000}"/>
    <cellStyle name="Explanatory Text 4 21" xfId="23815" xr:uid="{00000000-0005-0000-0000-0000F55C0000}"/>
    <cellStyle name="Explanatory Text 4 22" xfId="23816" xr:uid="{00000000-0005-0000-0000-0000F65C0000}"/>
    <cellStyle name="Explanatory Text 4 23" xfId="23817" xr:uid="{00000000-0005-0000-0000-0000F75C0000}"/>
    <cellStyle name="Explanatory Text 4 24" xfId="23818" xr:uid="{00000000-0005-0000-0000-0000F85C0000}"/>
    <cellStyle name="Explanatory Text 4 25" xfId="23819" xr:uid="{00000000-0005-0000-0000-0000F95C0000}"/>
    <cellStyle name="Explanatory Text 4 26" xfId="23820" xr:uid="{00000000-0005-0000-0000-0000FA5C0000}"/>
    <cellStyle name="Explanatory Text 4 27" xfId="23821" xr:uid="{00000000-0005-0000-0000-0000FB5C0000}"/>
    <cellStyle name="Explanatory Text 4 28" xfId="23822" xr:uid="{00000000-0005-0000-0000-0000FC5C0000}"/>
    <cellStyle name="Explanatory Text 4 29" xfId="23823" xr:uid="{00000000-0005-0000-0000-0000FD5C0000}"/>
    <cellStyle name="Explanatory Text 4 3" xfId="23824" xr:uid="{00000000-0005-0000-0000-0000FE5C0000}"/>
    <cellStyle name="Explanatory Text 4 30" xfId="23825" xr:uid="{00000000-0005-0000-0000-0000FF5C0000}"/>
    <cellStyle name="Explanatory Text 4 31" xfId="23826" xr:uid="{00000000-0005-0000-0000-0000005D0000}"/>
    <cellStyle name="Explanatory Text 4 32" xfId="23827" xr:uid="{00000000-0005-0000-0000-0000015D0000}"/>
    <cellStyle name="Explanatory Text 4 33" xfId="23828" xr:uid="{00000000-0005-0000-0000-0000025D0000}"/>
    <cellStyle name="Explanatory Text 4 34" xfId="23829" xr:uid="{00000000-0005-0000-0000-0000035D0000}"/>
    <cellStyle name="Explanatory Text 4 35" xfId="23830" xr:uid="{00000000-0005-0000-0000-0000045D0000}"/>
    <cellStyle name="Explanatory Text 4 36" xfId="23831" xr:uid="{00000000-0005-0000-0000-0000055D0000}"/>
    <cellStyle name="Explanatory Text 4 37" xfId="23832" xr:uid="{00000000-0005-0000-0000-0000065D0000}"/>
    <cellStyle name="Explanatory Text 4 38" xfId="23833" xr:uid="{00000000-0005-0000-0000-0000075D0000}"/>
    <cellStyle name="Explanatory Text 4 39" xfId="23834" xr:uid="{00000000-0005-0000-0000-0000085D0000}"/>
    <cellStyle name="Explanatory Text 4 4" xfId="23835" xr:uid="{00000000-0005-0000-0000-0000095D0000}"/>
    <cellStyle name="Explanatory Text 4 40" xfId="23836" xr:uid="{00000000-0005-0000-0000-00000A5D0000}"/>
    <cellStyle name="Explanatory Text 4 41" xfId="23837" xr:uid="{00000000-0005-0000-0000-00000B5D0000}"/>
    <cellStyle name="Explanatory Text 4 42" xfId="23838" xr:uid="{00000000-0005-0000-0000-00000C5D0000}"/>
    <cellStyle name="Explanatory Text 4 43" xfId="23839" xr:uid="{00000000-0005-0000-0000-00000D5D0000}"/>
    <cellStyle name="Explanatory Text 4 44" xfId="23840" xr:uid="{00000000-0005-0000-0000-00000E5D0000}"/>
    <cellStyle name="Explanatory Text 4 45" xfId="23841" xr:uid="{00000000-0005-0000-0000-00000F5D0000}"/>
    <cellStyle name="Explanatory Text 4 46" xfId="23842" xr:uid="{00000000-0005-0000-0000-0000105D0000}"/>
    <cellStyle name="Explanatory Text 4 47" xfId="23843" xr:uid="{00000000-0005-0000-0000-0000115D0000}"/>
    <cellStyle name="Explanatory Text 4 48" xfId="23844" xr:uid="{00000000-0005-0000-0000-0000125D0000}"/>
    <cellStyle name="Explanatory Text 4 49" xfId="23845" xr:uid="{00000000-0005-0000-0000-0000135D0000}"/>
    <cellStyle name="Explanatory Text 4 5" xfId="23846" xr:uid="{00000000-0005-0000-0000-0000145D0000}"/>
    <cellStyle name="Explanatory Text 4 50" xfId="23847" xr:uid="{00000000-0005-0000-0000-0000155D0000}"/>
    <cellStyle name="Explanatory Text 4 51" xfId="23848" xr:uid="{00000000-0005-0000-0000-0000165D0000}"/>
    <cellStyle name="Explanatory Text 4 52" xfId="23849" xr:uid="{00000000-0005-0000-0000-0000175D0000}"/>
    <cellStyle name="Explanatory Text 4 53" xfId="23850" xr:uid="{00000000-0005-0000-0000-0000185D0000}"/>
    <cellStyle name="Explanatory Text 4 6" xfId="23851" xr:uid="{00000000-0005-0000-0000-0000195D0000}"/>
    <cellStyle name="Explanatory Text 4 7" xfId="23852" xr:uid="{00000000-0005-0000-0000-00001A5D0000}"/>
    <cellStyle name="Explanatory Text 4 8" xfId="23853" xr:uid="{00000000-0005-0000-0000-00001B5D0000}"/>
    <cellStyle name="Explanatory Text 4 9" xfId="23854" xr:uid="{00000000-0005-0000-0000-00001C5D0000}"/>
    <cellStyle name="Explanatory Text 5" xfId="23855" xr:uid="{00000000-0005-0000-0000-00001D5D0000}"/>
    <cellStyle name="Explanatory Text 5 10" xfId="23856" xr:uid="{00000000-0005-0000-0000-00001E5D0000}"/>
    <cellStyle name="Explanatory Text 5 11" xfId="23857" xr:uid="{00000000-0005-0000-0000-00001F5D0000}"/>
    <cellStyle name="Explanatory Text 5 12" xfId="23858" xr:uid="{00000000-0005-0000-0000-0000205D0000}"/>
    <cellStyle name="Explanatory Text 5 13" xfId="23859" xr:uid="{00000000-0005-0000-0000-0000215D0000}"/>
    <cellStyle name="Explanatory Text 5 14" xfId="23860" xr:uid="{00000000-0005-0000-0000-0000225D0000}"/>
    <cellStyle name="Explanatory Text 5 15" xfId="23861" xr:uid="{00000000-0005-0000-0000-0000235D0000}"/>
    <cellStyle name="Explanatory Text 5 16" xfId="23862" xr:uid="{00000000-0005-0000-0000-0000245D0000}"/>
    <cellStyle name="Explanatory Text 5 17" xfId="23863" xr:uid="{00000000-0005-0000-0000-0000255D0000}"/>
    <cellStyle name="Explanatory Text 5 18" xfId="23864" xr:uid="{00000000-0005-0000-0000-0000265D0000}"/>
    <cellStyle name="Explanatory Text 5 19" xfId="23865" xr:uid="{00000000-0005-0000-0000-0000275D0000}"/>
    <cellStyle name="Explanatory Text 5 2" xfId="23866" xr:uid="{00000000-0005-0000-0000-0000285D0000}"/>
    <cellStyle name="Explanatory Text 5 20" xfId="23867" xr:uid="{00000000-0005-0000-0000-0000295D0000}"/>
    <cellStyle name="Explanatory Text 5 21" xfId="23868" xr:uid="{00000000-0005-0000-0000-00002A5D0000}"/>
    <cellStyle name="Explanatory Text 5 22" xfId="23869" xr:uid="{00000000-0005-0000-0000-00002B5D0000}"/>
    <cellStyle name="Explanatory Text 5 23" xfId="23870" xr:uid="{00000000-0005-0000-0000-00002C5D0000}"/>
    <cellStyle name="Explanatory Text 5 24" xfId="23871" xr:uid="{00000000-0005-0000-0000-00002D5D0000}"/>
    <cellStyle name="Explanatory Text 5 25" xfId="23872" xr:uid="{00000000-0005-0000-0000-00002E5D0000}"/>
    <cellStyle name="Explanatory Text 5 26" xfId="23873" xr:uid="{00000000-0005-0000-0000-00002F5D0000}"/>
    <cellStyle name="Explanatory Text 5 27" xfId="23874" xr:uid="{00000000-0005-0000-0000-0000305D0000}"/>
    <cellStyle name="Explanatory Text 5 28" xfId="23875" xr:uid="{00000000-0005-0000-0000-0000315D0000}"/>
    <cellStyle name="Explanatory Text 5 29" xfId="23876" xr:uid="{00000000-0005-0000-0000-0000325D0000}"/>
    <cellStyle name="Explanatory Text 5 3" xfId="23877" xr:uid="{00000000-0005-0000-0000-0000335D0000}"/>
    <cellStyle name="Explanatory Text 5 30" xfId="23878" xr:uid="{00000000-0005-0000-0000-0000345D0000}"/>
    <cellStyle name="Explanatory Text 5 31" xfId="23879" xr:uid="{00000000-0005-0000-0000-0000355D0000}"/>
    <cellStyle name="Explanatory Text 5 32" xfId="23880" xr:uid="{00000000-0005-0000-0000-0000365D0000}"/>
    <cellStyle name="Explanatory Text 5 33" xfId="23881" xr:uid="{00000000-0005-0000-0000-0000375D0000}"/>
    <cellStyle name="Explanatory Text 5 34" xfId="23882" xr:uid="{00000000-0005-0000-0000-0000385D0000}"/>
    <cellStyle name="Explanatory Text 5 35" xfId="23883" xr:uid="{00000000-0005-0000-0000-0000395D0000}"/>
    <cellStyle name="Explanatory Text 5 36" xfId="23884" xr:uid="{00000000-0005-0000-0000-00003A5D0000}"/>
    <cellStyle name="Explanatory Text 5 37" xfId="23885" xr:uid="{00000000-0005-0000-0000-00003B5D0000}"/>
    <cellStyle name="Explanatory Text 5 38" xfId="23886" xr:uid="{00000000-0005-0000-0000-00003C5D0000}"/>
    <cellStyle name="Explanatory Text 5 39" xfId="23887" xr:uid="{00000000-0005-0000-0000-00003D5D0000}"/>
    <cellStyle name="Explanatory Text 5 4" xfId="23888" xr:uid="{00000000-0005-0000-0000-00003E5D0000}"/>
    <cellStyle name="Explanatory Text 5 40" xfId="23889" xr:uid="{00000000-0005-0000-0000-00003F5D0000}"/>
    <cellStyle name="Explanatory Text 5 41" xfId="23890" xr:uid="{00000000-0005-0000-0000-0000405D0000}"/>
    <cellStyle name="Explanatory Text 5 42" xfId="23891" xr:uid="{00000000-0005-0000-0000-0000415D0000}"/>
    <cellStyle name="Explanatory Text 5 43" xfId="23892" xr:uid="{00000000-0005-0000-0000-0000425D0000}"/>
    <cellStyle name="Explanatory Text 5 44" xfId="23893" xr:uid="{00000000-0005-0000-0000-0000435D0000}"/>
    <cellStyle name="Explanatory Text 5 45" xfId="23894" xr:uid="{00000000-0005-0000-0000-0000445D0000}"/>
    <cellStyle name="Explanatory Text 5 46" xfId="23895" xr:uid="{00000000-0005-0000-0000-0000455D0000}"/>
    <cellStyle name="Explanatory Text 5 47" xfId="23896" xr:uid="{00000000-0005-0000-0000-0000465D0000}"/>
    <cellStyle name="Explanatory Text 5 48" xfId="23897" xr:uid="{00000000-0005-0000-0000-0000475D0000}"/>
    <cellStyle name="Explanatory Text 5 49" xfId="23898" xr:uid="{00000000-0005-0000-0000-0000485D0000}"/>
    <cellStyle name="Explanatory Text 5 5" xfId="23899" xr:uid="{00000000-0005-0000-0000-0000495D0000}"/>
    <cellStyle name="Explanatory Text 5 50" xfId="23900" xr:uid="{00000000-0005-0000-0000-00004A5D0000}"/>
    <cellStyle name="Explanatory Text 5 51" xfId="23901" xr:uid="{00000000-0005-0000-0000-00004B5D0000}"/>
    <cellStyle name="Explanatory Text 5 52" xfId="23902" xr:uid="{00000000-0005-0000-0000-00004C5D0000}"/>
    <cellStyle name="Explanatory Text 5 53" xfId="23903" xr:uid="{00000000-0005-0000-0000-00004D5D0000}"/>
    <cellStyle name="Explanatory Text 5 6" xfId="23904" xr:uid="{00000000-0005-0000-0000-00004E5D0000}"/>
    <cellStyle name="Explanatory Text 5 7" xfId="23905" xr:uid="{00000000-0005-0000-0000-00004F5D0000}"/>
    <cellStyle name="Explanatory Text 5 8" xfId="23906" xr:uid="{00000000-0005-0000-0000-0000505D0000}"/>
    <cellStyle name="Explanatory Text 5 9" xfId="23907" xr:uid="{00000000-0005-0000-0000-0000515D0000}"/>
    <cellStyle name="Explanatory Text 6" xfId="23908" xr:uid="{00000000-0005-0000-0000-0000525D0000}"/>
    <cellStyle name="Explanatory Text 6 10" xfId="23909" xr:uid="{00000000-0005-0000-0000-0000535D0000}"/>
    <cellStyle name="Explanatory Text 6 11" xfId="23910" xr:uid="{00000000-0005-0000-0000-0000545D0000}"/>
    <cellStyle name="Explanatory Text 6 12" xfId="23911" xr:uid="{00000000-0005-0000-0000-0000555D0000}"/>
    <cellStyle name="Explanatory Text 6 13" xfId="23912" xr:uid="{00000000-0005-0000-0000-0000565D0000}"/>
    <cellStyle name="Explanatory Text 6 14" xfId="23913" xr:uid="{00000000-0005-0000-0000-0000575D0000}"/>
    <cellStyle name="Explanatory Text 6 15" xfId="23914" xr:uid="{00000000-0005-0000-0000-0000585D0000}"/>
    <cellStyle name="Explanatory Text 6 16" xfId="23915" xr:uid="{00000000-0005-0000-0000-0000595D0000}"/>
    <cellStyle name="Explanatory Text 6 17" xfId="23916" xr:uid="{00000000-0005-0000-0000-00005A5D0000}"/>
    <cellStyle name="Explanatory Text 6 18" xfId="23917" xr:uid="{00000000-0005-0000-0000-00005B5D0000}"/>
    <cellStyle name="Explanatory Text 6 19" xfId="23918" xr:uid="{00000000-0005-0000-0000-00005C5D0000}"/>
    <cellStyle name="Explanatory Text 6 2" xfId="23919" xr:uid="{00000000-0005-0000-0000-00005D5D0000}"/>
    <cellStyle name="Explanatory Text 6 20" xfId="23920" xr:uid="{00000000-0005-0000-0000-00005E5D0000}"/>
    <cellStyle name="Explanatory Text 6 21" xfId="23921" xr:uid="{00000000-0005-0000-0000-00005F5D0000}"/>
    <cellStyle name="Explanatory Text 6 22" xfId="23922" xr:uid="{00000000-0005-0000-0000-0000605D0000}"/>
    <cellStyle name="Explanatory Text 6 23" xfId="23923" xr:uid="{00000000-0005-0000-0000-0000615D0000}"/>
    <cellStyle name="Explanatory Text 6 24" xfId="23924" xr:uid="{00000000-0005-0000-0000-0000625D0000}"/>
    <cellStyle name="Explanatory Text 6 25" xfId="23925" xr:uid="{00000000-0005-0000-0000-0000635D0000}"/>
    <cellStyle name="Explanatory Text 6 26" xfId="23926" xr:uid="{00000000-0005-0000-0000-0000645D0000}"/>
    <cellStyle name="Explanatory Text 6 27" xfId="23927" xr:uid="{00000000-0005-0000-0000-0000655D0000}"/>
    <cellStyle name="Explanatory Text 6 28" xfId="23928" xr:uid="{00000000-0005-0000-0000-0000665D0000}"/>
    <cellStyle name="Explanatory Text 6 29" xfId="23929" xr:uid="{00000000-0005-0000-0000-0000675D0000}"/>
    <cellStyle name="Explanatory Text 6 3" xfId="23930" xr:uid="{00000000-0005-0000-0000-0000685D0000}"/>
    <cellStyle name="Explanatory Text 6 30" xfId="23931" xr:uid="{00000000-0005-0000-0000-0000695D0000}"/>
    <cellStyle name="Explanatory Text 6 31" xfId="23932" xr:uid="{00000000-0005-0000-0000-00006A5D0000}"/>
    <cellStyle name="Explanatory Text 6 32" xfId="23933" xr:uid="{00000000-0005-0000-0000-00006B5D0000}"/>
    <cellStyle name="Explanatory Text 6 33" xfId="23934" xr:uid="{00000000-0005-0000-0000-00006C5D0000}"/>
    <cellStyle name="Explanatory Text 6 34" xfId="23935" xr:uid="{00000000-0005-0000-0000-00006D5D0000}"/>
    <cellStyle name="Explanatory Text 6 35" xfId="23936" xr:uid="{00000000-0005-0000-0000-00006E5D0000}"/>
    <cellStyle name="Explanatory Text 6 36" xfId="23937" xr:uid="{00000000-0005-0000-0000-00006F5D0000}"/>
    <cellStyle name="Explanatory Text 6 37" xfId="23938" xr:uid="{00000000-0005-0000-0000-0000705D0000}"/>
    <cellStyle name="Explanatory Text 6 38" xfId="23939" xr:uid="{00000000-0005-0000-0000-0000715D0000}"/>
    <cellStyle name="Explanatory Text 6 39" xfId="23940" xr:uid="{00000000-0005-0000-0000-0000725D0000}"/>
    <cellStyle name="Explanatory Text 6 4" xfId="23941" xr:uid="{00000000-0005-0000-0000-0000735D0000}"/>
    <cellStyle name="Explanatory Text 6 40" xfId="23942" xr:uid="{00000000-0005-0000-0000-0000745D0000}"/>
    <cellStyle name="Explanatory Text 6 41" xfId="23943" xr:uid="{00000000-0005-0000-0000-0000755D0000}"/>
    <cellStyle name="Explanatory Text 6 42" xfId="23944" xr:uid="{00000000-0005-0000-0000-0000765D0000}"/>
    <cellStyle name="Explanatory Text 6 43" xfId="23945" xr:uid="{00000000-0005-0000-0000-0000775D0000}"/>
    <cellStyle name="Explanatory Text 6 44" xfId="23946" xr:uid="{00000000-0005-0000-0000-0000785D0000}"/>
    <cellStyle name="Explanatory Text 6 45" xfId="23947" xr:uid="{00000000-0005-0000-0000-0000795D0000}"/>
    <cellStyle name="Explanatory Text 6 46" xfId="23948" xr:uid="{00000000-0005-0000-0000-00007A5D0000}"/>
    <cellStyle name="Explanatory Text 6 47" xfId="23949" xr:uid="{00000000-0005-0000-0000-00007B5D0000}"/>
    <cellStyle name="Explanatory Text 6 48" xfId="23950" xr:uid="{00000000-0005-0000-0000-00007C5D0000}"/>
    <cellStyle name="Explanatory Text 6 49" xfId="23951" xr:uid="{00000000-0005-0000-0000-00007D5D0000}"/>
    <cellStyle name="Explanatory Text 6 5" xfId="23952" xr:uid="{00000000-0005-0000-0000-00007E5D0000}"/>
    <cellStyle name="Explanatory Text 6 50" xfId="23953" xr:uid="{00000000-0005-0000-0000-00007F5D0000}"/>
    <cellStyle name="Explanatory Text 6 51" xfId="23954" xr:uid="{00000000-0005-0000-0000-0000805D0000}"/>
    <cellStyle name="Explanatory Text 6 52" xfId="23955" xr:uid="{00000000-0005-0000-0000-0000815D0000}"/>
    <cellStyle name="Explanatory Text 6 53" xfId="23956" xr:uid="{00000000-0005-0000-0000-0000825D0000}"/>
    <cellStyle name="Explanatory Text 6 6" xfId="23957" xr:uid="{00000000-0005-0000-0000-0000835D0000}"/>
    <cellStyle name="Explanatory Text 6 7" xfId="23958" xr:uid="{00000000-0005-0000-0000-0000845D0000}"/>
    <cellStyle name="Explanatory Text 6 8" xfId="23959" xr:uid="{00000000-0005-0000-0000-0000855D0000}"/>
    <cellStyle name="Explanatory Text 6 9" xfId="23960" xr:uid="{00000000-0005-0000-0000-0000865D0000}"/>
    <cellStyle name="Explanatory Text 7" xfId="23961" xr:uid="{00000000-0005-0000-0000-0000875D0000}"/>
    <cellStyle name="Explanatory Text 7 10" xfId="23962" xr:uid="{00000000-0005-0000-0000-0000885D0000}"/>
    <cellStyle name="Explanatory Text 7 11" xfId="23963" xr:uid="{00000000-0005-0000-0000-0000895D0000}"/>
    <cellStyle name="Explanatory Text 7 12" xfId="23964" xr:uid="{00000000-0005-0000-0000-00008A5D0000}"/>
    <cellStyle name="Explanatory Text 7 13" xfId="23965" xr:uid="{00000000-0005-0000-0000-00008B5D0000}"/>
    <cellStyle name="Explanatory Text 7 14" xfId="23966" xr:uid="{00000000-0005-0000-0000-00008C5D0000}"/>
    <cellStyle name="Explanatory Text 7 15" xfId="23967" xr:uid="{00000000-0005-0000-0000-00008D5D0000}"/>
    <cellStyle name="Explanatory Text 7 16" xfId="23968" xr:uid="{00000000-0005-0000-0000-00008E5D0000}"/>
    <cellStyle name="Explanatory Text 7 17" xfId="23969" xr:uid="{00000000-0005-0000-0000-00008F5D0000}"/>
    <cellStyle name="Explanatory Text 7 18" xfId="23970" xr:uid="{00000000-0005-0000-0000-0000905D0000}"/>
    <cellStyle name="Explanatory Text 7 19" xfId="23971" xr:uid="{00000000-0005-0000-0000-0000915D0000}"/>
    <cellStyle name="Explanatory Text 7 2" xfId="23972" xr:uid="{00000000-0005-0000-0000-0000925D0000}"/>
    <cellStyle name="Explanatory Text 7 20" xfId="23973" xr:uid="{00000000-0005-0000-0000-0000935D0000}"/>
    <cellStyle name="Explanatory Text 7 21" xfId="23974" xr:uid="{00000000-0005-0000-0000-0000945D0000}"/>
    <cellStyle name="Explanatory Text 7 22" xfId="23975" xr:uid="{00000000-0005-0000-0000-0000955D0000}"/>
    <cellStyle name="Explanatory Text 7 23" xfId="23976" xr:uid="{00000000-0005-0000-0000-0000965D0000}"/>
    <cellStyle name="Explanatory Text 7 24" xfId="23977" xr:uid="{00000000-0005-0000-0000-0000975D0000}"/>
    <cellStyle name="Explanatory Text 7 25" xfId="23978" xr:uid="{00000000-0005-0000-0000-0000985D0000}"/>
    <cellStyle name="Explanatory Text 7 26" xfId="23979" xr:uid="{00000000-0005-0000-0000-0000995D0000}"/>
    <cellStyle name="Explanatory Text 7 27" xfId="23980" xr:uid="{00000000-0005-0000-0000-00009A5D0000}"/>
    <cellStyle name="Explanatory Text 7 28" xfId="23981" xr:uid="{00000000-0005-0000-0000-00009B5D0000}"/>
    <cellStyle name="Explanatory Text 7 29" xfId="23982" xr:uid="{00000000-0005-0000-0000-00009C5D0000}"/>
    <cellStyle name="Explanatory Text 7 3" xfId="23983" xr:uid="{00000000-0005-0000-0000-00009D5D0000}"/>
    <cellStyle name="Explanatory Text 7 30" xfId="23984" xr:uid="{00000000-0005-0000-0000-00009E5D0000}"/>
    <cellStyle name="Explanatory Text 7 31" xfId="23985" xr:uid="{00000000-0005-0000-0000-00009F5D0000}"/>
    <cellStyle name="Explanatory Text 7 32" xfId="23986" xr:uid="{00000000-0005-0000-0000-0000A05D0000}"/>
    <cellStyle name="Explanatory Text 7 33" xfId="23987" xr:uid="{00000000-0005-0000-0000-0000A15D0000}"/>
    <cellStyle name="Explanatory Text 7 34" xfId="23988" xr:uid="{00000000-0005-0000-0000-0000A25D0000}"/>
    <cellStyle name="Explanatory Text 7 35" xfId="23989" xr:uid="{00000000-0005-0000-0000-0000A35D0000}"/>
    <cellStyle name="Explanatory Text 7 36" xfId="23990" xr:uid="{00000000-0005-0000-0000-0000A45D0000}"/>
    <cellStyle name="Explanatory Text 7 37" xfId="23991" xr:uid="{00000000-0005-0000-0000-0000A55D0000}"/>
    <cellStyle name="Explanatory Text 7 38" xfId="23992" xr:uid="{00000000-0005-0000-0000-0000A65D0000}"/>
    <cellStyle name="Explanatory Text 7 39" xfId="23993" xr:uid="{00000000-0005-0000-0000-0000A75D0000}"/>
    <cellStyle name="Explanatory Text 7 4" xfId="23994" xr:uid="{00000000-0005-0000-0000-0000A85D0000}"/>
    <cellStyle name="Explanatory Text 7 40" xfId="23995" xr:uid="{00000000-0005-0000-0000-0000A95D0000}"/>
    <cellStyle name="Explanatory Text 7 41" xfId="23996" xr:uid="{00000000-0005-0000-0000-0000AA5D0000}"/>
    <cellStyle name="Explanatory Text 7 42" xfId="23997" xr:uid="{00000000-0005-0000-0000-0000AB5D0000}"/>
    <cellStyle name="Explanatory Text 7 43" xfId="23998" xr:uid="{00000000-0005-0000-0000-0000AC5D0000}"/>
    <cellStyle name="Explanatory Text 7 44" xfId="23999" xr:uid="{00000000-0005-0000-0000-0000AD5D0000}"/>
    <cellStyle name="Explanatory Text 7 45" xfId="24000" xr:uid="{00000000-0005-0000-0000-0000AE5D0000}"/>
    <cellStyle name="Explanatory Text 7 46" xfId="24001" xr:uid="{00000000-0005-0000-0000-0000AF5D0000}"/>
    <cellStyle name="Explanatory Text 7 47" xfId="24002" xr:uid="{00000000-0005-0000-0000-0000B05D0000}"/>
    <cellStyle name="Explanatory Text 7 48" xfId="24003" xr:uid="{00000000-0005-0000-0000-0000B15D0000}"/>
    <cellStyle name="Explanatory Text 7 49" xfId="24004" xr:uid="{00000000-0005-0000-0000-0000B25D0000}"/>
    <cellStyle name="Explanatory Text 7 5" xfId="24005" xr:uid="{00000000-0005-0000-0000-0000B35D0000}"/>
    <cellStyle name="Explanatory Text 7 50" xfId="24006" xr:uid="{00000000-0005-0000-0000-0000B45D0000}"/>
    <cellStyle name="Explanatory Text 7 51" xfId="24007" xr:uid="{00000000-0005-0000-0000-0000B55D0000}"/>
    <cellStyle name="Explanatory Text 7 52" xfId="24008" xr:uid="{00000000-0005-0000-0000-0000B65D0000}"/>
    <cellStyle name="Explanatory Text 7 53" xfId="24009" xr:uid="{00000000-0005-0000-0000-0000B75D0000}"/>
    <cellStyle name="Explanatory Text 7 6" xfId="24010" xr:uid="{00000000-0005-0000-0000-0000B85D0000}"/>
    <cellStyle name="Explanatory Text 7 7" xfId="24011" xr:uid="{00000000-0005-0000-0000-0000B95D0000}"/>
    <cellStyle name="Explanatory Text 7 8" xfId="24012" xr:uid="{00000000-0005-0000-0000-0000BA5D0000}"/>
    <cellStyle name="Explanatory Text 7 9" xfId="24013" xr:uid="{00000000-0005-0000-0000-0000BB5D0000}"/>
    <cellStyle name="Explanatory Text 8" xfId="24014" xr:uid="{00000000-0005-0000-0000-0000BC5D0000}"/>
    <cellStyle name="Explanatory Text 8 10" xfId="24015" xr:uid="{00000000-0005-0000-0000-0000BD5D0000}"/>
    <cellStyle name="Explanatory Text 8 11" xfId="24016" xr:uid="{00000000-0005-0000-0000-0000BE5D0000}"/>
    <cellStyle name="Explanatory Text 8 12" xfId="24017" xr:uid="{00000000-0005-0000-0000-0000BF5D0000}"/>
    <cellStyle name="Explanatory Text 8 13" xfId="24018" xr:uid="{00000000-0005-0000-0000-0000C05D0000}"/>
    <cellStyle name="Explanatory Text 8 14" xfId="24019" xr:uid="{00000000-0005-0000-0000-0000C15D0000}"/>
    <cellStyle name="Explanatory Text 8 15" xfId="24020" xr:uid="{00000000-0005-0000-0000-0000C25D0000}"/>
    <cellStyle name="Explanatory Text 8 16" xfId="24021" xr:uid="{00000000-0005-0000-0000-0000C35D0000}"/>
    <cellStyle name="Explanatory Text 8 17" xfId="24022" xr:uid="{00000000-0005-0000-0000-0000C45D0000}"/>
    <cellStyle name="Explanatory Text 8 18" xfId="24023" xr:uid="{00000000-0005-0000-0000-0000C55D0000}"/>
    <cellStyle name="Explanatory Text 8 19" xfId="24024" xr:uid="{00000000-0005-0000-0000-0000C65D0000}"/>
    <cellStyle name="Explanatory Text 8 2" xfId="24025" xr:uid="{00000000-0005-0000-0000-0000C75D0000}"/>
    <cellStyle name="Explanatory Text 8 20" xfId="24026" xr:uid="{00000000-0005-0000-0000-0000C85D0000}"/>
    <cellStyle name="Explanatory Text 8 21" xfId="24027" xr:uid="{00000000-0005-0000-0000-0000C95D0000}"/>
    <cellStyle name="Explanatory Text 8 22" xfId="24028" xr:uid="{00000000-0005-0000-0000-0000CA5D0000}"/>
    <cellStyle name="Explanatory Text 8 23" xfId="24029" xr:uid="{00000000-0005-0000-0000-0000CB5D0000}"/>
    <cellStyle name="Explanatory Text 8 24" xfId="24030" xr:uid="{00000000-0005-0000-0000-0000CC5D0000}"/>
    <cellStyle name="Explanatory Text 8 25" xfId="24031" xr:uid="{00000000-0005-0000-0000-0000CD5D0000}"/>
    <cellStyle name="Explanatory Text 8 26" xfId="24032" xr:uid="{00000000-0005-0000-0000-0000CE5D0000}"/>
    <cellStyle name="Explanatory Text 8 27" xfId="24033" xr:uid="{00000000-0005-0000-0000-0000CF5D0000}"/>
    <cellStyle name="Explanatory Text 8 28" xfId="24034" xr:uid="{00000000-0005-0000-0000-0000D05D0000}"/>
    <cellStyle name="Explanatory Text 8 29" xfId="24035" xr:uid="{00000000-0005-0000-0000-0000D15D0000}"/>
    <cellStyle name="Explanatory Text 8 3" xfId="24036" xr:uid="{00000000-0005-0000-0000-0000D25D0000}"/>
    <cellStyle name="Explanatory Text 8 30" xfId="24037" xr:uid="{00000000-0005-0000-0000-0000D35D0000}"/>
    <cellStyle name="Explanatory Text 8 31" xfId="24038" xr:uid="{00000000-0005-0000-0000-0000D45D0000}"/>
    <cellStyle name="Explanatory Text 8 32" xfId="24039" xr:uid="{00000000-0005-0000-0000-0000D55D0000}"/>
    <cellStyle name="Explanatory Text 8 33" xfId="24040" xr:uid="{00000000-0005-0000-0000-0000D65D0000}"/>
    <cellStyle name="Explanatory Text 8 34" xfId="24041" xr:uid="{00000000-0005-0000-0000-0000D75D0000}"/>
    <cellStyle name="Explanatory Text 8 35" xfId="24042" xr:uid="{00000000-0005-0000-0000-0000D85D0000}"/>
    <cellStyle name="Explanatory Text 8 36" xfId="24043" xr:uid="{00000000-0005-0000-0000-0000D95D0000}"/>
    <cellStyle name="Explanatory Text 8 37" xfId="24044" xr:uid="{00000000-0005-0000-0000-0000DA5D0000}"/>
    <cellStyle name="Explanatory Text 8 38" xfId="24045" xr:uid="{00000000-0005-0000-0000-0000DB5D0000}"/>
    <cellStyle name="Explanatory Text 8 39" xfId="24046" xr:uid="{00000000-0005-0000-0000-0000DC5D0000}"/>
    <cellStyle name="Explanatory Text 8 4" xfId="24047" xr:uid="{00000000-0005-0000-0000-0000DD5D0000}"/>
    <cellStyle name="Explanatory Text 8 40" xfId="24048" xr:uid="{00000000-0005-0000-0000-0000DE5D0000}"/>
    <cellStyle name="Explanatory Text 8 41" xfId="24049" xr:uid="{00000000-0005-0000-0000-0000DF5D0000}"/>
    <cellStyle name="Explanatory Text 8 42" xfId="24050" xr:uid="{00000000-0005-0000-0000-0000E05D0000}"/>
    <cellStyle name="Explanatory Text 8 43" xfId="24051" xr:uid="{00000000-0005-0000-0000-0000E15D0000}"/>
    <cellStyle name="Explanatory Text 8 44" xfId="24052" xr:uid="{00000000-0005-0000-0000-0000E25D0000}"/>
    <cellStyle name="Explanatory Text 8 45" xfId="24053" xr:uid="{00000000-0005-0000-0000-0000E35D0000}"/>
    <cellStyle name="Explanatory Text 8 46" xfId="24054" xr:uid="{00000000-0005-0000-0000-0000E45D0000}"/>
    <cellStyle name="Explanatory Text 8 47" xfId="24055" xr:uid="{00000000-0005-0000-0000-0000E55D0000}"/>
    <cellStyle name="Explanatory Text 8 48" xfId="24056" xr:uid="{00000000-0005-0000-0000-0000E65D0000}"/>
    <cellStyle name="Explanatory Text 8 49" xfId="24057" xr:uid="{00000000-0005-0000-0000-0000E75D0000}"/>
    <cellStyle name="Explanatory Text 8 5" xfId="24058" xr:uid="{00000000-0005-0000-0000-0000E85D0000}"/>
    <cellStyle name="Explanatory Text 8 50" xfId="24059" xr:uid="{00000000-0005-0000-0000-0000E95D0000}"/>
    <cellStyle name="Explanatory Text 8 51" xfId="24060" xr:uid="{00000000-0005-0000-0000-0000EA5D0000}"/>
    <cellStyle name="Explanatory Text 8 52" xfId="24061" xr:uid="{00000000-0005-0000-0000-0000EB5D0000}"/>
    <cellStyle name="Explanatory Text 8 53" xfId="24062" xr:uid="{00000000-0005-0000-0000-0000EC5D0000}"/>
    <cellStyle name="Explanatory Text 8 6" xfId="24063" xr:uid="{00000000-0005-0000-0000-0000ED5D0000}"/>
    <cellStyle name="Explanatory Text 8 7" xfId="24064" xr:uid="{00000000-0005-0000-0000-0000EE5D0000}"/>
    <cellStyle name="Explanatory Text 8 8" xfId="24065" xr:uid="{00000000-0005-0000-0000-0000EF5D0000}"/>
    <cellStyle name="Explanatory Text 8 9" xfId="24066" xr:uid="{00000000-0005-0000-0000-0000F05D0000}"/>
    <cellStyle name="Explanatory Text 9" xfId="24067" xr:uid="{00000000-0005-0000-0000-0000F15D0000}"/>
    <cellStyle name="Explanatory Text 9 10" xfId="24068" xr:uid="{00000000-0005-0000-0000-0000F25D0000}"/>
    <cellStyle name="Explanatory Text 9 11" xfId="24069" xr:uid="{00000000-0005-0000-0000-0000F35D0000}"/>
    <cellStyle name="Explanatory Text 9 12" xfId="24070" xr:uid="{00000000-0005-0000-0000-0000F45D0000}"/>
    <cellStyle name="Explanatory Text 9 13" xfId="24071" xr:uid="{00000000-0005-0000-0000-0000F55D0000}"/>
    <cellStyle name="Explanatory Text 9 14" xfId="24072" xr:uid="{00000000-0005-0000-0000-0000F65D0000}"/>
    <cellStyle name="Explanatory Text 9 15" xfId="24073" xr:uid="{00000000-0005-0000-0000-0000F75D0000}"/>
    <cellStyle name="Explanatory Text 9 16" xfId="24074" xr:uid="{00000000-0005-0000-0000-0000F85D0000}"/>
    <cellStyle name="Explanatory Text 9 17" xfId="24075" xr:uid="{00000000-0005-0000-0000-0000F95D0000}"/>
    <cellStyle name="Explanatory Text 9 18" xfId="24076" xr:uid="{00000000-0005-0000-0000-0000FA5D0000}"/>
    <cellStyle name="Explanatory Text 9 19" xfId="24077" xr:uid="{00000000-0005-0000-0000-0000FB5D0000}"/>
    <cellStyle name="Explanatory Text 9 2" xfId="24078" xr:uid="{00000000-0005-0000-0000-0000FC5D0000}"/>
    <cellStyle name="Explanatory Text 9 20" xfId="24079" xr:uid="{00000000-0005-0000-0000-0000FD5D0000}"/>
    <cellStyle name="Explanatory Text 9 21" xfId="24080" xr:uid="{00000000-0005-0000-0000-0000FE5D0000}"/>
    <cellStyle name="Explanatory Text 9 22" xfId="24081" xr:uid="{00000000-0005-0000-0000-0000FF5D0000}"/>
    <cellStyle name="Explanatory Text 9 23" xfId="24082" xr:uid="{00000000-0005-0000-0000-0000005E0000}"/>
    <cellStyle name="Explanatory Text 9 24" xfId="24083" xr:uid="{00000000-0005-0000-0000-0000015E0000}"/>
    <cellStyle name="Explanatory Text 9 25" xfId="24084" xr:uid="{00000000-0005-0000-0000-0000025E0000}"/>
    <cellStyle name="Explanatory Text 9 26" xfId="24085" xr:uid="{00000000-0005-0000-0000-0000035E0000}"/>
    <cellStyle name="Explanatory Text 9 27" xfId="24086" xr:uid="{00000000-0005-0000-0000-0000045E0000}"/>
    <cellStyle name="Explanatory Text 9 28" xfId="24087" xr:uid="{00000000-0005-0000-0000-0000055E0000}"/>
    <cellStyle name="Explanatory Text 9 29" xfId="24088" xr:uid="{00000000-0005-0000-0000-0000065E0000}"/>
    <cellStyle name="Explanatory Text 9 3" xfId="24089" xr:uid="{00000000-0005-0000-0000-0000075E0000}"/>
    <cellStyle name="Explanatory Text 9 30" xfId="24090" xr:uid="{00000000-0005-0000-0000-0000085E0000}"/>
    <cellStyle name="Explanatory Text 9 31" xfId="24091" xr:uid="{00000000-0005-0000-0000-0000095E0000}"/>
    <cellStyle name="Explanatory Text 9 32" xfId="24092" xr:uid="{00000000-0005-0000-0000-00000A5E0000}"/>
    <cellStyle name="Explanatory Text 9 33" xfId="24093" xr:uid="{00000000-0005-0000-0000-00000B5E0000}"/>
    <cellStyle name="Explanatory Text 9 34" xfId="24094" xr:uid="{00000000-0005-0000-0000-00000C5E0000}"/>
    <cellStyle name="Explanatory Text 9 35" xfId="24095" xr:uid="{00000000-0005-0000-0000-00000D5E0000}"/>
    <cellStyle name="Explanatory Text 9 36" xfId="24096" xr:uid="{00000000-0005-0000-0000-00000E5E0000}"/>
    <cellStyle name="Explanatory Text 9 37" xfId="24097" xr:uid="{00000000-0005-0000-0000-00000F5E0000}"/>
    <cellStyle name="Explanatory Text 9 38" xfId="24098" xr:uid="{00000000-0005-0000-0000-0000105E0000}"/>
    <cellStyle name="Explanatory Text 9 39" xfId="24099" xr:uid="{00000000-0005-0000-0000-0000115E0000}"/>
    <cellStyle name="Explanatory Text 9 4" xfId="24100" xr:uid="{00000000-0005-0000-0000-0000125E0000}"/>
    <cellStyle name="Explanatory Text 9 40" xfId="24101" xr:uid="{00000000-0005-0000-0000-0000135E0000}"/>
    <cellStyle name="Explanatory Text 9 41" xfId="24102" xr:uid="{00000000-0005-0000-0000-0000145E0000}"/>
    <cellStyle name="Explanatory Text 9 42" xfId="24103" xr:uid="{00000000-0005-0000-0000-0000155E0000}"/>
    <cellStyle name="Explanatory Text 9 43" xfId="24104" xr:uid="{00000000-0005-0000-0000-0000165E0000}"/>
    <cellStyle name="Explanatory Text 9 44" xfId="24105" xr:uid="{00000000-0005-0000-0000-0000175E0000}"/>
    <cellStyle name="Explanatory Text 9 45" xfId="24106" xr:uid="{00000000-0005-0000-0000-0000185E0000}"/>
    <cellStyle name="Explanatory Text 9 46" xfId="24107" xr:uid="{00000000-0005-0000-0000-0000195E0000}"/>
    <cellStyle name="Explanatory Text 9 47" xfId="24108" xr:uid="{00000000-0005-0000-0000-00001A5E0000}"/>
    <cellStyle name="Explanatory Text 9 48" xfId="24109" xr:uid="{00000000-0005-0000-0000-00001B5E0000}"/>
    <cellStyle name="Explanatory Text 9 49" xfId="24110" xr:uid="{00000000-0005-0000-0000-00001C5E0000}"/>
    <cellStyle name="Explanatory Text 9 5" xfId="24111" xr:uid="{00000000-0005-0000-0000-00001D5E0000}"/>
    <cellStyle name="Explanatory Text 9 50" xfId="24112" xr:uid="{00000000-0005-0000-0000-00001E5E0000}"/>
    <cellStyle name="Explanatory Text 9 51" xfId="24113" xr:uid="{00000000-0005-0000-0000-00001F5E0000}"/>
    <cellStyle name="Explanatory Text 9 52" xfId="24114" xr:uid="{00000000-0005-0000-0000-0000205E0000}"/>
    <cellStyle name="Explanatory Text 9 53" xfId="24115" xr:uid="{00000000-0005-0000-0000-0000215E0000}"/>
    <cellStyle name="Explanatory Text 9 6" xfId="24116" xr:uid="{00000000-0005-0000-0000-0000225E0000}"/>
    <cellStyle name="Explanatory Text 9 7" xfId="24117" xr:uid="{00000000-0005-0000-0000-0000235E0000}"/>
    <cellStyle name="Explanatory Text 9 8" xfId="24118" xr:uid="{00000000-0005-0000-0000-0000245E0000}"/>
    <cellStyle name="Explanatory Text 9 9" xfId="24119" xr:uid="{00000000-0005-0000-0000-0000255E0000}"/>
    <cellStyle name="F2" xfId="24120" xr:uid="{00000000-0005-0000-0000-0000265E0000}"/>
    <cellStyle name="F2 2" xfId="24121" xr:uid="{00000000-0005-0000-0000-0000275E0000}"/>
    <cellStyle name="F2 3" xfId="24122" xr:uid="{00000000-0005-0000-0000-0000285E0000}"/>
    <cellStyle name="F2 4" xfId="24123" xr:uid="{00000000-0005-0000-0000-0000295E0000}"/>
    <cellStyle name="F2 5" xfId="24124" xr:uid="{00000000-0005-0000-0000-00002A5E0000}"/>
    <cellStyle name="F3" xfId="24125" xr:uid="{00000000-0005-0000-0000-00002B5E0000}"/>
    <cellStyle name="F3 2" xfId="24126" xr:uid="{00000000-0005-0000-0000-00002C5E0000}"/>
    <cellStyle name="F3 3" xfId="24127" xr:uid="{00000000-0005-0000-0000-00002D5E0000}"/>
    <cellStyle name="F3 4" xfId="24128" xr:uid="{00000000-0005-0000-0000-00002E5E0000}"/>
    <cellStyle name="F3 5" xfId="24129" xr:uid="{00000000-0005-0000-0000-00002F5E0000}"/>
    <cellStyle name="F4" xfId="24130" xr:uid="{00000000-0005-0000-0000-0000305E0000}"/>
    <cellStyle name="F4 2" xfId="24131" xr:uid="{00000000-0005-0000-0000-0000315E0000}"/>
    <cellStyle name="F4 3" xfId="24132" xr:uid="{00000000-0005-0000-0000-0000325E0000}"/>
    <cellStyle name="F4 4" xfId="24133" xr:uid="{00000000-0005-0000-0000-0000335E0000}"/>
    <cellStyle name="F4 5" xfId="24134" xr:uid="{00000000-0005-0000-0000-0000345E0000}"/>
    <cellStyle name="F5" xfId="24135" xr:uid="{00000000-0005-0000-0000-0000355E0000}"/>
    <cellStyle name="F5 2" xfId="24136" xr:uid="{00000000-0005-0000-0000-0000365E0000}"/>
    <cellStyle name="F5 3" xfId="24137" xr:uid="{00000000-0005-0000-0000-0000375E0000}"/>
    <cellStyle name="F5 4" xfId="24138" xr:uid="{00000000-0005-0000-0000-0000385E0000}"/>
    <cellStyle name="F5 5" xfId="24139" xr:uid="{00000000-0005-0000-0000-0000395E0000}"/>
    <cellStyle name="F6" xfId="24140" xr:uid="{00000000-0005-0000-0000-00003A5E0000}"/>
    <cellStyle name="F6 2" xfId="24141" xr:uid="{00000000-0005-0000-0000-00003B5E0000}"/>
    <cellStyle name="F6 3" xfId="24142" xr:uid="{00000000-0005-0000-0000-00003C5E0000}"/>
    <cellStyle name="F6 4" xfId="24143" xr:uid="{00000000-0005-0000-0000-00003D5E0000}"/>
    <cellStyle name="F6 5" xfId="24144" xr:uid="{00000000-0005-0000-0000-00003E5E0000}"/>
    <cellStyle name="F7" xfId="24145" xr:uid="{00000000-0005-0000-0000-00003F5E0000}"/>
    <cellStyle name="F7 2" xfId="24146" xr:uid="{00000000-0005-0000-0000-0000405E0000}"/>
    <cellStyle name="F7 3" xfId="24147" xr:uid="{00000000-0005-0000-0000-0000415E0000}"/>
    <cellStyle name="F7 4" xfId="24148" xr:uid="{00000000-0005-0000-0000-0000425E0000}"/>
    <cellStyle name="F7 5" xfId="24149" xr:uid="{00000000-0005-0000-0000-0000435E0000}"/>
    <cellStyle name="F8" xfId="24150" xr:uid="{00000000-0005-0000-0000-0000445E0000}"/>
    <cellStyle name="F8 2" xfId="24151" xr:uid="{00000000-0005-0000-0000-0000455E0000}"/>
    <cellStyle name="F8 3" xfId="24152" xr:uid="{00000000-0005-0000-0000-0000465E0000}"/>
    <cellStyle name="F8 4" xfId="24153" xr:uid="{00000000-0005-0000-0000-0000475E0000}"/>
    <cellStyle name="F8 5" xfId="24154" xr:uid="{00000000-0005-0000-0000-0000485E0000}"/>
    <cellStyle name="FACTOR" xfId="24155" xr:uid="{00000000-0005-0000-0000-0000495E0000}"/>
    <cellStyle name="FACTOR 2" xfId="24156" xr:uid="{00000000-0005-0000-0000-00004A5E0000}"/>
    <cellStyle name="FACTOR 3" xfId="24157" xr:uid="{00000000-0005-0000-0000-00004B5E0000}"/>
    <cellStyle name="FACTOR 4" xfId="24158" xr:uid="{00000000-0005-0000-0000-00004C5E0000}"/>
    <cellStyle name="FACTOR 5" xfId="24159" xr:uid="{00000000-0005-0000-0000-00004D5E0000}"/>
    <cellStyle name="FACTOR 6" xfId="24160" xr:uid="{00000000-0005-0000-0000-00004E5E0000}"/>
    <cellStyle name="FACTOR 7" xfId="24161" xr:uid="{00000000-0005-0000-0000-00004F5E0000}"/>
    <cellStyle name="FACTOR 8" xfId="24162" xr:uid="{00000000-0005-0000-0000-0000505E0000}"/>
    <cellStyle name="FECHA" xfId="24163" xr:uid="{00000000-0005-0000-0000-0000515E0000}"/>
    <cellStyle name="FECHA 2" xfId="24164" xr:uid="{00000000-0005-0000-0000-0000525E0000}"/>
    <cellStyle name="FECHA 3" xfId="24165" xr:uid="{00000000-0005-0000-0000-0000535E0000}"/>
    <cellStyle name="FECHA 4" xfId="24166" xr:uid="{00000000-0005-0000-0000-0000545E0000}"/>
    <cellStyle name="FECHA 5" xfId="24167" xr:uid="{00000000-0005-0000-0000-0000555E0000}"/>
    <cellStyle name="FECHA 6" xfId="24168" xr:uid="{00000000-0005-0000-0000-0000565E0000}"/>
    <cellStyle name="FECHA 7" xfId="24169" xr:uid="{00000000-0005-0000-0000-0000575E0000}"/>
    <cellStyle name="FECHA 8" xfId="24170" xr:uid="{00000000-0005-0000-0000-0000585E0000}"/>
    <cellStyle name="Fijo" xfId="24171" xr:uid="{00000000-0005-0000-0000-0000595E0000}"/>
    <cellStyle name="Fijo 2" xfId="24172" xr:uid="{00000000-0005-0000-0000-00005A5E0000}"/>
    <cellStyle name="Fijo 3" xfId="24173" xr:uid="{00000000-0005-0000-0000-00005B5E0000}"/>
    <cellStyle name="Fijo 4" xfId="24174" xr:uid="{00000000-0005-0000-0000-00005C5E0000}"/>
    <cellStyle name="Fijo 5" xfId="24175" xr:uid="{00000000-0005-0000-0000-00005D5E0000}"/>
    <cellStyle name="Financiero" xfId="24176" xr:uid="{00000000-0005-0000-0000-00005E5E0000}"/>
    <cellStyle name="Financiero 2" xfId="24177" xr:uid="{00000000-0005-0000-0000-00005F5E0000}"/>
    <cellStyle name="Financiero 3" xfId="24178" xr:uid="{00000000-0005-0000-0000-0000605E0000}"/>
    <cellStyle name="Financiero 4" xfId="24179" xr:uid="{00000000-0005-0000-0000-0000615E0000}"/>
    <cellStyle name="Financiero 5" xfId="24180" xr:uid="{00000000-0005-0000-0000-0000625E0000}"/>
    <cellStyle name="Fixed" xfId="24181" xr:uid="{00000000-0005-0000-0000-0000635E0000}"/>
    <cellStyle name="fjkdlspa" xfId="24182" xr:uid="{00000000-0005-0000-0000-0000645E0000}"/>
    <cellStyle name="Followed Hyperlink" xfId="24183" xr:uid="{00000000-0005-0000-0000-0000655E0000}"/>
    <cellStyle name="Good" xfId="24184" xr:uid="{00000000-0005-0000-0000-0000665E0000}"/>
    <cellStyle name="Good 10" xfId="24185" xr:uid="{00000000-0005-0000-0000-0000675E0000}"/>
    <cellStyle name="Good 10 10" xfId="24186" xr:uid="{00000000-0005-0000-0000-0000685E0000}"/>
    <cellStyle name="Good 10 11" xfId="24187" xr:uid="{00000000-0005-0000-0000-0000695E0000}"/>
    <cellStyle name="Good 10 12" xfId="24188" xr:uid="{00000000-0005-0000-0000-00006A5E0000}"/>
    <cellStyle name="Good 10 13" xfId="24189" xr:uid="{00000000-0005-0000-0000-00006B5E0000}"/>
    <cellStyle name="Good 10 14" xfId="24190" xr:uid="{00000000-0005-0000-0000-00006C5E0000}"/>
    <cellStyle name="Good 10 15" xfId="24191" xr:uid="{00000000-0005-0000-0000-00006D5E0000}"/>
    <cellStyle name="Good 10 16" xfId="24192" xr:uid="{00000000-0005-0000-0000-00006E5E0000}"/>
    <cellStyle name="Good 10 17" xfId="24193" xr:uid="{00000000-0005-0000-0000-00006F5E0000}"/>
    <cellStyle name="Good 10 18" xfId="24194" xr:uid="{00000000-0005-0000-0000-0000705E0000}"/>
    <cellStyle name="Good 10 19" xfId="24195" xr:uid="{00000000-0005-0000-0000-0000715E0000}"/>
    <cellStyle name="Good 10 2" xfId="24196" xr:uid="{00000000-0005-0000-0000-0000725E0000}"/>
    <cellStyle name="Good 10 20" xfId="24197" xr:uid="{00000000-0005-0000-0000-0000735E0000}"/>
    <cellStyle name="Good 10 21" xfId="24198" xr:uid="{00000000-0005-0000-0000-0000745E0000}"/>
    <cellStyle name="Good 10 22" xfId="24199" xr:uid="{00000000-0005-0000-0000-0000755E0000}"/>
    <cellStyle name="Good 10 23" xfId="24200" xr:uid="{00000000-0005-0000-0000-0000765E0000}"/>
    <cellStyle name="Good 10 24" xfId="24201" xr:uid="{00000000-0005-0000-0000-0000775E0000}"/>
    <cellStyle name="Good 10 25" xfId="24202" xr:uid="{00000000-0005-0000-0000-0000785E0000}"/>
    <cellStyle name="Good 10 26" xfId="24203" xr:uid="{00000000-0005-0000-0000-0000795E0000}"/>
    <cellStyle name="Good 10 27" xfId="24204" xr:uid="{00000000-0005-0000-0000-00007A5E0000}"/>
    <cellStyle name="Good 10 28" xfId="24205" xr:uid="{00000000-0005-0000-0000-00007B5E0000}"/>
    <cellStyle name="Good 10 29" xfId="24206" xr:uid="{00000000-0005-0000-0000-00007C5E0000}"/>
    <cellStyle name="Good 10 3" xfId="24207" xr:uid="{00000000-0005-0000-0000-00007D5E0000}"/>
    <cellStyle name="Good 10 30" xfId="24208" xr:uid="{00000000-0005-0000-0000-00007E5E0000}"/>
    <cellStyle name="Good 10 31" xfId="24209" xr:uid="{00000000-0005-0000-0000-00007F5E0000}"/>
    <cellStyle name="Good 10 32" xfId="24210" xr:uid="{00000000-0005-0000-0000-0000805E0000}"/>
    <cellStyle name="Good 10 33" xfId="24211" xr:uid="{00000000-0005-0000-0000-0000815E0000}"/>
    <cellStyle name="Good 10 34" xfId="24212" xr:uid="{00000000-0005-0000-0000-0000825E0000}"/>
    <cellStyle name="Good 10 35" xfId="24213" xr:uid="{00000000-0005-0000-0000-0000835E0000}"/>
    <cellStyle name="Good 10 36" xfId="24214" xr:uid="{00000000-0005-0000-0000-0000845E0000}"/>
    <cellStyle name="Good 10 37" xfId="24215" xr:uid="{00000000-0005-0000-0000-0000855E0000}"/>
    <cellStyle name="Good 10 38" xfId="24216" xr:uid="{00000000-0005-0000-0000-0000865E0000}"/>
    <cellStyle name="Good 10 39" xfId="24217" xr:uid="{00000000-0005-0000-0000-0000875E0000}"/>
    <cellStyle name="Good 10 4" xfId="24218" xr:uid="{00000000-0005-0000-0000-0000885E0000}"/>
    <cellStyle name="Good 10 40" xfId="24219" xr:uid="{00000000-0005-0000-0000-0000895E0000}"/>
    <cellStyle name="Good 10 41" xfId="24220" xr:uid="{00000000-0005-0000-0000-00008A5E0000}"/>
    <cellStyle name="Good 10 42" xfId="24221" xr:uid="{00000000-0005-0000-0000-00008B5E0000}"/>
    <cellStyle name="Good 10 43" xfId="24222" xr:uid="{00000000-0005-0000-0000-00008C5E0000}"/>
    <cellStyle name="Good 10 44" xfId="24223" xr:uid="{00000000-0005-0000-0000-00008D5E0000}"/>
    <cellStyle name="Good 10 45" xfId="24224" xr:uid="{00000000-0005-0000-0000-00008E5E0000}"/>
    <cellStyle name="Good 10 46" xfId="24225" xr:uid="{00000000-0005-0000-0000-00008F5E0000}"/>
    <cellStyle name="Good 10 47" xfId="24226" xr:uid="{00000000-0005-0000-0000-0000905E0000}"/>
    <cellStyle name="Good 10 48" xfId="24227" xr:uid="{00000000-0005-0000-0000-0000915E0000}"/>
    <cellStyle name="Good 10 49" xfId="24228" xr:uid="{00000000-0005-0000-0000-0000925E0000}"/>
    <cellStyle name="Good 10 5" xfId="24229" xr:uid="{00000000-0005-0000-0000-0000935E0000}"/>
    <cellStyle name="Good 10 50" xfId="24230" xr:uid="{00000000-0005-0000-0000-0000945E0000}"/>
    <cellStyle name="Good 10 51" xfId="24231" xr:uid="{00000000-0005-0000-0000-0000955E0000}"/>
    <cellStyle name="Good 10 52" xfId="24232" xr:uid="{00000000-0005-0000-0000-0000965E0000}"/>
    <cellStyle name="Good 10 53" xfId="24233" xr:uid="{00000000-0005-0000-0000-0000975E0000}"/>
    <cellStyle name="Good 10 6" xfId="24234" xr:uid="{00000000-0005-0000-0000-0000985E0000}"/>
    <cellStyle name="Good 10 7" xfId="24235" xr:uid="{00000000-0005-0000-0000-0000995E0000}"/>
    <cellStyle name="Good 10 8" xfId="24236" xr:uid="{00000000-0005-0000-0000-00009A5E0000}"/>
    <cellStyle name="Good 10 9" xfId="24237" xr:uid="{00000000-0005-0000-0000-00009B5E0000}"/>
    <cellStyle name="Good 11" xfId="24238" xr:uid="{00000000-0005-0000-0000-00009C5E0000}"/>
    <cellStyle name="Good 11 10" xfId="24239" xr:uid="{00000000-0005-0000-0000-00009D5E0000}"/>
    <cellStyle name="Good 11 11" xfId="24240" xr:uid="{00000000-0005-0000-0000-00009E5E0000}"/>
    <cellStyle name="Good 11 12" xfId="24241" xr:uid="{00000000-0005-0000-0000-00009F5E0000}"/>
    <cellStyle name="Good 11 13" xfId="24242" xr:uid="{00000000-0005-0000-0000-0000A05E0000}"/>
    <cellStyle name="Good 11 14" xfId="24243" xr:uid="{00000000-0005-0000-0000-0000A15E0000}"/>
    <cellStyle name="Good 11 15" xfId="24244" xr:uid="{00000000-0005-0000-0000-0000A25E0000}"/>
    <cellStyle name="Good 11 16" xfId="24245" xr:uid="{00000000-0005-0000-0000-0000A35E0000}"/>
    <cellStyle name="Good 11 17" xfId="24246" xr:uid="{00000000-0005-0000-0000-0000A45E0000}"/>
    <cellStyle name="Good 11 18" xfId="24247" xr:uid="{00000000-0005-0000-0000-0000A55E0000}"/>
    <cellStyle name="Good 11 19" xfId="24248" xr:uid="{00000000-0005-0000-0000-0000A65E0000}"/>
    <cellStyle name="Good 11 2" xfId="24249" xr:uid="{00000000-0005-0000-0000-0000A75E0000}"/>
    <cellStyle name="Good 11 20" xfId="24250" xr:uid="{00000000-0005-0000-0000-0000A85E0000}"/>
    <cellStyle name="Good 11 21" xfId="24251" xr:uid="{00000000-0005-0000-0000-0000A95E0000}"/>
    <cellStyle name="Good 11 22" xfId="24252" xr:uid="{00000000-0005-0000-0000-0000AA5E0000}"/>
    <cellStyle name="Good 11 23" xfId="24253" xr:uid="{00000000-0005-0000-0000-0000AB5E0000}"/>
    <cellStyle name="Good 11 24" xfId="24254" xr:uid="{00000000-0005-0000-0000-0000AC5E0000}"/>
    <cellStyle name="Good 11 25" xfId="24255" xr:uid="{00000000-0005-0000-0000-0000AD5E0000}"/>
    <cellStyle name="Good 11 26" xfId="24256" xr:uid="{00000000-0005-0000-0000-0000AE5E0000}"/>
    <cellStyle name="Good 11 27" xfId="24257" xr:uid="{00000000-0005-0000-0000-0000AF5E0000}"/>
    <cellStyle name="Good 11 28" xfId="24258" xr:uid="{00000000-0005-0000-0000-0000B05E0000}"/>
    <cellStyle name="Good 11 29" xfId="24259" xr:uid="{00000000-0005-0000-0000-0000B15E0000}"/>
    <cellStyle name="Good 11 3" xfId="24260" xr:uid="{00000000-0005-0000-0000-0000B25E0000}"/>
    <cellStyle name="Good 11 30" xfId="24261" xr:uid="{00000000-0005-0000-0000-0000B35E0000}"/>
    <cellStyle name="Good 11 31" xfId="24262" xr:uid="{00000000-0005-0000-0000-0000B45E0000}"/>
    <cellStyle name="Good 11 32" xfId="24263" xr:uid="{00000000-0005-0000-0000-0000B55E0000}"/>
    <cellStyle name="Good 11 33" xfId="24264" xr:uid="{00000000-0005-0000-0000-0000B65E0000}"/>
    <cellStyle name="Good 11 34" xfId="24265" xr:uid="{00000000-0005-0000-0000-0000B75E0000}"/>
    <cellStyle name="Good 11 35" xfId="24266" xr:uid="{00000000-0005-0000-0000-0000B85E0000}"/>
    <cellStyle name="Good 11 36" xfId="24267" xr:uid="{00000000-0005-0000-0000-0000B95E0000}"/>
    <cellStyle name="Good 11 37" xfId="24268" xr:uid="{00000000-0005-0000-0000-0000BA5E0000}"/>
    <cellStyle name="Good 11 38" xfId="24269" xr:uid="{00000000-0005-0000-0000-0000BB5E0000}"/>
    <cellStyle name="Good 11 39" xfId="24270" xr:uid="{00000000-0005-0000-0000-0000BC5E0000}"/>
    <cellStyle name="Good 11 4" xfId="24271" xr:uid="{00000000-0005-0000-0000-0000BD5E0000}"/>
    <cellStyle name="Good 11 40" xfId="24272" xr:uid="{00000000-0005-0000-0000-0000BE5E0000}"/>
    <cellStyle name="Good 11 41" xfId="24273" xr:uid="{00000000-0005-0000-0000-0000BF5E0000}"/>
    <cellStyle name="Good 11 42" xfId="24274" xr:uid="{00000000-0005-0000-0000-0000C05E0000}"/>
    <cellStyle name="Good 11 43" xfId="24275" xr:uid="{00000000-0005-0000-0000-0000C15E0000}"/>
    <cellStyle name="Good 11 44" xfId="24276" xr:uid="{00000000-0005-0000-0000-0000C25E0000}"/>
    <cellStyle name="Good 11 45" xfId="24277" xr:uid="{00000000-0005-0000-0000-0000C35E0000}"/>
    <cellStyle name="Good 11 46" xfId="24278" xr:uid="{00000000-0005-0000-0000-0000C45E0000}"/>
    <cellStyle name="Good 11 47" xfId="24279" xr:uid="{00000000-0005-0000-0000-0000C55E0000}"/>
    <cellStyle name="Good 11 48" xfId="24280" xr:uid="{00000000-0005-0000-0000-0000C65E0000}"/>
    <cellStyle name="Good 11 49" xfId="24281" xr:uid="{00000000-0005-0000-0000-0000C75E0000}"/>
    <cellStyle name="Good 11 5" xfId="24282" xr:uid="{00000000-0005-0000-0000-0000C85E0000}"/>
    <cellStyle name="Good 11 50" xfId="24283" xr:uid="{00000000-0005-0000-0000-0000C95E0000}"/>
    <cellStyle name="Good 11 51" xfId="24284" xr:uid="{00000000-0005-0000-0000-0000CA5E0000}"/>
    <cellStyle name="Good 11 52" xfId="24285" xr:uid="{00000000-0005-0000-0000-0000CB5E0000}"/>
    <cellStyle name="Good 11 53" xfId="24286" xr:uid="{00000000-0005-0000-0000-0000CC5E0000}"/>
    <cellStyle name="Good 11 6" xfId="24287" xr:uid="{00000000-0005-0000-0000-0000CD5E0000}"/>
    <cellStyle name="Good 11 7" xfId="24288" xr:uid="{00000000-0005-0000-0000-0000CE5E0000}"/>
    <cellStyle name="Good 11 8" xfId="24289" xr:uid="{00000000-0005-0000-0000-0000CF5E0000}"/>
    <cellStyle name="Good 11 9" xfId="24290" xr:uid="{00000000-0005-0000-0000-0000D05E0000}"/>
    <cellStyle name="Good 12" xfId="24291" xr:uid="{00000000-0005-0000-0000-0000D15E0000}"/>
    <cellStyle name="Good 13" xfId="24292" xr:uid="{00000000-0005-0000-0000-0000D25E0000}"/>
    <cellStyle name="Good 2" xfId="24293" xr:uid="{00000000-0005-0000-0000-0000D35E0000}"/>
    <cellStyle name="Good 2 10" xfId="24294" xr:uid="{00000000-0005-0000-0000-0000D45E0000}"/>
    <cellStyle name="Good 2 11" xfId="24295" xr:uid="{00000000-0005-0000-0000-0000D55E0000}"/>
    <cellStyle name="Good 2 12" xfId="24296" xr:uid="{00000000-0005-0000-0000-0000D65E0000}"/>
    <cellStyle name="Good 2 13" xfId="24297" xr:uid="{00000000-0005-0000-0000-0000D75E0000}"/>
    <cellStyle name="Good 2 14" xfId="24298" xr:uid="{00000000-0005-0000-0000-0000D85E0000}"/>
    <cellStyle name="Good 2 15" xfId="24299" xr:uid="{00000000-0005-0000-0000-0000D95E0000}"/>
    <cellStyle name="Good 2 16" xfId="24300" xr:uid="{00000000-0005-0000-0000-0000DA5E0000}"/>
    <cellStyle name="Good 2 17" xfId="24301" xr:uid="{00000000-0005-0000-0000-0000DB5E0000}"/>
    <cellStyle name="Good 2 18" xfId="24302" xr:uid="{00000000-0005-0000-0000-0000DC5E0000}"/>
    <cellStyle name="Good 2 19" xfId="24303" xr:uid="{00000000-0005-0000-0000-0000DD5E0000}"/>
    <cellStyle name="Good 2 2" xfId="24304" xr:uid="{00000000-0005-0000-0000-0000DE5E0000}"/>
    <cellStyle name="Good 2 20" xfId="24305" xr:uid="{00000000-0005-0000-0000-0000DF5E0000}"/>
    <cellStyle name="Good 2 21" xfId="24306" xr:uid="{00000000-0005-0000-0000-0000E05E0000}"/>
    <cellStyle name="Good 2 22" xfId="24307" xr:uid="{00000000-0005-0000-0000-0000E15E0000}"/>
    <cellStyle name="Good 2 23" xfId="24308" xr:uid="{00000000-0005-0000-0000-0000E25E0000}"/>
    <cellStyle name="Good 2 24" xfId="24309" xr:uid="{00000000-0005-0000-0000-0000E35E0000}"/>
    <cellStyle name="Good 2 25" xfId="24310" xr:uid="{00000000-0005-0000-0000-0000E45E0000}"/>
    <cellStyle name="Good 2 26" xfId="24311" xr:uid="{00000000-0005-0000-0000-0000E55E0000}"/>
    <cellStyle name="Good 2 27" xfId="24312" xr:uid="{00000000-0005-0000-0000-0000E65E0000}"/>
    <cellStyle name="Good 2 28" xfId="24313" xr:uid="{00000000-0005-0000-0000-0000E75E0000}"/>
    <cellStyle name="Good 2 29" xfId="24314" xr:uid="{00000000-0005-0000-0000-0000E85E0000}"/>
    <cellStyle name="Good 2 3" xfId="24315" xr:uid="{00000000-0005-0000-0000-0000E95E0000}"/>
    <cellStyle name="Good 2 30" xfId="24316" xr:uid="{00000000-0005-0000-0000-0000EA5E0000}"/>
    <cellStyle name="Good 2 31" xfId="24317" xr:uid="{00000000-0005-0000-0000-0000EB5E0000}"/>
    <cellStyle name="Good 2 32" xfId="24318" xr:uid="{00000000-0005-0000-0000-0000EC5E0000}"/>
    <cellStyle name="Good 2 33" xfId="24319" xr:uid="{00000000-0005-0000-0000-0000ED5E0000}"/>
    <cellStyle name="Good 2 34" xfId="24320" xr:uid="{00000000-0005-0000-0000-0000EE5E0000}"/>
    <cellStyle name="Good 2 35" xfId="24321" xr:uid="{00000000-0005-0000-0000-0000EF5E0000}"/>
    <cellStyle name="Good 2 36" xfId="24322" xr:uid="{00000000-0005-0000-0000-0000F05E0000}"/>
    <cellStyle name="Good 2 37" xfId="24323" xr:uid="{00000000-0005-0000-0000-0000F15E0000}"/>
    <cellStyle name="Good 2 38" xfId="24324" xr:uid="{00000000-0005-0000-0000-0000F25E0000}"/>
    <cellStyle name="Good 2 39" xfId="24325" xr:uid="{00000000-0005-0000-0000-0000F35E0000}"/>
    <cellStyle name="Good 2 4" xfId="24326" xr:uid="{00000000-0005-0000-0000-0000F45E0000}"/>
    <cellStyle name="Good 2 40" xfId="24327" xr:uid="{00000000-0005-0000-0000-0000F55E0000}"/>
    <cellStyle name="Good 2 41" xfId="24328" xr:uid="{00000000-0005-0000-0000-0000F65E0000}"/>
    <cellStyle name="Good 2 42" xfId="24329" xr:uid="{00000000-0005-0000-0000-0000F75E0000}"/>
    <cellStyle name="Good 2 43" xfId="24330" xr:uid="{00000000-0005-0000-0000-0000F85E0000}"/>
    <cellStyle name="Good 2 44" xfId="24331" xr:uid="{00000000-0005-0000-0000-0000F95E0000}"/>
    <cellStyle name="Good 2 45" xfId="24332" xr:uid="{00000000-0005-0000-0000-0000FA5E0000}"/>
    <cellStyle name="Good 2 46" xfId="24333" xr:uid="{00000000-0005-0000-0000-0000FB5E0000}"/>
    <cellStyle name="Good 2 47" xfId="24334" xr:uid="{00000000-0005-0000-0000-0000FC5E0000}"/>
    <cellStyle name="Good 2 48" xfId="24335" xr:uid="{00000000-0005-0000-0000-0000FD5E0000}"/>
    <cellStyle name="Good 2 49" xfId="24336" xr:uid="{00000000-0005-0000-0000-0000FE5E0000}"/>
    <cellStyle name="Good 2 5" xfId="24337" xr:uid="{00000000-0005-0000-0000-0000FF5E0000}"/>
    <cellStyle name="Good 2 50" xfId="24338" xr:uid="{00000000-0005-0000-0000-0000005F0000}"/>
    <cellStyle name="Good 2 51" xfId="24339" xr:uid="{00000000-0005-0000-0000-0000015F0000}"/>
    <cellStyle name="Good 2 52" xfId="24340" xr:uid="{00000000-0005-0000-0000-0000025F0000}"/>
    <cellStyle name="Good 2 53" xfId="24341" xr:uid="{00000000-0005-0000-0000-0000035F0000}"/>
    <cellStyle name="Good 2 6" xfId="24342" xr:uid="{00000000-0005-0000-0000-0000045F0000}"/>
    <cellStyle name="Good 2 7" xfId="24343" xr:uid="{00000000-0005-0000-0000-0000055F0000}"/>
    <cellStyle name="Good 2 8" xfId="24344" xr:uid="{00000000-0005-0000-0000-0000065F0000}"/>
    <cellStyle name="Good 2 9" xfId="24345" xr:uid="{00000000-0005-0000-0000-0000075F0000}"/>
    <cellStyle name="Good 3" xfId="24346" xr:uid="{00000000-0005-0000-0000-0000085F0000}"/>
    <cellStyle name="Good 3 10" xfId="24347" xr:uid="{00000000-0005-0000-0000-0000095F0000}"/>
    <cellStyle name="Good 3 11" xfId="24348" xr:uid="{00000000-0005-0000-0000-00000A5F0000}"/>
    <cellStyle name="Good 3 12" xfId="24349" xr:uid="{00000000-0005-0000-0000-00000B5F0000}"/>
    <cellStyle name="Good 3 13" xfId="24350" xr:uid="{00000000-0005-0000-0000-00000C5F0000}"/>
    <cellStyle name="Good 3 14" xfId="24351" xr:uid="{00000000-0005-0000-0000-00000D5F0000}"/>
    <cellStyle name="Good 3 15" xfId="24352" xr:uid="{00000000-0005-0000-0000-00000E5F0000}"/>
    <cellStyle name="Good 3 16" xfId="24353" xr:uid="{00000000-0005-0000-0000-00000F5F0000}"/>
    <cellStyle name="Good 3 17" xfId="24354" xr:uid="{00000000-0005-0000-0000-0000105F0000}"/>
    <cellStyle name="Good 3 18" xfId="24355" xr:uid="{00000000-0005-0000-0000-0000115F0000}"/>
    <cellStyle name="Good 3 19" xfId="24356" xr:uid="{00000000-0005-0000-0000-0000125F0000}"/>
    <cellStyle name="Good 3 2" xfId="24357" xr:uid="{00000000-0005-0000-0000-0000135F0000}"/>
    <cellStyle name="Good 3 20" xfId="24358" xr:uid="{00000000-0005-0000-0000-0000145F0000}"/>
    <cellStyle name="Good 3 21" xfId="24359" xr:uid="{00000000-0005-0000-0000-0000155F0000}"/>
    <cellStyle name="Good 3 22" xfId="24360" xr:uid="{00000000-0005-0000-0000-0000165F0000}"/>
    <cellStyle name="Good 3 23" xfId="24361" xr:uid="{00000000-0005-0000-0000-0000175F0000}"/>
    <cellStyle name="Good 3 24" xfId="24362" xr:uid="{00000000-0005-0000-0000-0000185F0000}"/>
    <cellStyle name="Good 3 25" xfId="24363" xr:uid="{00000000-0005-0000-0000-0000195F0000}"/>
    <cellStyle name="Good 3 26" xfId="24364" xr:uid="{00000000-0005-0000-0000-00001A5F0000}"/>
    <cellStyle name="Good 3 27" xfId="24365" xr:uid="{00000000-0005-0000-0000-00001B5F0000}"/>
    <cellStyle name="Good 3 28" xfId="24366" xr:uid="{00000000-0005-0000-0000-00001C5F0000}"/>
    <cellStyle name="Good 3 29" xfId="24367" xr:uid="{00000000-0005-0000-0000-00001D5F0000}"/>
    <cellStyle name="Good 3 3" xfId="24368" xr:uid="{00000000-0005-0000-0000-00001E5F0000}"/>
    <cellStyle name="Good 3 30" xfId="24369" xr:uid="{00000000-0005-0000-0000-00001F5F0000}"/>
    <cellStyle name="Good 3 31" xfId="24370" xr:uid="{00000000-0005-0000-0000-0000205F0000}"/>
    <cellStyle name="Good 3 32" xfId="24371" xr:uid="{00000000-0005-0000-0000-0000215F0000}"/>
    <cellStyle name="Good 3 33" xfId="24372" xr:uid="{00000000-0005-0000-0000-0000225F0000}"/>
    <cellStyle name="Good 3 34" xfId="24373" xr:uid="{00000000-0005-0000-0000-0000235F0000}"/>
    <cellStyle name="Good 3 35" xfId="24374" xr:uid="{00000000-0005-0000-0000-0000245F0000}"/>
    <cellStyle name="Good 3 36" xfId="24375" xr:uid="{00000000-0005-0000-0000-0000255F0000}"/>
    <cellStyle name="Good 3 37" xfId="24376" xr:uid="{00000000-0005-0000-0000-0000265F0000}"/>
    <cellStyle name="Good 3 38" xfId="24377" xr:uid="{00000000-0005-0000-0000-0000275F0000}"/>
    <cellStyle name="Good 3 39" xfId="24378" xr:uid="{00000000-0005-0000-0000-0000285F0000}"/>
    <cellStyle name="Good 3 4" xfId="24379" xr:uid="{00000000-0005-0000-0000-0000295F0000}"/>
    <cellStyle name="Good 3 40" xfId="24380" xr:uid="{00000000-0005-0000-0000-00002A5F0000}"/>
    <cellStyle name="Good 3 41" xfId="24381" xr:uid="{00000000-0005-0000-0000-00002B5F0000}"/>
    <cellStyle name="Good 3 42" xfId="24382" xr:uid="{00000000-0005-0000-0000-00002C5F0000}"/>
    <cellStyle name="Good 3 43" xfId="24383" xr:uid="{00000000-0005-0000-0000-00002D5F0000}"/>
    <cellStyle name="Good 3 44" xfId="24384" xr:uid="{00000000-0005-0000-0000-00002E5F0000}"/>
    <cellStyle name="Good 3 45" xfId="24385" xr:uid="{00000000-0005-0000-0000-00002F5F0000}"/>
    <cellStyle name="Good 3 46" xfId="24386" xr:uid="{00000000-0005-0000-0000-0000305F0000}"/>
    <cellStyle name="Good 3 47" xfId="24387" xr:uid="{00000000-0005-0000-0000-0000315F0000}"/>
    <cellStyle name="Good 3 48" xfId="24388" xr:uid="{00000000-0005-0000-0000-0000325F0000}"/>
    <cellStyle name="Good 3 49" xfId="24389" xr:uid="{00000000-0005-0000-0000-0000335F0000}"/>
    <cellStyle name="Good 3 5" xfId="24390" xr:uid="{00000000-0005-0000-0000-0000345F0000}"/>
    <cellStyle name="Good 3 50" xfId="24391" xr:uid="{00000000-0005-0000-0000-0000355F0000}"/>
    <cellStyle name="Good 3 51" xfId="24392" xr:uid="{00000000-0005-0000-0000-0000365F0000}"/>
    <cellStyle name="Good 3 52" xfId="24393" xr:uid="{00000000-0005-0000-0000-0000375F0000}"/>
    <cellStyle name="Good 3 53" xfId="24394" xr:uid="{00000000-0005-0000-0000-0000385F0000}"/>
    <cellStyle name="Good 3 6" xfId="24395" xr:uid="{00000000-0005-0000-0000-0000395F0000}"/>
    <cellStyle name="Good 3 7" xfId="24396" xr:uid="{00000000-0005-0000-0000-00003A5F0000}"/>
    <cellStyle name="Good 3 8" xfId="24397" xr:uid="{00000000-0005-0000-0000-00003B5F0000}"/>
    <cellStyle name="Good 3 9" xfId="24398" xr:uid="{00000000-0005-0000-0000-00003C5F0000}"/>
    <cellStyle name="Good 4" xfId="24399" xr:uid="{00000000-0005-0000-0000-00003D5F0000}"/>
    <cellStyle name="Good 4 10" xfId="24400" xr:uid="{00000000-0005-0000-0000-00003E5F0000}"/>
    <cellStyle name="Good 4 11" xfId="24401" xr:uid="{00000000-0005-0000-0000-00003F5F0000}"/>
    <cellStyle name="Good 4 12" xfId="24402" xr:uid="{00000000-0005-0000-0000-0000405F0000}"/>
    <cellStyle name="Good 4 13" xfId="24403" xr:uid="{00000000-0005-0000-0000-0000415F0000}"/>
    <cellStyle name="Good 4 14" xfId="24404" xr:uid="{00000000-0005-0000-0000-0000425F0000}"/>
    <cellStyle name="Good 4 15" xfId="24405" xr:uid="{00000000-0005-0000-0000-0000435F0000}"/>
    <cellStyle name="Good 4 16" xfId="24406" xr:uid="{00000000-0005-0000-0000-0000445F0000}"/>
    <cellStyle name="Good 4 17" xfId="24407" xr:uid="{00000000-0005-0000-0000-0000455F0000}"/>
    <cellStyle name="Good 4 18" xfId="24408" xr:uid="{00000000-0005-0000-0000-0000465F0000}"/>
    <cellStyle name="Good 4 19" xfId="24409" xr:uid="{00000000-0005-0000-0000-0000475F0000}"/>
    <cellStyle name="Good 4 2" xfId="24410" xr:uid="{00000000-0005-0000-0000-0000485F0000}"/>
    <cellStyle name="Good 4 20" xfId="24411" xr:uid="{00000000-0005-0000-0000-0000495F0000}"/>
    <cellStyle name="Good 4 21" xfId="24412" xr:uid="{00000000-0005-0000-0000-00004A5F0000}"/>
    <cellStyle name="Good 4 22" xfId="24413" xr:uid="{00000000-0005-0000-0000-00004B5F0000}"/>
    <cellStyle name="Good 4 23" xfId="24414" xr:uid="{00000000-0005-0000-0000-00004C5F0000}"/>
    <cellStyle name="Good 4 24" xfId="24415" xr:uid="{00000000-0005-0000-0000-00004D5F0000}"/>
    <cellStyle name="Good 4 25" xfId="24416" xr:uid="{00000000-0005-0000-0000-00004E5F0000}"/>
    <cellStyle name="Good 4 26" xfId="24417" xr:uid="{00000000-0005-0000-0000-00004F5F0000}"/>
    <cellStyle name="Good 4 27" xfId="24418" xr:uid="{00000000-0005-0000-0000-0000505F0000}"/>
    <cellStyle name="Good 4 28" xfId="24419" xr:uid="{00000000-0005-0000-0000-0000515F0000}"/>
    <cellStyle name="Good 4 29" xfId="24420" xr:uid="{00000000-0005-0000-0000-0000525F0000}"/>
    <cellStyle name="Good 4 3" xfId="24421" xr:uid="{00000000-0005-0000-0000-0000535F0000}"/>
    <cellStyle name="Good 4 30" xfId="24422" xr:uid="{00000000-0005-0000-0000-0000545F0000}"/>
    <cellStyle name="Good 4 31" xfId="24423" xr:uid="{00000000-0005-0000-0000-0000555F0000}"/>
    <cellStyle name="Good 4 32" xfId="24424" xr:uid="{00000000-0005-0000-0000-0000565F0000}"/>
    <cellStyle name="Good 4 33" xfId="24425" xr:uid="{00000000-0005-0000-0000-0000575F0000}"/>
    <cellStyle name="Good 4 34" xfId="24426" xr:uid="{00000000-0005-0000-0000-0000585F0000}"/>
    <cellStyle name="Good 4 35" xfId="24427" xr:uid="{00000000-0005-0000-0000-0000595F0000}"/>
    <cellStyle name="Good 4 36" xfId="24428" xr:uid="{00000000-0005-0000-0000-00005A5F0000}"/>
    <cellStyle name="Good 4 37" xfId="24429" xr:uid="{00000000-0005-0000-0000-00005B5F0000}"/>
    <cellStyle name="Good 4 38" xfId="24430" xr:uid="{00000000-0005-0000-0000-00005C5F0000}"/>
    <cellStyle name="Good 4 39" xfId="24431" xr:uid="{00000000-0005-0000-0000-00005D5F0000}"/>
    <cellStyle name="Good 4 4" xfId="24432" xr:uid="{00000000-0005-0000-0000-00005E5F0000}"/>
    <cellStyle name="Good 4 40" xfId="24433" xr:uid="{00000000-0005-0000-0000-00005F5F0000}"/>
    <cellStyle name="Good 4 41" xfId="24434" xr:uid="{00000000-0005-0000-0000-0000605F0000}"/>
    <cellStyle name="Good 4 42" xfId="24435" xr:uid="{00000000-0005-0000-0000-0000615F0000}"/>
    <cellStyle name="Good 4 43" xfId="24436" xr:uid="{00000000-0005-0000-0000-0000625F0000}"/>
    <cellStyle name="Good 4 44" xfId="24437" xr:uid="{00000000-0005-0000-0000-0000635F0000}"/>
    <cellStyle name="Good 4 45" xfId="24438" xr:uid="{00000000-0005-0000-0000-0000645F0000}"/>
    <cellStyle name="Good 4 46" xfId="24439" xr:uid="{00000000-0005-0000-0000-0000655F0000}"/>
    <cellStyle name="Good 4 47" xfId="24440" xr:uid="{00000000-0005-0000-0000-0000665F0000}"/>
    <cellStyle name="Good 4 48" xfId="24441" xr:uid="{00000000-0005-0000-0000-0000675F0000}"/>
    <cellStyle name="Good 4 49" xfId="24442" xr:uid="{00000000-0005-0000-0000-0000685F0000}"/>
    <cellStyle name="Good 4 5" xfId="24443" xr:uid="{00000000-0005-0000-0000-0000695F0000}"/>
    <cellStyle name="Good 4 50" xfId="24444" xr:uid="{00000000-0005-0000-0000-00006A5F0000}"/>
    <cellStyle name="Good 4 51" xfId="24445" xr:uid="{00000000-0005-0000-0000-00006B5F0000}"/>
    <cellStyle name="Good 4 52" xfId="24446" xr:uid="{00000000-0005-0000-0000-00006C5F0000}"/>
    <cellStyle name="Good 4 53" xfId="24447" xr:uid="{00000000-0005-0000-0000-00006D5F0000}"/>
    <cellStyle name="Good 4 6" xfId="24448" xr:uid="{00000000-0005-0000-0000-00006E5F0000}"/>
    <cellStyle name="Good 4 7" xfId="24449" xr:uid="{00000000-0005-0000-0000-00006F5F0000}"/>
    <cellStyle name="Good 4 8" xfId="24450" xr:uid="{00000000-0005-0000-0000-0000705F0000}"/>
    <cellStyle name="Good 4 9" xfId="24451" xr:uid="{00000000-0005-0000-0000-0000715F0000}"/>
    <cellStyle name="Good 5" xfId="24452" xr:uid="{00000000-0005-0000-0000-0000725F0000}"/>
    <cellStyle name="Good 5 10" xfId="24453" xr:uid="{00000000-0005-0000-0000-0000735F0000}"/>
    <cellStyle name="Good 5 11" xfId="24454" xr:uid="{00000000-0005-0000-0000-0000745F0000}"/>
    <cellStyle name="Good 5 12" xfId="24455" xr:uid="{00000000-0005-0000-0000-0000755F0000}"/>
    <cellStyle name="Good 5 13" xfId="24456" xr:uid="{00000000-0005-0000-0000-0000765F0000}"/>
    <cellStyle name="Good 5 14" xfId="24457" xr:uid="{00000000-0005-0000-0000-0000775F0000}"/>
    <cellStyle name="Good 5 15" xfId="24458" xr:uid="{00000000-0005-0000-0000-0000785F0000}"/>
    <cellStyle name="Good 5 16" xfId="24459" xr:uid="{00000000-0005-0000-0000-0000795F0000}"/>
    <cellStyle name="Good 5 17" xfId="24460" xr:uid="{00000000-0005-0000-0000-00007A5F0000}"/>
    <cellStyle name="Good 5 18" xfId="24461" xr:uid="{00000000-0005-0000-0000-00007B5F0000}"/>
    <cellStyle name="Good 5 19" xfId="24462" xr:uid="{00000000-0005-0000-0000-00007C5F0000}"/>
    <cellStyle name="Good 5 2" xfId="24463" xr:uid="{00000000-0005-0000-0000-00007D5F0000}"/>
    <cellStyle name="Good 5 20" xfId="24464" xr:uid="{00000000-0005-0000-0000-00007E5F0000}"/>
    <cellStyle name="Good 5 21" xfId="24465" xr:uid="{00000000-0005-0000-0000-00007F5F0000}"/>
    <cellStyle name="Good 5 22" xfId="24466" xr:uid="{00000000-0005-0000-0000-0000805F0000}"/>
    <cellStyle name="Good 5 23" xfId="24467" xr:uid="{00000000-0005-0000-0000-0000815F0000}"/>
    <cellStyle name="Good 5 24" xfId="24468" xr:uid="{00000000-0005-0000-0000-0000825F0000}"/>
    <cellStyle name="Good 5 25" xfId="24469" xr:uid="{00000000-0005-0000-0000-0000835F0000}"/>
    <cellStyle name="Good 5 26" xfId="24470" xr:uid="{00000000-0005-0000-0000-0000845F0000}"/>
    <cellStyle name="Good 5 27" xfId="24471" xr:uid="{00000000-0005-0000-0000-0000855F0000}"/>
    <cellStyle name="Good 5 28" xfId="24472" xr:uid="{00000000-0005-0000-0000-0000865F0000}"/>
    <cellStyle name="Good 5 29" xfId="24473" xr:uid="{00000000-0005-0000-0000-0000875F0000}"/>
    <cellStyle name="Good 5 3" xfId="24474" xr:uid="{00000000-0005-0000-0000-0000885F0000}"/>
    <cellStyle name="Good 5 30" xfId="24475" xr:uid="{00000000-0005-0000-0000-0000895F0000}"/>
    <cellStyle name="Good 5 31" xfId="24476" xr:uid="{00000000-0005-0000-0000-00008A5F0000}"/>
    <cellStyle name="Good 5 32" xfId="24477" xr:uid="{00000000-0005-0000-0000-00008B5F0000}"/>
    <cellStyle name="Good 5 33" xfId="24478" xr:uid="{00000000-0005-0000-0000-00008C5F0000}"/>
    <cellStyle name="Good 5 34" xfId="24479" xr:uid="{00000000-0005-0000-0000-00008D5F0000}"/>
    <cellStyle name="Good 5 35" xfId="24480" xr:uid="{00000000-0005-0000-0000-00008E5F0000}"/>
    <cellStyle name="Good 5 36" xfId="24481" xr:uid="{00000000-0005-0000-0000-00008F5F0000}"/>
    <cellStyle name="Good 5 37" xfId="24482" xr:uid="{00000000-0005-0000-0000-0000905F0000}"/>
    <cellStyle name="Good 5 38" xfId="24483" xr:uid="{00000000-0005-0000-0000-0000915F0000}"/>
    <cellStyle name="Good 5 39" xfId="24484" xr:uid="{00000000-0005-0000-0000-0000925F0000}"/>
    <cellStyle name="Good 5 4" xfId="24485" xr:uid="{00000000-0005-0000-0000-0000935F0000}"/>
    <cellStyle name="Good 5 40" xfId="24486" xr:uid="{00000000-0005-0000-0000-0000945F0000}"/>
    <cellStyle name="Good 5 41" xfId="24487" xr:uid="{00000000-0005-0000-0000-0000955F0000}"/>
    <cellStyle name="Good 5 42" xfId="24488" xr:uid="{00000000-0005-0000-0000-0000965F0000}"/>
    <cellStyle name="Good 5 43" xfId="24489" xr:uid="{00000000-0005-0000-0000-0000975F0000}"/>
    <cellStyle name="Good 5 44" xfId="24490" xr:uid="{00000000-0005-0000-0000-0000985F0000}"/>
    <cellStyle name="Good 5 45" xfId="24491" xr:uid="{00000000-0005-0000-0000-0000995F0000}"/>
    <cellStyle name="Good 5 46" xfId="24492" xr:uid="{00000000-0005-0000-0000-00009A5F0000}"/>
    <cellStyle name="Good 5 47" xfId="24493" xr:uid="{00000000-0005-0000-0000-00009B5F0000}"/>
    <cellStyle name="Good 5 48" xfId="24494" xr:uid="{00000000-0005-0000-0000-00009C5F0000}"/>
    <cellStyle name="Good 5 49" xfId="24495" xr:uid="{00000000-0005-0000-0000-00009D5F0000}"/>
    <cellStyle name="Good 5 5" xfId="24496" xr:uid="{00000000-0005-0000-0000-00009E5F0000}"/>
    <cellStyle name="Good 5 50" xfId="24497" xr:uid="{00000000-0005-0000-0000-00009F5F0000}"/>
    <cellStyle name="Good 5 51" xfId="24498" xr:uid="{00000000-0005-0000-0000-0000A05F0000}"/>
    <cellStyle name="Good 5 52" xfId="24499" xr:uid="{00000000-0005-0000-0000-0000A15F0000}"/>
    <cellStyle name="Good 5 53" xfId="24500" xr:uid="{00000000-0005-0000-0000-0000A25F0000}"/>
    <cellStyle name="Good 5 6" xfId="24501" xr:uid="{00000000-0005-0000-0000-0000A35F0000}"/>
    <cellStyle name="Good 5 7" xfId="24502" xr:uid="{00000000-0005-0000-0000-0000A45F0000}"/>
    <cellStyle name="Good 5 8" xfId="24503" xr:uid="{00000000-0005-0000-0000-0000A55F0000}"/>
    <cellStyle name="Good 5 9" xfId="24504" xr:uid="{00000000-0005-0000-0000-0000A65F0000}"/>
    <cellStyle name="Good 6" xfId="24505" xr:uid="{00000000-0005-0000-0000-0000A75F0000}"/>
    <cellStyle name="Good 6 10" xfId="24506" xr:uid="{00000000-0005-0000-0000-0000A85F0000}"/>
    <cellStyle name="Good 6 11" xfId="24507" xr:uid="{00000000-0005-0000-0000-0000A95F0000}"/>
    <cellStyle name="Good 6 12" xfId="24508" xr:uid="{00000000-0005-0000-0000-0000AA5F0000}"/>
    <cellStyle name="Good 6 13" xfId="24509" xr:uid="{00000000-0005-0000-0000-0000AB5F0000}"/>
    <cellStyle name="Good 6 14" xfId="24510" xr:uid="{00000000-0005-0000-0000-0000AC5F0000}"/>
    <cellStyle name="Good 6 15" xfId="24511" xr:uid="{00000000-0005-0000-0000-0000AD5F0000}"/>
    <cellStyle name="Good 6 16" xfId="24512" xr:uid="{00000000-0005-0000-0000-0000AE5F0000}"/>
    <cellStyle name="Good 6 17" xfId="24513" xr:uid="{00000000-0005-0000-0000-0000AF5F0000}"/>
    <cellStyle name="Good 6 18" xfId="24514" xr:uid="{00000000-0005-0000-0000-0000B05F0000}"/>
    <cellStyle name="Good 6 19" xfId="24515" xr:uid="{00000000-0005-0000-0000-0000B15F0000}"/>
    <cellStyle name="Good 6 2" xfId="24516" xr:uid="{00000000-0005-0000-0000-0000B25F0000}"/>
    <cellStyle name="Good 6 20" xfId="24517" xr:uid="{00000000-0005-0000-0000-0000B35F0000}"/>
    <cellStyle name="Good 6 21" xfId="24518" xr:uid="{00000000-0005-0000-0000-0000B45F0000}"/>
    <cellStyle name="Good 6 22" xfId="24519" xr:uid="{00000000-0005-0000-0000-0000B55F0000}"/>
    <cellStyle name="Good 6 23" xfId="24520" xr:uid="{00000000-0005-0000-0000-0000B65F0000}"/>
    <cellStyle name="Good 6 24" xfId="24521" xr:uid="{00000000-0005-0000-0000-0000B75F0000}"/>
    <cellStyle name="Good 6 25" xfId="24522" xr:uid="{00000000-0005-0000-0000-0000B85F0000}"/>
    <cellStyle name="Good 6 26" xfId="24523" xr:uid="{00000000-0005-0000-0000-0000B95F0000}"/>
    <cellStyle name="Good 6 27" xfId="24524" xr:uid="{00000000-0005-0000-0000-0000BA5F0000}"/>
    <cellStyle name="Good 6 28" xfId="24525" xr:uid="{00000000-0005-0000-0000-0000BB5F0000}"/>
    <cellStyle name="Good 6 29" xfId="24526" xr:uid="{00000000-0005-0000-0000-0000BC5F0000}"/>
    <cellStyle name="Good 6 3" xfId="24527" xr:uid="{00000000-0005-0000-0000-0000BD5F0000}"/>
    <cellStyle name="Good 6 30" xfId="24528" xr:uid="{00000000-0005-0000-0000-0000BE5F0000}"/>
    <cellStyle name="Good 6 31" xfId="24529" xr:uid="{00000000-0005-0000-0000-0000BF5F0000}"/>
    <cellStyle name="Good 6 32" xfId="24530" xr:uid="{00000000-0005-0000-0000-0000C05F0000}"/>
    <cellStyle name="Good 6 33" xfId="24531" xr:uid="{00000000-0005-0000-0000-0000C15F0000}"/>
    <cellStyle name="Good 6 34" xfId="24532" xr:uid="{00000000-0005-0000-0000-0000C25F0000}"/>
    <cellStyle name="Good 6 35" xfId="24533" xr:uid="{00000000-0005-0000-0000-0000C35F0000}"/>
    <cellStyle name="Good 6 36" xfId="24534" xr:uid="{00000000-0005-0000-0000-0000C45F0000}"/>
    <cellStyle name="Good 6 37" xfId="24535" xr:uid="{00000000-0005-0000-0000-0000C55F0000}"/>
    <cellStyle name="Good 6 38" xfId="24536" xr:uid="{00000000-0005-0000-0000-0000C65F0000}"/>
    <cellStyle name="Good 6 39" xfId="24537" xr:uid="{00000000-0005-0000-0000-0000C75F0000}"/>
    <cellStyle name="Good 6 4" xfId="24538" xr:uid="{00000000-0005-0000-0000-0000C85F0000}"/>
    <cellStyle name="Good 6 40" xfId="24539" xr:uid="{00000000-0005-0000-0000-0000C95F0000}"/>
    <cellStyle name="Good 6 41" xfId="24540" xr:uid="{00000000-0005-0000-0000-0000CA5F0000}"/>
    <cellStyle name="Good 6 42" xfId="24541" xr:uid="{00000000-0005-0000-0000-0000CB5F0000}"/>
    <cellStyle name="Good 6 43" xfId="24542" xr:uid="{00000000-0005-0000-0000-0000CC5F0000}"/>
    <cellStyle name="Good 6 44" xfId="24543" xr:uid="{00000000-0005-0000-0000-0000CD5F0000}"/>
    <cellStyle name="Good 6 45" xfId="24544" xr:uid="{00000000-0005-0000-0000-0000CE5F0000}"/>
    <cellStyle name="Good 6 46" xfId="24545" xr:uid="{00000000-0005-0000-0000-0000CF5F0000}"/>
    <cellStyle name="Good 6 47" xfId="24546" xr:uid="{00000000-0005-0000-0000-0000D05F0000}"/>
    <cellStyle name="Good 6 48" xfId="24547" xr:uid="{00000000-0005-0000-0000-0000D15F0000}"/>
    <cellStyle name="Good 6 49" xfId="24548" xr:uid="{00000000-0005-0000-0000-0000D25F0000}"/>
    <cellStyle name="Good 6 5" xfId="24549" xr:uid="{00000000-0005-0000-0000-0000D35F0000}"/>
    <cellStyle name="Good 6 50" xfId="24550" xr:uid="{00000000-0005-0000-0000-0000D45F0000}"/>
    <cellStyle name="Good 6 51" xfId="24551" xr:uid="{00000000-0005-0000-0000-0000D55F0000}"/>
    <cellStyle name="Good 6 52" xfId="24552" xr:uid="{00000000-0005-0000-0000-0000D65F0000}"/>
    <cellStyle name="Good 6 53" xfId="24553" xr:uid="{00000000-0005-0000-0000-0000D75F0000}"/>
    <cellStyle name="Good 6 6" xfId="24554" xr:uid="{00000000-0005-0000-0000-0000D85F0000}"/>
    <cellStyle name="Good 6 7" xfId="24555" xr:uid="{00000000-0005-0000-0000-0000D95F0000}"/>
    <cellStyle name="Good 6 8" xfId="24556" xr:uid="{00000000-0005-0000-0000-0000DA5F0000}"/>
    <cellStyle name="Good 6 9" xfId="24557" xr:uid="{00000000-0005-0000-0000-0000DB5F0000}"/>
    <cellStyle name="Good 7" xfId="24558" xr:uid="{00000000-0005-0000-0000-0000DC5F0000}"/>
    <cellStyle name="Good 7 10" xfId="24559" xr:uid="{00000000-0005-0000-0000-0000DD5F0000}"/>
    <cellStyle name="Good 7 11" xfId="24560" xr:uid="{00000000-0005-0000-0000-0000DE5F0000}"/>
    <cellStyle name="Good 7 12" xfId="24561" xr:uid="{00000000-0005-0000-0000-0000DF5F0000}"/>
    <cellStyle name="Good 7 13" xfId="24562" xr:uid="{00000000-0005-0000-0000-0000E05F0000}"/>
    <cellStyle name="Good 7 14" xfId="24563" xr:uid="{00000000-0005-0000-0000-0000E15F0000}"/>
    <cellStyle name="Good 7 15" xfId="24564" xr:uid="{00000000-0005-0000-0000-0000E25F0000}"/>
    <cellStyle name="Good 7 16" xfId="24565" xr:uid="{00000000-0005-0000-0000-0000E35F0000}"/>
    <cellStyle name="Good 7 17" xfId="24566" xr:uid="{00000000-0005-0000-0000-0000E45F0000}"/>
    <cellStyle name="Good 7 18" xfId="24567" xr:uid="{00000000-0005-0000-0000-0000E55F0000}"/>
    <cellStyle name="Good 7 19" xfId="24568" xr:uid="{00000000-0005-0000-0000-0000E65F0000}"/>
    <cellStyle name="Good 7 2" xfId="24569" xr:uid="{00000000-0005-0000-0000-0000E75F0000}"/>
    <cellStyle name="Good 7 20" xfId="24570" xr:uid="{00000000-0005-0000-0000-0000E85F0000}"/>
    <cellStyle name="Good 7 21" xfId="24571" xr:uid="{00000000-0005-0000-0000-0000E95F0000}"/>
    <cellStyle name="Good 7 22" xfId="24572" xr:uid="{00000000-0005-0000-0000-0000EA5F0000}"/>
    <cellStyle name="Good 7 23" xfId="24573" xr:uid="{00000000-0005-0000-0000-0000EB5F0000}"/>
    <cellStyle name="Good 7 24" xfId="24574" xr:uid="{00000000-0005-0000-0000-0000EC5F0000}"/>
    <cellStyle name="Good 7 25" xfId="24575" xr:uid="{00000000-0005-0000-0000-0000ED5F0000}"/>
    <cellStyle name="Good 7 26" xfId="24576" xr:uid="{00000000-0005-0000-0000-0000EE5F0000}"/>
    <cellStyle name="Good 7 27" xfId="24577" xr:uid="{00000000-0005-0000-0000-0000EF5F0000}"/>
    <cellStyle name="Good 7 28" xfId="24578" xr:uid="{00000000-0005-0000-0000-0000F05F0000}"/>
    <cellStyle name="Good 7 29" xfId="24579" xr:uid="{00000000-0005-0000-0000-0000F15F0000}"/>
    <cellStyle name="Good 7 3" xfId="24580" xr:uid="{00000000-0005-0000-0000-0000F25F0000}"/>
    <cellStyle name="Good 7 30" xfId="24581" xr:uid="{00000000-0005-0000-0000-0000F35F0000}"/>
    <cellStyle name="Good 7 31" xfId="24582" xr:uid="{00000000-0005-0000-0000-0000F45F0000}"/>
    <cellStyle name="Good 7 32" xfId="24583" xr:uid="{00000000-0005-0000-0000-0000F55F0000}"/>
    <cellStyle name="Good 7 33" xfId="24584" xr:uid="{00000000-0005-0000-0000-0000F65F0000}"/>
    <cellStyle name="Good 7 34" xfId="24585" xr:uid="{00000000-0005-0000-0000-0000F75F0000}"/>
    <cellStyle name="Good 7 35" xfId="24586" xr:uid="{00000000-0005-0000-0000-0000F85F0000}"/>
    <cellStyle name="Good 7 36" xfId="24587" xr:uid="{00000000-0005-0000-0000-0000F95F0000}"/>
    <cellStyle name="Good 7 37" xfId="24588" xr:uid="{00000000-0005-0000-0000-0000FA5F0000}"/>
    <cellStyle name="Good 7 38" xfId="24589" xr:uid="{00000000-0005-0000-0000-0000FB5F0000}"/>
    <cellStyle name="Good 7 39" xfId="24590" xr:uid="{00000000-0005-0000-0000-0000FC5F0000}"/>
    <cellStyle name="Good 7 4" xfId="24591" xr:uid="{00000000-0005-0000-0000-0000FD5F0000}"/>
    <cellStyle name="Good 7 40" xfId="24592" xr:uid="{00000000-0005-0000-0000-0000FE5F0000}"/>
    <cellStyle name="Good 7 41" xfId="24593" xr:uid="{00000000-0005-0000-0000-0000FF5F0000}"/>
    <cellStyle name="Good 7 42" xfId="24594" xr:uid="{00000000-0005-0000-0000-000000600000}"/>
    <cellStyle name="Good 7 43" xfId="24595" xr:uid="{00000000-0005-0000-0000-000001600000}"/>
    <cellStyle name="Good 7 44" xfId="24596" xr:uid="{00000000-0005-0000-0000-000002600000}"/>
    <cellStyle name="Good 7 45" xfId="24597" xr:uid="{00000000-0005-0000-0000-000003600000}"/>
    <cellStyle name="Good 7 46" xfId="24598" xr:uid="{00000000-0005-0000-0000-000004600000}"/>
    <cellStyle name="Good 7 47" xfId="24599" xr:uid="{00000000-0005-0000-0000-000005600000}"/>
    <cellStyle name="Good 7 48" xfId="24600" xr:uid="{00000000-0005-0000-0000-000006600000}"/>
    <cellStyle name="Good 7 49" xfId="24601" xr:uid="{00000000-0005-0000-0000-000007600000}"/>
    <cellStyle name="Good 7 5" xfId="24602" xr:uid="{00000000-0005-0000-0000-000008600000}"/>
    <cellStyle name="Good 7 50" xfId="24603" xr:uid="{00000000-0005-0000-0000-000009600000}"/>
    <cellStyle name="Good 7 51" xfId="24604" xr:uid="{00000000-0005-0000-0000-00000A600000}"/>
    <cellStyle name="Good 7 52" xfId="24605" xr:uid="{00000000-0005-0000-0000-00000B600000}"/>
    <cellStyle name="Good 7 53" xfId="24606" xr:uid="{00000000-0005-0000-0000-00000C600000}"/>
    <cellStyle name="Good 7 6" xfId="24607" xr:uid="{00000000-0005-0000-0000-00000D600000}"/>
    <cellStyle name="Good 7 7" xfId="24608" xr:uid="{00000000-0005-0000-0000-00000E600000}"/>
    <cellStyle name="Good 7 8" xfId="24609" xr:uid="{00000000-0005-0000-0000-00000F600000}"/>
    <cellStyle name="Good 7 9" xfId="24610" xr:uid="{00000000-0005-0000-0000-000010600000}"/>
    <cellStyle name="Good 8" xfId="24611" xr:uid="{00000000-0005-0000-0000-000011600000}"/>
    <cellStyle name="Good 8 10" xfId="24612" xr:uid="{00000000-0005-0000-0000-000012600000}"/>
    <cellStyle name="Good 8 11" xfId="24613" xr:uid="{00000000-0005-0000-0000-000013600000}"/>
    <cellStyle name="Good 8 12" xfId="24614" xr:uid="{00000000-0005-0000-0000-000014600000}"/>
    <cellStyle name="Good 8 13" xfId="24615" xr:uid="{00000000-0005-0000-0000-000015600000}"/>
    <cellStyle name="Good 8 14" xfId="24616" xr:uid="{00000000-0005-0000-0000-000016600000}"/>
    <cellStyle name="Good 8 15" xfId="24617" xr:uid="{00000000-0005-0000-0000-000017600000}"/>
    <cellStyle name="Good 8 16" xfId="24618" xr:uid="{00000000-0005-0000-0000-000018600000}"/>
    <cellStyle name="Good 8 17" xfId="24619" xr:uid="{00000000-0005-0000-0000-000019600000}"/>
    <cellStyle name="Good 8 18" xfId="24620" xr:uid="{00000000-0005-0000-0000-00001A600000}"/>
    <cellStyle name="Good 8 19" xfId="24621" xr:uid="{00000000-0005-0000-0000-00001B600000}"/>
    <cellStyle name="Good 8 2" xfId="24622" xr:uid="{00000000-0005-0000-0000-00001C600000}"/>
    <cellStyle name="Good 8 20" xfId="24623" xr:uid="{00000000-0005-0000-0000-00001D600000}"/>
    <cellStyle name="Good 8 21" xfId="24624" xr:uid="{00000000-0005-0000-0000-00001E600000}"/>
    <cellStyle name="Good 8 22" xfId="24625" xr:uid="{00000000-0005-0000-0000-00001F600000}"/>
    <cellStyle name="Good 8 23" xfId="24626" xr:uid="{00000000-0005-0000-0000-000020600000}"/>
    <cellStyle name="Good 8 24" xfId="24627" xr:uid="{00000000-0005-0000-0000-000021600000}"/>
    <cellStyle name="Good 8 25" xfId="24628" xr:uid="{00000000-0005-0000-0000-000022600000}"/>
    <cellStyle name="Good 8 26" xfId="24629" xr:uid="{00000000-0005-0000-0000-000023600000}"/>
    <cellStyle name="Good 8 27" xfId="24630" xr:uid="{00000000-0005-0000-0000-000024600000}"/>
    <cellStyle name="Good 8 28" xfId="24631" xr:uid="{00000000-0005-0000-0000-000025600000}"/>
    <cellStyle name="Good 8 29" xfId="24632" xr:uid="{00000000-0005-0000-0000-000026600000}"/>
    <cellStyle name="Good 8 3" xfId="24633" xr:uid="{00000000-0005-0000-0000-000027600000}"/>
    <cellStyle name="Good 8 30" xfId="24634" xr:uid="{00000000-0005-0000-0000-000028600000}"/>
    <cellStyle name="Good 8 31" xfId="24635" xr:uid="{00000000-0005-0000-0000-000029600000}"/>
    <cellStyle name="Good 8 32" xfId="24636" xr:uid="{00000000-0005-0000-0000-00002A600000}"/>
    <cellStyle name="Good 8 33" xfId="24637" xr:uid="{00000000-0005-0000-0000-00002B600000}"/>
    <cellStyle name="Good 8 34" xfId="24638" xr:uid="{00000000-0005-0000-0000-00002C600000}"/>
    <cellStyle name="Good 8 35" xfId="24639" xr:uid="{00000000-0005-0000-0000-00002D600000}"/>
    <cellStyle name="Good 8 36" xfId="24640" xr:uid="{00000000-0005-0000-0000-00002E600000}"/>
    <cellStyle name="Good 8 37" xfId="24641" xr:uid="{00000000-0005-0000-0000-00002F600000}"/>
    <cellStyle name="Good 8 38" xfId="24642" xr:uid="{00000000-0005-0000-0000-000030600000}"/>
    <cellStyle name="Good 8 39" xfId="24643" xr:uid="{00000000-0005-0000-0000-000031600000}"/>
    <cellStyle name="Good 8 4" xfId="24644" xr:uid="{00000000-0005-0000-0000-000032600000}"/>
    <cellStyle name="Good 8 40" xfId="24645" xr:uid="{00000000-0005-0000-0000-000033600000}"/>
    <cellStyle name="Good 8 41" xfId="24646" xr:uid="{00000000-0005-0000-0000-000034600000}"/>
    <cellStyle name="Good 8 42" xfId="24647" xr:uid="{00000000-0005-0000-0000-000035600000}"/>
    <cellStyle name="Good 8 43" xfId="24648" xr:uid="{00000000-0005-0000-0000-000036600000}"/>
    <cellStyle name="Good 8 44" xfId="24649" xr:uid="{00000000-0005-0000-0000-000037600000}"/>
    <cellStyle name="Good 8 45" xfId="24650" xr:uid="{00000000-0005-0000-0000-000038600000}"/>
    <cellStyle name="Good 8 46" xfId="24651" xr:uid="{00000000-0005-0000-0000-000039600000}"/>
    <cellStyle name="Good 8 47" xfId="24652" xr:uid="{00000000-0005-0000-0000-00003A600000}"/>
    <cellStyle name="Good 8 48" xfId="24653" xr:uid="{00000000-0005-0000-0000-00003B600000}"/>
    <cellStyle name="Good 8 49" xfId="24654" xr:uid="{00000000-0005-0000-0000-00003C600000}"/>
    <cellStyle name="Good 8 5" xfId="24655" xr:uid="{00000000-0005-0000-0000-00003D600000}"/>
    <cellStyle name="Good 8 50" xfId="24656" xr:uid="{00000000-0005-0000-0000-00003E600000}"/>
    <cellStyle name="Good 8 51" xfId="24657" xr:uid="{00000000-0005-0000-0000-00003F600000}"/>
    <cellStyle name="Good 8 52" xfId="24658" xr:uid="{00000000-0005-0000-0000-000040600000}"/>
    <cellStyle name="Good 8 53" xfId="24659" xr:uid="{00000000-0005-0000-0000-000041600000}"/>
    <cellStyle name="Good 8 6" xfId="24660" xr:uid="{00000000-0005-0000-0000-000042600000}"/>
    <cellStyle name="Good 8 7" xfId="24661" xr:uid="{00000000-0005-0000-0000-000043600000}"/>
    <cellStyle name="Good 8 8" xfId="24662" xr:uid="{00000000-0005-0000-0000-000044600000}"/>
    <cellStyle name="Good 8 9" xfId="24663" xr:uid="{00000000-0005-0000-0000-000045600000}"/>
    <cellStyle name="Good 9" xfId="24664" xr:uid="{00000000-0005-0000-0000-000046600000}"/>
    <cellStyle name="Good 9 10" xfId="24665" xr:uid="{00000000-0005-0000-0000-000047600000}"/>
    <cellStyle name="Good 9 11" xfId="24666" xr:uid="{00000000-0005-0000-0000-000048600000}"/>
    <cellStyle name="Good 9 12" xfId="24667" xr:uid="{00000000-0005-0000-0000-000049600000}"/>
    <cellStyle name="Good 9 13" xfId="24668" xr:uid="{00000000-0005-0000-0000-00004A600000}"/>
    <cellStyle name="Good 9 14" xfId="24669" xr:uid="{00000000-0005-0000-0000-00004B600000}"/>
    <cellStyle name="Good 9 15" xfId="24670" xr:uid="{00000000-0005-0000-0000-00004C600000}"/>
    <cellStyle name="Good 9 16" xfId="24671" xr:uid="{00000000-0005-0000-0000-00004D600000}"/>
    <cellStyle name="Good 9 17" xfId="24672" xr:uid="{00000000-0005-0000-0000-00004E600000}"/>
    <cellStyle name="Good 9 18" xfId="24673" xr:uid="{00000000-0005-0000-0000-00004F600000}"/>
    <cellStyle name="Good 9 19" xfId="24674" xr:uid="{00000000-0005-0000-0000-000050600000}"/>
    <cellStyle name="Good 9 2" xfId="24675" xr:uid="{00000000-0005-0000-0000-000051600000}"/>
    <cellStyle name="Good 9 20" xfId="24676" xr:uid="{00000000-0005-0000-0000-000052600000}"/>
    <cellStyle name="Good 9 21" xfId="24677" xr:uid="{00000000-0005-0000-0000-000053600000}"/>
    <cellStyle name="Good 9 22" xfId="24678" xr:uid="{00000000-0005-0000-0000-000054600000}"/>
    <cellStyle name="Good 9 23" xfId="24679" xr:uid="{00000000-0005-0000-0000-000055600000}"/>
    <cellStyle name="Good 9 24" xfId="24680" xr:uid="{00000000-0005-0000-0000-000056600000}"/>
    <cellStyle name="Good 9 25" xfId="24681" xr:uid="{00000000-0005-0000-0000-000057600000}"/>
    <cellStyle name="Good 9 26" xfId="24682" xr:uid="{00000000-0005-0000-0000-000058600000}"/>
    <cellStyle name="Good 9 27" xfId="24683" xr:uid="{00000000-0005-0000-0000-000059600000}"/>
    <cellStyle name="Good 9 28" xfId="24684" xr:uid="{00000000-0005-0000-0000-00005A600000}"/>
    <cellStyle name="Good 9 29" xfId="24685" xr:uid="{00000000-0005-0000-0000-00005B600000}"/>
    <cellStyle name="Good 9 3" xfId="24686" xr:uid="{00000000-0005-0000-0000-00005C600000}"/>
    <cellStyle name="Good 9 30" xfId="24687" xr:uid="{00000000-0005-0000-0000-00005D600000}"/>
    <cellStyle name="Good 9 31" xfId="24688" xr:uid="{00000000-0005-0000-0000-00005E600000}"/>
    <cellStyle name="Good 9 32" xfId="24689" xr:uid="{00000000-0005-0000-0000-00005F600000}"/>
    <cellStyle name="Good 9 33" xfId="24690" xr:uid="{00000000-0005-0000-0000-000060600000}"/>
    <cellStyle name="Good 9 34" xfId="24691" xr:uid="{00000000-0005-0000-0000-000061600000}"/>
    <cellStyle name="Good 9 35" xfId="24692" xr:uid="{00000000-0005-0000-0000-000062600000}"/>
    <cellStyle name="Good 9 36" xfId="24693" xr:uid="{00000000-0005-0000-0000-000063600000}"/>
    <cellStyle name="Good 9 37" xfId="24694" xr:uid="{00000000-0005-0000-0000-000064600000}"/>
    <cellStyle name="Good 9 38" xfId="24695" xr:uid="{00000000-0005-0000-0000-000065600000}"/>
    <cellStyle name="Good 9 39" xfId="24696" xr:uid="{00000000-0005-0000-0000-000066600000}"/>
    <cellStyle name="Good 9 4" xfId="24697" xr:uid="{00000000-0005-0000-0000-000067600000}"/>
    <cellStyle name="Good 9 40" xfId="24698" xr:uid="{00000000-0005-0000-0000-000068600000}"/>
    <cellStyle name="Good 9 41" xfId="24699" xr:uid="{00000000-0005-0000-0000-000069600000}"/>
    <cellStyle name="Good 9 42" xfId="24700" xr:uid="{00000000-0005-0000-0000-00006A600000}"/>
    <cellStyle name="Good 9 43" xfId="24701" xr:uid="{00000000-0005-0000-0000-00006B600000}"/>
    <cellStyle name="Good 9 44" xfId="24702" xr:uid="{00000000-0005-0000-0000-00006C600000}"/>
    <cellStyle name="Good 9 45" xfId="24703" xr:uid="{00000000-0005-0000-0000-00006D600000}"/>
    <cellStyle name="Good 9 46" xfId="24704" xr:uid="{00000000-0005-0000-0000-00006E600000}"/>
    <cellStyle name="Good 9 47" xfId="24705" xr:uid="{00000000-0005-0000-0000-00006F600000}"/>
    <cellStyle name="Good 9 48" xfId="24706" xr:uid="{00000000-0005-0000-0000-000070600000}"/>
    <cellStyle name="Good 9 49" xfId="24707" xr:uid="{00000000-0005-0000-0000-000071600000}"/>
    <cellStyle name="Good 9 5" xfId="24708" xr:uid="{00000000-0005-0000-0000-000072600000}"/>
    <cellStyle name="Good 9 50" xfId="24709" xr:uid="{00000000-0005-0000-0000-000073600000}"/>
    <cellStyle name="Good 9 51" xfId="24710" xr:uid="{00000000-0005-0000-0000-000074600000}"/>
    <cellStyle name="Good 9 52" xfId="24711" xr:uid="{00000000-0005-0000-0000-000075600000}"/>
    <cellStyle name="Good 9 53" xfId="24712" xr:uid="{00000000-0005-0000-0000-000076600000}"/>
    <cellStyle name="Good 9 6" xfId="24713" xr:uid="{00000000-0005-0000-0000-000077600000}"/>
    <cellStyle name="Good 9 7" xfId="24714" xr:uid="{00000000-0005-0000-0000-000078600000}"/>
    <cellStyle name="Good 9 8" xfId="24715" xr:uid="{00000000-0005-0000-0000-000079600000}"/>
    <cellStyle name="Good 9 9" xfId="24716" xr:uid="{00000000-0005-0000-0000-00007A600000}"/>
    <cellStyle name="Grey" xfId="24717" xr:uid="{00000000-0005-0000-0000-00007B600000}"/>
    <cellStyle name="Header1" xfId="24718" xr:uid="{00000000-0005-0000-0000-00007C600000}"/>
    <cellStyle name="Header2" xfId="24719" xr:uid="{00000000-0005-0000-0000-00007D600000}"/>
    <cellStyle name="Header2 2" xfId="24720" xr:uid="{00000000-0005-0000-0000-00007E600000}"/>
    <cellStyle name="Heading 1" xfId="24721" xr:uid="{00000000-0005-0000-0000-00007F600000}"/>
    <cellStyle name="Heading 1 10" xfId="24722" xr:uid="{00000000-0005-0000-0000-000080600000}"/>
    <cellStyle name="Heading 1 10 10" xfId="24723" xr:uid="{00000000-0005-0000-0000-000081600000}"/>
    <cellStyle name="Heading 1 10 11" xfId="24724" xr:uid="{00000000-0005-0000-0000-000082600000}"/>
    <cellStyle name="Heading 1 10 12" xfId="24725" xr:uid="{00000000-0005-0000-0000-000083600000}"/>
    <cellStyle name="Heading 1 10 13" xfId="24726" xr:uid="{00000000-0005-0000-0000-000084600000}"/>
    <cellStyle name="Heading 1 10 14" xfId="24727" xr:uid="{00000000-0005-0000-0000-000085600000}"/>
    <cellStyle name="Heading 1 10 15" xfId="24728" xr:uid="{00000000-0005-0000-0000-000086600000}"/>
    <cellStyle name="Heading 1 10 16" xfId="24729" xr:uid="{00000000-0005-0000-0000-000087600000}"/>
    <cellStyle name="Heading 1 10 17" xfId="24730" xr:uid="{00000000-0005-0000-0000-000088600000}"/>
    <cellStyle name="Heading 1 10 18" xfId="24731" xr:uid="{00000000-0005-0000-0000-000089600000}"/>
    <cellStyle name="Heading 1 10 19" xfId="24732" xr:uid="{00000000-0005-0000-0000-00008A600000}"/>
    <cellStyle name="Heading 1 10 2" xfId="24733" xr:uid="{00000000-0005-0000-0000-00008B600000}"/>
    <cellStyle name="Heading 1 10 20" xfId="24734" xr:uid="{00000000-0005-0000-0000-00008C600000}"/>
    <cellStyle name="Heading 1 10 21" xfId="24735" xr:uid="{00000000-0005-0000-0000-00008D600000}"/>
    <cellStyle name="Heading 1 10 22" xfId="24736" xr:uid="{00000000-0005-0000-0000-00008E600000}"/>
    <cellStyle name="Heading 1 10 23" xfId="24737" xr:uid="{00000000-0005-0000-0000-00008F600000}"/>
    <cellStyle name="Heading 1 10 24" xfId="24738" xr:uid="{00000000-0005-0000-0000-000090600000}"/>
    <cellStyle name="Heading 1 10 25" xfId="24739" xr:uid="{00000000-0005-0000-0000-000091600000}"/>
    <cellStyle name="Heading 1 10 26" xfId="24740" xr:uid="{00000000-0005-0000-0000-000092600000}"/>
    <cellStyle name="Heading 1 10 27" xfId="24741" xr:uid="{00000000-0005-0000-0000-000093600000}"/>
    <cellStyle name="Heading 1 10 28" xfId="24742" xr:uid="{00000000-0005-0000-0000-000094600000}"/>
    <cellStyle name="Heading 1 10 29" xfId="24743" xr:uid="{00000000-0005-0000-0000-000095600000}"/>
    <cellStyle name="Heading 1 10 3" xfId="24744" xr:uid="{00000000-0005-0000-0000-000096600000}"/>
    <cellStyle name="Heading 1 10 30" xfId="24745" xr:uid="{00000000-0005-0000-0000-000097600000}"/>
    <cellStyle name="Heading 1 10 31" xfId="24746" xr:uid="{00000000-0005-0000-0000-000098600000}"/>
    <cellStyle name="Heading 1 10 32" xfId="24747" xr:uid="{00000000-0005-0000-0000-000099600000}"/>
    <cellStyle name="Heading 1 10 33" xfId="24748" xr:uid="{00000000-0005-0000-0000-00009A600000}"/>
    <cellStyle name="Heading 1 10 34" xfId="24749" xr:uid="{00000000-0005-0000-0000-00009B600000}"/>
    <cellStyle name="Heading 1 10 35" xfId="24750" xr:uid="{00000000-0005-0000-0000-00009C600000}"/>
    <cellStyle name="Heading 1 10 36" xfId="24751" xr:uid="{00000000-0005-0000-0000-00009D600000}"/>
    <cellStyle name="Heading 1 10 37" xfId="24752" xr:uid="{00000000-0005-0000-0000-00009E600000}"/>
    <cellStyle name="Heading 1 10 38" xfId="24753" xr:uid="{00000000-0005-0000-0000-00009F600000}"/>
    <cellStyle name="Heading 1 10 39" xfId="24754" xr:uid="{00000000-0005-0000-0000-0000A0600000}"/>
    <cellStyle name="Heading 1 10 4" xfId="24755" xr:uid="{00000000-0005-0000-0000-0000A1600000}"/>
    <cellStyle name="Heading 1 10 40" xfId="24756" xr:uid="{00000000-0005-0000-0000-0000A2600000}"/>
    <cellStyle name="Heading 1 10 41" xfId="24757" xr:uid="{00000000-0005-0000-0000-0000A3600000}"/>
    <cellStyle name="Heading 1 10 42" xfId="24758" xr:uid="{00000000-0005-0000-0000-0000A4600000}"/>
    <cellStyle name="Heading 1 10 43" xfId="24759" xr:uid="{00000000-0005-0000-0000-0000A5600000}"/>
    <cellStyle name="Heading 1 10 44" xfId="24760" xr:uid="{00000000-0005-0000-0000-0000A6600000}"/>
    <cellStyle name="Heading 1 10 45" xfId="24761" xr:uid="{00000000-0005-0000-0000-0000A7600000}"/>
    <cellStyle name="Heading 1 10 46" xfId="24762" xr:uid="{00000000-0005-0000-0000-0000A8600000}"/>
    <cellStyle name="Heading 1 10 47" xfId="24763" xr:uid="{00000000-0005-0000-0000-0000A9600000}"/>
    <cellStyle name="Heading 1 10 48" xfId="24764" xr:uid="{00000000-0005-0000-0000-0000AA600000}"/>
    <cellStyle name="Heading 1 10 49" xfId="24765" xr:uid="{00000000-0005-0000-0000-0000AB600000}"/>
    <cellStyle name="Heading 1 10 5" xfId="24766" xr:uid="{00000000-0005-0000-0000-0000AC600000}"/>
    <cellStyle name="Heading 1 10 50" xfId="24767" xr:uid="{00000000-0005-0000-0000-0000AD600000}"/>
    <cellStyle name="Heading 1 10 51" xfId="24768" xr:uid="{00000000-0005-0000-0000-0000AE600000}"/>
    <cellStyle name="Heading 1 10 52" xfId="24769" xr:uid="{00000000-0005-0000-0000-0000AF600000}"/>
    <cellStyle name="Heading 1 10 53" xfId="24770" xr:uid="{00000000-0005-0000-0000-0000B0600000}"/>
    <cellStyle name="Heading 1 10 6" xfId="24771" xr:uid="{00000000-0005-0000-0000-0000B1600000}"/>
    <cellStyle name="Heading 1 10 7" xfId="24772" xr:uid="{00000000-0005-0000-0000-0000B2600000}"/>
    <cellStyle name="Heading 1 10 8" xfId="24773" xr:uid="{00000000-0005-0000-0000-0000B3600000}"/>
    <cellStyle name="Heading 1 10 9" xfId="24774" xr:uid="{00000000-0005-0000-0000-0000B4600000}"/>
    <cellStyle name="Heading 1 11" xfId="24775" xr:uid="{00000000-0005-0000-0000-0000B5600000}"/>
    <cellStyle name="Heading 1 11 10" xfId="24776" xr:uid="{00000000-0005-0000-0000-0000B6600000}"/>
    <cellStyle name="Heading 1 11 11" xfId="24777" xr:uid="{00000000-0005-0000-0000-0000B7600000}"/>
    <cellStyle name="Heading 1 11 12" xfId="24778" xr:uid="{00000000-0005-0000-0000-0000B8600000}"/>
    <cellStyle name="Heading 1 11 13" xfId="24779" xr:uid="{00000000-0005-0000-0000-0000B9600000}"/>
    <cellStyle name="Heading 1 11 14" xfId="24780" xr:uid="{00000000-0005-0000-0000-0000BA600000}"/>
    <cellStyle name="Heading 1 11 15" xfId="24781" xr:uid="{00000000-0005-0000-0000-0000BB600000}"/>
    <cellStyle name="Heading 1 11 16" xfId="24782" xr:uid="{00000000-0005-0000-0000-0000BC600000}"/>
    <cellStyle name="Heading 1 11 17" xfId="24783" xr:uid="{00000000-0005-0000-0000-0000BD600000}"/>
    <cellStyle name="Heading 1 11 18" xfId="24784" xr:uid="{00000000-0005-0000-0000-0000BE600000}"/>
    <cellStyle name="Heading 1 11 19" xfId="24785" xr:uid="{00000000-0005-0000-0000-0000BF600000}"/>
    <cellStyle name="Heading 1 11 2" xfId="24786" xr:uid="{00000000-0005-0000-0000-0000C0600000}"/>
    <cellStyle name="Heading 1 11 20" xfId="24787" xr:uid="{00000000-0005-0000-0000-0000C1600000}"/>
    <cellStyle name="Heading 1 11 21" xfId="24788" xr:uid="{00000000-0005-0000-0000-0000C2600000}"/>
    <cellStyle name="Heading 1 11 22" xfId="24789" xr:uid="{00000000-0005-0000-0000-0000C3600000}"/>
    <cellStyle name="Heading 1 11 23" xfId="24790" xr:uid="{00000000-0005-0000-0000-0000C4600000}"/>
    <cellStyle name="Heading 1 11 24" xfId="24791" xr:uid="{00000000-0005-0000-0000-0000C5600000}"/>
    <cellStyle name="Heading 1 11 25" xfId="24792" xr:uid="{00000000-0005-0000-0000-0000C6600000}"/>
    <cellStyle name="Heading 1 11 26" xfId="24793" xr:uid="{00000000-0005-0000-0000-0000C7600000}"/>
    <cellStyle name="Heading 1 11 27" xfId="24794" xr:uid="{00000000-0005-0000-0000-0000C8600000}"/>
    <cellStyle name="Heading 1 11 28" xfId="24795" xr:uid="{00000000-0005-0000-0000-0000C9600000}"/>
    <cellStyle name="Heading 1 11 29" xfId="24796" xr:uid="{00000000-0005-0000-0000-0000CA600000}"/>
    <cellStyle name="Heading 1 11 3" xfId="24797" xr:uid="{00000000-0005-0000-0000-0000CB600000}"/>
    <cellStyle name="Heading 1 11 30" xfId="24798" xr:uid="{00000000-0005-0000-0000-0000CC600000}"/>
    <cellStyle name="Heading 1 11 31" xfId="24799" xr:uid="{00000000-0005-0000-0000-0000CD600000}"/>
    <cellStyle name="Heading 1 11 32" xfId="24800" xr:uid="{00000000-0005-0000-0000-0000CE600000}"/>
    <cellStyle name="Heading 1 11 33" xfId="24801" xr:uid="{00000000-0005-0000-0000-0000CF600000}"/>
    <cellStyle name="Heading 1 11 34" xfId="24802" xr:uid="{00000000-0005-0000-0000-0000D0600000}"/>
    <cellStyle name="Heading 1 11 35" xfId="24803" xr:uid="{00000000-0005-0000-0000-0000D1600000}"/>
    <cellStyle name="Heading 1 11 36" xfId="24804" xr:uid="{00000000-0005-0000-0000-0000D2600000}"/>
    <cellStyle name="Heading 1 11 37" xfId="24805" xr:uid="{00000000-0005-0000-0000-0000D3600000}"/>
    <cellStyle name="Heading 1 11 38" xfId="24806" xr:uid="{00000000-0005-0000-0000-0000D4600000}"/>
    <cellStyle name="Heading 1 11 39" xfId="24807" xr:uid="{00000000-0005-0000-0000-0000D5600000}"/>
    <cellStyle name="Heading 1 11 4" xfId="24808" xr:uid="{00000000-0005-0000-0000-0000D6600000}"/>
    <cellStyle name="Heading 1 11 40" xfId="24809" xr:uid="{00000000-0005-0000-0000-0000D7600000}"/>
    <cellStyle name="Heading 1 11 41" xfId="24810" xr:uid="{00000000-0005-0000-0000-0000D8600000}"/>
    <cellStyle name="Heading 1 11 42" xfId="24811" xr:uid="{00000000-0005-0000-0000-0000D9600000}"/>
    <cellStyle name="Heading 1 11 43" xfId="24812" xr:uid="{00000000-0005-0000-0000-0000DA600000}"/>
    <cellStyle name="Heading 1 11 44" xfId="24813" xr:uid="{00000000-0005-0000-0000-0000DB600000}"/>
    <cellStyle name="Heading 1 11 45" xfId="24814" xr:uid="{00000000-0005-0000-0000-0000DC600000}"/>
    <cellStyle name="Heading 1 11 46" xfId="24815" xr:uid="{00000000-0005-0000-0000-0000DD600000}"/>
    <cellStyle name="Heading 1 11 47" xfId="24816" xr:uid="{00000000-0005-0000-0000-0000DE600000}"/>
    <cellStyle name="Heading 1 11 48" xfId="24817" xr:uid="{00000000-0005-0000-0000-0000DF600000}"/>
    <cellStyle name="Heading 1 11 49" xfId="24818" xr:uid="{00000000-0005-0000-0000-0000E0600000}"/>
    <cellStyle name="Heading 1 11 5" xfId="24819" xr:uid="{00000000-0005-0000-0000-0000E1600000}"/>
    <cellStyle name="Heading 1 11 50" xfId="24820" xr:uid="{00000000-0005-0000-0000-0000E2600000}"/>
    <cellStyle name="Heading 1 11 51" xfId="24821" xr:uid="{00000000-0005-0000-0000-0000E3600000}"/>
    <cellStyle name="Heading 1 11 52" xfId="24822" xr:uid="{00000000-0005-0000-0000-0000E4600000}"/>
    <cellStyle name="Heading 1 11 53" xfId="24823" xr:uid="{00000000-0005-0000-0000-0000E5600000}"/>
    <cellStyle name="Heading 1 11 6" xfId="24824" xr:uid="{00000000-0005-0000-0000-0000E6600000}"/>
    <cellStyle name="Heading 1 11 7" xfId="24825" xr:uid="{00000000-0005-0000-0000-0000E7600000}"/>
    <cellStyle name="Heading 1 11 8" xfId="24826" xr:uid="{00000000-0005-0000-0000-0000E8600000}"/>
    <cellStyle name="Heading 1 11 9" xfId="24827" xr:uid="{00000000-0005-0000-0000-0000E9600000}"/>
    <cellStyle name="Heading 1 12" xfId="24828" xr:uid="{00000000-0005-0000-0000-0000EA600000}"/>
    <cellStyle name="Heading 1 13" xfId="24829" xr:uid="{00000000-0005-0000-0000-0000EB600000}"/>
    <cellStyle name="Heading 1 2" xfId="24830" xr:uid="{00000000-0005-0000-0000-0000EC600000}"/>
    <cellStyle name="Heading 1 2 10" xfId="24831" xr:uid="{00000000-0005-0000-0000-0000ED600000}"/>
    <cellStyle name="Heading 1 2 11" xfId="24832" xr:uid="{00000000-0005-0000-0000-0000EE600000}"/>
    <cellStyle name="Heading 1 2 12" xfId="24833" xr:uid="{00000000-0005-0000-0000-0000EF600000}"/>
    <cellStyle name="Heading 1 2 13" xfId="24834" xr:uid="{00000000-0005-0000-0000-0000F0600000}"/>
    <cellStyle name="Heading 1 2 14" xfId="24835" xr:uid="{00000000-0005-0000-0000-0000F1600000}"/>
    <cellStyle name="Heading 1 2 15" xfId="24836" xr:uid="{00000000-0005-0000-0000-0000F2600000}"/>
    <cellStyle name="Heading 1 2 16" xfId="24837" xr:uid="{00000000-0005-0000-0000-0000F3600000}"/>
    <cellStyle name="Heading 1 2 17" xfId="24838" xr:uid="{00000000-0005-0000-0000-0000F4600000}"/>
    <cellStyle name="Heading 1 2 18" xfId="24839" xr:uid="{00000000-0005-0000-0000-0000F5600000}"/>
    <cellStyle name="Heading 1 2 19" xfId="24840" xr:uid="{00000000-0005-0000-0000-0000F6600000}"/>
    <cellStyle name="Heading 1 2 2" xfId="24841" xr:uid="{00000000-0005-0000-0000-0000F7600000}"/>
    <cellStyle name="Heading 1 2 20" xfId="24842" xr:uid="{00000000-0005-0000-0000-0000F8600000}"/>
    <cellStyle name="Heading 1 2 21" xfId="24843" xr:uid="{00000000-0005-0000-0000-0000F9600000}"/>
    <cellStyle name="Heading 1 2 22" xfId="24844" xr:uid="{00000000-0005-0000-0000-0000FA600000}"/>
    <cellStyle name="Heading 1 2 23" xfId="24845" xr:uid="{00000000-0005-0000-0000-0000FB600000}"/>
    <cellStyle name="Heading 1 2 24" xfId="24846" xr:uid="{00000000-0005-0000-0000-0000FC600000}"/>
    <cellStyle name="Heading 1 2 25" xfId="24847" xr:uid="{00000000-0005-0000-0000-0000FD600000}"/>
    <cellStyle name="Heading 1 2 26" xfId="24848" xr:uid="{00000000-0005-0000-0000-0000FE600000}"/>
    <cellStyle name="Heading 1 2 27" xfId="24849" xr:uid="{00000000-0005-0000-0000-0000FF600000}"/>
    <cellStyle name="Heading 1 2 28" xfId="24850" xr:uid="{00000000-0005-0000-0000-000000610000}"/>
    <cellStyle name="Heading 1 2 29" xfId="24851" xr:uid="{00000000-0005-0000-0000-000001610000}"/>
    <cellStyle name="Heading 1 2 3" xfId="24852" xr:uid="{00000000-0005-0000-0000-000002610000}"/>
    <cellStyle name="Heading 1 2 30" xfId="24853" xr:uid="{00000000-0005-0000-0000-000003610000}"/>
    <cellStyle name="Heading 1 2 31" xfId="24854" xr:uid="{00000000-0005-0000-0000-000004610000}"/>
    <cellStyle name="Heading 1 2 32" xfId="24855" xr:uid="{00000000-0005-0000-0000-000005610000}"/>
    <cellStyle name="Heading 1 2 33" xfId="24856" xr:uid="{00000000-0005-0000-0000-000006610000}"/>
    <cellStyle name="Heading 1 2 34" xfId="24857" xr:uid="{00000000-0005-0000-0000-000007610000}"/>
    <cellStyle name="Heading 1 2 35" xfId="24858" xr:uid="{00000000-0005-0000-0000-000008610000}"/>
    <cellStyle name="Heading 1 2 36" xfId="24859" xr:uid="{00000000-0005-0000-0000-000009610000}"/>
    <cellStyle name="Heading 1 2 37" xfId="24860" xr:uid="{00000000-0005-0000-0000-00000A610000}"/>
    <cellStyle name="Heading 1 2 38" xfId="24861" xr:uid="{00000000-0005-0000-0000-00000B610000}"/>
    <cellStyle name="Heading 1 2 39" xfId="24862" xr:uid="{00000000-0005-0000-0000-00000C610000}"/>
    <cellStyle name="Heading 1 2 4" xfId="24863" xr:uid="{00000000-0005-0000-0000-00000D610000}"/>
    <cellStyle name="Heading 1 2 40" xfId="24864" xr:uid="{00000000-0005-0000-0000-00000E610000}"/>
    <cellStyle name="Heading 1 2 41" xfId="24865" xr:uid="{00000000-0005-0000-0000-00000F610000}"/>
    <cellStyle name="Heading 1 2 42" xfId="24866" xr:uid="{00000000-0005-0000-0000-000010610000}"/>
    <cellStyle name="Heading 1 2 43" xfId="24867" xr:uid="{00000000-0005-0000-0000-000011610000}"/>
    <cellStyle name="Heading 1 2 44" xfId="24868" xr:uid="{00000000-0005-0000-0000-000012610000}"/>
    <cellStyle name="Heading 1 2 45" xfId="24869" xr:uid="{00000000-0005-0000-0000-000013610000}"/>
    <cellStyle name="Heading 1 2 46" xfId="24870" xr:uid="{00000000-0005-0000-0000-000014610000}"/>
    <cellStyle name="Heading 1 2 47" xfId="24871" xr:uid="{00000000-0005-0000-0000-000015610000}"/>
    <cellStyle name="Heading 1 2 48" xfId="24872" xr:uid="{00000000-0005-0000-0000-000016610000}"/>
    <cellStyle name="Heading 1 2 49" xfId="24873" xr:uid="{00000000-0005-0000-0000-000017610000}"/>
    <cellStyle name="Heading 1 2 5" xfId="24874" xr:uid="{00000000-0005-0000-0000-000018610000}"/>
    <cellStyle name="Heading 1 2 50" xfId="24875" xr:uid="{00000000-0005-0000-0000-000019610000}"/>
    <cellStyle name="Heading 1 2 51" xfId="24876" xr:uid="{00000000-0005-0000-0000-00001A610000}"/>
    <cellStyle name="Heading 1 2 52" xfId="24877" xr:uid="{00000000-0005-0000-0000-00001B610000}"/>
    <cellStyle name="Heading 1 2 53" xfId="24878" xr:uid="{00000000-0005-0000-0000-00001C610000}"/>
    <cellStyle name="Heading 1 2 6" xfId="24879" xr:uid="{00000000-0005-0000-0000-00001D610000}"/>
    <cellStyle name="Heading 1 2 7" xfId="24880" xr:uid="{00000000-0005-0000-0000-00001E610000}"/>
    <cellStyle name="Heading 1 2 8" xfId="24881" xr:uid="{00000000-0005-0000-0000-00001F610000}"/>
    <cellStyle name="Heading 1 2 9" xfId="24882" xr:uid="{00000000-0005-0000-0000-000020610000}"/>
    <cellStyle name="Heading 1 3" xfId="24883" xr:uid="{00000000-0005-0000-0000-000021610000}"/>
    <cellStyle name="Heading 1 3 10" xfId="24884" xr:uid="{00000000-0005-0000-0000-000022610000}"/>
    <cellStyle name="Heading 1 3 11" xfId="24885" xr:uid="{00000000-0005-0000-0000-000023610000}"/>
    <cellStyle name="Heading 1 3 12" xfId="24886" xr:uid="{00000000-0005-0000-0000-000024610000}"/>
    <cellStyle name="Heading 1 3 13" xfId="24887" xr:uid="{00000000-0005-0000-0000-000025610000}"/>
    <cellStyle name="Heading 1 3 14" xfId="24888" xr:uid="{00000000-0005-0000-0000-000026610000}"/>
    <cellStyle name="Heading 1 3 15" xfId="24889" xr:uid="{00000000-0005-0000-0000-000027610000}"/>
    <cellStyle name="Heading 1 3 16" xfId="24890" xr:uid="{00000000-0005-0000-0000-000028610000}"/>
    <cellStyle name="Heading 1 3 17" xfId="24891" xr:uid="{00000000-0005-0000-0000-000029610000}"/>
    <cellStyle name="Heading 1 3 18" xfId="24892" xr:uid="{00000000-0005-0000-0000-00002A610000}"/>
    <cellStyle name="Heading 1 3 19" xfId="24893" xr:uid="{00000000-0005-0000-0000-00002B610000}"/>
    <cellStyle name="Heading 1 3 2" xfId="24894" xr:uid="{00000000-0005-0000-0000-00002C610000}"/>
    <cellStyle name="Heading 1 3 20" xfId="24895" xr:uid="{00000000-0005-0000-0000-00002D610000}"/>
    <cellStyle name="Heading 1 3 21" xfId="24896" xr:uid="{00000000-0005-0000-0000-00002E610000}"/>
    <cellStyle name="Heading 1 3 22" xfId="24897" xr:uid="{00000000-0005-0000-0000-00002F610000}"/>
    <cellStyle name="Heading 1 3 23" xfId="24898" xr:uid="{00000000-0005-0000-0000-000030610000}"/>
    <cellStyle name="Heading 1 3 24" xfId="24899" xr:uid="{00000000-0005-0000-0000-000031610000}"/>
    <cellStyle name="Heading 1 3 25" xfId="24900" xr:uid="{00000000-0005-0000-0000-000032610000}"/>
    <cellStyle name="Heading 1 3 26" xfId="24901" xr:uid="{00000000-0005-0000-0000-000033610000}"/>
    <cellStyle name="Heading 1 3 27" xfId="24902" xr:uid="{00000000-0005-0000-0000-000034610000}"/>
    <cellStyle name="Heading 1 3 28" xfId="24903" xr:uid="{00000000-0005-0000-0000-000035610000}"/>
    <cellStyle name="Heading 1 3 29" xfId="24904" xr:uid="{00000000-0005-0000-0000-000036610000}"/>
    <cellStyle name="Heading 1 3 3" xfId="24905" xr:uid="{00000000-0005-0000-0000-000037610000}"/>
    <cellStyle name="Heading 1 3 30" xfId="24906" xr:uid="{00000000-0005-0000-0000-000038610000}"/>
    <cellStyle name="Heading 1 3 31" xfId="24907" xr:uid="{00000000-0005-0000-0000-000039610000}"/>
    <cellStyle name="Heading 1 3 32" xfId="24908" xr:uid="{00000000-0005-0000-0000-00003A610000}"/>
    <cellStyle name="Heading 1 3 33" xfId="24909" xr:uid="{00000000-0005-0000-0000-00003B610000}"/>
    <cellStyle name="Heading 1 3 34" xfId="24910" xr:uid="{00000000-0005-0000-0000-00003C610000}"/>
    <cellStyle name="Heading 1 3 35" xfId="24911" xr:uid="{00000000-0005-0000-0000-00003D610000}"/>
    <cellStyle name="Heading 1 3 36" xfId="24912" xr:uid="{00000000-0005-0000-0000-00003E610000}"/>
    <cellStyle name="Heading 1 3 37" xfId="24913" xr:uid="{00000000-0005-0000-0000-00003F610000}"/>
    <cellStyle name="Heading 1 3 38" xfId="24914" xr:uid="{00000000-0005-0000-0000-000040610000}"/>
    <cellStyle name="Heading 1 3 39" xfId="24915" xr:uid="{00000000-0005-0000-0000-000041610000}"/>
    <cellStyle name="Heading 1 3 4" xfId="24916" xr:uid="{00000000-0005-0000-0000-000042610000}"/>
    <cellStyle name="Heading 1 3 40" xfId="24917" xr:uid="{00000000-0005-0000-0000-000043610000}"/>
    <cellStyle name="Heading 1 3 41" xfId="24918" xr:uid="{00000000-0005-0000-0000-000044610000}"/>
    <cellStyle name="Heading 1 3 42" xfId="24919" xr:uid="{00000000-0005-0000-0000-000045610000}"/>
    <cellStyle name="Heading 1 3 43" xfId="24920" xr:uid="{00000000-0005-0000-0000-000046610000}"/>
    <cellStyle name="Heading 1 3 44" xfId="24921" xr:uid="{00000000-0005-0000-0000-000047610000}"/>
    <cellStyle name="Heading 1 3 45" xfId="24922" xr:uid="{00000000-0005-0000-0000-000048610000}"/>
    <cellStyle name="Heading 1 3 46" xfId="24923" xr:uid="{00000000-0005-0000-0000-000049610000}"/>
    <cellStyle name="Heading 1 3 47" xfId="24924" xr:uid="{00000000-0005-0000-0000-00004A610000}"/>
    <cellStyle name="Heading 1 3 48" xfId="24925" xr:uid="{00000000-0005-0000-0000-00004B610000}"/>
    <cellStyle name="Heading 1 3 49" xfId="24926" xr:uid="{00000000-0005-0000-0000-00004C610000}"/>
    <cellStyle name="Heading 1 3 5" xfId="24927" xr:uid="{00000000-0005-0000-0000-00004D610000}"/>
    <cellStyle name="Heading 1 3 50" xfId="24928" xr:uid="{00000000-0005-0000-0000-00004E610000}"/>
    <cellStyle name="Heading 1 3 51" xfId="24929" xr:uid="{00000000-0005-0000-0000-00004F610000}"/>
    <cellStyle name="Heading 1 3 52" xfId="24930" xr:uid="{00000000-0005-0000-0000-000050610000}"/>
    <cellStyle name="Heading 1 3 53" xfId="24931" xr:uid="{00000000-0005-0000-0000-000051610000}"/>
    <cellStyle name="Heading 1 3 6" xfId="24932" xr:uid="{00000000-0005-0000-0000-000052610000}"/>
    <cellStyle name="Heading 1 3 7" xfId="24933" xr:uid="{00000000-0005-0000-0000-000053610000}"/>
    <cellStyle name="Heading 1 3 8" xfId="24934" xr:uid="{00000000-0005-0000-0000-000054610000}"/>
    <cellStyle name="Heading 1 3 9" xfId="24935" xr:uid="{00000000-0005-0000-0000-000055610000}"/>
    <cellStyle name="Heading 1 4" xfId="24936" xr:uid="{00000000-0005-0000-0000-000056610000}"/>
    <cellStyle name="Heading 1 4 10" xfId="24937" xr:uid="{00000000-0005-0000-0000-000057610000}"/>
    <cellStyle name="Heading 1 4 11" xfId="24938" xr:uid="{00000000-0005-0000-0000-000058610000}"/>
    <cellStyle name="Heading 1 4 12" xfId="24939" xr:uid="{00000000-0005-0000-0000-000059610000}"/>
    <cellStyle name="Heading 1 4 13" xfId="24940" xr:uid="{00000000-0005-0000-0000-00005A610000}"/>
    <cellStyle name="Heading 1 4 14" xfId="24941" xr:uid="{00000000-0005-0000-0000-00005B610000}"/>
    <cellStyle name="Heading 1 4 15" xfId="24942" xr:uid="{00000000-0005-0000-0000-00005C610000}"/>
    <cellStyle name="Heading 1 4 16" xfId="24943" xr:uid="{00000000-0005-0000-0000-00005D610000}"/>
    <cellStyle name="Heading 1 4 17" xfId="24944" xr:uid="{00000000-0005-0000-0000-00005E610000}"/>
    <cellStyle name="Heading 1 4 18" xfId="24945" xr:uid="{00000000-0005-0000-0000-00005F610000}"/>
    <cellStyle name="Heading 1 4 19" xfId="24946" xr:uid="{00000000-0005-0000-0000-000060610000}"/>
    <cellStyle name="Heading 1 4 2" xfId="24947" xr:uid="{00000000-0005-0000-0000-000061610000}"/>
    <cellStyle name="Heading 1 4 20" xfId="24948" xr:uid="{00000000-0005-0000-0000-000062610000}"/>
    <cellStyle name="Heading 1 4 21" xfId="24949" xr:uid="{00000000-0005-0000-0000-000063610000}"/>
    <cellStyle name="Heading 1 4 22" xfId="24950" xr:uid="{00000000-0005-0000-0000-000064610000}"/>
    <cellStyle name="Heading 1 4 23" xfId="24951" xr:uid="{00000000-0005-0000-0000-000065610000}"/>
    <cellStyle name="Heading 1 4 24" xfId="24952" xr:uid="{00000000-0005-0000-0000-000066610000}"/>
    <cellStyle name="Heading 1 4 25" xfId="24953" xr:uid="{00000000-0005-0000-0000-000067610000}"/>
    <cellStyle name="Heading 1 4 26" xfId="24954" xr:uid="{00000000-0005-0000-0000-000068610000}"/>
    <cellStyle name="Heading 1 4 27" xfId="24955" xr:uid="{00000000-0005-0000-0000-000069610000}"/>
    <cellStyle name="Heading 1 4 28" xfId="24956" xr:uid="{00000000-0005-0000-0000-00006A610000}"/>
    <cellStyle name="Heading 1 4 29" xfId="24957" xr:uid="{00000000-0005-0000-0000-00006B610000}"/>
    <cellStyle name="Heading 1 4 3" xfId="24958" xr:uid="{00000000-0005-0000-0000-00006C610000}"/>
    <cellStyle name="Heading 1 4 30" xfId="24959" xr:uid="{00000000-0005-0000-0000-00006D610000}"/>
    <cellStyle name="Heading 1 4 31" xfId="24960" xr:uid="{00000000-0005-0000-0000-00006E610000}"/>
    <cellStyle name="Heading 1 4 32" xfId="24961" xr:uid="{00000000-0005-0000-0000-00006F610000}"/>
    <cellStyle name="Heading 1 4 33" xfId="24962" xr:uid="{00000000-0005-0000-0000-000070610000}"/>
    <cellStyle name="Heading 1 4 34" xfId="24963" xr:uid="{00000000-0005-0000-0000-000071610000}"/>
    <cellStyle name="Heading 1 4 35" xfId="24964" xr:uid="{00000000-0005-0000-0000-000072610000}"/>
    <cellStyle name="Heading 1 4 36" xfId="24965" xr:uid="{00000000-0005-0000-0000-000073610000}"/>
    <cellStyle name="Heading 1 4 37" xfId="24966" xr:uid="{00000000-0005-0000-0000-000074610000}"/>
    <cellStyle name="Heading 1 4 38" xfId="24967" xr:uid="{00000000-0005-0000-0000-000075610000}"/>
    <cellStyle name="Heading 1 4 39" xfId="24968" xr:uid="{00000000-0005-0000-0000-000076610000}"/>
    <cellStyle name="Heading 1 4 4" xfId="24969" xr:uid="{00000000-0005-0000-0000-000077610000}"/>
    <cellStyle name="Heading 1 4 40" xfId="24970" xr:uid="{00000000-0005-0000-0000-000078610000}"/>
    <cellStyle name="Heading 1 4 41" xfId="24971" xr:uid="{00000000-0005-0000-0000-000079610000}"/>
    <cellStyle name="Heading 1 4 42" xfId="24972" xr:uid="{00000000-0005-0000-0000-00007A610000}"/>
    <cellStyle name="Heading 1 4 43" xfId="24973" xr:uid="{00000000-0005-0000-0000-00007B610000}"/>
    <cellStyle name="Heading 1 4 44" xfId="24974" xr:uid="{00000000-0005-0000-0000-00007C610000}"/>
    <cellStyle name="Heading 1 4 45" xfId="24975" xr:uid="{00000000-0005-0000-0000-00007D610000}"/>
    <cellStyle name="Heading 1 4 46" xfId="24976" xr:uid="{00000000-0005-0000-0000-00007E610000}"/>
    <cellStyle name="Heading 1 4 47" xfId="24977" xr:uid="{00000000-0005-0000-0000-00007F610000}"/>
    <cellStyle name="Heading 1 4 48" xfId="24978" xr:uid="{00000000-0005-0000-0000-000080610000}"/>
    <cellStyle name="Heading 1 4 49" xfId="24979" xr:uid="{00000000-0005-0000-0000-000081610000}"/>
    <cellStyle name="Heading 1 4 5" xfId="24980" xr:uid="{00000000-0005-0000-0000-000082610000}"/>
    <cellStyle name="Heading 1 4 50" xfId="24981" xr:uid="{00000000-0005-0000-0000-000083610000}"/>
    <cellStyle name="Heading 1 4 51" xfId="24982" xr:uid="{00000000-0005-0000-0000-000084610000}"/>
    <cellStyle name="Heading 1 4 52" xfId="24983" xr:uid="{00000000-0005-0000-0000-000085610000}"/>
    <cellStyle name="Heading 1 4 53" xfId="24984" xr:uid="{00000000-0005-0000-0000-000086610000}"/>
    <cellStyle name="Heading 1 4 6" xfId="24985" xr:uid="{00000000-0005-0000-0000-000087610000}"/>
    <cellStyle name="Heading 1 4 7" xfId="24986" xr:uid="{00000000-0005-0000-0000-000088610000}"/>
    <cellStyle name="Heading 1 4 8" xfId="24987" xr:uid="{00000000-0005-0000-0000-000089610000}"/>
    <cellStyle name="Heading 1 4 9" xfId="24988" xr:uid="{00000000-0005-0000-0000-00008A610000}"/>
    <cellStyle name="Heading 1 5" xfId="24989" xr:uid="{00000000-0005-0000-0000-00008B610000}"/>
    <cellStyle name="Heading 1 5 10" xfId="24990" xr:uid="{00000000-0005-0000-0000-00008C610000}"/>
    <cellStyle name="Heading 1 5 11" xfId="24991" xr:uid="{00000000-0005-0000-0000-00008D610000}"/>
    <cellStyle name="Heading 1 5 12" xfId="24992" xr:uid="{00000000-0005-0000-0000-00008E610000}"/>
    <cellStyle name="Heading 1 5 13" xfId="24993" xr:uid="{00000000-0005-0000-0000-00008F610000}"/>
    <cellStyle name="Heading 1 5 14" xfId="24994" xr:uid="{00000000-0005-0000-0000-000090610000}"/>
    <cellStyle name="Heading 1 5 15" xfId="24995" xr:uid="{00000000-0005-0000-0000-000091610000}"/>
    <cellStyle name="Heading 1 5 16" xfId="24996" xr:uid="{00000000-0005-0000-0000-000092610000}"/>
    <cellStyle name="Heading 1 5 17" xfId="24997" xr:uid="{00000000-0005-0000-0000-000093610000}"/>
    <cellStyle name="Heading 1 5 18" xfId="24998" xr:uid="{00000000-0005-0000-0000-000094610000}"/>
    <cellStyle name="Heading 1 5 19" xfId="24999" xr:uid="{00000000-0005-0000-0000-000095610000}"/>
    <cellStyle name="Heading 1 5 2" xfId="25000" xr:uid="{00000000-0005-0000-0000-000096610000}"/>
    <cellStyle name="Heading 1 5 20" xfId="25001" xr:uid="{00000000-0005-0000-0000-000097610000}"/>
    <cellStyle name="Heading 1 5 21" xfId="25002" xr:uid="{00000000-0005-0000-0000-000098610000}"/>
    <cellStyle name="Heading 1 5 22" xfId="25003" xr:uid="{00000000-0005-0000-0000-000099610000}"/>
    <cellStyle name="Heading 1 5 23" xfId="25004" xr:uid="{00000000-0005-0000-0000-00009A610000}"/>
    <cellStyle name="Heading 1 5 24" xfId="25005" xr:uid="{00000000-0005-0000-0000-00009B610000}"/>
    <cellStyle name="Heading 1 5 25" xfId="25006" xr:uid="{00000000-0005-0000-0000-00009C610000}"/>
    <cellStyle name="Heading 1 5 26" xfId="25007" xr:uid="{00000000-0005-0000-0000-00009D610000}"/>
    <cellStyle name="Heading 1 5 27" xfId="25008" xr:uid="{00000000-0005-0000-0000-00009E610000}"/>
    <cellStyle name="Heading 1 5 28" xfId="25009" xr:uid="{00000000-0005-0000-0000-00009F610000}"/>
    <cellStyle name="Heading 1 5 29" xfId="25010" xr:uid="{00000000-0005-0000-0000-0000A0610000}"/>
    <cellStyle name="Heading 1 5 3" xfId="25011" xr:uid="{00000000-0005-0000-0000-0000A1610000}"/>
    <cellStyle name="Heading 1 5 30" xfId="25012" xr:uid="{00000000-0005-0000-0000-0000A2610000}"/>
    <cellStyle name="Heading 1 5 31" xfId="25013" xr:uid="{00000000-0005-0000-0000-0000A3610000}"/>
    <cellStyle name="Heading 1 5 32" xfId="25014" xr:uid="{00000000-0005-0000-0000-0000A4610000}"/>
    <cellStyle name="Heading 1 5 33" xfId="25015" xr:uid="{00000000-0005-0000-0000-0000A5610000}"/>
    <cellStyle name="Heading 1 5 34" xfId="25016" xr:uid="{00000000-0005-0000-0000-0000A6610000}"/>
    <cellStyle name="Heading 1 5 35" xfId="25017" xr:uid="{00000000-0005-0000-0000-0000A7610000}"/>
    <cellStyle name="Heading 1 5 36" xfId="25018" xr:uid="{00000000-0005-0000-0000-0000A8610000}"/>
    <cellStyle name="Heading 1 5 37" xfId="25019" xr:uid="{00000000-0005-0000-0000-0000A9610000}"/>
    <cellStyle name="Heading 1 5 38" xfId="25020" xr:uid="{00000000-0005-0000-0000-0000AA610000}"/>
    <cellStyle name="Heading 1 5 39" xfId="25021" xr:uid="{00000000-0005-0000-0000-0000AB610000}"/>
    <cellStyle name="Heading 1 5 4" xfId="25022" xr:uid="{00000000-0005-0000-0000-0000AC610000}"/>
    <cellStyle name="Heading 1 5 40" xfId="25023" xr:uid="{00000000-0005-0000-0000-0000AD610000}"/>
    <cellStyle name="Heading 1 5 41" xfId="25024" xr:uid="{00000000-0005-0000-0000-0000AE610000}"/>
    <cellStyle name="Heading 1 5 42" xfId="25025" xr:uid="{00000000-0005-0000-0000-0000AF610000}"/>
    <cellStyle name="Heading 1 5 43" xfId="25026" xr:uid="{00000000-0005-0000-0000-0000B0610000}"/>
    <cellStyle name="Heading 1 5 44" xfId="25027" xr:uid="{00000000-0005-0000-0000-0000B1610000}"/>
    <cellStyle name="Heading 1 5 45" xfId="25028" xr:uid="{00000000-0005-0000-0000-0000B2610000}"/>
    <cellStyle name="Heading 1 5 46" xfId="25029" xr:uid="{00000000-0005-0000-0000-0000B3610000}"/>
    <cellStyle name="Heading 1 5 47" xfId="25030" xr:uid="{00000000-0005-0000-0000-0000B4610000}"/>
    <cellStyle name="Heading 1 5 48" xfId="25031" xr:uid="{00000000-0005-0000-0000-0000B5610000}"/>
    <cellStyle name="Heading 1 5 49" xfId="25032" xr:uid="{00000000-0005-0000-0000-0000B6610000}"/>
    <cellStyle name="Heading 1 5 5" xfId="25033" xr:uid="{00000000-0005-0000-0000-0000B7610000}"/>
    <cellStyle name="Heading 1 5 50" xfId="25034" xr:uid="{00000000-0005-0000-0000-0000B8610000}"/>
    <cellStyle name="Heading 1 5 51" xfId="25035" xr:uid="{00000000-0005-0000-0000-0000B9610000}"/>
    <cellStyle name="Heading 1 5 52" xfId="25036" xr:uid="{00000000-0005-0000-0000-0000BA610000}"/>
    <cellStyle name="Heading 1 5 53" xfId="25037" xr:uid="{00000000-0005-0000-0000-0000BB610000}"/>
    <cellStyle name="Heading 1 5 6" xfId="25038" xr:uid="{00000000-0005-0000-0000-0000BC610000}"/>
    <cellStyle name="Heading 1 5 7" xfId="25039" xr:uid="{00000000-0005-0000-0000-0000BD610000}"/>
    <cellStyle name="Heading 1 5 8" xfId="25040" xr:uid="{00000000-0005-0000-0000-0000BE610000}"/>
    <cellStyle name="Heading 1 5 9" xfId="25041" xr:uid="{00000000-0005-0000-0000-0000BF610000}"/>
    <cellStyle name="Heading 1 6" xfId="25042" xr:uid="{00000000-0005-0000-0000-0000C0610000}"/>
    <cellStyle name="Heading 1 6 10" xfId="25043" xr:uid="{00000000-0005-0000-0000-0000C1610000}"/>
    <cellStyle name="Heading 1 6 11" xfId="25044" xr:uid="{00000000-0005-0000-0000-0000C2610000}"/>
    <cellStyle name="Heading 1 6 12" xfId="25045" xr:uid="{00000000-0005-0000-0000-0000C3610000}"/>
    <cellStyle name="Heading 1 6 13" xfId="25046" xr:uid="{00000000-0005-0000-0000-0000C4610000}"/>
    <cellStyle name="Heading 1 6 14" xfId="25047" xr:uid="{00000000-0005-0000-0000-0000C5610000}"/>
    <cellStyle name="Heading 1 6 15" xfId="25048" xr:uid="{00000000-0005-0000-0000-0000C6610000}"/>
    <cellStyle name="Heading 1 6 16" xfId="25049" xr:uid="{00000000-0005-0000-0000-0000C7610000}"/>
    <cellStyle name="Heading 1 6 17" xfId="25050" xr:uid="{00000000-0005-0000-0000-0000C8610000}"/>
    <cellStyle name="Heading 1 6 18" xfId="25051" xr:uid="{00000000-0005-0000-0000-0000C9610000}"/>
    <cellStyle name="Heading 1 6 19" xfId="25052" xr:uid="{00000000-0005-0000-0000-0000CA610000}"/>
    <cellStyle name="Heading 1 6 2" xfId="25053" xr:uid="{00000000-0005-0000-0000-0000CB610000}"/>
    <cellStyle name="Heading 1 6 20" xfId="25054" xr:uid="{00000000-0005-0000-0000-0000CC610000}"/>
    <cellStyle name="Heading 1 6 21" xfId="25055" xr:uid="{00000000-0005-0000-0000-0000CD610000}"/>
    <cellStyle name="Heading 1 6 22" xfId="25056" xr:uid="{00000000-0005-0000-0000-0000CE610000}"/>
    <cellStyle name="Heading 1 6 23" xfId="25057" xr:uid="{00000000-0005-0000-0000-0000CF610000}"/>
    <cellStyle name="Heading 1 6 24" xfId="25058" xr:uid="{00000000-0005-0000-0000-0000D0610000}"/>
    <cellStyle name="Heading 1 6 25" xfId="25059" xr:uid="{00000000-0005-0000-0000-0000D1610000}"/>
    <cellStyle name="Heading 1 6 26" xfId="25060" xr:uid="{00000000-0005-0000-0000-0000D2610000}"/>
    <cellStyle name="Heading 1 6 27" xfId="25061" xr:uid="{00000000-0005-0000-0000-0000D3610000}"/>
    <cellStyle name="Heading 1 6 28" xfId="25062" xr:uid="{00000000-0005-0000-0000-0000D4610000}"/>
    <cellStyle name="Heading 1 6 29" xfId="25063" xr:uid="{00000000-0005-0000-0000-0000D5610000}"/>
    <cellStyle name="Heading 1 6 3" xfId="25064" xr:uid="{00000000-0005-0000-0000-0000D6610000}"/>
    <cellStyle name="Heading 1 6 30" xfId="25065" xr:uid="{00000000-0005-0000-0000-0000D7610000}"/>
    <cellStyle name="Heading 1 6 31" xfId="25066" xr:uid="{00000000-0005-0000-0000-0000D8610000}"/>
    <cellStyle name="Heading 1 6 32" xfId="25067" xr:uid="{00000000-0005-0000-0000-0000D9610000}"/>
    <cellStyle name="Heading 1 6 33" xfId="25068" xr:uid="{00000000-0005-0000-0000-0000DA610000}"/>
    <cellStyle name="Heading 1 6 34" xfId="25069" xr:uid="{00000000-0005-0000-0000-0000DB610000}"/>
    <cellStyle name="Heading 1 6 35" xfId="25070" xr:uid="{00000000-0005-0000-0000-0000DC610000}"/>
    <cellStyle name="Heading 1 6 36" xfId="25071" xr:uid="{00000000-0005-0000-0000-0000DD610000}"/>
    <cellStyle name="Heading 1 6 37" xfId="25072" xr:uid="{00000000-0005-0000-0000-0000DE610000}"/>
    <cellStyle name="Heading 1 6 38" xfId="25073" xr:uid="{00000000-0005-0000-0000-0000DF610000}"/>
    <cellStyle name="Heading 1 6 39" xfId="25074" xr:uid="{00000000-0005-0000-0000-0000E0610000}"/>
    <cellStyle name="Heading 1 6 4" xfId="25075" xr:uid="{00000000-0005-0000-0000-0000E1610000}"/>
    <cellStyle name="Heading 1 6 40" xfId="25076" xr:uid="{00000000-0005-0000-0000-0000E2610000}"/>
    <cellStyle name="Heading 1 6 41" xfId="25077" xr:uid="{00000000-0005-0000-0000-0000E3610000}"/>
    <cellStyle name="Heading 1 6 42" xfId="25078" xr:uid="{00000000-0005-0000-0000-0000E4610000}"/>
    <cellStyle name="Heading 1 6 43" xfId="25079" xr:uid="{00000000-0005-0000-0000-0000E5610000}"/>
    <cellStyle name="Heading 1 6 44" xfId="25080" xr:uid="{00000000-0005-0000-0000-0000E6610000}"/>
    <cellStyle name="Heading 1 6 45" xfId="25081" xr:uid="{00000000-0005-0000-0000-0000E7610000}"/>
    <cellStyle name="Heading 1 6 46" xfId="25082" xr:uid="{00000000-0005-0000-0000-0000E8610000}"/>
    <cellStyle name="Heading 1 6 47" xfId="25083" xr:uid="{00000000-0005-0000-0000-0000E9610000}"/>
    <cellStyle name="Heading 1 6 48" xfId="25084" xr:uid="{00000000-0005-0000-0000-0000EA610000}"/>
    <cellStyle name="Heading 1 6 49" xfId="25085" xr:uid="{00000000-0005-0000-0000-0000EB610000}"/>
    <cellStyle name="Heading 1 6 5" xfId="25086" xr:uid="{00000000-0005-0000-0000-0000EC610000}"/>
    <cellStyle name="Heading 1 6 50" xfId="25087" xr:uid="{00000000-0005-0000-0000-0000ED610000}"/>
    <cellStyle name="Heading 1 6 51" xfId="25088" xr:uid="{00000000-0005-0000-0000-0000EE610000}"/>
    <cellStyle name="Heading 1 6 52" xfId="25089" xr:uid="{00000000-0005-0000-0000-0000EF610000}"/>
    <cellStyle name="Heading 1 6 53" xfId="25090" xr:uid="{00000000-0005-0000-0000-0000F0610000}"/>
    <cellStyle name="Heading 1 6 6" xfId="25091" xr:uid="{00000000-0005-0000-0000-0000F1610000}"/>
    <cellStyle name="Heading 1 6 7" xfId="25092" xr:uid="{00000000-0005-0000-0000-0000F2610000}"/>
    <cellStyle name="Heading 1 6 8" xfId="25093" xr:uid="{00000000-0005-0000-0000-0000F3610000}"/>
    <cellStyle name="Heading 1 6 9" xfId="25094" xr:uid="{00000000-0005-0000-0000-0000F4610000}"/>
    <cellStyle name="Heading 1 7" xfId="25095" xr:uid="{00000000-0005-0000-0000-0000F5610000}"/>
    <cellStyle name="Heading 1 7 10" xfId="25096" xr:uid="{00000000-0005-0000-0000-0000F6610000}"/>
    <cellStyle name="Heading 1 7 11" xfId="25097" xr:uid="{00000000-0005-0000-0000-0000F7610000}"/>
    <cellStyle name="Heading 1 7 12" xfId="25098" xr:uid="{00000000-0005-0000-0000-0000F8610000}"/>
    <cellStyle name="Heading 1 7 13" xfId="25099" xr:uid="{00000000-0005-0000-0000-0000F9610000}"/>
    <cellStyle name="Heading 1 7 14" xfId="25100" xr:uid="{00000000-0005-0000-0000-0000FA610000}"/>
    <cellStyle name="Heading 1 7 15" xfId="25101" xr:uid="{00000000-0005-0000-0000-0000FB610000}"/>
    <cellStyle name="Heading 1 7 16" xfId="25102" xr:uid="{00000000-0005-0000-0000-0000FC610000}"/>
    <cellStyle name="Heading 1 7 17" xfId="25103" xr:uid="{00000000-0005-0000-0000-0000FD610000}"/>
    <cellStyle name="Heading 1 7 18" xfId="25104" xr:uid="{00000000-0005-0000-0000-0000FE610000}"/>
    <cellStyle name="Heading 1 7 19" xfId="25105" xr:uid="{00000000-0005-0000-0000-0000FF610000}"/>
    <cellStyle name="Heading 1 7 2" xfId="25106" xr:uid="{00000000-0005-0000-0000-000000620000}"/>
    <cellStyle name="Heading 1 7 20" xfId="25107" xr:uid="{00000000-0005-0000-0000-000001620000}"/>
    <cellStyle name="Heading 1 7 21" xfId="25108" xr:uid="{00000000-0005-0000-0000-000002620000}"/>
    <cellStyle name="Heading 1 7 22" xfId="25109" xr:uid="{00000000-0005-0000-0000-000003620000}"/>
    <cellStyle name="Heading 1 7 23" xfId="25110" xr:uid="{00000000-0005-0000-0000-000004620000}"/>
    <cellStyle name="Heading 1 7 24" xfId="25111" xr:uid="{00000000-0005-0000-0000-000005620000}"/>
    <cellStyle name="Heading 1 7 25" xfId="25112" xr:uid="{00000000-0005-0000-0000-000006620000}"/>
    <cellStyle name="Heading 1 7 26" xfId="25113" xr:uid="{00000000-0005-0000-0000-000007620000}"/>
    <cellStyle name="Heading 1 7 27" xfId="25114" xr:uid="{00000000-0005-0000-0000-000008620000}"/>
    <cellStyle name="Heading 1 7 28" xfId="25115" xr:uid="{00000000-0005-0000-0000-000009620000}"/>
    <cellStyle name="Heading 1 7 29" xfId="25116" xr:uid="{00000000-0005-0000-0000-00000A620000}"/>
    <cellStyle name="Heading 1 7 3" xfId="25117" xr:uid="{00000000-0005-0000-0000-00000B620000}"/>
    <cellStyle name="Heading 1 7 30" xfId="25118" xr:uid="{00000000-0005-0000-0000-00000C620000}"/>
    <cellStyle name="Heading 1 7 31" xfId="25119" xr:uid="{00000000-0005-0000-0000-00000D620000}"/>
    <cellStyle name="Heading 1 7 32" xfId="25120" xr:uid="{00000000-0005-0000-0000-00000E620000}"/>
    <cellStyle name="Heading 1 7 33" xfId="25121" xr:uid="{00000000-0005-0000-0000-00000F620000}"/>
    <cellStyle name="Heading 1 7 34" xfId="25122" xr:uid="{00000000-0005-0000-0000-000010620000}"/>
    <cellStyle name="Heading 1 7 35" xfId="25123" xr:uid="{00000000-0005-0000-0000-000011620000}"/>
    <cellStyle name="Heading 1 7 36" xfId="25124" xr:uid="{00000000-0005-0000-0000-000012620000}"/>
    <cellStyle name="Heading 1 7 37" xfId="25125" xr:uid="{00000000-0005-0000-0000-000013620000}"/>
    <cellStyle name="Heading 1 7 38" xfId="25126" xr:uid="{00000000-0005-0000-0000-000014620000}"/>
    <cellStyle name="Heading 1 7 39" xfId="25127" xr:uid="{00000000-0005-0000-0000-000015620000}"/>
    <cellStyle name="Heading 1 7 4" xfId="25128" xr:uid="{00000000-0005-0000-0000-000016620000}"/>
    <cellStyle name="Heading 1 7 40" xfId="25129" xr:uid="{00000000-0005-0000-0000-000017620000}"/>
    <cellStyle name="Heading 1 7 41" xfId="25130" xr:uid="{00000000-0005-0000-0000-000018620000}"/>
    <cellStyle name="Heading 1 7 42" xfId="25131" xr:uid="{00000000-0005-0000-0000-000019620000}"/>
    <cellStyle name="Heading 1 7 43" xfId="25132" xr:uid="{00000000-0005-0000-0000-00001A620000}"/>
    <cellStyle name="Heading 1 7 44" xfId="25133" xr:uid="{00000000-0005-0000-0000-00001B620000}"/>
    <cellStyle name="Heading 1 7 45" xfId="25134" xr:uid="{00000000-0005-0000-0000-00001C620000}"/>
    <cellStyle name="Heading 1 7 46" xfId="25135" xr:uid="{00000000-0005-0000-0000-00001D620000}"/>
    <cellStyle name="Heading 1 7 47" xfId="25136" xr:uid="{00000000-0005-0000-0000-00001E620000}"/>
    <cellStyle name="Heading 1 7 48" xfId="25137" xr:uid="{00000000-0005-0000-0000-00001F620000}"/>
    <cellStyle name="Heading 1 7 49" xfId="25138" xr:uid="{00000000-0005-0000-0000-000020620000}"/>
    <cellStyle name="Heading 1 7 5" xfId="25139" xr:uid="{00000000-0005-0000-0000-000021620000}"/>
    <cellStyle name="Heading 1 7 50" xfId="25140" xr:uid="{00000000-0005-0000-0000-000022620000}"/>
    <cellStyle name="Heading 1 7 51" xfId="25141" xr:uid="{00000000-0005-0000-0000-000023620000}"/>
    <cellStyle name="Heading 1 7 52" xfId="25142" xr:uid="{00000000-0005-0000-0000-000024620000}"/>
    <cellStyle name="Heading 1 7 53" xfId="25143" xr:uid="{00000000-0005-0000-0000-000025620000}"/>
    <cellStyle name="Heading 1 7 6" xfId="25144" xr:uid="{00000000-0005-0000-0000-000026620000}"/>
    <cellStyle name="Heading 1 7 7" xfId="25145" xr:uid="{00000000-0005-0000-0000-000027620000}"/>
    <cellStyle name="Heading 1 7 8" xfId="25146" xr:uid="{00000000-0005-0000-0000-000028620000}"/>
    <cellStyle name="Heading 1 7 9" xfId="25147" xr:uid="{00000000-0005-0000-0000-000029620000}"/>
    <cellStyle name="Heading 1 8" xfId="25148" xr:uid="{00000000-0005-0000-0000-00002A620000}"/>
    <cellStyle name="Heading 1 8 10" xfId="25149" xr:uid="{00000000-0005-0000-0000-00002B620000}"/>
    <cellStyle name="Heading 1 8 11" xfId="25150" xr:uid="{00000000-0005-0000-0000-00002C620000}"/>
    <cellStyle name="Heading 1 8 12" xfId="25151" xr:uid="{00000000-0005-0000-0000-00002D620000}"/>
    <cellStyle name="Heading 1 8 13" xfId="25152" xr:uid="{00000000-0005-0000-0000-00002E620000}"/>
    <cellStyle name="Heading 1 8 14" xfId="25153" xr:uid="{00000000-0005-0000-0000-00002F620000}"/>
    <cellStyle name="Heading 1 8 15" xfId="25154" xr:uid="{00000000-0005-0000-0000-000030620000}"/>
    <cellStyle name="Heading 1 8 16" xfId="25155" xr:uid="{00000000-0005-0000-0000-000031620000}"/>
    <cellStyle name="Heading 1 8 17" xfId="25156" xr:uid="{00000000-0005-0000-0000-000032620000}"/>
    <cellStyle name="Heading 1 8 18" xfId="25157" xr:uid="{00000000-0005-0000-0000-000033620000}"/>
    <cellStyle name="Heading 1 8 19" xfId="25158" xr:uid="{00000000-0005-0000-0000-000034620000}"/>
    <cellStyle name="Heading 1 8 2" xfId="25159" xr:uid="{00000000-0005-0000-0000-000035620000}"/>
    <cellStyle name="Heading 1 8 20" xfId="25160" xr:uid="{00000000-0005-0000-0000-000036620000}"/>
    <cellStyle name="Heading 1 8 21" xfId="25161" xr:uid="{00000000-0005-0000-0000-000037620000}"/>
    <cellStyle name="Heading 1 8 22" xfId="25162" xr:uid="{00000000-0005-0000-0000-000038620000}"/>
    <cellStyle name="Heading 1 8 23" xfId="25163" xr:uid="{00000000-0005-0000-0000-000039620000}"/>
    <cellStyle name="Heading 1 8 24" xfId="25164" xr:uid="{00000000-0005-0000-0000-00003A620000}"/>
    <cellStyle name="Heading 1 8 25" xfId="25165" xr:uid="{00000000-0005-0000-0000-00003B620000}"/>
    <cellStyle name="Heading 1 8 26" xfId="25166" xr:uid="{00000000-0005-0000-0000-00003C620000}"/>
    <cellStyle name="Heading 1 8 27" xfId="25167" xr:uid="{00000000-0005-0000-0000-00003D620000}"/>
    <cellStyle name="Heading 1 8 28" xfId="25168" xr:uid="{00000000-0005-0000-0000-00003E620000}"/>
    <cellStyle name="Heading 1 8 29" xfId="25169" xr:uid="{00000000-0005-0000-0000-00003F620000}"/>
    <cellStyle name="Heading 1 8 3" xfId="25170" xr:uid="{00000000-0005-0000-0000-000040620000}"/>
    <cellStyle name="Heading 1 8 30" xfId="25171" xr:uid="{00000000-0005-0000-0000-000041620000}"/>
    <cellStyle name="Heading 1 8 31" xfId="25172" xr:uid="{00000000-0005-0000-0000-000042620000}"/>
    <cellStyle name="Heading 1 8 32" xfId="25173" xr:uid="{00000000-0005-0000-0000-000043620000}"/>
    <cellStyle name="Heading 1 8 33" xfId="25174" xr:uid="{00000000-0005-0000-0000-000044620000}"/>
    <cellStyle name="Heading 1 8 34" xfId="25175" xr:uid="{00000000-0005-0000-0000-000045620000}"/>
    <cellStyle name="Heading 1 8 35" xfId="25176" xr:uid="{00000000-0005-0000-0000-000046620000}"/>
    <cellStyle name="Heading 1 8 36" xfId="25177" xr:uid="{00000000-0005-0000-0000-000047620000}"/>
    <cellStyle name="Heading 1 8 37" xfId="25178" xr:uid="{00000000-0005-0000-0000-000048620000}"/>
    <cellStyle name="Heading 1 8 38" xfId="25179" xr:uid="{00000000-0005-0000-0000-000049620000}"/>
    <cellStyle name="Heading 1 8 39" xfId="25180" xr:uid="{00000000-0005-0000-0000-00004A620000}"/>
    <cellStyle name="Heading 1 8 4" xfId="25181" xr:uid="{00000000-0005-0000-0000-00004B620000}"/>
    <cellStyle name="Heading 1 8 40" xfId="25182" xr:uid="{00000000-0005-0000-0000-00004C620000}"/>
    <cellStyle name="Heading 1 8 41" xfId="25183" xr:uid="{00000000-0005-0000-0000-00004D620000}"/>
    <cellStyle name="Heading 1 8 42" xfId="25184" xr:uid="{00000000-0005-0000-0000-00004E620000}"/>
    <cellStyle name="Heading 1 8 43" xfId="25185" xr:uid="{00000000-0005-0000-0000-00004F620000}"/>
    <cellStyle name="Heading 1 8 44" xfId="25186" xr:uid="{00000000-0005-0000-0000-000050620000}"/>
    <cellStyle name="Heading 1 8 45" xfId="25187" xr:uid="{00000000-0005-0000-0000-000051620000}"/>
    <cellStyle name="Heading 1 8 46" xfId="25188" xr:uid="{00000000-0005-0000-0000-000052620000}"/>
    <cellStyle name="Heading 1 8 47" xfId="25189" xr:uid="{00000000-0005-0000-0000-000053620000}"/>
    <cellStyle name="Heading 1 8 48" xfId="25190" xr:uid="{00000000-0005-0000-0000-000054620000}"/>
    <cellStyle name="Heading 1 8 49" xfId="25191" xr:uid="{00000000-0005-0000-0000-000055620000}"/>
    <cellStyle name="Heading 1 8 5" xfId="25192" xr:uid="{00000000-0005-0000-0000-000056620000}"/>
    <cellStyle name="Heading 1 8 50" xfId="25193" xr:uid="{00000000-0005-0000-0000-000057620000}"/>
    <cellStyle name="Heading 1 8 51" xfId="25194" xr:uid="{00000000-0005-0000-0000-000058620000}"/>
    <cellStyle name="Heading 1 8 52" xfId="25195" xr:uid="{00000000-0005-0000-0000-000059620000}"/>
    <cellStyle name="Heading 1 8 53" xfId="25196" xr:uid="{00000000-0005-0000-0000-00005A620000}"/>
    <cellStyle name="Heading 1 8 6" xfId="25197" xr:uid="{00000000-0005-0000-0000-00005B620000}"/>
    <cellStyle name="Heading 1 8 7" xfId="25198" xr:uid="{00000000-0005-0000-0000-00005C620000}"/>
    <cellStyle name="Heading 1 8 8" xfId="25199" xr:uid="{00000000-0005-0000-0000-00005D620000}"/>
    <cellStyle name="Heading 1 8 9" xfId="25200" xr:uid="{00000000-0005-0000-0000-00005E620000}"/>
    <cellStyle name="Heading 1 9" xfId="25201" xr:uid="{00000000-0005-0000-0000-00005F620000}"/>
    <cellStyle name="Heading 1 9 10" xfId="25202" xr:uid="{00000000-0005-0000-0000-000060620000}"/>
    <cellStyle name="Heading 1 9 11" xfId="25203" xr:uid="{00000000-0005-0000-0000-000061620000}"/>
    <cellStyle name="Heading 1 9 12" xfId="25204" xr:uid="{00000000-0005-0000-0000-000062620000}"/>
    <cellStyle name="Heading 1 9 13" xfId="25205" xr:uid="{00000000-0005-0000-0000-000063620000}"/>
    <cellStyle name="Heading 1 9 14" xfId="25206" xr:uid="{00000000-0005-0000-0000-000064620000}"/>
    <cellStyle name="Heading 1 9 15" xfId="25207" xr:uid="{00000000-0005-0000-0000-000065620000}"/>
    <cellStyle name="Heading 1 9 16" xfId="25208" xr:uid="{00000000-0005-0000-0000-000066620000}"/>
    <cellStyle name="Heading 1 9 17" xfId="25209" xr:uid="{00000000-0005-0000-0000-000067620000}"/>
    <cellStyle name="Heading 1 9 18" xfId="25210" xr:uid="{00000000-0005-0000-0000-000068620000}"/>
    <cellStyle name="Heading 1 9 19" xfId="25211" xr:uid="{00000000-0005-0000-0000-000069620000}"/>
    <cellStyle name="Heading 1 9 2" xfId="25212" xr:uid="{00000000-0005-0000-0000-00006A620000}"/>
    <cellStyle name="Heading 1 9 20" xfId="25213" xr:uid="{00000000-0005-0000-0000-00006B620000}"/>
    <cellStyle name="Heading 1 9 21" xfId="25214" xr:uid="{00000000-0005-0000-0000-00006C620000}"/>
    <cellStyle name="Heading 1 9 22" xfId="25215" xr:uid="{00000000-0005-0000-0000-00006D620000}"/>
    <cellStyle name="Heading 1 9 23" xfId="25216" xr:uid="{00000000-0005-0000-0000-00006E620000}"/>
    <cellStyle name="Heading 1 9 24" xfId="25217" xr:uid="{00000000-0005-0000-0000-00006F620000}"/>
    <cellStyle name="Heading 1 9 25" xfId="25218" xr:uid="{00000000-0005-0000-0000-000070620000}"/>
    <cellStyle name="Heading 1 9 26" xfId="25219" xr:uid="{00000000-0005-0000-0000-000071620000}"/>
    <cellStyle name="Heading 1 9 27" xfId="25220" xr:uid="{00000000-0005-0000-0000-000072620000}"/>
    <cellStyle name="Heading 1 9 28" xfId="25221" xr:uid="{00000000-0005-0000-0000-000073620000}"/>
    <cellStyle name="Heading 1 9 29" xfId="25222" xr:uid="{00000000-0005-0000-0000-000074620000}"/>
    <cellStyle name="Heading 1 9 3" xfId="25223" xr:uid="{00000000-0005-0000-0000-000075620000}"/>
    <cellStyle name="Heading 1 9 30" xfId="25224" xr:uid="{00000000-0005-0000-0000-000076620000}"/>
    <cellStyle name="Heading 1 9 31" xfId="25225" xr:uid="{00000000-0005-0000-0000-000077620000}"/>
    <cellStyle name="Heading 1 9 32" xfId="25226" xr:uid="{00000000-0005-0000-0000-000078620000}"/>
    <cellStyle name="Heading 1 9 33" xfId="25227" xr:uid="{00000000-0005-0000-0000-000079620000}"/>
    <cellStyle name="Heading 1 9 34" xfId="25228" xr:uid="{00000000-0005-0000-0000-00007A620000}"/>
    <cellStyle name="Heading 1 9 35" xfId="25229" xr:uid="{00000000-0005-0000-0000-00007B620000}"/>
    <cellStyle name="Heading 1 9 36" xfId="25230" xr:uid="{00000000-0005-0000-0000-00007C620000}"/>
    <cellStyle name="Heading 1 9 37" xfId="25231" xr:uid="{00000000-0005-0000-0000-00007D620000}"/>
    <cellStyle name="Heading 1 9 38" xfId="25232" xr:uid="{00000000-0005-0000-0000-00007E620000}"/>
    <cellStyle name="Heading 1 9 39" xfId="25233" xr:uid="{00000000-0005-0000-0000-00007F620000}"/>
    <cellStyle name="Heading 1 9 4" xfId="25234" xr:uid="{00000000-0005-0000-0000-000080620000}"/>
    <cellStyle name="Heading 1 9 40" xfId="25235" xr:uid="{00000000-0005-0000-0000-000081620000}"/>
    <cellStyle name="Heading 1 9 41" xfId="25236" xr:uid="{00000000-0005-0000-0000-000082620000}"/>
    <cellStyle name="Heading 1 9 42" xfId="25237" xr:uid="{00000000-0005-0000-0000-000083620000}"/>
    <cellStyle name="Heading 1 9 43" xfId="25238" xr:uid="{00000000-0005-0000-0000-000084620000}"/>
    <cellStyle name="Heading 1 9 44" xfId="25239" xr:uid="{00000000-0005-0000-0000-000085620000}"/>
    <cellStyle name="Heading 1 9 45" xfId="25240" xr:uid="{00000000-0005-0000-0000-000086620000}"/>
    <cellStyle name="Heading 1 9 46" xfId="25241" xr:uid="{00000000-0005-0000-0000-000087620000}"/>
    <cellStyle name="Heading 1 9 47" xfId="25242" xr:uid="{00000000-0005-0000-0000-000088620000}"/>
    <cellStyle name="Heading 1 9 48" xfId="25243" xr:uid="{00000000-0005-0000-0000-000089620000}"/>
    <cellStyle name="Heading 1 9 49" xfId="25244" xr:uid="{00000000-0005-0000-0000-00008A620000}"/>
    <cellStyle name="Heading 1 9 5" xfId="25245" xr:uid="{00000000-0005-0000-0000-00008B620000}"/>
    <cellStyle name="Heading 1 9 50" xfId="25246" xr:uid="{00000000-0005-0000-0000-00008C620000}"/>
    <cellStyle name="Heading 1 9 51" xfId="25247" xr:uid="{00000000-0005-0000-0000-00008D620000}"/>
    <cellStyle name="Heading 1 9 52" xfId="25248" xr:uid="{00000000-0005-0000-0000-00008E620000}"/>
    <cellStyle name="Heading 1 9 53" xfId="25249" xr:uid="{00000000-0005-0000-0000-00008F620000}"/>
    <cellStyle name="Heading 1 9 6" xfId="25250" xr:uid="{00000000-0005-0000-0000-000090620000}"/>
    <cellStyle name="Heading 1 9 7" xfId="25251" xr:uid="{00000000-0005-0000-0000-000091620000}"/>
    <cellStyle name="Heading 1 9 8" xfId="25252" xr:uid="{00000000-0005-0000-0000-000092620000}"/>
    <cellStyle name="Heading 1 9 9" xfId="25253" xr:uid="{00000000-0005-0000-0000-000093620000}"/>
    <cellStyle name="Heading 2" xfId="25254" xr:uid="{00000000-0005-0000-0000-000094620000}"/>
    <cellStyle name="Heading 2 10" xfId="25255" xr:uid="{00000000-0005-0000-0000-000095620000}"/>
    <cellStyle name="Heading 2 10 10" xfId="25256" xr:uid="{00000000-0005-0000-0000-000096620000}"/>
    <cellStyle name="Heading 2 10 11" xfId="25257" xr:uid="{00000000-0005-0000-0000-000097620000}"/>
    <cellStyle name="Heading 2 10 12" xfId="25258" xr:uid="{00000000-0005-0000-0000-000098620000}"/>
    <cellStyle name="Heading 2 10 13" xfId="25259" xr:uid="{00000000-0005-0000-0000-000099620000}"/>
    <cellStyle name="Heading 2 10 14" xfId="25260" xr:uid="{00000000-0005-0000-0000-00009A620000}"/>
    <cellStyle name="Heading 2 10 15" xfId="25261" xr:uid="{00000000-0005-0000-0000-00009B620000}"/>
    <cellStyle name="Heading 2 10 16" xfId="25262" xr:uid="{00000000-0005-0000-0000-00009C620000}"/>
    <cellStyle name="Heading 2 10 17" xfId="25263" xr:uid="{00000000-0005-0000-0000-00009D620000}"/>
    <cellStyle name="Heading 2 10 18" xfId="25264" xr:uid="{00000000-0005-0000-0000-00009E620000}"/>
    <cellStyle name="Heading 2 10 19" xfId="25265" xr:uid="{00000000-0005-0000-0000-00009F620000}"/>
    <cellStyle name="Heading 2 10 2" xfId="25266" xr:uid="{00000000-0005-0000-0000-0000A0620000}"/>
    <cellStyle name="Heading 2 10 20" xfId="25267" xr:uid="{00000000-0005-0000-0000-0000A1620000}"/>
    <cellStyle name="Heading 2 10 21" xfId="25268" xr:uid="{00000000-0005-0000-0000-0000A2620000}"/>
    <cellStyle name="Heading 2 10 22" xfId="25269" xr:uid="{00000000-0005-0000-0000-0000A3620000}"/>
    <cellStyle name="Heading 2 10 23" xfId="25270" xr:uid="{00000000-0005-0000-0000-0000A4620000}"/>
    <cellStyle name="Heading 2 10 24" xfId="25271" xr:uid="{00000000-0005-0000-0000-0000A5620000}"/>
    <cellStyle name="Heading 2 10 25" xfId="25272" xr:uid="{00000000-0005-0000-0000-0000A6620000}"/>
    <cellStyle name="Heading 2 10 26" xfId="25273" xr:uid="{00000000-0005-0000-0000-0000A7620000}"/>
    <cellStyle name="Heading 2 10 27" xfId="25274" xr:uid="{00000000-0005-0000-0000-0000A8620000}"/>
    <cellStyle name="Heading 2 10 28" xfId="25275" xr:uid="{00000000-0005-0000-0000-0000A9620000}"/>
    <cellStyle name="Heading 2 10 29" xfId="25276" xr:uid="{00000000-0005-0000-0000-0000AA620000}"/>
    <cellStyle name="Heading 2 10 3" xfId="25277" xr:uid="{00000000-0005-0000-0000-0000AB620000}"/>
    <cellStyle name="Heading 2 10 30" xfId="25278" xr:uid="{00000000-0005-0000-0000-0000AC620000}"/>
    <cellStyle name="Heading 2 10 31" xfId="25279" xr:uid="{00000000-0005-0000-0000-0000AD620000}"/>
    <cellStyle name="Heading 2 10 32" xfId="25280" xr:uid="{00000000-0005-0000-0000-0000AE620000}"/>
    <cellStyle name="Heading 2 10 33" xfId="25281" xr:uid="{00000000-0005-0000-0000-0000AF620000}"/>
    <cellStyle name="Heading 2 10 34" xfId="25282" xr:uid="{00000000-0005-0000-0000-0000B0620000}"/>
    <cellStyle name="Heading 2 10 35" xfId="25283" xr:uid="{00000000-0005-0000-0000-0000B1620000}"/>
    <cellStyle name="Heading 2 10 36" xfId="25284" xr:uid="{00000000-0005-0000-0000-0000B2620000}"/>
    <cellStyle name="Heading 2 10 37" xfId="25285" xr:uid="{00000000-0005-0000-0000-0000B3620000}"/>
    <cellStyle name="Heading 2 10 38" xfId="25286" xr:uid="{00000000-0005-0000-0000-0000B4620000}"/>
    <cellStyle name="Heading 2 10 39" xfId="25287" xr:uid="{00000000-0005-0000-0000-0000B5620000}"/>
    <cellStyle name="Heading 2 10 4" xfId="25288" xr:uid="{00000000-0005-0000-0000-0000B6620000}"/>
    <cellStyle name="Heading 2 10 40" xfId="25289" xr:uid="{00000000-0005-0000-0000-0000B7620000}"/>
    <cellStyle name="Heading 2 10 41" xfId="25290" xr:uid="{00000000-0005-0000-0000-0000B8620000}"/>
    <cellStyle name="Heading 2 10 42" xfId="25291" xr:uid="{00000000-0005-0000-0000-0000B9620000}"/>
    <cellStyle name="Heading 2 10 43" xfId="25292" xr:uid="{00000000-0005-0000-0000-0000BA620000}"/>
    <cellStyle name="Heading 2 10 44" xfId="25293" xr:uid="{00000000-0005-0000-0000-0000BB620000}"/>
    <cellStyle name="Heading 2 10 45" xfId="25294" xr:uid="{00000000-0005-0000-0000-0000BC620000}"/>
    <cellStyle name="Heading 2 10 46" xfId="25295" xr:uid="{00000000-0005-0000-0000-0000BD620000}"/>
    <cellStyle name="Heading 2 10 47" xfId="25296" xr:uid="{00000000-0005-0000-0000-0000BE620000}"/>
    <cellStyle name="Heading 2 10 48" xfId="25297" xr:uid="{00000000-0005-0000-0000-0000BF620000}"/>
    <cellStyle name="Heading 2 10 49" xfId="25298" xr:uid="{00000000-0005-0000-0000-0000C0620000}"/>
    <cellStyle name="Heading 2 10 5" xfId="25299" xr:uid="{00000000-0005-0000-0000-0000C1620000}"/>
    <cellStyle name="Heading 2 10 50" xfId="25300" xr:uid="{00000000-0005-0000-0000-0000C2620000}"/>
    <cellStyle name="Heading 2 10 51" xfId="25301" xr:uid="{00000000-0005-0000-0000-0000C3620000}"/>
    <cellStyle name="Heading 2 10 52" xfId="25302" xr:uid="{00000000-0005-0000-0000-0000C4620000}"/>
    <cellStyle name="Heading 2 10 53" xfId="25303" xr:uid="{00000000-0005-0000-0000-0000C5620000}"/>
    <cellStyle name="Heading 2 10 6" xfId="25304" xr:uid="{00000000-0005-0000-0000-0000C6620000}"/>
    <cellStyle name="Heading 2 10 7" xfId="25305" xr:uid="{00000000-0005-0000-0000-0000C7620000}"/>
    <cellStyle name="Heading 2 10 8" xfId="25306" xr:uid="{00000000-0005-0000-0000-0000C8620000}"/>
    <cellStyle name="Heading 2 10 9" xfId="25307" xr:uid="{00000000-0005-0000-0000-0000C9620000}"/>
    <cellStyle name="Heading 2 11" xfId="25308" xr:uid="{00000000-0005-0000-0000-0000CA620000}"/>
    <cellStyle name="Heading 2 11 10" xfId="25309" xr:uid="{00000000-0005-0000-0000-0000CB620000}"/>
    <cellStyle name="Heading 2 11 11" xfId="25310" xr:uid="{00000000-0005-0000-0000-0000CC620000}"/>
    <cellStyle name="Heading 2 11 12" xfId="25311" xr:uid="{00000000-0005-0000-0000-0000CD620000}"/>
    <cellStyle name="Heading 2 11 13" xfId="25312" xr:uid="{00000000-0005-0000-0000-0000CE620000}"/>
    <cellStyle name="Heading 2 11 14" xfId="25313" xr:uid="{00000000-0005-0000-0000-0000CF620000}"/>
    <cellStyle name="Heading 2 11 15" xfId="25314" xr:uid="{00000000-0005-0000-0000-0000D0620000}"/>
    <cellStyle name="Heading 2 11 16" xfId="25315" xr:uid="{00000000-0005-0000-0000-0000D1620000}"/>
    <cellStyle name="Heading 2 11 17" xfId="25316" xr:uid="{00000000-0005-0000-0000-0000D2620000}"/>
    <cellStyle name="Heading 2 11 18" xfId="25317" xr:uid="{00000000-0005-0000-0000-0000D3620000}"/>
    <cellStyle name="Heading 2 11 19" xfId="25318" xr:uid="{00000000-0005-0000-0000-0000D4620000}"/>
    <cellStyle name="Heading 2 11 2" xfId="25319" xr:uid="{00000000-0005-0000-0000-0000D5620000}"/>
    <cellStyle name="Heading 2 11 20" xfId="25320" xr:uid="{00000000-0005-0000-0000-0000D6620000}"/>
    <cellStyle name="Heading 2 11 21" xfId="25321" xr:uid="{00000000-0005-0000-0000-0000D7620000}"/>
    <cellStyle name="Heading 2 11 22" xfId="25322" xr:uid="{00000000-0005-0000-0000-0000D8620000}"/>
    <cellStyle name="Heading 2 11 23" xfId="25323" xr:uid="{00000000-0005-0000-0000-0000D9620000}"/>
    <cellStyle name="Heading 2 11 24" xfId="25324" xr:uid="{00000000-0005-0000-0000-0000DA620000}"/>
    <cellStyle name="Heading 2 11 25" xfId="25325" xr:uid="{00000000-0005-0000-0000-0000DB620000}"/>
    <cellStyle name="Heading 2 11 26" xfId="25326" xr:uid="{00000000-0005-0000-0000-0000DC620000}"/>
    <cellStyle name="Heading 2 11 27" xfId="25327" xr:uid="{00000000-0005-0000-0000-0000DD620000}"/>
    <cellStyle name="Heading 2 11 28" xfId="25328" xr:uid="{00000000-0005-0000-0000-0000DE620000}"/>
    <cellStyle name="Heading 2 11 29" xfId="25329" xr:uid="{00000000-0005-0000-0000-0000DF620000}"/>
    <cellStyle name="Heading 2 11 3" xfId="25330" xr:uid="{00000000-0005-0000-0000-0000E0620000}"/>
    <cellStyle name="Heading 2 11 30" xfId="25331" xr:uid="{00000000-0005-0000-0000-0000E1620000}"/>
    <cellStyle name="Heading 2 11 31" xfId="25332" xr:uid="{00000000-0005-0000-0000-0000E2620000}"/>
    <cellStyle name="Heading 2 11 32" xfId="25333" xr:uid="{00000000-0005-0000-0000-0000E3620000}"/>
    <cellStyle name="Heading 2 11 33" xfId="25334" xr:uid="{00000000-0005-0000-0000-0000E4620000}"/>
    <cellStyle name="Heading 2 11 34" xfId="25335" xr:uid="{00000000-0005-0000-0000-0000E5620000}"/>
    <cellStyle name="Heading 2 11 35" xfId="25336" xr:uid="{00000000-0005-0000-0000-0000E6620000}"/>
    <cellStyle name="Heading 2 11 36" xfId="25337" xr:uid="{00000000-0005-0000-0000-0000E7620000}"/>
    <cellStyle name="Heading 2 11 37" xfId="25338" xr:uid="{00000000-0005-0000-0000-0000E8620000}"/>
    <cellStyle name="Heading 2 11 38" xfId="25339" xr:uid="{00000000-0005-0000-0000-0000E9620000}"/>
    <cellStyle name="Heading 2 11 39" xfId="25340" xr:uid="{00000000-0005-0000-0000-0000EA620000}"/>
    <cellStyle name="Heading 2 11 4" xfId="25341" xr:uid="{00000000-0005-0000-0000-0000EB620000}"/>
    <cellStyle name="Heading 2 11 40" xfId="25342" xr:uid="{00000000-0005-0000-0000-0000EC620000}"/>
    <cellStyle name="Heading 2 11 41" xfId="25343" xr:uid="{00000000-0005-0000-0000-0000ED620000}"/>
    <cellStyle name="Heading 2 11 42" xfId="25344" xr:uid="{00000000-0005-0000-0000-0000EE620000}"/>
    <cellStyle name="Heading 2 11 43" xfId="25345" xr:uid="{00000000-0005-0000-0000-0000EF620000}"/>
    <cellStyle name="Heading 2 11 44" xfId="25346" xr:uid="{00000000-0005-0000-0000-0000F0620000}"/>
    <cellStyle name="Heading 2 11 45" xfId="25347" xr:uid="{00000000-0005-0000-0000-0000F1620000}"/>
    <cellStyle name="Heading 2 11 46" xfId="25348" xr:uid="{00000000-0005-0000-0000-0000F2620000}"/>
    <cellStyle name="Heading 2 11 47" xfId="25349" xr:uid="{00000000-0005-0000-0000-0000F3620000}"/>
    <cellStyle name="Heading 2 11 48" xfId="25350" xr:uid="{00000000-0005-0000-0000-0000F4620000}"/>
    <cellStyle name="Heading 2 11 49" xfId="25351" xr:uid="{00000000-0005-0000-0000-0000F5620000}"/>
    <cellStyle name="Heading 2 11 5" xfId="25352" xr:uid="{00000000-0005-0000-0000-0000F6620000}"/>
    <cellStyle name="Heading 2 11 50" xfId="25353" xr:uid="{00000000-0005-0000-0000-0000F7620000}"/>
    <cellStyle name="Heading 2 11 51" xfId="25354" xr:uid="{00000000-0005-0000-0000-0000F8620000}"/>
    <cellStyle name="Heading 2 11 52" xfId="25355" xr:uid="{00000000-0005-0000-0000-0000F9620000}"/>
    <cellStyle name="Heading 2 11 53" xfId="25356" xr:uid="{00000000-0005-0000-0000-0000FA620000}"/>
    <cellStyle name="Heading 2 11 6" xfId="25357" xr:uid="{00000000-0005-0000-0000-0000FB620000}"/>
    <cellStyle name="Heading 2 11 7" xfId="25358" xr:uid="{00000000-0005-0000-0000-0000FC620000}"/>
    <cellStyle name="Heading 2 11 8" xfId="25359" xr:uid="{00000000-0005-0000-0000-0000FD620000}"/>
    <cellStyle name="Heading 2 11 9" xfId="25360" xr:uid="{00000000-0005-0000-0000-0000FE620000}"/>
    <cellStyle name="Heading 2 12" xfId="25361" xr:uid="{00000000-0005-0000-0000-0000FF620000}"/>
    <cellStyle name="Heading 2 13" xfId="25362" xr:uid="{00000000-0005-0000-0000-000000630000}"/>
    <cellStyle name="Heading 2 2" xfId="25363" xr:uid="{00000000-0005-0000-0000-000001630000}"/>
    <cellStyle name="Heading 2 2 10" xfId="25364" xr:uid="{00000000-0005-0000-0000-000002630000}"/>
    <cellStyle name="Heading 2 2 11" xfId="25365" xr:uid="{00000000-0005-0000-0000-000003630000}"/>
    <cellStyle name="Heading 2 2 12" xfId="25366" xr:uid="{00000000-0005-0000-0000-000004630000}"/>
    <cellStyle name="Heading 2 2 13" xfId="25367" xr:uid="{00000000-0005-0000-0000-000005630000}"/>
    <cellStyle name="Heading 2 2 14" xfId="25368" xr:uid="{00000000-0005-0000-0000-000006630000}"/>
    <cellStyle name="Heading 2 2 15" xfId="25369" xr:uid="{00000000-0005-0000-0000-000007630000}"/>
    <cellStyle name="Heading 2 2 16" xfId="25370" xr:uid="{00000000-0005-0000-0000-000008630000}"/>
    <cellStyle name="Heading 2 2 17" xfId="25371" xr:uid="{00000000-0005-0000-0000-000009630000}"/>
    <cellStyle name="Heading 2 2 18" xfId="25372" xr:uid="{00000000-0005-0000-0000-00000A630000}"/>
    <cellStyle name="Heading 2 2 19" xfId="25373" xr:uid="{00000000-0005-0000-0000-00000B630000}"/>
    <cellStyle name="Heading 2 2 2" xfId="25374" xr:uid="{00000000-0005-0000-0000-00000C630000}"/>
    <cellStyle name="Heading 2 2 20" xfId="25375" xr:uid="{00000000-0005-0000-0000-00000D630000}"/>
    <cellStyle name="Heading 2 2 21" xfId="25376" xr:uid="{00000000-0005-0000-0000-00000E630000}"/>
    <cellStyle name="Heading 2 2 22" xfId="25377" xr:uid="{00000000-0005-0000-0000-00000F630000}"/>
    <cellStyle name="Heading 2 2 23" xfId="25378" xr:uid="{00000000-0005-0000-0000-000010630000}"/>
    <cellStyle name="Heading 2 2 24" xfId="25379" xr:uid="{00000000-0005-0000-0000-000011630000}"/>
    <cellStyle name="Heading 2 2 25" xfId="25380" xr:uid="{00000000-0005-0000-0000-000012630000}"/>
    <cellStyle name="Heading 2 2 26" xfId="25381" xr:uid="{00000000-0005-0000-0000-000013630000}"/>
    <cellStyle name="Heading 2 2 27" xfId="25382" xr:uid="{00000000-0005-0000-0000-000014630000}"/>
    <cellStyle name="Heading 2 2 28" xfId="25383" xr:uid="{00000000-0005-0000-0000-000015630000}"/>
    <cellStyle name="Heading 2 2 29" xfId="25384" xr:uid="{00000000-0005-0000-0000-000016630000}"/>
    <cellStyle name="Heading 2 2 3" xfId="25385" xr:uid="{00000000-0005-0000-0000-000017630000}"/>
    <cellStyle name="Heading 2 2 30" xfId="25386" xr:uid="{00000000-0005-0000-0000-000018630000}"/>
    <cellStyle name="Heading 2 2 31" xfId="25387" xr:uid="{00000000-0005-0000-0000-000019630000}"/>
    <cellStyle name="Heading 2 2 32" xfId="25388" xr:uid="{00000000-0005-0000-0000-00001A630000}"/>
    <cellStyle name="Heading 2 2 33" xfId="25389" xr:uid="{00000000-0005-0000-0000-00001B630000}"/>
    <cellStyle name="Heading 2 2 34" xfId="25390" xr:uid="{00000000-0005-0000-0000-00001C630000}"/>
    <cellStyle name="Heading 2 2 35" xfId="25391" xr:uid="{00000000-0005-0000-0000-00001D630000}"/>
    <cellStyle name="Heading 2 2 36" xfId="25392" xr:uid="{00000000-0005-0000-0000-00001E630000}"/>
    <cellStyle name="Heading 2 2 37" xfId="25393" xr:uid="{00000000-0005-0000-0000-00001F630000}"/>
    <cellStyle name="Heading 2 2 38" xfId="25394" xr:uid="{00000000-0005-0000-0000-000020630000}"/>
    <cellStyle name="Heading 2 2 39" xfId="25395" xr:uid="{00000000-0005-0000-0000-000021630000}"/>
    <cellStyle name="Heading 2 2 4" xfId="25396" xr:uid="{00000000-0005-0000-0000-000022630000}"/>
    <cellStyle name="Heading 2 2 40" xfId="25397" xr:uid="{00000000-0005-0000-0000-000023630000}"/>
    <cellStyle name="Heading 2 2 41" xfId="25398" xr:uid="{00000000-0005-0000-0000-000024630000}"/>
    <cellStyle name="Heading 2 2 42" xfId="25399" xr:uid="{00000000-0005-0000-0000-000025630000}"/>
    <cellStyle name="Heading 2 2 43" xfId="25400" xr:uid="{00000000-0005-0000-0000-000026630000}"/>
    <cellStyle name="Heading 2 2 44" xfId="25401" xr:uid="{00000000-0005-0000-0000-000027630000}"/>
    <cellStyle name="Heading 2 2 45" xfId="25402" xr:uid="{00000000-0005-0000-0000-000028630000}"/>
    <cellStyle name="Heading 2 2 46" xfId="25403" xr:uid="{00000000-0005-0000-0000-000029630000}"/>
    <cellStyle name="Heading 2 2 47" xfId="25404" xr:uid="{00000000-0005-0000-0000-00002A630000}"/>
    <cellStyle name="Heading 2 2 48" xfId="25405" xr:uid="{00000000-0005-0000-0000-00002B630000}"/>
    <cellStyle name="Heading 2 2 49" xfId="25406" xr:uid="{00000000-0005-0000-0000-00002C630000}"/>
    <cellStyle name="Heading 2 2 5" xfId="25407" xr:uid="{00000000-0005-0000-0000-00002D630000}"/>
    <cellStyle name="Heading 2 2 50" xfId="25408" xr:uid="{00000000-0005-0000-0000-00002E630000}"/>
    <cellStyle name="Heading 2 2 51" xfId="25409" xr:uid="{00000000-0005-0000-0000-00002F630000}"/>
    <cellStyle name="Heading 2 2 52" xfId="25410" xr:uid="{00000000-0005-0000-0000-000030630000}"/>
    <cellStyle name="Heading 2 2 53" xfId="25411" xr:uid="{00000000-0005-0000-0000-000031630000}"/>
    <cellStyle name="Heading 2 2 6" xfId="25412" xr:uid="{00000000-0005-0000-0000-000032630000}"/>
    <cellStyle name="Heading 2 2 7" xfId="25413" xr:uid="{00000000-0005-0000-0000-000033630000}"/>
    <cellStyle name="Heading 2 2 8" xfId="25414" xr:uid="{00000000-0005-0000-0000-000034630000}"/>
    <cellStyle name="Heading 2 2 9" xfId="25415" xr:uid="{00000000-0005-0000-0000-000035630000}"/>
    <cellStyle name="Heading 2 3" xfId="25416" xr:uid="{00000000-0005-0000-0000-000036630000}"/>
    <cellStyle name="Heading 2 3 10" xfId="25417" xr:uid="{00000000-0005-0000-0000-000037630000}"/>
    <cellStyle name="Heading 2 3 11" xfId="25418" xr:uid="{00000000-0005-0000-0000-000038630000}"/>
    <cellStyle name="Heading 2 3 12" xfId="25419" xr:uid="{00000000-0005-0000-0000-000039630000}"/>
    <cellStyle name="Heading 2 3 13" xfId="25420" xr:uid="{00000000-0005-0000-0000-00003A630000}"/>
    <cellStyle name="Heading 2 3 14" xfId="25421" xr:uid="{00000000-0005-0000-0000-00003B630000}"/>
    <cellStyle name="Heading 2 3 15" xfId="25422" xr:uid="{00000000-0005-0000-0000-00003C630000}"/>
    <cellStyle name="Heading 2 3 16" xfId="25423" xr:uid="{00000000-0005-0000-0000-00003D630000}"/>
    <cellStyle name="Heading 2 3 17" xfId="25424" xr:uid="{00000000-0005-0000-0000-00003E630000}"/>
    <cellStyle name="Heading 2 3 18" xfId="25425" xr:uid="{00000000-0005-0000-0000-00003F630000}"/>
    <cellStyle name="Heading 2 3 19" xfId="25426" xr:uid="{00000000-0005-0000-0000-000040630000}"/>
    <cellStyle name="Heading 2 3 2" xfId="25427" xr:uid="{00000000-0005-0000-0000-000041630000}"/>
    <cellStyle name="Heading 2 3 20" xfId="25428" xr:uid="{00000000-0005-0000-0000-000042630000}"/>
    <cellStyle name="Heading 2 3 21" xfId="25429" xr:uid="{00000000-0005-0000-0000-000043630000}"/>
    <cellStyle name="Heading 2 3 22" xfId="25430" xr:uid="{00000000-0005-0000-0000-000044630000}"/>
    <cellStyle name="Heading 2 3 23" xfId="25431" xr:uid="{00000000-0005-0000-0000-000045630000}"/>
    <cellStyle name="Heading 2 3 24" xfId="25432" xr:uid="{00000000-0005-0000-0000-000046630000}"/>
    <cellStyle name="Heading 2 3 25" xfId="25433" xr:uid="{00000000-0005-0000-0000-000047630000}"/>
    <cellStyle name="Heading 2 3 26" xfId="25434" xr:uid="{00000000-0005-0000-0000-000048630000}"/>
    <cellStyle name="Heading 2 3 27" xfId="25435" xr:uid="{00000000-0005-0000-0000-000049630000}"/>
    <cellStyle name="Heading 2 3 28" xfId="25436" xr:uid="{00000000-0005-0000-0000-00004A630000}"/>
    <cellStyle name="Heading 2 3 29" xfId="25437" xr:uid="{00000000-0005-0000-0000-00004B630000}"/>
    <cellStyle name="Heading 2 3 3" xfId="25438" xr:uid="{00000000-0005-0000-0000-00004C630000}"/>
    <cellStyle name="Heading 2 3 30" xfId="25439" xr:uid="{00000000-0005-0000-0000-00004D630000}"/>
    <cellStyle name="Heading 2 3 31" xfId="25440" xr:uid="{00000000-0005-0000-0000-00004E630000}"/>
    <cellStyle name="Heading 2 3 32" xfId="25441" xr:uid="{00000000-0005-0000-0000-00004F630000}"/>
    <cellStyle name="Heading 2 3 33" xfId="25442" xr:uid="{00000000-0005-0000-0000-000050630000}"/>
    <cellStyle name="Heading 2 3 34" xfId="25443" xr:uid="{00000000-0005-0000-0000-000051630000}"/>
    <cellStyle name="Heading 2 3 35" xfId="25444" xr:uid="{00000000-0005-0000-0000-000052630000}"/>
    <cellStyle name="Heading 2 3 36" xfId="25445" xr:uid="{00000000-0005-0000-0000-000053630000}"/>
    <cellStyle name="Heading 2 3 37" xfId="25446" xr:uid="{00000000-0005-0000-0000-000054630000}"/>
    <cellStyle name="Heading 2 3 38" xfId="25447" xr:uid="{00000000-0005-0000-0000-000055630000}"/>
    <cellStyle name="Heading 2 3 39" xfId="25448" xr:uid="{00000000-0005-0000-0000-000056630000}"/>
    <cellStyle name="Heading 2 3 4" xfId="25449" xr:uid="{00000000-0005-0000-0000-000057630000}"/>
    <cellStyle name="Heading 2 3 40" xfId="25450" xr:uid="{00000000-0005-0000-0000-000058630000}"/>
    <cellStyle name="Heading 2 3 41" xfId="25451" xr:uid="{00000000-0005-0000-0000-000059630000}"/>
    <cellStyle name="Heading 2 3 42" xfId="25452" xr:uid="{00000000-0005-0000-0000-00005A630000}"/>
    <cellStyle name="Heading 2 3 43" xfId="25453" xr:uid="{00000000-0005-0000-0000-00005B630000}"/>
    <cellStyle name="Heading 2 3 44" xfId="25454" xr:uid="{00000000-0005-0000-0000-00005C630000}"/>
    <cellStyle name="Heading 2 3 45" xfId="25455" xr:uid="{00000000-0005-0000-0000-00005D630000}"/>
    <cellStyle name="Heading 2 3 46" xfId="25456" xr:uid="{00000000-0005-0000-0000-00005E630000}"/>
    <cellStyle name="Heading 2 3 47" xfId="25457" xr:uid="{00000000-0005-0000-0000-00005F630000}"/>
    <cellStyle name="Heading 2 3 48" xfId="25458" xr:uid="{00000000-0005-0000-0000-000060630000}"/>
    <cellStyle name="Heading 2 3 49" xfId="25459" xr:uid="{00000000-0005-0000-0000-000061630000}"/>
    <cellStyle name="Heading 2 3 5" xfId="25460" xr:uid="{00000000-0005-0000-0000-000062630000}"/>
    <cellStyle name="Heading 2 3 50" xfId="25461" xr:uid="{00000000-0005-0000-0000-000063630000}"/>
    <cellStyle name="Heading 2 3 51" xfId="25462" xr:uid="{00000000-0005-0000-0000-000064630000}"/>
    <cellStyle name="Heading 2 3 52" xfId="25463" xr:uid="{00000000-0005-0000-0000-000065630000}"/>
    <cellStyle name="Heading 2 3 53" xfId="25464" xr:uid="{00000000-0005-0000-0000-000066630000}"/>
    <cellStyle name="Heading 2 3 6" xfId="25465" xr:uid="{00000000-0005-0000-0000-000067630000}"/>
    <cellStyle name="Heading 2 3 7" xfId="25466" xr:uid="{00000000-0005-0000-0000-000068630000}"/>
    <cellStyle name="Heading 2 3 8" xfId="25467" xr:uid="{00000000-0005-0000-0000-000069630000}"/>
    <cellStyle name="Heading 2 3 9" xfId="25468" xr:uid="{00000000-0005-0000-0000-00006A630000}"/>
    <cellStyle name="Heading 2 4" xfId="25469" xr:uid="{00000000-0005-0000-0000-00006B630000}"/>
    <cellStyle name="Heading 2 4 10" xfId="25470" xr:uid="{00000000-0005-0000-0000-00006C630000}"/>
    <cellStyle name="Heading 2 4 11" xfId="25471" xr:uid="{00000000-0005-0000-0000-00006D630000}"/>
    <cellStyle name="Heading 2 4 12" xfId="25472" xr:uid="{00000000-0005-0000-0000-00006E630000}"/>
    <cellStyle name="Heading 2 4 13" xfId="25473" xr:uid="{00000000-0005-0000-0000-00006F630000}"/>
    <cellStyle name="Heading 2 4 14" xfId="25474" xr:uid="{00000000-0005-0000-0000-000070630000}"/>
    <cellStyle name="Heading 2 4 15" xfId="25475" xr:uid="{00000000-0005-0000-0000-000071630000}"/>
    <cellStyle name="Heading 2 4 16" xfId="25476" xr:uid="{00000000-0005-0000-0000-000072630000}"/>
    <cellStyle name="Heading 2 4 17" xfId="25477" xr:uid="{00000000-0005-0000-0000-000073630000}"/>
    <cellStyle name="Heading 2 4 18" xfId="25478" xr:uid="{00000000-0005-0000-0000-000074630000}"/>
    <cellStyle name="Heading 2 4 19" xfId="25479" xr:uid="{00000000-0005-0000-0000-000075630000}"/>
    <cellStyle name="Heading 2 4 2" xfId="25480" xr:uid="{00000000-0005-0000-0000-000076630000}"/>
    <cellStyle name="Heading 2 4 20" xfId="25481" xr:uid="{00000000-0005-0000-0000-000077630000}"/>
    <cellStyle name="Heading 2 4 21" xfId="25482" xr:uid="{00000000-0005-0000-0000-000078630000}"/>
    <cellStyle name="Heading 2 4 22" xfId="25483" xr:uid="{00000000-0005-0000-0000-000079630000}"/>
    <cellStyle name="Heading 2 4 23" xfId="25484" xr:uid="{00000000-0005-0000-0000-00007A630000}"/>
    <cellStyle name="Heading 2 4 24" xfId="25485" xr:uid="{00000000-0005-0000-0000-00007B630000}"/>
    <cellStyle name="Heading 2 4 25" xfId="25486" xr:uid="{00000000-0005-0000-0000-00007C630000}"/>
    <cellStyle name="Heading 2 4 26" xfId="25487" xr:uid="{00000000-0005-0000-0000-00007D630000}"/>
    <cellStyle name="Heading 2 4 27" xfId="25488" xr:uid="{00000000-0005-0000-0000-00007E630000}"/>
    <cellStyle name="Heading 2 4 28" xfId="25489" xr:uid="{00000000-0005-0000-0000-00007F630000}"/>
    <cellStyle name="Heading 2 4 29" xfId="25490" xr:uid="{00000000-0005-0000-0000-000080630000}"/>
    <cellStyle name="Heading 2 4 3" xfId="25491" xr:uid="{00000000-0005-0000-0000-000081630000}"/>
    <cellStyle name="Heading 2 4 30" xfId="25492" xr:uid="{00000000-0005-0000-0000-000082630000}"/>
    <cellStyle name="Heading 2 4 31" xfId="25493" xr:uid="{00000000-0005-0000-0000-000083630000}"/>
    <cellStyle name="Heading 2 4 32" xfId="25494" xr:uid="{00000000-0005-0000-0000-000084630000}"/>
    <cellStyle name="Heading 2 4 33" xfId="25495" xr:uid="{00000000-0005-0000-0000-000085630000}"/>
    <cellStyle name="Heading 2 4 34" xfId="25496" xr:uid="{00000000-0005-0000-0000-000086630000}"/>
    <cellStyle name="Heading 2 4 35" xfId="25497" xr:uid="{00000000-0005-0000-0000-000087630000}"/>
    <cellStyle name="Heading 2 4 36" xfId="25498" xr:uid="{00000000-0005-0000-0000-000088630000}"/>
    <cellStyle name="Heading 2 4 37" xfId="25499" xr:uid="{00000000-0005-0000-0000-000089630000}"/>
    <cellStyle name="Heading 2 4 38" xfId="25500" xr:uid="{00000000-0005-0000-0000-00008A630000}"/>
    <cellStyle name="Heading 2 4 39" xfId="25501" xr:uid="{00000000-0005-0000-0000-00008B630000}"/>
    <cellStyle name="Heading 2 4 4" xfId="25502" xr:uid="{00000000-0005-0000-0000-00008C630000}"/>
    <cellStyle name="Heading 2 4 40" xfId="25503" xr:uid="{00000000-0005-0000-0000-00008D630000}"/>
    <cellStyle name="Heading 2 4 41" xfId="25504" xr:uid="{00000000-0005-0000-0000-00008E630000}"/>
    <cellStyle name="Heading 2 4 42" xfId="25505" xr:uid="{00000000-0005-0000-0000-00008F630000}"/>
    <cellStyle name="Heading 2 4 43" xfId="25506" xr:uid="{00000000-0005-0000-0000-000090630000}"/>
    <cellStyle name="Heading 2 4 44" xfId="25507" xr:uid="{00000000-0005-0000-0000-000091630000}"/>
    <cellStyle name="Heading 2 4 45" xfId="25508" xr:uid="{00000000-0005-0000-0000-000092630000}"/>
    <cellStyle name="Heading 2 4 46" xfId="25509" xr:uid="{00000000-0005-0000-0000-000093630000}"/>
    <cellStyle name="Heading 2 4 47" xfId="25510" xr:uid="{00000000-0005-0000-0000-000094630000}"/>
    <cellStyle name="Heading 2 4 48" xfId="25511" xr:uid="{00000000-0005-0000-0000-000095630000}"/>
    <cellStyle name="Heading 2 4 49" xfId="25512" xr:uid="{00000000-0005-0000-0000-000096630000}"/>
    <cellStyle name="Heading 2 4 5" xfId="25513" xr:uid="{00000000-0005-0000-0000-000097630000}"/>
    <cellStyle name="Heading 2 4 50" xfId="25514" xr:uid="{00000000-0005-0000-0000-000098630000}"/>
    <cellStyle name="Heading 2 4 51" xfId="25515" xr:uid="{00000000-0005-0000-0000-000099630000}"/>
    <cellStyle name="Heading 2 4 52" xfId="25516" xr:uid="{00000000-0005-0000-0000-00009A630000}"/>
    <cellStyle name="Heading 2 4 53" xfId="25517" xr:uid="{00000000-0005-0000-0000-00009B630000}"/>
    <cellStyle name="Heading 2 4 6" xfId="25518" xr:uid="{00000000-0005-0000-0000-00009C630000}"/>
    <cellStyle name="Heading 2 4 7" xfId="25519" xr:uid="{00000000-0005-0000-0000-00009D630000}"/>
    <cellStyle name="Heading 2 4 8" xfId="25520" xr:uid="{00000000-0005-0000-0000-00009E630000}"/>
    <cellStyle name="Heading 2 4 9" xfId="25521" xr:uid="{00000000-0005-0000-0000-00009F630000}"/>
    <cellStyle name="Heading 2 5" xfId="25522" xr:uid="{00000000-0005-0000-0000-0000A0630000}"/>
    <cellStyle name="Heading 2 5 10" xfId="25523" xr:uid="{00000000-0005-0000-0000-0000A1630000}"/>
    <cellStyle name="Heading 2 5 11" xfId="25524" xr:uid="{00000000-0005-0000-0000-0000A2630000}"/>
    <cellStyle name="Heading 2 5 12" xfId="25525" xr:uid="{00000000-0005-0000-0000-0000A3630000}"/>
    <cellStyle name="Heading 2 5 13" xfId="25526" xr:uid="{00000000-0005-0000-0000-0000A4630000}"/>
    <cellStyle name="Heading 2 5 14" xfId="25527" xr:uid="{00000000-0005-0000-0000-0000A5630000}"/>
    <cellStyle name="Heading 2 5 15" xfId="25528" xr:uid="{00000000-0005-0000-0000-0000A6630000}"/>
    <cellStyle name="Heading 2 5 16" xfId="25529" xr:uid="{00000000-0005-0000-0000-0000A7630000}"/>
    <cellStyle name="Heading 2 5 17" xfId="25530" xr:uid="{00000000-0005-0000-0000-0000A8630000}"/>
    <cellStyle name="Heading 2 5 18" xfId="25531" xr:uid="{00000000-0005-0000-0000-0000A9630000}"/>
    <cellStyle name="Heading 2 5 19" xfId="25532" xr:uid="{00000000-0005-0000-0000-0000AA630000}"/>
    <cellStyle name="Heading 2 5 2" xfId="25533" xr:uid="{00000000-0005-0000-0000-0000AB630000}"/>
    <cellStyle name="Heading 2 5 20" xfId="25534" xr:uid="{00000000-0005-0000-0000-0000AC630000}"/>
    <cellStyle name="Heading 2 5 21" xfId="25535" xr:uid="{00000000-0005-0000-0000-0000AD630000}"/>
    <cellStyle name="Heading 2 5 22" xfId="25536" xr:uid="{00000000-0005-0000-0000-0000AE630000}"/>
    <cellStyle name="Heading 2 5 23" xfId="25537" xr:uid="{00000000-0005-0000-0000-0000AF630000}"/>
    <cellStyle name="Heading 2 5 24" xfId="25538" xr:uid="{00000000-0005-0000-0000-0000B0630000}"/>
    <cellStyle name="Heading 2 5 25" xfId="25539" xr:uid="{00000000-0005-0000-0000-0000B1630000}"/>
    <cellStyle name="Heading 2 5 26" xfId="25540" xr:uid="{00000000-0005-0000-0000-0000B2630000}"/>
    <cellStyle name="Heading 2 5 27" xfId="25541" xr:uid="{00000000-0005-0000-0000-0000B3630000}"/>
    <cellStyle name="Heading 2 5 28" xfId="25542" xr:uid="{00000000-0005-0000-0000-0000B4630000}"/>
    <cellStyle name="Heading 2 5 29" xfId="25543" xr:uid="{00000000-0005-0000-0000-0000B5630000}"/>
    <cellStyle name="Heading 2 5 3" xfId="25544" xr:uid="{00000000-0005-0000-0000-0000B6630000}"/>
    <cellStyle name="Heading 2 5 30" xfId="25545" xr:uid="{00000000-0005-0000-0000-0000B7630000}"/>
    <cellStyle name="Heading 2 5 31" xfId="25546" xr:uid="{00000000-0005-0000-0000-0000B8630000}"/>
    <cellStyle name="Heading 2 5 32" xfId="25547" xr:uid="{00000000-0005-0000-0000-0000B9630000}"/>
    <cellStyle name="Heading 2 5 33" xfId="25548" xr:uid="{00000000-0005-0000-0000-0000BA630000}"/>
    <cellStyle name="Heading 2 5 34" xfId="25549" xr:uid="{00000000-0005-0000-0000-0000BB630000}"/>
    <cellStyle name="Heading 2 5 35" xfId="25550" xr:uid="{00000000-0005-0000-0000-0000BC630000}"/>
    <cellStyle name="Heading 2 5 36" xfId="25551" xr:uid="{00000000-0005-0000-0000-0000BD630000}"/>
    <cellStyle name="Heading 2 5 37" xfId="25552" xr:uid="{00000000-0005-0000-0000-0000BE630000}"/>
    <cellStyle name="Heading 2 5 38" xfId="25553" xr:uid="{00000000-0005-0000-0000-0000BF630000}"/>
    <cellStyle name="Heading 2 5 39" xfId="25554" xr:uid="{00000000-0005-0000-0000-0000C0630000}"/>
    <cellStyle name="Heading 2 5 4" xfId="25555" xr:uid="{00000000-0005-0000-0000-0000C1630000}"/>
    <cellStyle name="Heading 2 5 40" xfId="25556" xr:uid="{00000000-0005-0000-0000-0000C2630000}"/>
    <cellStyle name="Heading 2 5 41" xfId="25557" xr:uid="{00000000-0005-0000-0000-0000C3630000}"/>
    <cellStyle name="Heading 2 5 42" xfId="25558" xr:uid="{00000000-0005-0000-0000-0000C4630000}"/>
    <cellStyle name="Heading 2 5 43" xfId="25559" xr:uid="{00000000-0005-0000-0000-0000C5630000}"/>
    <cellStyle name="Heading 2 5 44" xfId="25560" xr:uid="{00000000-0005-0000-0000-0000C6630000}"/>
    <cellStyle name="Heading 2 5 45" xfId="25561" xr:uid="{00000000-0005-0000-0000-0000C7630000}"/>
    <cellStyle name="Heading 2 5 46" xfId="25562" xr:uid="{00000000-0005-0000-0000-0000C8630000}"/>
    <cellStyle name="Heading 2 5 47" xfId="25563" xr:uid="{00000000-0005-0000-0000-0000C9630000}"/>
    <cellStyle name="Heading 2 5 48" xfId="25564" xr:uid="{00000000-0005-0000-0000-0000CA630000}"/>
    <cellStyle name="Heading 2 5 49" xfId="25565" xr:uid="{00000000-0005-0000-0000-0000CB630000}"/>
    <cellStyle name="Heading 2 5 5" xfId="25566" xr:uid="{00000000-0005-0000-0000-0000CC630000}"/>
    <cellStyle name="Heading 2 5 50" xfId="25567" xr:uid="{00000000-0005-0000-0000-0000CD630000}"/>
    <cellStyle name="Heading 2 5 51" xfId="25568" xr:uid="{00000000-0005-0000-0000-0000CE630000}"/>
    <cellStyle name="Heading 2 5 52" xfId="25569" xr:uid="{00000000-0005-0000-0000-0000CF630000}"/>
    <cellStyle name="Heading 2 5 53" xfId="25570" xr:uid="{00000000-0005-0000-0000-0000D0630000}"/>
    <cellStyle name="Heading 2 5 6" xfId="25571" xr:uid="{00000000-0005-0000-0000-0000D1630000}"/>
    <cellStyle name="Heading 2 5 7" xfId="25572" xr:uid="{00000000-0005-0000-0000-0000D2630000}"/>
    <cellStyle name="Heading 2 5 8" xfId="25573" xr:uid="{00000000-0005-0000-0000-0000D3630000}"/>
    <cellStyle name="Heading 2 5 9" xfId="25574" xr:uid="{00000000-0005-0000-0000-0000D4630000}"/>
    <cellStyle name="Heading 2 6" xfId="25575" xr:uid="{00000000-0005-0000-0000-0000D5630000}"/>
    <cellStyle name="Heading 2 6 10" xfId="25576" xr:uid="{00000000-0005-0000-0000-0000D6630000}"/>
    <cellStyle name="Heading 2 6 11" xfId="25577" xr:uid="{00000000-0005-0000-0000-0000D7630000}"/>
    <cellStyle name="Heading 2 6 12" xfId="25578" xr:uid="{00000000-0005-0000-0000-0000D8630000}"/>
    <cellStyle name="Heading 2 6 13" xfId="25579" xr:uid="{00000000-0005-0000-0000-0000D9630000}"/>
    <cellStyle name="Heading 2 6 14" xfId="25580" xr:uid="{00000000-0005-0000-0000-0000DA630000}"/>
    <cellStyle name="Heading 2 6 15" xfId="25581" xr:uid="{00000000-0005-0000-0000-0000DB630000}"/>
    <cellStyle name="Heading 2 6 16" xfId="25582" xr:uid="{00000000-0005-0000-0000-0000DC630000}"/>
    <cellStyle name="Heading 2 6 17" xfId="25583" xr:uid="{00000000-0005-0000-0000-0000DD630000}"/>
    <cellStyle name="Heading 2 6 18" xfId="25584" xr:uid="{00000000-0005-0000-0000-0000DE630000}"/>
    <cellStyle name="Heading 2 6 19" xfId="25585" xr:uid="{00000000-0005-0000-0000-0000DF630000}"/>
    <cellStyle name="Heading 2 6 2" xfId="25586" xr:uid="{00000000-0005-0000-0000-0000E0630000}"/>
    <cellStyle name="Heading 2 6 20" xfId="25587" xr:uid="{00000000-0005-0000-0000-0000E1630000}"/>
    <cellStyle name="Heading 2 6 21" xfId="25588" xr:uid="{00000000-0005-0000-0000-0000E2630000}"/>
    <cellStyle name="Heading 2 6 22" xfId="25589" xr:uid="{00000000-0005-0000-0000-0000E3630000}"/>
    <cellStyle name="Heading 2 6 23" xfId="25590" xr:uid="{00000000-0005-0000-0000-0000E4630000}"/>
    <cellStyle name="Heading 2 6 24" xfId="25591" xr:uid="{00000000-0005-0000-0000-0000E5630000}"/>
    <cellStyle name="Heading 2 6 25" xfId="25592" xr:uid="{00000000-0005-0000-0000-0000E6630000}"/>
    <cellStyle name="Heading 2 6 26" xfId="25593" xr:uid="{00000000-0005-0000-0000-0000E7630000}"/>
    <cellStyle name="Heading 2 6 27" xfId="25594" xr:uid="{00000000-0005-0000-0000-0000E8630000}"/>
    <cellStyle name="Heading 2 6 28" xfId="25595" xr:uid="{00000000-0005-0000-0000-0000E9630000}"/>
    <cellStyle name="Heading 2 6 29" xfId="25596" xr:uid="{00000000-0005-0000-0000-0000EA630000}"/>
    <cellStyle name="Heading 2 6 3" xfId="25597" xr:uid="{00000000-0005-0000-0000-0000EB630000}"/>
    <cellStyle name="Heading 2 6 30" xfId="25598" xr:uid="{00000000-0005-0000-0000-0000EC630000}"/>
    <cellStyle name="Heading 2 6 31" xfId="25599" xr:uid="{00000000-0005-0000-0000-0000ED630000}"/>
    <cellStyle name="Heading 2 6 32" xfId="25600" xr:uid="{00000000-0005-0000-0000-0000EE630000}"/>
    <cellStyle name="Heading 2 6 33" xfId="25601" xr:uid="{00000000-0005-0000-0000-0000EF630000}"/>
    <cellStyle name="Heading 2 6 34" xfId="25602" xr:uid="{00000000-0005-0000-0000-0000F0630000}"/>
    <cellStyle name="Heading 2 6 35" xfId="25603" xr:uid="{00000000-0005-0000-0000-0000F1630000}"/>
    <cellStyle name="Heading 2 6 36" xfId="25604" xr:uid="{00000000-0005-0000-0000-0000F2630000}"/>
    <cellStyle name="Heading 2 6 37" xfId="25605" xr:uid="{00000000-0005-0000-0000-0000F3630000}"/>
    <cellStyle name="Heading 2 6 38" xfId="25606" xr:uid="{00000000-0005-0000-0000-0000F4630000}"/>
    <cellStyle name="Heading 2 6 39" xfId="25607" xr:uid="{00000000-0005-0000-0000-0000F5630000}"/>
    <cellStyle name="Heading 2 6 4" xfId="25608" xr:uid="{00000000-0005-0000-0000-0000F6630000}"/>
    <cellStyle name="Heading 2 6 40" xfId="25609" xr:uid="{00000000-0005-0000-0000-0000F7630000}"/>
    <cellStyle name="Heading 2 6 41" xfId="25610" xr:uid="{00000000-0005-0000-0000-0000F8630000}"/>
    <cellStyle name="Heading 2 6 42" xfId="25611" xr:uid="{00000000-0005-0000-0000-0000F9630000}"/>
    <cellStyle name="Heading 2 6 43" xfId="25612" xr:uid="{00000000-0005-0000-0000-0000FA630000}"/>
    <cellStyle name="Heading 2 6 44" xfId="25613" xr:uid="{00000000-0005-0000-0000-0000FB630000}"/>
    <cellStyle name="Heading 2 6 45" xfId="25614" xr:uid="{00000000-0005-0000-0000-0000FC630000}"/>
    <cellStyle name="Heading 2 6 46" xfId="25615" xr:uid="{00000000-0005-0000-0000-0000FD630000}"/>
    <cellStyle name="Heading 2 6 47" xfId="25616" xr:uid="{00000000-0005-0000-0000-0000FE630000}"/>
    <cellStyle name="Heading 2 6 48" xfId="25617" xr:uid="{00000000-0005-0000-0000-0000FF630000}"/>
    <cellStyle name="Heading 2 6 49" xfId="25618" xr:uid="{00000000-0005-0000-0000-000000640000}"/>
    <cellStyle name="Heading 2 6 5" xfId="25619" xr:uid="{00000000-0005-0000-0000-000001640000}"/>
    <cellStyle name="Heading 2 6 50" xfId="25620" xr:uid="{00000000-0005-0000-0000-000002640000}"/>
    <cellStyle name="Heading 2 6 51" xfId="25621" xr:uid="{00000000-0005-0000-0000-000003640000}"/>
    <cellStyle name="Heading 2 6 52" xfId="25622" xr:uid="{00000000-0005-0000-0000-000004640000}"/>
    <cellStyle name="Heading 2 6 53" xfId="25623" xr:uid="{00000000-0005-0000-0000-000005640000}"/>
    <cellStyle name="Heading 2 6 6" xfId="25624" xr:uid="{00000000-0005-0000-0000-000006640000}"/>
    <cellStyle name="Heading 2 6 7" xfId="25625" xr:uid="{00000000-0005-0000-0000-000007640000}"/>
    <cellStyle name="Heading 2 6 8" xfId="25626" xr:uid="{00000000-0005-0000-0000-000008640000}"/>
    <cellStyle name="Heading 2 6 9" xfId="25627" xr:uid="{00000000-0005-0000-0000-000009640000}"/>
    <cellStyle name="Heading 2 7" xfId="25628" xr:uid="{00000000-0005-0000-0000-00000A640000}"/>
    <cellStyle name="Heading 2 7 10" xfId="25629" xr:uid="{00000000-0005-0000-0000-00000B640000}"/>
    <cellStyle name="Heading 2 7 11" xfId="25630" xr:uid="{00000000-0005-0000-0000-00000C640000}"/>
    <cellStyle name="Heading 2 7 12" xfId="25631" xr:uid="{00000000-0005-0000-0000-00000D640000}"/>
    <cellStyle name="Heading 2 7 13" xfId="25632" xr:uid="{00000000-0005-0000-0000-00000E640000}"/>
    <cellStyle name="Heading 2 7 14" xfId="25633" xr:uid="{00000000-0005-0000-0000-00000F640000}"/>
    <cellStyle name="Heading 2 7 15" xfId="25634" xr:uid="{00000000-0005-0000-0000-000010640000}"/>
    <cellStyle name="Heading 2 7 16" xfId="25635" xr:uid="{00000000-0005-0000-0000-000011640000}"/>
    <cellStyle name="Heading 2 7 17" xfId="25636" xr:uid="{00000000-0005-0000-0000-000012640000}"/>
    <cellStyle name="Heading 2 7 18" xfId="25637" xr:uid="{00000000-0005-0000-0000-000013640000}"/>
    <cellStyle name="Heading 2 7 19" xfId="25638" xr:uid="{00000000-0005-0000-0000-000014640000}"/>
    <cellStyle name="Heading 2 7 2" xfId="25639" xr:uid="{00000000-0005-0000-0000-000015640000}"/>
    <cellStyle name="Heading 2 7 20" xfId="25640" xr:uid="{00000000-0005-0000-0000-000016640000}"/>
    <cellStyle name="Heading 2 7 21" xfId="25641" xr:uid="{00000000-0005-0000-0000-000017640000}"/>
    <cellStyle name="Heading 2 7 22" xfId="25642" xr:uid="{00000000-0005-0000-0000-000018640000}"/>
    <cellStyle name="Heading 2 7 23" xfId="25643" xr:uid="{00000000-0005-0000-0000-000019640000}"/>
    <cellStyle name="Heading 2 7 24" xfId="25644" xr:uid="{00000000-0005-0000-0000-00001A640000}"/>
    <cellStyle name="Heading 2 7 25" xfId="25645" xr:uid="{00000000-0005-0000-0000-00001B640000}"/>
    <cellStyle name="Heading 2 7 26" xfId="25646" xr:uid="{00000000-0005-0000-0000-00001C640000}"/>
    <cellStyle name="Heading 2 7 27" xfId="25647" xr:uid="{00000000-0005-0000-0000-00001D640000}"/>
    <cellStyle name="Heading 2 7 28" xfId="25648" xr:uid="{00000000-0005-0000-0000-00001E640000}"/>
    <cellStyle name="Heading 2 7 29" xfId="25649" xr:uid="{00000000-0005-0000-0000-00001F640000}"/>
    <cellStyle name="Heading 2 7 3" xfId="25650" xr:uid="{00000000-0005-0000-0000-000020640000}"/>
    <cellStyle name="Heading 2 7 30" xfId="25651" xr:uid="{00000000-0005-0000-0000-000021640000}"/>
    <cellStyle name="Heading 2 7 31" xfId="25652" xr:uid="{00000000-0005-0000-0000-000022640000}"/>
    <cellStyle name="Heading 2 7 32" xfId="25653" xr:uid="{00000000-0005-0000-0000-000023640000}"/>
    <cellStyle name="Heading 2 7 33" xfId="25654" xr:uid="{00000000-0005-0000-0000-000024640000}"/>
    <cellStyle name="Heading 2 7 34" xfId="25655" xr:uid="{00000000-0005-0000-0000-000025640000}"/>
    <cellStyle name="Heading 2 7 35" xfId="25656" xr:uid="{00000000-0005-0000-0000-000026640000}"/>
    <cellStyle name="Heading 2 7 36" xfId="25657" xr:uid="{00000000-0005-0000-0000-000027640000}"/>
    <cellStyle name="Heading 2 7 37" xfId="25658" xr:uid="{00000000-0005-0000-0000-000028640000}"/>
    <cellStyle name="Heading 2 7 38" xfId="25659" xr:uid="{00000000-0005-0000-0000-000029640000}"/>
    <cellStyle name="Heading 2 7 39" xfId="25660" xr:uid="{00000000-0005-0000-0000-00002A640000}"/>
    <cellStyle name="Heading 2 7 4" xfId="25661" xr:uid="{00000000-0005-0000-0000-00002B640000}"/>
    <cellStyle name="Heading 2 7 40" xfId="25662" xr:uid="{00000000-0005-0000-0000-00002C640000}"/>
    <cellStyle name="Heading 2 7 41" xfId="25663" xr:uid="{00000000-0005-0000-0000-00002D640000}"/>
    <cellStyle name="Heading 2 7 42" xfId="25664" xr:uid="{00000000-0005-0000-0000-00002E640000}"/>
    <cellStyle name="Heading 2 7 43" xfId="25665" xr:uid="{00000000-0005-0000-0000-00002F640000}"/>
    <cellStyle name="Heading 2 7 44" xfId="25666" xr:uid="{00000000-0005-0000-0000-000030640000}"/>
    <cellStyle name="Heading 2 7 45" xfId="25667" xr:uid="{00000000-0005-0000-0000-000031640000}"/>
    <cellStyle name="Heading 2 7 46" xfId="25668" xr:uid="{00000000-0005-0000-0000-000032640000}"/>
    <cellStyle name="Heading 2 7 47" xfId="25669" xr:uid="{00000000-0005-0000-0000-000033640000}"/>
    <cellStyle name="Heading 2 7 48" xfId="25670" xr:uid="{00000000-0005-0000-0000-000034640000}"/>
    <cellStyle name="Heading 2 7 49" xfId="25671" xr:uid="{00000000-0005-0000-0000-000035640000}"/>
    <cellStyle name="Heading 2 7 5" xfId="25672" xr:uid="{00000000-0005-0000-0000-000036640000}"/>
    <cellStyle name="Heading 2 7 50" xfId="25673" xr:uid="{00000000-0005-0000-0000-000037640000}"/>
    <cellStyle name="Heading 2 7 51" xfId="25674" xr:uid="{00000000-0005-0000-0000-000038640000}"/>
    <cellStyle name="Heading 2 7 52" xfId="25675" xr:uid="{00000000-0005-0000-0000-000039640000}"/>
    <cellStyle name="Heading 2 7 53" xfId="25676" xr:uid="{00000000-0005-0000-0000-00003A640000}"/>
    <cellStyle name="Heading 2 7 6" xfId="25677" xr:uid="{00000000-0005-0000-0000-00003B640000}"/>
    <cellStyle name="Heading 2 7 7" xfId="25678" xr:uid="{00000000-0005-0000-0000-00003C640000}"/>
    <cellStyle name="Heading 2 7 8" xfId="25679" xr:uid="{00000000-0005-0000-0000-00003D640000}"/>
    <cellStyle name="Heading 2 7 9" xfId="25680" xr:uid="{00000000-0005-0000-0000-00003E640000}"/>
    <cellStyle name="Heading 2 8" xfId="25681" xr:uid="{00000000-0005-0000-0000-00003F640000}"/>
    <cellStyle name="Heading 2 8 10" xfId="25682" xr:uid="{00000000-0005-0000-0000-000040640000}"/>
    <cellStyle name="Heading 2 8 11" xfId="25683" xr:uid="{00000000-0005-0000-0000-000041640000}"/>
    <cellStyle name="Heading 2 8 12" xfId="25684" xr:uid="{00000000-0005-0000-0000-000042640000}"/>
    <cellStyle name="Heading 2 8 13" xfId="25685" xr:uid="{00000000-0005-0000-0000-000043640000}"/>
    <cellStyle name="Heading 2 8 14" xfId="25686" xr:uid="{00000000-0005-0000-0000-000044640000}"/>
    <cellStyle name="Heading 2 8 15" xfId="25687" xr:uid="{00000000-0005-0000-0000-000045640000}"/>
    <cellStyle name="Heading 2 8 16" xfId="25688" xr:uid="{00000000-0005-0000-0000-000046640000}"/>
    <cellStyle name="Heading 2 8 17" xfId="25689" xr:uid="{00000000-0005-0000-0000-000047640000}"/>
    <cellStyle name="Heading 2 8 18" xfId="25690" xr:uid="{00000000-0005-0000-0000-000048640000}"/>
    <cellStyle name="Heading 2 8 19" xfId="25691" xr:uid="{00000000-0005-0000-0000-000049640000}"/>
    <cellStyle name="Heading 2 8 2" xfId="25692" xr:uid="{00000000-0005-0000-0000-00004A640000}"/>
    <cellStyle name="Heading 2 8 20" xfId="25693" xr:uid="{00000000-0005-0000-0000-00004B640000}"/>
    <cellStyle name="Heading 2 8 21" xfId="25694" xr:uid="{00000000-0005-0000-0000-00004C640000}"/>
    <cellStyle name="Heading 2 8 22" xfId="25695" xr:uid="{00000000-0005-0000-0000-00004D640000}"/>
    <cellStyle name="Heading 2 8 23" xfId="25696" xr:uid="{00000000-0005-0000-0000-00004E640000}"/>
    <cellStyle name="Heading 2 8 24" xfId="25697" xr:uid="{00000000-0005-0000-0000-00004F640000}"/>
    <cellStyle name="Heading 2 8 25" xfId="25698" xr:uid="{00000000-0005-0000-0000-000050640000}"/>
    <cellStyle name="Heading 2 8 26" xfId="25699" xr:uid="{00000000-0005-0000-0000-000051640000}"/>
    <cellStyle name="Heading 2 8 27" xfId="25700" xr:uid="{00000000-0005-0000-0000-000052640000}"/>
    <cellStyle name="Heading 2 8 28" xfId="25701" xr:uid="{00000000-0005-0000-0000-000053640000}"/>
    <cellStyle name="Heading 2 8 29" xfId="25702" xr:uid="{00000000-0005-0000-0000-000054640000}"/>
    <cellStyle name="Heading 2 8 3" xfId="25703" xr:uid="{00000000-0005-0000-0000-000055640000}"/>
    <cellStyle name="Heading 2 8 30" xfId="25704" xr:uid="{00000000-0005-0000-0000-000056640000}"/>
    <cellStyle name="Heading 2 8 31" xfId="25705" xr:uid="{00000000-0005-0000-0000-000057640000}"/>
    <cellStyle name="Heading 2 8 32" xfId="25706" xr:uid="{00000000-0005-0000-0000-000058640000}"/>
    <cellStyle name="Heading 2 8 33" xfId="25707" xr:uid="{00000000-0005-0000-0000-000059640000}"/>
    <cellStyle name="Heading 2 8 34" xfId="25708" xr:uid="{00000000-0005-0000-0000-00005A640000}"/>
    <cellStyle name="Heading 2 8 35" xfId="25709" xr:uid="{00000000-0005-0000-0000-00005B640000}"/>
    <cellStyle name="Heading 2 8 36" xfId="25710" xr:uid="{00000000-0005-0000-0000-00005C640000}"/>
    <cellStyle name="Heading 2 8 37" xfId="25711" xr:uid="{00000000-0005-0000-0000-00005D640000}"/>
    <cellStyle name="Heading 2 8 38" xfId="25712" xr:uid="{00000000-0005-0000-0000-00005E640000}"/>
    <cellStyle name="Heading 2 8 39" xfId="25713" xr:uid="{00000000-0005-0000-0000-00005F640000}"/>
    <cellStyle name="Heading 2 8 4" xfId="25714" xr:uid="{00000000-0005-0000-0000-000060640000}"/>
    <cellStyle name="Heading 2 8 40" xfId="25715" xr:uid="{00000000-0005-0000-0000-000061640000}"/>
    <cellStyle name="Heading 2 8 41" xfId="25716" xr:uid="{00000000-0005-0000-0000-000062640000}"/>
    <cellStyle name="Heading 2 8 42" xfId="25717" xr:uid="{00000000-0005-0000-0000-000063640000}"/>
    <cellStyle name="Heading 2 8 43" xfId="25718" xr:uid="{00000000-0005-0000-0000-000064640000}"/>
    <cellStyle name="Heading 2 8 44" xfId="25719" xr:uid="{00000000-0005-0000-0000-000065640000}"/>
    <cellStyle name="Heading 2 8 45" xfId="25720" xr:uid="{00000000-0005-0000-0000-000066640000}"/>
    <cellStyle name="Heading 2 8 46" xfId="25721" xr:uid="{00000000-0005-0000-0000-000067640000}"/>
    <cellStyle name="Heading 2 8 47" xfId="25722" xr:uid="{00000000-0005-0000-0000-000068640000}"/>
    <cellStyle name="Heading 2 8 48" xfId="25723" xr:uid="{00000000-0005-0000-0000-000069640000}"/>
    <cellStyle name="Heading 2 8 49" xfId="25724" xr:uid="{00000000-0005-0000-0000-00006A640000}"/>
    <cellStyle name="Heading 2 8 5" xfId="25725" xr:uid="{00000000-0005-0000-0000-00006B640000}"/>
    <cellStyle name="Heading 2 8 50" xfId="25726" xr:uid="{00000000-0005-0000-0000-00006C640000}"/>
    <cellStyle name="Heading 2 8 51" xfId="25727" xr:uid="{00000000-0005-0000-0000-00006D640000}"/>
    <cellStyle name="Heading 2 8 52" xfId="25728" xr:uid="{00000000-0005-0000-0000-00006E640000}"/>
    <cellStyle name="Heading 2 8 53" xfId="25729" xr:uid="{00000000-0005-0000-0000-00006F640000}"/>
    <cellStyle name="Heading 2 8 6" xfId="25730" xr:uid="{00000000-0005-0000-0000-000070640000}"/>
    <cellStyle name="Heading 2 8 7" xfId="25731" xr:uid="{00000000-0005-0000-0000-000071640000}"/>
    <cellStyle name="Heading 2 8 8" xfId="25732" xr:uid="{00000000-0005-0000-0000-000072640000}"/>
    <cellStyle name="Heading 2 8 9" xfId="25733" xr:uid="{00000000-0005-0000-0000-000073640000}"/>
    <cellStyle name="Heading 2 9" xfId="25734" xr:uid="{00000000-0005-0000-0000-000074640000}"/>
    <cellStyle name="Heading 2 9 10" xfId="25735" xr:uid="{00000000-0005-0000-0000-000075640000}"/>
    <cellStyle name="Heading 2 9 11" xfId="25736" xr:uid="{00000000-0005-0000-0000-000076640000}"/>
    <cellStyle name="Heading 2 9 12" xfId="25737" xr:uid="{00000000-0005-0000-0000-000077640000}"/>
    <cellStyle name="Heading 2 9 13" xfId="25738" xr:uid="{00000000-0005-0000-0000-000078640000}"/>
    <cellStyle name="Heading 2 9 14" xfId="25739" xr:uid="{00000000-0005-0000-0000-000079640000}"/>
    <cellStyle name="Heading 2 9 15" xfId="25740" xr:uid="{00000000-0005-0000-0000-00007A640000}"/>
    <cellStyle name="Heading 2 9 16" xfId="25741" xr:uid="{00000000-0005-0000-0000-00007B640000}"/>
    <cellStyle name="Heading 2 9 17" xfId="25742" xr:uid="{00000000-0005-0000-0000-00007C640000}"/>
    <cellStyle name="Heading 2 9 18" xfId="25743" xr:uid="{00000000-0005-0000-0000-00007D640000}"/>
    <cellStyle name="Heading 2 9 19" xfId="25744" xr:uid="{00000000-0005-0000-0000-00007E640000}"/>
    <cellStyle name="Heading 2 9 2" xfId="25745" xr:uid="{00000000-0005-0000-0000-00007F640000}"/>
    <cellStyle name="Heading 2 9 20" xfId="25746" xr:uid="{00000000-0005-0000-0000-000080640000}"/>
    <cellStyle name="Heading 2 9 21" xfId="25747" xr:uid="{00000000-0005-0000-0000-000081640000}"/>
    <cellStyle name="Heading 2 9 22" xfId="25748" xr:uid="{00000000-0005-0000-0000-000082640000}"/>
    <cellStyle name="Heading 2 9 23" xfId="25749" xr:uid="{00000000-0005-0000-0000-000083640000}"/>
    <cellStyle name="Heading 2 9 24" xfId="25750" xr:uid="{00000000-0005-0000-0000-000084640000}"/>
    <cellStyle name="Heading 2 9 25" xfId="25751" xr:uid="{00000000-0005-0000-0000-000085640000}"/>
    <cellStyle name="Heading 2 9 26" xfId="25752" xr:uid="{00000000-0005-0000-0000-000086640000}"/>
    <cellStyle name="Heading 2 9 27" xfId="25753" xr:uid="{00000000-0005-0000-0000-000087640000}"/>
    <cellStyle name="Heading 2 9 28" xfId="25754" xr:uid="{00000000-0005-0000-0000-000088640000}"/>
    <cellStyle name="Heading 2 9 29" xfId="25755" xr:uid="{00000000-0005-0000-0000-000089640000}"/>
    <cellStyle name="Heading 2 9 3" xfId="25756" xr:uid="{00000000-0005-0000-0000-00008A640000}"/>
    <cellStyle name="Heading 2 9 30" xfId="25757" xr:uid="{00000000-0005-0000-0000-00008B640000}"/>
    <cellStyle name="Heading 2 9 31" xfId="25758" xr:uid="{00000000-0005-0000-0000-00008C640000}"/>
    <cellStyle name="Heading 2 9 32" xfId="25759" xr:uid="{00000000-0005-0000-0000-00008D640000}"/>
    <cellStyle name="Heading 2 9 33" xfId="25760" xr:uid="{00000000-0005-0000-0000-00008E640000}"/>
    <cellStyle name="Heading 2 9 34" xfId="25761" xr:uid="{00000000-0005-0000-0000-00008F640000}"/>
    <cellStyle name="Heading 2 9 35" xfId="25762" xr:uid="{00000000-0005-0000-0000-000090640000}"/>
    <cellStyle name="Heading 2 9 36" xfId="25763" xr:uid="{00000000-0005-0000-0000-000091640000}"/>
    <cellStyle name="Heading 2 9 37" xfId="25764" xr:uid="{00000000-0005-0000-0000-000092640000}"/>
    <cellStyle name="Heading 2 9 38" xfId="25765" xr:uid="{00000000-0005-0000-0000-000093640000}"/>
    <cellStyle name="Heading 2 9 39" xfId="25766" xr:uid="{00000000-0005-0000-0000-000094640000}"/>
    <cellStyle name="Heading 2 9 4" xfId="25767" xr:uid="{00000000-0005-0000-0000-000095640000}"/>
    <cellStyle name="Heading 2 9 40" xfId="25768" xr:uid="{00000000-0005-0000-0000-000096640000}"/>
    <cellStyle name="Heading 2 9 41" xfId="25769" xr:uid="{00000000-0005-0000-0000-000097640000}"/>
    <cellStyle name="Heading 2 9 42" xfId="25770" xr:uid="{00000000-0005-0000-0000-000098640000}"/>
    <cellStyle name="Heading 2 9 43" xfId="25771" xr:uid="{00000000-0005-0000-0000-000099640000}"/>
    <cellStyle name="Heading 2 9 44" xfId="25772" xr:uid="{00000000-0005-0000-0000-00009A640000}"/>
    <cellStyle name="Heading 2 9 45" xfId="25773" xr:uid="{00000000-0005-0000-0000-00009B640000}"/>
    <cellStyle name="Heading 2 9 46" xfId="25774" xr:uid="{00000000-0005-0000-0000-00009C640000}"/>
    <cellStyle name="Heading 2 9 47" xfId="25775" xr:uid="{00000000-0005-0000-0000-00009D640000}"/>
    <cellStyle name="Heading 2 9 48" xfId="25776" xr:uid="{00000000-0005-0000-0000-00009E640000}"/>
    <cellStyle name="Heading 2 9 49" xfId="25777" xr:uid="{00000000-0005-0000-0000-00009F640000}"/>
    <cellStyle name="Heading 2 9 5" xfId="25778" xr:uid="{00000000-0005-0000-0000-0000A0640000}"/>
    <cellStyle name="Heading 2 9 50" xfId="25779" xr:uid="{00000000-0005-0000-0000-0000A1640000}"/>
    <cellStyle name="Heading 2 9 51" xfId="25780" xr:uid="{00000000-0005-0000-0000-0000A2640000}"/>
    <cellStyle name="Heading 2 9 52" xfId="25781" xr:uid="{00000000-0005-0000-0000-0000A3640000}"/>
    <cellStyle name="Heading 2 9 53" xfId="25782" xr:uid="{00000000-0005-0000-0000-0000A4640000}"/>
    <cellStyle name="Heading 2 9 6" xfId="25783" xr:uid="{00000000-0005-0000-0000-0000A5640000}"/>
    <cellStyle name="Heading 2 9 7" xfId="25784" xr:uid="{00000000-0005-0000-0000-0000A6640000}"/>
    <cellStyle name="Heading 2 9 8" xfId="25785" xr:uid="{00000000-0005-0000-0000-0000A7640000}"/>
    <cellStyle name="Heading 2 9 9" xfId="25786" xr:uid="{00000000-0005-0000-0000-0000A8640000}"/>
    <cellStyle name="Heading 3" xfId="25787" xr:uid="{00000000-0005-0000-0000-0000A9640000}"/>
    <cellStyle name="Heading 3 10" xfId="25788" xr:uid="{00000000-0005-0000-0000-0000AA640000}"/>
    <cellStyle name="Heading 3 10 10" xfId="25789" xr:uid="{00000000-0005-0000-0000-0000AB640000}"/>
    <cellStyle name="Heading 3 10 11" xfId="25790" xr:uid="{00000000-0005-0000-0000-0000AC640000}"/>
    <cellStyle name="Heading 3 10 12" xfId="25791" xr:uid="{00000000-0005-0000-0000-0000AD640000}"/>
    <cellStyle name="Heading 3 10 13" xfId="25792" xr:uid="{00000000-0005-0000-0000-0000AE640000}"/>
    <cellStyle name="Heading 3 10 14" xfId="25793" xr:uid="{00000000-0005-0000-0000-0000AF640000}"/>
    <cellStyle name="Heading 3 10 15" xfId="25794" xr:uid="{00000000-0005-0000-0000-0000B0640000}"/>
    <cellStyle name="Heading 3 10 16" xfId="25795" xr:uid="{00000000-0005-0000-0000-0000B1640000}"/>
    <cellStyle name="Heading 3 10 17" xfId="25796" xr:uid="{00000000-0005-0000-0000-0000B2640000}"/>
    <cellStyle name="Heading 3 10 18" xfId="25797" xr:uid="{00000000-0005-0000-0000-0000B3640000}"/>
    <cellStyle name="Heading 3 10 19" xfId="25798" xr:uid="{00000000-0005-0000-0000-0000B4640000}"/>
    <cellStyle name="Heading 3 10 2" xfId="25799" xr:uid="{00000000-0005-0000-0000-0000B5640000}"/>
    <cellStyle name="Heading 3 10 20" xfId="25800" xr:uid="{00000000-0005-0000-0000-0000B6640000}"/>
    <cellStyle name="Heading 3 10 21" xfId="25801" xr:uid="{00000000-0005-0000-0000-0000B7640000}"/>
    <cellStyle name="Heading 3 10 22" xfId="25802" xr:uid="{00000000-0005-0000-0000-0000B8640000}"/>
    <cellStyle name="Heading 3 10 23" xfId="25803" xr:uid="{00000000-0005-0000-0000-0000B9640000}"/>
    <cellStyle name="Heading 3 10 24" xfId="25804" xr:uid="{00000000-0005-0000-0000-0000BA640000}"/>
    <cellStyle name="Heading 3 10 25" xfId="25805" xr:uid="{00000000-0005-0000-0000-0000BB640000}"/>
    <cellStyle name="Heading 3 10 26" xfId="25806" xr:uid="{00000000-0005-0000-0000-0000BC640000}"/>
    <cellStyle name="Heading 3 10 27" xfId="25807" xr:uid="{00000000-0005-0000-0000-0000BD640000}"/>
    <cellStyle name="Heading 3 10 28" xfId="25808" xr:uid="{00000000-0005-0000-0000-0000BE640000}"/>
    <cellStyle name="Heading 3 10 29" xfId="25809" xr:uid="{00000000-0005-0000-0000-0000BF640000}"/>
    <cellStyle name="Heading 3 10 3" xfId="25810" xr:uid="{00000000-0005-0000-0000-0000C0640000}"/>
    <cellStyle name="Heading 3 10 30" xfId="25811" xr:uid="{00000000-0005-0000-0000-0000C1640000}"/>
    <cellStyle name="Heading 3 10 31" xfId="25812" xr:uid="{00000000-0005-0000-0000-0000C2640000}"/>
    <cellStyle name="Heading 3 10 32" xfId="25813" xr:uid="{00000000-0005-0000-0000-0000C3640000}"/>
    <cellStyle name="Heading 3 10 33" xfId="25814" xr:uid="{00000000-0005-0000-0000-0000C4640000}"/>
    <cellStyle name="Heading 3 10 34" xfId="25815" xr:uid="{00000000-0005-0000-0000-0000C5640000}"/>
    <cellStyle name="Heading 3 10 35" xfId="25816" xr:uid="{00000000-0005-0000-0000-0000C6640000}"/>
    <cellStyle name="Heading 3 10 36" xfId="25817" xr:uid="{00000000-0005-0000-0000-0000C7640000}"/>
    <cellStyle name="Heading 3 10 37" xfId="25818" xr:uid="{00000000-0005-0000-0000-0000C8640000}"/>
    <cellStyle name="Heading 3 10 38" xfId="25819" xr:uid="{00000000-0005-0000-0000-0000C9640000}"/>
    <cellStyle name="Heading 3 10 39" xfId="25820" xr:uid="{00000000-0005-0000-0000-0000CA640000}"/>
    <cellStyle name="Heading 3 10 4" xfId="25821" xr:uid="{00000000-0005-0000-0000-0000CB640000}"/>
    <cellStyle name="Heading 3 10 40" xfId="25822" xr:uid="{00000000-0005-0000-0000-0000CC640000}"/>
    <cellStyle name="Heading 3 10 41" xfId="25823" xr:uid="{00000000-0005-0000-0000-0000CD640000}"/>
    <cellStyle name="Heading 3 10 42" xfId="25824" xr:uid="{00000000-0005-0000-0000-0000CE640000}"/>
    <cellStyle name="Heading 3 10 43" xfId="25825" xr:uid="{00000000-0005-0000-0000-0000CF640000}"/>
    <cellStyle name="Heading 3 10 44" xfId="25826" xr:uid="{00000000-0005-0000-0000-0000D0640000}"/>
    <cellStyle name="Heading 3 10 45" xfId="25827" xr:uid="{00000000-0005-0000-0000-0000D1640000}"/>
    <cellStyle name="Heading 3 10 46" xfId="25828" xr:uid="{00000000-0005-0000-0000-0000D2640000}"/>
    <cellStyle name="Heading 3 10 47" xfId="25829" xr:uid="{00000000-0005-0000-0000-0000D3640000}"/>
    <cellStyle name="Heading 3 10 48" xfId="25830" xr:uid="{00000000-0005-0000-0000-0000D4640000}"/>
    <cellStyle name="Heading 3 10 49" xfId="25831" xr:uid="{00000000-0005-0000-0000-0000D5640000}"/>
    <cellStyle name="Heading 3 10 5" xfId="25832" xr:uid="{00000000-0005-0000-0000-0000D6640000}"/>
    <cellStyle name="Heading 3 10 50" xfId="25833" xr:uid="{00000000-0005-0000-0000-0000D7640000}"/>
    <cellStyle name="Heading 3 10 51" xfId="25834" xr:uid="{00000000-0005-0000-0000-0000D8640000}"/>
    <cellStyle name="Heading 3 10 52" xfId="25835" xr:uid="{00000000-0005-0000-0000-0000D9640000}"/>
    <cellStyle name="Heading 3 10 53" xfId="25836" xr:uid="{00000000-0005-0000-0000-0000DA640000}"/>
    <cellStyle name="Heading 3 10 6" xfId="25837" xr:uid="{00000000-0005-0000-0000-0000DB640000}"/>
    <cellStyle name="Heading 3 10 7" xfId="25838" xr:uid="{00000000-0005-0000-0000-0000DC640000}"/>
    <cellStyle name="Heading 3 10 8" xfId="25839" xr:uid="{00000000-0005-0000-0000-0000DD640000}"/>
    <cellStyle name="Heading 3 10 9" xfId="25840" xr:uid="{00000000-0005-0000-0000-0000DE640000}"/>
    <cellStyle name="Heading 3 11" xfId="25841" xr:uid="{00000000-0005-0000-0000-0000DF640000}"/>
    <cellStyle name="Heading 3 11 10" xfId="25842" xr:uid="{00000000-0005-0000-0000-0000E0640000}"/>
    <cellStyle name="Heading 3 11 11" xfId="25843" xr:uid="{00000000-0005-0000-0000-0000E1640000}"/>
    <cellStyle name="Heading 3 11 12" xfId="25844" xr:uid="{00000000-0005-0000-0000-0000E2640000}"/>
    <cellStyle name="Heading 3 11 13" xfId="25845" xr:uid="{00000000-0005-0000-0000-0000E3640000}"/>
    <cellStyle name="Heading 3 11 14" xfId="25846" xr:uid="{00000000-0005-0000-0000-0000E4640000}"/>
    <cellStyle name="Heading 3 11 15" xfId="25847" xr:uid="{00000000-0005-0000-0000-0000E5640000}"/>
    <cellStyle name="Heading 3 11 16" xfId="25848" xr:uid="{00000000-0005-0000-0000-0000E6640000}"/>
    <cellStyle name="Heading 3 11 17" xfId="25849" xr:uid="{00000000-0005-0000-0000-0000E7640000}"/>
    <cellStyle name="Heading 3 11 18" xfId="25850" xr:uid="{00000000-0005-0000-0000-0000E8640000}"/>
    <cellStyle name="Heading 3 11 19" xfId="25851" xr:uid="{00000000-0005-0000-0000-0000E9640000}"/>
    <cellStyle name="Heading 3 11 2" xfId="25852" xr:uid="{00000000-0005-0000-0000-0000EA640000}"/>
    <cellStyle name="Heading 3 11 20" xfId="25853" xr:uid="{00000000-0005-0000-0000-0000EB640000}"/>
    <cellStyle name="Heading 3 11 21" xfId="25854" xr:uid="{00000000-0005-0000-0000-0000EC640000}"/>
    <cellStyle name="Heading 3 11 22" xfId="25855" xr:uid="{00000000-0005-0000-0000-0000ED640000}"/>
    <cellStyle name="Heading 3 11 23" xfId="25856" xr:uid="{00000000-0005-0000-0000-0000EE640000}"/>
    <cellStyle name="Heading 3 11 24" xfId="25857" xr:uid="{00000000-0005-0000-0000-0000EF640000}"/>
    <cellStyle name="Heading 3 11 25" xfId="25858" xr:uid="{00000000-0005-0000-0000-0000F0640000}"/>
    <cellStyle name="Heading 3 11 26" xfId="25859" xr:uid="{00000000-0005-0000-0000-0000F1640000}"/>
    <cellStyle name="Heading 3 11 27" xfId="25860" xr:uid="{00000000-0005-0000-0000-0000F2640000}"/>
    <cellStyle name="Heading 3 11 28" xfId="25861" xr:uid="{00000000-0005-0000-0000-0000F3640000}"/>
    <cellStyle name="Heading 3 11 29" xfId="25862" xr:uid="{00000000-0005-0000-0000-0000F4640000}"/>
    <cellStyle name="Heading 3 11 3" xfId="25863" xr:uid="{00000000-0005-0000-0000-0000F5640000}"/>
    <cellStyle name="Heading 3 11 30" xfId="25864" xr:uid="{00000000-0005-0000-0000-0000F6640000}"/>
    <cellStyle name="Heading 3 11 31" xfId="25865" xr:uid="{00000000-0005-0000-0000-0000F7640000}"/>
    <cellStyle name="Heading 3 11 32" xfId="25866" xr:uid="{00000000-0005-0000-0000-0000F8640000}"/>
    <cellStyle name="Heading 3 11 33" xfId="25867" xr:uid="{00000000-0005-0000-0000-0000F9640000}"/>
    <cellStyle name="Heading 3 11 34" xfId="25868" xr:uid="{00000000-0005-0000-0000-0000FA640000}"/>
    <cellStyle name="Heading 3 11 35" xfId="25869" xr:uid="{00000000-0005-0000-0000-0000FB640000}"/>
    <cellStyle name="Heading 3 11 36" xfId="25870" xr:uid="{00000000-0005-0000-0000-0000FC640000}"/>
    <cellStyle name="Heading 3 11 37" xfId="25871" xr:uid="{00000000-0005-0000-0000-0000FD640000}"/>
    <cellStyle name="Heading 3 11 38" xfId="25872" xr:uid="{00000000-0005-0000-0000-0000FE640000}"/>
    <cellStyle name="Heading 3 11 39" xfId="25873" xr:uid="{00000000-0005-0000-0000-0000FF640000}"/>
    <cellStyle name="Heading 3 11 4" xfId="25874" xr:uid="{00000000-0005-0000-0000-000000650000}"/>
    <cellStyle name="Heading 3 11 40" xfId="25875" xr:uid="{00000000-0005-0000-0000-000001650000}"/>
    <cellStyle name="Heading 3 11 41" xfId="25876" xr:uid="{00000000-0005-0000-0000-000002650000}"/>
    <cellStyle name="Heading 3 11 42" xfId="25877" xr:uid="{00000000-0005-0000-0000-000003650000}"/>
    <cellStyle name="Heading 3 11 43" xfId="25878" xr:uid="{00000000-0005-0000-0000-000004650000}"/>
    <cellStyle name="Heading 3 11 44" xfId="25879" xr:uid="{00000000-0005-0000-0000-000005650000}"/>
    <cellStyle name="Heading 3 11 45" xfId="25880" xr:uid="{00000000-0005-0000-0000-000006650000}"/>
    <cellStyle name="Heading 3 11 46" xfId="25881" xr:uid="{00000000-0005-0000-0000-000007650000}"/>
    <cellStyle name="Heading 3 11 47" xfId="25882" xr:uid="{00000000-0005-0000-0000-000008650000}"/>
    <cellStyle name="Heading 3 11 48" xfId="25883" xr:uid="{00000000-0005-0000-0000-000009650000}"/>
    <cellStyle name="Heading 3 11 49" xfId="25884" xr:uid="{00000000-0005-0000-0000-00000A650000}"/>
    <cellStyle name="Heading 3 11 5" xfId="25885" xr:uid="{00000000-0005-0000-0000-00000B650000}"/>
    <cellStyle name="Heading 3 11 50" xfId="25886" xr:uid="{00000000-0005-0000-0000-00000C650000}"/>
    <cellStyle name="Heading 3 11 51" xfId="25887" xr:uid="{00000000-0005-0000-0000-00000D650000}"/>
    <cellStyle name="Heading 3 11 52" xfId="25888" xr:uid="{00000000-0005-0000-0000-00000E650000}"/>
    <cellStyle name="Heading 3 11 53" xfId="25889" xr:uid="{00000000-0005-0000-0000-00000F650000}"/>
    <cellStyle name="Heading 3 11 6" xfId="25890" xr:uid="{00000000-0005-0000-0000-000010650000}"/>
    <cellStyle name="Heading 3 11 7" xfId="25891" xr:uid="{00000000-0005-0000-0000-000011650000}"/>
    <cellStyle name="Heading 3 11 8" xfId="25892" xr:uid="{00000000-0005-0000-0000-000012650000}"/>
    <cellStyle name="Heading 3 11 9" xfId="25893" xr:uid="{00000000-0005-0000-0000-000013650000}"/>
    <cellStyle name="Heading 3 12" xfId="25894" xr:uid="{00000000-0005-0000-0000-000014650000}"/>
    <cellStyle name="Heading 3 13" xfId="25895" xr:uid="{00000000-0005-0000-0000-000015650000}"/>
    <cellStyle name="Heading 3 2" xfId="25896" xr:uid="{00000000-0005-0000-0000-000016650000}"/>
    <cellStyle name="Heading 3 2 10" xfId="25897" xr:uid="{00000000-0005-0000-0000-000017650000}"/>
    <cellStyle name="Heading 3 2 11" xfId="25898" xr:uid="{00000000-0005-0000-0000-000018650000}"/>
    <cellStyle name="Heading 3 2 12" xfId="25899" xr:uid="{00000000-0005-0000-0000-000019650000}"/>
    <cellStyle name="Heading 3 2 13" xfId="25900" xr:uid="{00000000-0005-0000-0000-00001A650000}"/>
    <cellStyle name="Heading 3 2 14" xfId="25901" xr:uid="{00000000-0005-0000-0000-00001B650000}"/>
    <cellStyle name="Heading 3 2 15" xfId="25902" xr:uid="{00000000-0005-0000-0000-00001C650000}"/>
    <cellStyle name="Heading 3 2 16" xfId="25903" xr:uid="{00000000-0005-0000-0000-00001D650000}"/>
    <cellStyle name="Heading 3 2 17" xfId="25904" xr:uid="{00000000-0005-0000-0000-00001E650000}"/>
    <cellStyle name="Heading 3 2 18" xfId="25905" xr:uid="{00000000-0005-0000-0000-00001F650000}"/>
    <cellStyle name="Heading 3 2 19" xfId="25906" xr:uid="{00000000-0005-0000-0000-000020650000}"/>
    <cellStyle name="Heading 3 2 2" xfId="25907" xr:uid="{00000000-0005-0000-0000-000021650000}"/>
    <cellStyle name="Heading 3 2 20" xfId="25908" xr:uid="{00000000-0005-0000-0000-000022650000}"/>
    <cellStyle name="Heading 3 2 21" xfId="25909" xr:uid="{00000000-0005-0000-0000-000023650000}"/>
    <cellStyle name="Heading 3 2 22" xfId="25910" xr:uid="{00000000-0005-0000-0000-000024650000}"/>
    <cellStyle name="Heading 3 2 23" xfId="25911" xr:uid="{00000000-0005-0000-0000-000025650000}"/>
    <cellStyle name="Heading 3 2 24" xfId="25912" xr:uid="{00000000-0005-0000-0000-000026650000}"/>
    <cellStyle name="Heading 3 2 25" xfId="25913" xr:uid="{00000000-0005-0000-0000-000027650000}"/>
    <cellStyle name="Heading 3 2 26" xfId="25914" xr:uid="{00000000-0005-0000-0000-000028650000}"/>
    <cellStyle name="Heading 3 2 27" xfId="25915" xr:uid="{00000000-0005-0000-0000-000029650000}"/>
    <cellStyle name="Heading 3 2 28" xfId="25916" xr:uid="{00000000-0005-0000-0000-00002A650000}"/>
    <cellStyle name="Heading 3 2 29" xfId="25917" xr:uid="{00000000-0005-0000-0000-00002B650000}"/>
    <cellStyle name="Heading 3 2 3" xfId="25918" xr:uid="{00000000-0005-0000-0000-00002C650000}"/>
    <cellStyle name="Heading 3 2 30" xfId="25919" xr:uid="{00000000-0005-0000-0000-00002D650000}"/>
    <cellStyle name="Heading 3 2 31" xfId="25920" xr:uid="{00000000-0005-0000-0000-00002E650000}"/>
    <cellStyle name="Heading 3 2 32" xfId="25921" xr:uid="{00000000-0005-0000-0000-00002F650000}"/>
    <cellStyle name="Heading 3 2 33" xfId="25922" xr:uid="{00000000-0005-0000-0000-000030650000}"/>
    <cellStyle name="Heading 3 2 34" xfId="25923" xr:uid="{00000000-0005-0000-0000-000031650000}"/>
    <cellStyle name="Heading 3 2 35" xfId="25924" xr:uid="{00000000-0005-0000-0000-000032650000}"/>
    <cellStyle name="Heading 3 2 36" xfId="25925" xr:uid="{00000000-0005-0000-0000-000033650000}"/>
    <cellStyle name="Heading 3 2 37" xfId="25926" xr:uid="{00000000-0005-0000-0000-000034650000}"/>
    <cellStyle name="Heading 3 2 38" xfId="25927" xr:uid="{00000000-0005-0000-0000-000035650000}"/>
    <cellStyle name="Heading 3 2 39" xfId="25928" xr:uid="{00000000-0005-0000-0000-000036650000}"/>
    <cellStyle name="Heading 3 2 4" xfId="25929" xr:uid="{00000000-0005-0000-0000-000037650000}"/>
    <cellStyle name="Heading 3 2 40" xfId="25930" xr:uid="{00000000-0005-0000-0000-000038650000}"/>
    <cellStyle name="Heading 3 2 41" xfId="25931" xr:uid="{00000000-0005-0000-0000-000039650000}"/>
    <cellStyle name="Heading 3 2 42" xfId="25932" xr:uid="{00000000-0005-0000-0000-00003A650000}"/>
    <cellStyle name="Heading 3 2 43" xfId="25933" xr:uid="{00000000-0005-0000-0000-00003B650000}"/>
    <cellStyle name="Heading 3 2 44" xfId="25934" xr:uid="{00000000-0005-0000-0000-00003C650000}"/>
    <cellStyle name="Heading 3 2 45" xfId="25935" xr:uid="{00000000-0005-0000-0000-00003D650000}"/>
    <cellStyle name="Heading 3 2 46" xfId="25936" xr:uid="{00000000-0005-0000-0000-00003E650000}"/>
    <cellStyle name="Heading 3 2 47" xfId="25937" xr:uid="{00000000-0005-0000-0000-00003F650000}"/>
    <cellStyle name="Heading 3 2 48" xfId="25938" xr:uid="{00000000-0005-0000-0000-000040650000}"/>
    <cellStyle name="Heading 3 2 49" xfId="25939" xr:uid="{00000000-0005-0000-0000-000041650000}"/>
    <cellStyle name="Heading 3 2 5" xfId="25940" xr:uid="{00000000-0005-0000-0000-000042650000}"/>
    <cellStyle name="Heading 3 2 50" xfId="25941" xr:uid="{00000000-0005-0000-0000-000043650000}"/>
    <cellStyle name="Heading 3 2 51" xfId="25942" xr:uid="{00000000-0005-0000-0000-000044650000}"/>
    <cellStyle name="Heading 3 2 52" xfId="25943" xr:uid="{00000000-0005-0000-0000-000045650000}"/>
    <cellStyle name="Heading 3 2 53" xfId="25944" xr:uid="{00000000-0005-0000-0000-000046650000}"/>
    <cellStyle name="Heading 3 2 6" xfId="25945" xr:uid="{00000000-0005-0000-0000-000047650000}"/>
    <cellStyle name="Heading 3 2 7" xfId="25946" xr:uid="{00000000-0005-0000-0000-000048650000}"/>
    <cellStyle name="Heading 3 2 8" xfId="25947" xr:uid="{00000000-0005-0000-0000-000049650000}"/>
    <cellStyle name="Heading 3 2 9" xfId="25948" xr:uid="{00000000-0005-0000-0000-00004A650000}"/>
    <cellStyle name="Heading 3 3" xfId="25949" xr:uid="{00000000-0005-0000-0000-00004B650000}"/>
    <cellStyle name="Heading 3 3 10" xfId="25950" xr:uid="{00000000-0005-0000-0000-00004C650000}"/>
    <cellStyle name="Heading 3 3 11" xfId="25951" xr:uid="{00000000-0005-0000-0000-00004D650000}"/>
    <cellStyle name="Heading 3 3 12" xfId="25952" xr:uid="{00000000-0005-0000-0000-00004E650000}"/>
    <cellStyle name="Heading 3 3 13" xfId="25953" xr:uid="{00000000-0005-0000-0000-00004F650000}"/>
    <cellStyle name="Heading 3 3 14" xfId="25954" xr:uid="{00000000-0005-0000-0000-000050650000}"/>
    <cellStyle name="Heading 3 3 15" xfId="25955" xr:uid="{00000000-0005-0000-0000-000051650000}"/>
    <cellStyle name="Heading 3 3 16" xfId="25956" xr:uid="{00000000-0005-0000-0000-000052650000}"/>
    <cellStyle name="Heading 3 3 17" xfId="25957" xr:uid="{00000000-0005-0000-0000-000053650000}"/>
    <cellStyle name="Heading 3 3 18" xfId="25958" xr:uid="{00000000-0005-0000-0000-000054650000}"/>
    <cellStyle name="Heading 3 3 19" xfId="25959" xr:uid="{00000000-0005-0000-0000-000055650000}"/>
    <cellStyle name="Heading 3 3 2" xfId="25960" xr:uid="{00000000-0005-0000-0000-000056650000}"/>
    <cellStyle name="Heading 3 3 20" xfId="25961" xr:uid="{00000000-0005-0000-0000-000057650000}"/>
    <cellStyle name="Heading 3 3 21" xfId="25962" xr:uid="{00000000-0005-0000-0000-000058650000}"/>
    <cellStyle name="Heading 3 3 22" xfId="25963" xr:uid="{00000000-0005-0000-0000-000059650000}"/>
    <cellStyle name="Heading 3 3 23" xfId="25964" xr:uid="{00000000-0005-0000-0000-00005A650000}"/>
    <cellStyle name="Heading 3 3 24" xfId="25965" xr:uid="{00000000-0005-0000-0000-00005B650000}"/>
    <cellStyle name="Heading 3 3 25" xfId="25966" xr:uid="{00000000-0005-0000-0000-00005C650000}"/>
    <cellStyle name="Heading 3 3 26" xfId="25967" xr:uid="{00000000-0005-0000-0000-00005D650000}"/>
    <cellStyle name="Heading 3 3 27" xfId="25968" xr:uid="{00000000-0005-0000-0000-00005E650000}"/>
    <cellStyle name="Heading 3 3 28" xfId="25969" xr:uid="{00000000-0005-0000-0000-00005F650000}"/>
    <cellStyle name="Heading 3 3 29" xfId="25970" xr:uid="{00000000-0005-0000-0000-000060650000}"/>
    <cellStyle name="Heading 3 3 3" xfId="25971" xr:uid="{00000000-0005-0000-0000-000061650000}"/>
    <cellStyle name="Heading 3 3 30" xfId="25972" xr:uid="{00000000-0005-0000-0000-000062650000}"/>
    <cellStyle name="Heading 3 3 31" xfId="25973" xr:uid="{00000000-0005-0000-0000-000063650000}"/>
    <cellStyle name="Heading 3 3 32" xfId="25974" xr:uid="{00000000-0005-0000-0000-000064650000}"/>
    <cellStyle name="Heading 3 3 33" xfId="25975" xr:uid="{00000000-0005-0000-0000-000065650000}"/>
    <cellStyle name="Heading 3 3 34" xfId="25976" xr:uid="{00000000-0005-0000-0000-000066650000}"/>
    <cellStyle name="Heading 3 3 35" xfId="25977" xr:uid="{00000000-0005-0000-0000-000067650000}"/>
    <cellStyle name="Heading 3 3 36" xfId="25978" xr:uid="{00000000-0005-0000-0000-000068650000}"/>
    <cellStyle name="Heading 3 3 37" xfId="25979" xr:uid="{00000000-0005-0000-0000-000069650000}"/>
    <cellStyle name="Heading 3 3 38" xfId="25980" xr:uid="{00000000-0005-0000-0000-00006A650000}"/>
    <cellStyle name="Heading 3 3 39" xfId="25981" xr:uid="{00000000-0005-0000-0000-00006B650000}"/>
    <cellStyle name="Heading 3 3 4" xfId="25982" xr:uid="{00000000-0005-0000-0000-00006C650000}"/>
    <cellStyle name="Heading 3 3 40" xfId="25983" xr:uid="{00000000-0005-0000-0000-00006D650000}"/>
    <cellStyle name="Heading 3 3 41" xfId="25984" xr:uid="{00000000-0005-0000-0000-00006E650000}"/>
    <cellStyle name="Heading 3 3 42" xfId="25985" xr:uid="{00000000-0005-0000-0000-00006F650000}"/>
    <cellStyle name="Heading 3 3 43" xfId="25986" xr:uid="{00000000-0005-0000-0000-000070650000}"/>
    <cellStyle name="Heading 3 3 44" xfId="25987" xr:uid="{00000000-0005-0000-0000-000071650000}"/>
    <cellStyle name="Heading 3 3 45" xfId="25988" xr:uid="{00000000-0005-0000-0000-000072650000}"/>
    <cellStyle name="Heading 3 3 46" xfId="25989" xr:uid="{00000000-0005-0000-0000-000073650000}"/>
    <cellStyle name="Heading 3 3 47" xfId="25990" xr:uid="{00000000-0005-0000-0000-000074650000}"/>
    <cellStyle name="Heading 3 3 48" xfId="25991" xr:uid="{00000000-0005-0000-0000-000075650000}"/>
    <cellStyle name="Heading 3 3 49" xfId="25992" xr:uid="{00000000-0005-0000-0000-000076650000}"/>
    <cellStyle name="Heading 3 3 5" xfId="25993" xr:uid="{00000000-0005-0000-0000-000077650000}"/>
    <cellStyle name="Heading 3 3 50" xfId="25994" xr:uid="{00000000-0005-0000-0000-000078650000}"/>
    <cellStyle name="Heading 3 3 51" xfId="25995" xr:uid="{00000000-0005-0000-0000-000079650000}"/>
    <cellStyle name="Heading 3 3 52" xfId="25996" xr:uid="{00000000-0005-0000-0000-00007A650000}"/>
    <cellStyle name="Heading 3 3 53" xfId="25997" xr:uid="{00000000-0005-0000-0000-00007B650000}"/>
    <cellStyle name="Heading 3 3 6" xfId="25998" xr:uid="{00000000-0005-0000-0000-00007C650000}"/>
    <cellStyle name="Heading 3 3 7" xfId="25999" xr:uid="{00000000-0005-0000-0000-00007D650000}"/>
    <cellStyle name="Heading 3 3 8" xfId="26000" xr:uid="{00000000-0005-0000-0000-00007E650000}"/>
    <cellStyle name="Heading 3 3 9" xfId="26001" xr:uid="{00000000-0005-0000-0000-00007F650000}"/>
    <cellStyle name="Heading 3 4" xfId="26002" xr:uid="{00000000-0005-0000-0000-000080650000}"/>
    <cellStyle name="Heading 3 4 10" xfId="26003" xr:uid="{00000000-0005-0000-0000-000081650000}"/>
    <cellStyle name="Heading 3 4 11" xfId="26004" xr:uid="{00000000-0005-0000-0000-000082650000}"/>
    <cellStyle name="Heading 3 4 12" xfId="26005" xr:uid="{00000000-0005-0000-0000-000083650000}"/>
    <cellStyle name="Heading 3 4 13" xfId="26006" xr:uid="{00000000-0005-0000-0000-000084650000}"/>
    <cellStyle name="Heading 3 4 14" xfId="26007" xr:uid="{00000000-0005-0000-0000-000085650000}"/>
    <cellStyle name="Heading 3 4 15" xfId="26008" xr:uid="{00000000-0005-0000-0000-000086650000}"/>
    <cellStyle name="Heading 3 4 16" xfId="26009" xr:uid="{00000000-0005-0000-0000-000087650000}"/>
    <cellStyle name="Heading 3 4 17" xfId="26010" xr:uid="{00000000-0005-0000-0000-000088650000}"/>
    <cellStyle name="Heading 3 4 18" xfId="26011" xr:uid="{00000000-0005-0000-0000-000089650000}"/>
    <cellStyle name="Heading 3 4 19" xfId="26012" xr:uid="{00000000-0005-0000-0000-00008A650000}"/>
    <cellStyle name="Heading 3 4 2" xfId="26013" xr:uid="{00000000-0005-0000-0000-00008B650000}"/>
    <cellStyle name="Heading 3 4 20" xfId="26014" xr:uid="{00000000-0005-0000-0000-00008C650000}"/>
    <cellStyle name="Heading 3 4 21" xfId="26015" xr:uid="{00000000-0005-0000-0000-00008D650000}"/>
    <cellStyle name="Heading 3 4 22" xfId="26016" xr:uid="{00000000-0005-0000-0000-00008E650000}"/>
    <cellStyle name="Heading 3 4 23" xfId="26017" xr:uid="{00000000-0005-0000-0000-00008F650000}"/>
    <cellStyle name="Heading 3 4 24" xfId="26018" xr:uid="{00000000-0005-0000-0000-000090650000}"/>
    <cellStyle name="Heading 3 4 25" xfId="26019" xr:uid="{00000000-0005-0000-0000-000091650000}"/>
    <cellStyle name="Heading 3 4 26" xfId="26020" xr:uid="{00000000-0005-0000-0000-000092650000}"/>
    <cellStyle name="Heading 3 4 27" xfId="26021" xr:uid="{00000000-0005-0000-0000-000093650000}"/>
    <cellStyle name="Heading 3 4 28" xfId="26022" xr:uid="{00000000-0005-0000-0000-000094650000}"/>
    <cellStyle name="Heading 3 4 29" xfId="26023" xr:uid="{00000000-0005-0000-0000-000095650000}"/>
    <cellStyle name="Heading 3 4 3" xfId="26024" xr:uid="{00000000-0005-0000-0000-000096650000}"/>
    <cellStyle name="Heading 3 4 30" xfId="26025" xr:uid="{00000000-0005-0000-0000-000097650000}"/>
    <cellStyle name="Heading 3 4 31" xfId="26026" xr:uid="{00000000-0005-0000-0000-000098650000}"/>
    <cellStyle name="Heading 3 4 32" xfId="26027" xr:uid="{00000000-0005-0000-0000-000099650000}"/>
    <cellStyle name="Heading 3 4 33" xfId="26028" xr:uid="{00000000-0005-0000-0000-00009A650000}"/>
    <cellStyle name="Heading 3 4 34" xfId="26029" xr:uid="{00000000-0005-0000-0000-00009B650000}"/>
    <cellStyle name="Heading 3 4 35" xfId="26030" xr:uid="{00000000-0005-0000-0000-00009C650000}"/>
    <cellStyle name="Heading 3 4 36" xfId="26031" xr:uid="{00000000-0005-0000-0000-00009D650000}"/>
    <cellStyle name="Heading 3 4 37" xfId="26032" xr:uid="{00000000-0005-0000-0000-00009E650000}"/>
    <cellStyle name="Heading 3 4 38" xfId="26033" xr:uid="{00000000-0005-0000-0000-00009F650000}"/>
    <cellStyle name="Heading 3 4 39" xfId="26034" xr:uid="{00000000-0005-0000-0000-0000A0650000}"/>
    <cellStyle name="Heading 3 4 4" xfId="26035" xr:uid="{00000000-0005-0000-0000-0000A1650000}"/>
    <cellStyle name="Heading 3 4 40" xfId="26036" xr:uid="{00000000-0005-0000-0000-0000A2650000}"/>
    <cellStyle name="Heading 3 4 41" xfId="26037" xr:uid="{00000000-0005-0000-0000-0000A3650000}"/>
    <cellStyle name="Heading 3 4 42" xfId="26038" xr:uid="{00000000-0005-0000-0000-0000A4650000}"/>
    <cellStyle name="Heading 3 4 43" xfId="26039" xr:uid="{00000000-0005-0000-0000-0000A5650000}"/>
    <cellStyle name="Heading 3 4 44" xfId="26040" xr:uid="{00000000-0005-0000-0000-0000A6650000}"/>
    <cellStyle name="Heading 3 4 45" xfId="26041" xr:uid="{00000000-0005-0000-0000-0000A7650000}"/>
    <cellStyle name="Heading 3 4 46" xfId="26042" xr:uid="{00000000-0005-0000-0000-0000A8650000}"/>
    <cellStyle name="Heading 3 4 47" xfId="26043" xr:uid="{00000000-0005-0000-0000-0000A9650000}"/>
    <cellStyle name="Heading 3 4 48" xfId="26044" xr:uid="{00000000-0005-0000-0000-0000AA650000}"/>
    <cellStyle name="Heading 3 4 49" xfId="26045" xr:uid="{00000000-0005-0000-0000-0000AB650000}"/>
    <cellStyle name="Heading 3 4 5" xfId="26046" xr:uid="{00000000-0005-0000-0000-0000AC650000}"/>
    <cellStyle name="Heading 3 4 50" xfId="26047" xr:uid="{00000000-0005-0000-0000-0000AD650000}"/>
    <cellStyle name="Heading 3 4 51" xfId="26048" xr:uid="{00000000-0005-0000-0000-0000AE650000}"/>
    <cellStyle name="Heading 3 4 52" xfId="26049" xr:uid="{00000000-0005-0000-0000-0000AF650000}"/>
    <cellStyle name="Heading 3 4 53" xfId="26050" xr:uid="{00000000-0005-0000-0000-0000B0650000}"/>
    <cellStyle name="Heading 3 4 6" xfId="26051" xr:uid="{00000000-0005-0000-0000-0000B1650000}"/>
    <cellStyle name="Heading 3 4 7" xfId="26052" xr:uid="{00000000-0005-0000-0000-0000B2650000}"/>
    <cellStyle name="Heading 3 4 8" xfId="26053" xr:uid="{00000000-0005-0000-0000-0000B3650000}"/>
    <cellStyle name="Heading 3 4 9" xfId="26054" xr:uid="{00000000-0005-0000-0000-0000B4650000}"/>
    <cellStyle name="Heading 3 5" xfId="26055" xr:uid="{00000000-0005-0000-0000-0000B5650000}"/>
    <cellStyle name="Heading 3 5 10" xfId="26056" xr:uid="{00000000-0005-0000-0000-0000B6650000}"/>
    <cellStyle name="Heading 3 5 11" xfId="26057" xr:uid="{00000000-0005-0000-0000-0000B7650000}"/>
    <cellStyle name="Heading 3 5 12" xfId="26058" xr:uid="{00000000-0005-0000-0000-0000B8650000}"/>
    <cellStyle name="Heading 3 5 13" xfId="26059" xr:uid="{00000000-0005-0000-0000-0000B9650000}"/>
    <cellStyle name="Heading 3 5 14" xfId="26060" xr:uid="{00000000-0005-0000-0000-0000BA650000}"/>
    <cellStyle name="Heading 3 5 15" xfId="26061" xr:uid="{00000000-0005-0000-0000-0000BB650000}"/>
    <cellStyle name="Heading 3 5 16" xfId="26062" xr:uid="{00000000-0005-0000-0000-0000BC650000}"/>
    <cellStyle name="Heading 3 5 17" xfId="26063" xr:uid="{00000000-0005-0000-0000-0000BD650000}"/>
    <cellStyle name="Heading 3 5 18" xfId="26064" xr:uid="{00000000-0005-0000-0000-0000BE650000}"/>
    <cellStyle name="Heading 3 5 19" xfId="26065" xr:uid="{00000000-0005-0000-0000-0000BF650000}"/>
    <cellStyle name="Heading 3 5 2" xfId="26066" xr:uid="{00000000-0005-0000-0000-0000C0650000}"/>
    <cellStyle name="Heading 3 5 20" xfId="26067" xr:uid="{00000000-0005-0000-0000-0000C1650000}"/>
    <cellStyle name="Heading 3 5 21" xfId="26068" xr:uid="{00000000-0005-0000-0000-0000C2650000}"/>
    <cellStyle name="Heading 3 5 22" xfId="26069" xr:uid="{00000000-0005-0000-0000-0000C3650000}"/>
    <cellStyle name="Heading 3 5 23" xfId="26070" xr:uid="{00000000-0005-0000-0000-0000C4650000}"/>
    <cellStyle name="Heading 3 5 24" xfId="26071" xr:uid="{00000000-0005-0000-0000-0000C5650000}"/>
    <cellStyle name="Heading 3 5 25" xfId="26072" xr:uid="{00000000-0005-0000-0000-0000C6650000}"/>
    <cellStyle name="Heading 3 5 26" xfId="26073" xr:uid="{00000000-0005-0000-0000-0000C7650000}"/>
    <cellStyle name="Heading 3 5 27" xfId="26074" xr:uid="{00000000-0005-0000-0000-0000C8650000}"/>
    <cellStyle name="Heading 3 5 28" xfId="26075" xr:uid="{00000000-0005-0000-0000-0000C9650000}"/>
    <cellStyle name="Heading 3 5 29" xfId="26076" xr:uid="{00000000-0005-0000-0000-0000CA650000}"/>
    <cellStyle name="Heading 3 5 3" xfId="26077" xr:uid="{00000000-0005-0000-0000-0000CB650000}"/>
    <cellStyle name="Heading 3 5 30" xfId="26078" xr:uid="{00000000-0005-0000-0000-0000CC650000}"/>
    <cellStyle name="Heading 3 5 31" xfId="26079" xr:uid="{00000000-0005-0000-0000-0000CD650000}"/>
    <cellStyle name="Heading 3 5 32" xfId="26080" xr:uid="{00000000-0005-0000-0000-0000CE650000}"/>
    <cellStyle name="Heading 3 5 33" xfId="26081" xr:uid="{00000000-0005-0000-0000-0000CF650000}"/>
    <cellStyle name="Heading 3 5 34" xfId="26082" xr:uid="{00000000-0005-0000-0000-0000D0650000}"/>
    <cellStyle name="Heading 3 5 35" xfId="26083" xr:uid="{00000000-0005-0000-0000-0000D1650000}"/>
    <cellStyle name="Heading 3 5 36" xfId="26084" xr:uid="{00000000-0005-0000-0000-0000D2650000}"/>
    <cellStyle name="Heading 3 5 37" xfId="26085" xr:uid="{00000000-0005-0000-0000-0000D3650000}"/>
    <cellStyle name="Heading 3 5 38" xfId="26086" xr:uid="{00000000-0005-0000-0000-0000D4650000}"/>
    <cellStyle name="Heading 3 5 39" xfId="26087" xr:uid="{00000000-0005-0000-0000-0000D5650000}"/>
    <cellStyle name="Heading 3 5 4" xfId="26088" xr:uid="{00000000-0005-0000-0000-0000D6650000}"/>
    <cellStyle name="Heading 3 5 40" xfId="26089" xr:uid="{00000000-0005-0000-0000-0000D7650000}"/>
    <cellStyle name="Heading 3 5 41" xfId="26090" xr:uid="{00000000-0005-0000-0000-0000D8650000}"/>
    <cellStyle name="Heading 3 5 42" xfId="26091" xr:uid="{00000000-0005-0000-0000-0000D9650000}"/>
    <cellStyle name="Heading 3 5 43" xfId="26092" xr:uid="{00000000-0005-0000-0000-0000DA650000}"/>
    <cellStyle name="Heading 3 5 44" xfId="26093" xr:uid="{00000000-0005-0000-0000-0000DB650000}"/>
    <cellStyle name="Heading 3 5 45" xfId="26094" xr:uid="{00000000-0005-0000-0000-0000DC650000}"/>
    <cellStyle name="Heading 3 5 46" xfId="26095" xr:uid="{00000000-0005-0000-0000-0000DD650000}"/>
    <cellStyle name="Heading 3 5 47" xfId="26096" xr:uid="{00000000-0005-0000-0000-0000DE650000}"/>
    <cellStyle name="Heading 3 5 48" xfId="26097" xr:uid="{00000000-0005-0000-0000-0000DF650000}"/>
    <cellStyle name="Heading 3 5 49" xfId="26098" xr:uid="{00000000-0005-0000-0000-0000E0650000}"/>
    <cellStyle name="Heading 3 5 5" xfId="26099" xr:uid="{00000000-0005-0000-0000-0000E1650000}"/>
    <cellStyle name="Heading 3 5 50" xfId="26100" xr:uid="{00000000-0005-0000-0000-0000E2650000}"/>
    <cellStyle name="Heading 3 5 51" xfId="26101" xr:uid="{00000000-0005-0000-0000-0000E3650000}"/>
    <cellStyle name="Heading 3 5 52" xfId="26102" xr:uid="{00000000-0005-0000-0000-0000E4650000}"/>
    <cellStyle name="Heading 3 5 53" xfId="26103" xr:uid="{00000000-0005-0000-0000-0000E5650000}"/>
    <cellStyle name="Heading 3 5 6" xfId="26104" xr:uid="{00000000-0005-0000-0000-0000E6650000}"/>
    <cellStyle name="Heading 3 5 7" xfId="26105" xr:uid="{00000000-0005-0000-0000-0000E7650000}"/>
    <cellStyle name="Heading 3 5 8" xfId="26106" xr:uid="{00000000-0005-0000-0000-0000E8650000}"/>
    <cellStyle name="Heading 3 5 9" xfId="26107" xr:uid="{00000000-0005-0000-0000-0000E9650000}"/>
    <cellStyle name="Heading 3 6" xfId="26108" xr:uid="{00000000-0005-0000-0000-0000EA650000}"/>
    <cellStyle name="Heading 3 6 10" xfId="26109" xr:uid="{00000000-0005-0000-0000-0000EB650000}"/>
    <cellStyle name="Heading 3 6 11" xfId="26110" xr:uid="{00000000-0005-0000-0000-0000EC650000}"/>
    <cellStyle name="Heading 3 6 12" xfId="26111" xr:uid="{00000000-0005-0000-0000-0000ED650000}"/>
    <cellStyle name="Heading 3 6 13" xfId="26112" xr:uid="{00000000-0005-0000-0000-0000EE650000}"/>
    <cellStyle name="Heading 3 6 14" xfId="26113" xr:uid="{00000000-0005-0000-0000-0000EF650000}"/>
    <cellStyle name="Heading 3 6 15" xfId="26114" xr:uid="{00000000-0005-0000-0000-0000F0650000}"/>
    <cellStyle name="Heading 3 6 16" xfId="26115" xr:uid="{00000000-0005-0000-0000-0000F1650000}"/>
    <cellStyle name="Heading 3 6 17" xfId="26116" xr:uid="{00000000-0005-0000-0000-0000F2650000}"/>
    <cellStyle name="Heading 3 6 18" xfId="26117" xr:uid="{00000000-0005-0000-0000-0000F3650000}"/>
    <cellStyle name="Heading 3 6 19" xfId="26118" xr:uid="{00000000-0005-0000-0000-0000F4650000}"/>
    <cellStyle name="Heading 3 6 2" xfId="26119" xr:uid="{00000000-0005-0000-0000-0000F5650000}"/>
    <cellStyle name="Heading 3 6 20" xfId="26120" xr:uid="{00000000-0005-0000-0000-0000F6650000}"/>
    <cellStyle name="Heading 3 6 21" xfId="26121" xr:uid="{00000000-0005-0000-0000-0000F7650000}"/>
    <cellStyle name="Heading 3 6 22" xfId="26122" xr:uid="{00000000-0005-0000-0000-0000F8650000}"/>
    <cellStyle name="Heading 3 6 23" xfId="26123" xr:uid="{00000000-0005-0000-0000-0000F9650000}"/>
    <cellStyle name="Heading 3 6 24" xfId="26124" xr:uid="{00000000-0005-0000-0000-0000FA650000}"/>
    <cellStyle name="Heading 3 6 25" xfId="26125" xr:uid="{00000000-0005-0000-0000-0000FB650000}"/>
    <cellStyle name="Heading 3 6 26" xfId="26126" xr:uid="{00000000-0005-0000-0000-0000FC650000}"/>
    <cellStyle name="Heading 3 6 27" xfId="26127" xr:uid="{00000000-0005-0000-0000-0000FD650000}"/>
    <cellStyle name="Heading 3 6 28" xfId="26128" xr:uid="{00000000-0005-0000-0000-0000FE650000}"/>
    <cellStyle name="Heading 3 6 29" xfId="26129" xr:uid="{00000000-0005-0000-0000-0000FF650000}"/>
    <cellStyle name="Heading 3 6 3" xfId="26130" xr:uid="{00000000-0005-0000-0000-000000660000}"/>
    <cellStyle name="Heading 3 6 30" xfId="26131" xr:uid="{00000000-0005-0000-0000-000001660000}"/>
    <cellStyle name="Heading 3 6 31" xfId="26132" xr:uid="{00000000-0005-0000-0000-000002660000}"/>
    <cellStyle name="Heading 3 6 32" xfId="26133" xr:uid="{00000000-0005-0000-0000-000003660000}"/>
    <cellStyle name="Heading 3 6 33" xfId="26134" xr:uid="{00000000-0005-0000-0000-000004660000}"/>
    <cellStyle name="Heading 3 6 34" xfId="26135" xr:uid="{00000000-0005-0000-0000-000005660000}"/>
    <cellStyle name="Heading 3 6 35" xfId="26136" xr:uid="{00000000-0005-0000-0000-000006660000}"/>
    <cellStyle name="Heading 3 6 36" xfId="26137" xr:uid="{00000000-0005-0000-0000-000007660000}"/>
    <cellStyle name="Heading 3 6 37" xfId="26138" xr:uid="{00000000-0005-0000-0000-000008660000}"/>
    <cellStyle name="Heading 3 6 38" xfId="26139" xr:uid="{00000000-0005-0000-0000-000009660000}"/>
    <cellStyle name="Heading 3 6 39" xfId="26140" xr:uid="{00000000-0005-0000-0000-00000A660000}"/>
    <cellStyle name="Heading 3 6 4" xfId="26141" xr:uid="{00000000-0005-0000-0000-00000B660000}"/>
    <cellStyle name="Heading 3 6 40" xfId="26142" xr:uid="{00000000-0005-0000-0000-00000C660000}"/>
    <cellStyle name="Heading 3 6 41" xfId="26143" xr:uid="{00000000-0005-0000-0000-00000D660000}"/>
    <cellStyle name="Heading 3 6 42" xfId="26144" xr:uid="{00000000-0005-0000-0000-00000E660000}"/>
    <cellStyle name="Heading 3 6 43" xfId="26145" xr:uid="{00000000-0005-0000-0000-00000F660000}"/>
    <cellStyle name="Heading 3 6 44" xfId="26146" xr:uid="{00000000-0005-0000-0000-000010660000}"/>
    <cellStyle name="Heading 3 6 45" xfId="26147" xr:uid="{00000000-0005-0000-0000-000011660000}"/>
    <cellStyle name="Heading 3 6 46" xfId="26148" xr:uid="{00000000-0005-0000-0000-000012660000}"/>
    <cellStyle name="Heading 3 6 47" xfId="26149" xr:uid="{00000000-0005-0000-0000-000013660000}"/>
    <cellStyle name="Heading 3 6 48" xfId="26150" xr:uid="{00000000-0005-0000-0000-000014660000}"/>
    <cellStyle name="Heading 3 6 49" xfId="26151" xr:uid="{00000000-0005-0000-0000-000015660000}"/>
    <cellStyle name="Heading 3 6 5" xfId="26152" xr:uid="{00000000-0005-0000-0000-000016660000}"/>
    <cellStyle name="Heading 3 6 50" xfId="26153" xr:uid="{00000000-0005-0000-0000-000017660000}"/>
    <cellStyle name="Heading 3 6 51" xfId="26154" xr:uid="{00000000-0005-0000-0000-000018660000}"/>
    <cellStyle name="Heading 3 6 52" xfId="26155" xr:uid="{00000000-0005-0000-0000-000019660000}"/>
    <cellStyle name="Heading 3 6 53" xfId="26156" xr:uid="{00000000-0005-0000-0000-00001A660000}"/>
    <cellStyle name="Heading 3 6 6" xfId="26157" xr:uid="{00000000-0005-0000-0000-00001B660000}"/>
    <cellStyle name="Heading 3 6 7" xfId="26158" xr:uid="{00000000-0005-0000-0000-00001C660000}"/>
    <cellStyle name="Heading 3 6 8" xfId="26159" xr:uid="{00000000-0005-0000-0000-00001D660000}"/>
    <cellStyle name="Heading 3 6 9" xfId="26160" xr:uid="{00000000-0005-0000-0000-00001E660000}"/>
    <cellStyle name="Heading 3 7" xfId="26161" xr:uid="{00000000-0005-0000-0000-00001F660000}"/>
    <cellStyle name="Heading 3 7 10" xfId="26162" xr:uid="{00000000-0005-0000-0000-000020660000}"/>
    <cellStyle name="Heading 3 7 11" xfId="26163" xr:uid="{00000000-0005-0000-0000-000021660000}"/>
    <cellStyle name="Heading 3 7 12" xfId="26164" xr:uid="{00000000-0005-0000-0000-000022660000}"/>
    <cellStyle name="Heading 3 7 13" xfId="26165" xr:uid="{00000000-0005-0000-0000-000023660000}"/>
    <cellStyle name="Heading 3 7 14" xfId="26166" xr:uid="{00000000-0005-0000-0000-000024660000}"/>
    <cellStyle name="Heading 3 7 15" xfId="26167" xr:uid="{00000000-0005-0000-0000-000025660000}"/>
    <cellStyle name="Heading 3 7 16" xfId="26168" xr:uid="{00000000-0005-0000-0000-000026660000}"/>
    <cellStyle name="Heading 3 7 17" xfId="26169" xr:uid="{00000000-0005-0000-0000-000027660000}"/>
    <cellStyle name="Heading 3 7 18" xfId="26170" xr:uid="{00000000-0005-0000-0000-000028660000}"/>
    <cellStyle name="Heading 3 7 19" xfId="26171" xr:uid="{00000000-0005-0000-0000-000029660000}"/>
    <cellStyle name="Heading 3 7 2" xfId="26172" xr:uid="{00000000-0005-0000-0000-00002A660000}"/>
    <cellStyle name="Heading 3 7 20" xfId="26173" xr:uid="{00000000-0005-0000-0000-00002B660000}"/>
    <cellStyle name="Heading 3 7 21" xfId="26174" xr:uid="{00000000-0005-0000-0000-00002C660000}"/>
    <cellStyle name="Heading 3 7 22" xfId="26175" xr:uid="{00000000-0005-0000-0000-00002D660000}"/>
    <cellStyle name="Heading 3 7 23" xfId="26176" xr:uid="{00000000-0005-0000-0000-00002E660000}"/>
    <cellStyle name="Heading 3 7 24" xfId="26177" xr:uid="{00000000-0005-0000-0000-00002F660000}"/>
    <cellStyle name="Heading 3 7 25" xfId="26178" xr:uid="{00000000-0005-0000-0000-000030660000}"/>
    <cellStyle name="Heading 3 7 26" xfId="26179" xr:uid="{00000000-0005-0000-0000-000031660000}"/>
    <cellStyle name="Heading 3 7 27" xfId="26180" xr:uid="{00000000-0005-0000-0000-000032660000}"/>
    <cellStyle name="Heading 3 7 28" xfId="26181" xr:uid="{00000000-0005-0000-0000-000033660000}"/>
    <cellStyle name="Heading 3 7 29" xfId="26182" xr:uid="{00000000-0005-0000-0000-000034660000}"/>
    <cellStyle name="Heading 3 7 3" xfId="26183" xr:uid="{00000000-0005-0000-0000-000035660000}"/>
    <cellStyle name="Heading 3 7 30" xfId="26184" xr:uid="{00000000-0005-0000-0000-000036660000}"/>
    <cellStyle name="Heading 3 7 31" xfId="26185" xr:uid="{00000000-0005-0000-0000-000037660000}"/>
    <cellStyle name="Heading 3 7 32" xfId="26186" xr:uid="{00000000-0005-0000-0000-000038660000}"/>
    <cellStyle name="Heading 3 7 33" xfId="26187" xr:uid="{00000000-0005-0000-0000-000039660000}"/>
    <cellStyle name="Heading 3 7 34" xfId="26188" xr:uid="{00000000-0005-0000-0000-00003A660000}"/>
    <cellStyle name="Heading 3 7 35" xfId="26189" xr:uid="{00000000-0005-0000-0000-00003B660000}"/>
    <cellStyle name="Heading 3 7 36" xfId="26190" xr:uid="{00000000-0005-0000-0000-00003C660000}"/>
    <cellStyle name="Heading 3 7 37" xfId="26191" xr:uid="{00000000-0005-0000-0000-00003D660000}"/>
    <cellStyle name="Heading 3 7 38" xfId="26192" xr:uid="{00000000-0005-0000-0000-00003E660000}"/>
    <cellStyle name="Heading 3 7 39" xfId="26193" xr:uid="{00000000-0005-0000-0000-00003F660000}"/>
    <cellStyle name="Heading 3 7 4" xfId="26194" xr:uid="{00000000-0005-0000-0000-000040660000}"/>
    <cellStyle name="Heading 3 7 40" xfId="26195" xr:uid="{00000000-0005-0000-0000-000041660000}"/>
    <cellStyle name="Heading 3 7 41" xfId="26196" xr:uid="{00000000-0005-0000-0000-000042660000}"/>
    <cellStyle name="Heading 3 7 42" xfId="26197" xr:uid="{00000000-0005-0000-0000-000043660000}"/>
    <cellStyle name="Heading 3 7 43" xfId="26198" xr:uid="{00000000-0005-0000-0000-000044660000}"/>
    <cellStyle name="Heading 3 7 44" xfId="26199" xr:uid="{00000000-0005-0000-0000-000045660000}"/>
    <cellStyle name="Heading 3 7 45" xfId="26200" xr:uid="{00000000-0005-0000-0000-000046660000}"/>
    <cellStyle name="Heading 3 7 46" xfId="26201" xr:uid="{00000000-0005-0000-0000-000047660000}"/>
    <cellStyle name="Heading 3 7 47" xfId="26202" xr:uid="{00000000-0005-0000-0000-000048660000}"/>
    <cellStyle name="Heading 3 7 48" xfId="26203" xr:uid="{00000000-0005-0000-0000-000049660000}"/>
    <cellStyle name="Heading 3 7 49" xfId="26204" xr:uid="{00000000-0005-0000-0000-00004A660000}"/>
    <cellStyle name="Heading 3 7 5" xfId="26205" xr:uid="{00000000-0005-0000-0000-00004B660000}"/>
    <cellStyle name="Heading 3 7 50" xfId="26206" xr:uid="{00000000-0005-0000-0000-00004C660000}"/>
    <cellStyle name="Heading 3 7 51" xfId="26207" xr:uid="{00000000-0005-0000-0000-00004D660000}"/>
    <cellStyle name="Heading 3 7 52" xfId="26208" xr:uid="{00000000-0005-0000-0000-00004E660000}"/>
    <cellStyle name="Heading 3 7 53" xfId="26209" xr:uid="{00000000-0005-0000-0000-00004F660000}"/>
    <cellStyle name="Heading 3 7 6" xfId="26210" xr:uid="{00000000-0005-0000-0000-000050660000}"/>
    <cellStyle name="Heading 3 7 7" xfId="26211" xr:uid="{00000000-0005-0000-0000-000051660000}"/>
    <cellStyle name="Heading 3 7 8" xfId="26212" xr:uid="{00000000-0005-0000-0000-000052660000}"/>
    <cellStyle name="Heading 3 7 9" xfId="26213" xr:uid="{00000000-0005-0000-0000-000053660000}"/>
    <cellStyle name="Heading 3 8" xfId="26214" xr:uid="{00000000-0005-0000-0000-000054660000}"/>
    <cellStyle name="Heading 3 8 10" xfId="26215" xr:uid="{00000000-0005-0000-0000-000055660000}"/>
    <cellStyle name="Heading 3 8 11" xfId="26216" xr:uid="{00000000-0005-0000-0000-000056660000}"/>
    <cellStyle name="Heading 3 8 12" xfId="26217" xr:uid="{00000000-0005-0000-0000-000057660000}"/>
    <cellStyle name="Heading 3 8 13" xfId="26218" xr:uid="{00000000-0005-0000-0000-000058660000}"/>
    <cellStyle name="Heading 3 8 14" xfId="26219" xr:uid="{00000000-0005-0000-0000-000059660000}"/>
    <cellStyle name="Heading 3 8 15" xfId="26220" xr:uid="{00000000-0005-0000-0000-00005A660000}"/>
    <cellStyle name="Heading 3 8 16" xfId="26221" xr:uid="{00000000-0005-0000-0000-00005B660000}"/>
    <cellStyle name="Heading 3 8 17" xfId="26222" xr:uid="{00000000-0005-0000-0000-00005C660000}"/>
    <cellStyle name="Heading 3 8 18" xfId="26223" xr:uid="{00000000-0005-0000-0000-00005D660000}"/>
    <cellStyle name="Heading 3 8 19" xfId="26224" xr:uid="{00000000-0005-0000-0000-00005E660000}"/>
    <cellStyle name="Heading 3 8 2" xfId="26225" xr:uid="{00000000-0005-0000-0000-00005F660000}"/>
    <cellStyle name="Heading 3 8 20" xfId="26226" xr:uid="{00000000-0005-0000-0000-000060660000}"/>
    <cellStyle name="Heading 3 8 21" xfId="26227" xr:uid="{00000000-0005-0000-0000-000061660000}"/>
    <cellStyle name="Heading 3 8 22" xfId="26228" xr:uid="{00000000-0005-0000-0000-000062660000}"/>
    <cellStyle name="Heading 3 8 23" xfId="26229" xr:uid="{00000000-0005-0000-0000-000063660000}"/>
    <cellStyle name="Heading 3 8 24" xfId="26230" xr:uid="{00000000-0005-0000-0000-000064660000}"/>
    <cellStyle name="Heading 3 8 25" xfId="26231" xr:uid="{00000000-0005-0000-0000-000065660000}"/>
    <cellStyle name="Heading 3 8 26" xfId="26232" xr:uid="{00000000-0005-0000-0000-000066660000}"/>
    <cellStyle name="Heading 3 8 27" xfId="26233" xr:uid="{00000000-0005-0000-0000-000067660000}"/>
    <cellStyle name="Heading 3 8 28" xfId="26234" xr:uid="{00000000-0005-0000-0000-000068660000}"/>
    <cellStyle name="Heading 3 8 29" xfId="26235" xr:uid="{00000000-0005-0000-0000-000069660000}"/>
    <cellStyle name="Heading 3 8 3" xfId="26236" xr:uid="{00000000-0005-0000-0000-00006A660000}"/>
    <cellStyle name="Heading 3 8 30" xfId="26237" xr:uid="{00000000-0005-0000-0000-00006B660000}"/>
    <cellStyle name="Heading 3 8 31" xfId="26238" xr:uid="{00000000-0005-0000-0000-00006C660000}"/>
    <cellStyle name="Heading 3 8 32" xfId="26239" xr:uid="{00000000-0005-0000-0000-00006D660000}"/>
    <cellStyle name="Heading 3 8 33" xfId="26240" xr:uid="{00000000-0005-0000-0000-00006E660000}"/>
    <cellStyle name="Heading 3 8 34" xfId="26241" xr:uid="{00000000-0005-0000-0000-00006F660000}"/>
    <cellStyle name="Heading 3 8 35" xfId="26242" xr:uid="{00000000-0005-0000-0000-000070660000}"/>
    <cellStyle name="Heading 3 8 36" xfId="26243" xr:uid="{00000000-0005-0000-0000-000071660000}"/>
    <cellStyle name="Heading 3 8 37" xfId="26244" xr:uid="{00000000-0005-0000-0000-000072660000}"/>
    <cellStyle name="Heading 3 8 38" xfId="26245" xr:uid="{00000000-0005-0000-0000-000073660000}"/>
    <cellStyle name="Heading 3 8 39" xfId="26246" xr:uid="{00000000-0005-0000-0000-000074660000}"/>
    <cellStyle name="Heading 3 8 4" xfId="26247" xr:uid="{00000000-0005-0000-0000-000075660000}"/>
    <cellStyle name="Heading 3 8 40" xfId="26248" xr:uid="{00000000-0005-0000-0000-000076660000}"/>
    <cellStyle name="Heading 3 8 41" xfId="26249" xr:uid="{00000000-0005-0000-0000-000077660000}"/>
    <cellStyle name="Heading 3 8 42" xfId="26250" xr:uid="{00000000-0005-0000-0000-000078660000}"/>
    <cellStyle name="Heading 3 8 43" xfId="26251" xr:uid="{00000000-0005-0000-0000-000079660000}"/>
    <cellStyle name="Heading 3 8 44" xfId="26252" xr:uid="{00000000-0005-0000-0000-00007A660000}"/>
    <cellStyle name="Heading 3 8 45" xfId="26253" xr:uid="{00000000-0005-0000-0000-00007B660000}"/>
    <cellStyle name="Heading 3 8 46" xfId="26254" xr:uid="{00000000-0005-0000-0000-00007C660000}"/>
    <cellStyle name="Heading 3 8 47" xfId="26255" xr:uid="{00000000-0005-0000-0000-00007D660000}"/>
    <cellStyle name="Heading 3 8 48" xfId="26256" xr:uid="{00000000-0005-0000-0000-00007E660000}"/>
    <cellStyle name="Heading 3 8 49" xfId="26257" xr:uid="{00000000-0005-0000-0000-00007F660000}"/>
    <cellStyle name="Heading 3 8 5" xfId="26258" xr:uid="{00000000-0005-0000-0000-000080660000}"/>
    <cellStyle name="Heading 3 8 50" xfId="26259" xr:uid="{00000000-0005-0000-0000-000081660000}"/>
    <cellStyle name="Heading 3 8 51" xfId="26260" xr:uid="{00000000-0005-0000-0000-000082660000}"/>
    <cellStyle name="Heading 3 8 52" xfId="26261" xr:uid="{00000000-0005-0000-0000-000083660000}"/>
    <cellStyle name="Heading 3 8 53" xfId="26262" xr:uid="{00000000-0005-0000-0000-000084660000}"/>
    <cellStyle name="Heading 3 8 6" xfId="26263" xr:uid="{00000000-0005-0000-0000-000085660000}"/>
    <cellStyle name="Heading 3 8 7" xfId="26264" xr:uid="{00000000-0005-0000-0000-000086660000}"/>
    <cellStyle name="Heading 3 8 8" xfId="26265" xr:uid="{00000000-0005-0000-0000-000087660000}"/>
    <cellStyle name="Heading 3 8 9" xfId="26266" xr:uid="{00000000-0005-0000-0000-000088660000}"/>
    <cellStyle name="Heading 3 9" xfId="26267" xr:uid="{00000000-0005-0000-0000-000089660000}"/>
    <cellStyle name="Heading 3 9 10" xfId="26268" xr:uid="{00000000-0005-0000-0000-00008A660000}"/>
    <cellStyle name="Heading 3 9 11" xfId="26269" xr:uid="{00000000-0005-0000-0000-00008B660000}"/>
    <cellStyle name="Heading 3 9 12" xfId="26270" xr:uid="{00000000-0005-0000-0000-00008C660000}"/>
    <cellStyle name="Heading 3 9 13" xfId="26271" xr:uid="{00000000-0005-0000-0000-00008D660000}"/>
    <cellStyle name="Heading 3 9 14" xfId="26272" xr:uid="{00000000-0005-0000-0000-00008E660000}"/>
    <cellStyle name="Heading 3 9 15" xfId="26273" xr:uid="{00000000-0005-0000-0000-00008F660000}"/>
    <cellStyle name="Heading 3 9 16" xfId="26274" xr:uid="{00000000-0005-0000-0000-000090660000}"/>
    <cellStyle name="Heading 3 9 17" xfId="26275" xr:uid="{00000000-0005-0000-0000-000091660000}"/>
    <cellStyle name="Heading 3 9 18" xfId="26276" xr:uid="{00000000-0005-0000-0000-000092660000}"/>
    <cellStyle name="Heading 3 9 19" xfId="26277" xr:uid="{00000000-0005-0000-0000-000093660000}"/>
    <cellStyle name="Heading 3 9 2" xfId="26278" xr:uid="{00000000-0005-0000-0000-000094660000}"/>
    <cellStyle name="Heading 3 9 20" xfId="26279" xr:uid="{00000000-0005-0000-0000-000095660000}"/>
    <cellStyle name="Heading 3 9 21" xfId="26280" xr:uid="{00000000-0005-0000-0000-000096660000}"/>
    <cellStyle name="Heading 3 9 22" xfId="26281" xr:uid="{00000000-0005-0000-0000-000097660000}"/>
    <cellStyle name="Heading 3 9 23" xfId="26282" xr:uid="{00000000-0005-0000-0000-000098660000}"/>
    <cellStyle name="Heading 3 9 24" xfId="26283" xr:uid="{00000000-0005-0000-0000-000099660000}"/>
    <cellStyle name="Heading 3 9 25" xfId="26284" xr:uid="{00000000-0005-0000-0000-00009A660000}"/>
    <cellStyle name="Heading 3 9 26" xfId="26285" xr:uid="{00000000-0005-0000-0000-00009B660000}"/>
    <cellStyle name="Heading 3 9 27" xfId="26286" xr:uid="{00000000-0005-0000-0000-00009C660000}"/>
    <cellStyle name="Heading 3 9 28" xfId="26287" xr:uid="{00000000-0005-0000-0000-00009D660000}"/>
    <cellStyle name="Heading 3 9 29" xfId="26288" xr:uid="{00000000-0005-0000-0000-00009E660000}"/>
    <cellStyle name="Heading 3 9 3" xfId="26289" xr:uid="{00000000-0005-0000-0000-00009F660000}"/>
    <cellStyle name="Heading 3 9 30" xfId="26290" xr:uid="{00000000-0005-0000-0000-0000A0660000}"/>
    <cellStyle name="Heading 3 9 31" xfId="26291" xr:uid="{00000000-0005-0000-0000-0000A1660000}"/>
    <cellStyle name="Heading 3 9 32" xfId="26292" xr:uid="{00000000-0005-0000-0000-0000A2660000}"/>
    <cellStyle name="Heading 3 9 33" xfId="26293" xr:uid="{00000000-0005-0000-0000-0000A3660000}"/>
    <cellStyle name="Heading 3 9 34" xfId="26294" xr:uid="{00000000-0005-0000-0000-0000A4660000}"/>
    <cellStyle name="Heading 3 9 35" xfId="26295" xr:uid="{00000000-0005-0000-0000-0000A5660000}"/>
    <cellStyle name="Heading 3 9 36" xfId="26296" xr:uid="{00000000-0005-0000-0000-0000A6660000}"/>
    <cellStyle name="Heading 3 9 37" xfId="26297" xr:uid="{00000000-0005-0000-0000-0000A7660000}"/>
    <cellStyle name="Heading 3 9 38" xfId="26298" xr:uid="{00000000-0005-0000-0000-0000A8660000}"/>
    <cellStyle name="Heading 3 9 39" xfId="26299" xr:uid="{00000000-0005-0000-0000-0000A9660000}"/>
    <cellStyle name="Heading 3 9 4" xfId="26300" xr:uid="{00000000-0005-0000-0000-0000AA660000}"/>
    <cellStyle name="Heading 3 9 40" xfId="26301" xr:uid="{00000000-0005-0000-0000-0000AB660000}"/>
    <cellStyle name="Heading 3 9 41" xfId="26302" xr:uid="{00000000-0005-0000-0000-0000AC660000}"/>
    <cellStyle name="Heading 3 9 42" xfId="26303" xr:uid="{00000000-0005-0000-0000-0000AD660000}"/>
    <cellStyle name="Heading 3 9 43" xfId="26304" xr:uid="{00000000-0005-0000-0000-0000AE660000}"/>
    <cellStyle name="Heading 3 9 44" xfId="26305" xr:uid="{00000000-0005-0000-0000-0000AF660000}"/>
    <cellStyle name="Heading 3 9 45" xfId="26306" xr:uid="{00000000-0005-0000-0000-0000B0660000}"/>
    <cellStyle name="Heading 3 9 46" xfId="26307" xr:uid="{00000000-0005-0000-0000-0000B1660000}"/>
    <cellStyle name="Heading 3 9 47" xfId="26308" xr:uid="{00000000-0005-0000-0000-0000B2660000}"/>
    <cellStyle name="Heading 3 9 48" xfId="26309" xr:uid="{00000000-0005-0000-0000-0000B3660000}"/>
    <cellStyle name="Heading 3 9 49" xfId="26310" xr:uid="{00000000-0005-0000-0000-0000B4660000}"/>
    <cellStyle name="Heading 3 9 5" xfId="26311" xr:uid="{00000000-0005-0000-0000-0000B5660000}"/>
    <cellStyle name="Heading 3 9 50" xfId="26312" xr:uid="{00000000-0005-0000-0000-0000B6660000}"/>
    <cellStyle name="Heading 3 9 51" xfId="26313" xr:uid="{00000000-0005-0000-0000-0000B7660000}"/>
    <cellStyle name="Heading 3 9 52" xfId="26314" xr:uid="{00000000-0005-0000-0000-0000B8660000}"/>
    <cellStyle name="Heading 3 9 53" xfId="26315" xr:uid="{00000000-0005-0000-0000-0000B9660000}"/>
    <cellStyle name="Heading 3 9 6" xfId="26316" xr:uid="{00000000-0005-0000-0000-0000BA660000}"/>
    <cellStyle name="Heading 3 9 7" xfId="26317" xr:uid="{00000000-0005-0000-0000-0000BB660000}"/>
    <cellStyle name="Heading 3 9 8" xfId="26318" xr:uid="{00000000-0005-0000-0000-0000BC660000}"/>
    <cellStyle name="Heading 3 9 9" xfId="26319" xr:uid="{00000000-0005-0000-0000-0000BD660000}"/>
    <cellStyle name="Heading 4" xfId="26320" xr:uid="{00000000-0005-0000-0000-0000BE660000}"/>
    <cellStyle name="Heading 4 10" xfId="26321" xr:uid="{00000000-0005-0000-0000-0000BF660000}"/>
    <cellStyle name="Heading 4 10 10" xfId="26322" xr:uid="{00000000-0005-0000-0000-0000C0660000}"/>
    <cellStyle name="Heading 4 10 11" xfId="26323" xr:uid="{00000000-0005-0000-0000-0000C1660000}"/>
    <cellStyle name="Heading 4 10 12" xfId="26324" xr:uid="{00000000-0005-0000-0000-0000C2660000}"/>
    <cellStyle name="Heading 4 10 13" xfId="26325" xr:uid="{00000000-0005-0000-0000-0000C3660000}"/>
    <cellStyle name="Heading 4 10 14" xfId="26326" xr:uid="{00000000-0005-0000-0000-0000C4660000}"/>
    <cellStyle name="Heading 4 10 15" xfId="26327" xr:uid="{00000000-0005-0000-0000-0000C5660000}"/>
    <cellStyle name="Heading 4 10 16" xfId="26328" xr:uid="{00000000-0005-0000-0000-0000C6660000}"/>
    <cellStyle name="Heading 4 10 17" xfId="26329" xr:uid="{00000000-0005-0000-0000-0000C7660000}"/>
    <cellStyle name="Heading 4 10 18" xfId="26330" xr:uid="{00000000-0005-0000-0000-0000C8660000}"/>
    <cellStyle name="Heading 4 10 19" xfId="26331" xr:uid="{00000000-0005-0000-0000-0000C9660000}"/>
    <cellStyle name="Heading 4 10 2" xfId="26332" xr:uid="{00000000-0005-0000-0000-0000CA660000}"/>
    <cellStyle name="Heading 4 10 20" xfId="26333" xr:uid="{00000000-0005-0000-0000-0000CB660000}"/>
    <cellStyle name="Heading 4 10 21" xfId="26334" xr:uid="{00000000-0005-0000-0000-0000CC660000}"/>
    <cellStyle name="Heading 4 10 22" xfId="26335" xr:uid="{00000000-0005-0000-0000-0000CD660000}"/>
    <cellStyle name="Heading 4 10 23" xfId="26336" xr:uid="{00000000-0005-0000-0000-0000CE660000}"/>
    <cellStyle name="Heading 4 10 24" xfId="26337" xr:uid="{00000000-0005-0000-0000-0000CF660000}"/>
    <cellStyle name="Heading 4 10 25" xfId="26338" xr:uid="{00000000-0005-0000-0000-0000D0660000}"/>
    <cellStyle name="Heading 4 10 26" xfId="26339" xr:uid="{00000000-0005-0000-0000-0000D1660000}"/>
    <cellStyle name="Heading 4 10 27" xfId="26340" xr:uid="{00000000-0005-0000-0000-0000D2660000}"/>
    <cellStyle name="Heading 4 10 28" xfId="26341" xr:uid="{00000000-0005-0000-0000-0000D3660000}"/>
    <cellStyle name="Heading 4 10 29" xfId="26342" xr:uid="{00000000-0005-0000-0000-0000D4660000}"/>
    <cellStyle name="Heading 4 10 3" xfId="26343" xr:uid="{00000000-0005-0000-0000-0000D5660000}"/>
    <cellStyle name="Heading 4 10 30" xfId="26344" xr:uid="{00000000-0005-0000-0000-0000D6660000}"/>
    <cellStyle name="Heading 4 10 31" xfId="26345" xr:uid="{00000000-0005-0000-0000-0000D7660000}"/>
    <cellStyle name="Heading 4 10 32" xfId="26346" xr:uid="{00000000-0005-0000-0000-0000D8660000}"/>
    <cellStyle name="Heading 4 10 33" xfId="26347" xr:uid="{00000000-0005-0000-0000-0000D9660000}"/>
    <cellStyle name="Heading 4 10 34" xfId="26348" xr:uid="{00000000-0005-0000-0000-0000DA660000}"/>
    <cellStyle name="Heading 4 10 35" xfId="26349" xr:uid="{00000000-0005-0000-0000-0000DB660000}"/>
    <cellStyle name="Heading 4 10 36" xfId="26350" xr:uid="{00000000-0005-0000-0000-0000DC660000}"/>
    <cellStyle name="Heading 4 10 37" xfId="26351" xr:uid="{00000000-0005-0000-0000-0000DD660000}"/>
    <cellStyle name="Heading 4 10 38" xfId="26352" xr:uid="{00000000-0005-0000-0000-0000DE660000}"/>
    <cellStyle name="Heading 4 10 39" xfId="26353" xr:uid="{00000000-0005-0000-0000-0000DF660000}"/>
    <cellStyle name="Heading 4 10 4" xfId="26354" xr:uid="{00000000-0005-0000-0000-0000E0660000}"/>
    <cellStyle name="Heading 4 10 40" xfId="26355" xr:uid="{00000000-0005-0000-0000-0000E1660000}"/>
    <cellStyle name="Heading 4 10 41" xfId="26356" xr:uid="{00000000-0005-0000-0000-0000E2660000}"/>
    <cellStyle name="Heading 4 10 42" xfId="26357" xr:uid="{00000000-0005-0000-0000-0000E3660000}"/>
    <cellStyle name="Heading 4 10 43" xfId="26358" xr:uid="{00000000-0005-0000-0000-0000E4660000}"/>
    <cellStyle name="Heading 4 10 44" xfId="26359" xr:uid="{00000000-0005-0000-0000-0000E5660000}"/>
    <cellStyle name="Heading 4 10 45" xfId="26360" xr:uid="{00000000-0005-0000-0000-0000E6660000}"/>
    <cellStyle name="Heading 4 10 46" xfId="26361" xr:uid="{00000000-0005-0000-0000-0000E7660000}"/>
    <cellStyle name="Heading 4 10 47" xfId="26362" xr:uid="{00000000-0005-0000-0000-0000E8660000}"/>
    <cellStyle name="Heading 4 10 48" xfId="26363" xr:uid="{00000000-0005-0000-0000-0000E9660000}"/>
    <cellStyle name="Heading 4 10 49" xfId="26364" xr:uid="{00000000-0005-0000-0000-0000EA660000}"/>
    <cellStyle name="Heading 4 10 5" xfId="26365" xr:uid="{00000000-0005-0000-0000-0000EB660000}"/>
    <cellStyle name="Heading 4 10 50" xfId="26366" xr:uid="{00000000-0005-0000-0000-0000EC660000}"/>
    <cellStyle name="Heading 4 10 51" xfId="26367" xr:uid="{00000000-0005-0000-0000-0000ED660000}"/>
    <cellStyle name="Heading 4 10 52" xfId="26368" xr:uid="{00000000-0005-0000-0000-0000EE660000}"/>
    <cellStyle name="Heading 4 10 53" xfId="26369" xr:uid="{00000000-0005-0000-0000-0000EF660000}"/>
    <cellStyle name="Heading 4 10 6" xfId="26370" xr:uid="{00000000-0005-0000-0000-0000F0660000}"/>
    <cellStyle name="Heading 4 10 7" xfId="26371" xr:uid="{00000000-0005-0000-0000-0000F1660000}"/>
    <cellStyle name="Heading 4 10 8" xfId="26372" xr:uid="{00000000-0005-0000-0000-0000F2660000}"/>
    <cellStyle name="Heading 4 10 9" xfId="26373" xr:uid="{00000000-0005-0000-0000-0000F3660000}"/>
    <cellStyle name="Heading 4 11" xfId="26374" xr:uid="{00000000-0005-0000-0000-0000F4660000}"/>
    <cellStyle name="Heading 4 11 10" xfId="26375" xr:uid="{00000000-0005-0000-0000-0000F5660000}"/>
    <cellStyle name="Heading 4 11 11" xfId="26376" xr:uid="{00000000-0005-0000-0000-0000F6660000}"/>
    <cellStyle name="Heading 4 11 12" xfId="26377" xr:uid="{00000000-0005-0000-0000-0000F7660000}"/>
    <cellStyle name="Heading 4 11 13" xfId="26378" xr:uid="{00000000-0005-0000-0000-0000F8660000}"/>
    <cellStyle name="Heading 4 11 14" xfId="26379" xr:uid="{00000000-0005-0000-0000-0000F9660000}"/>
    <cellStyle name="Heading 4 11 15" xfId="26380" xr:uid="{00000000-0005-0000-0000-0000FA660000}"/>
    <cellStyle name="Heading 4 11 16" xfId="26381" xr:uid="{00000000-0005-0000-0000-0000FB660000}"/>
    <cellStyle name="Heading 4 11 17" xfId="26382" xr:uid="{00000000-0005-0000-0000-0000FC660000}"/>
    <cellStyle name="Heading 4 11 18" xfId="26383" xr:uid="{00000000-0005-0000-0000-0000FD660000}"/>
    <cellStyle name="Heading 4 11 19" xfId="26384" xr:uid="{00000000-0005-0000-0000-0000FE660000}"/>
    <cellStyle name="Heading 4 11 2" xfId="26385" xr:uid="{00000000-0005-0000-0000-0000FF660000}"/>
    <cellStyle name="Heading 4 11 20" xfId="26386" xr:uid="{00000000-0005-0000-0000-000000670000}"/>
    <cellStyle name="Heading 4 11 21" xfId="26387" xr:uid="{00000000-0005-0000-0000-000001670000}"/>
    <cellStyle name="Heading 4 11 22" xfId="26388" xr:uid="{00000000-0005-0000-0000-000002670000}"/>
    <cellStyle name="Heading 4 11 23" xfId="26389" xr:uid="{00000000-0005-0000-0000-000003670000}"/>
    <cellStyle name="Heading 4 11 24" xfId="26390" xr:uid="{00000000-0005-0000-0000-000004670000}"/>
    <cellStyle name="Heading 4 11 25" xfId="26391" xr:uid="{00000000-0005-0000-0000-000005670000}"/>
    <cellStyle name="Heading 4 11 26" xfId="26392" xr:uid="{00000000-0005-0000-0000-000006670000}"/>
    <cellStyle name="Heading 4 11 27" xfId="26393" xr:uid="{00000000-0005-0000-0000-000007670000}"/>
    <cellStyle name="Heading 4 11 28" xfId="26394" xr:uid="{00000000-0005-0000-0000-000008670000}"/>
    <cellStyle name="Heading 4 11 29" xfId="26395" xr:uid="{00000000-0005-0000-0000-000009670000}"/>
    <cellStyle name="Heading 4 11 3" xfId="26396" xr:uid="{00000000-0005-0000-0000-00000A670000}"/>
    <cellStyle name="Heading 4 11 30" xfId="26397" xr:uid="{00000000-0005-0000-0000-00000B670000}"/>
    <cellStyle name="Heading 4 11 31" xfId="26398" xr:uid="{00000000-0005-0000-0000-00000C670000}"/>
    <cellStyle name="Heading 4 11 32" xfId="26399" xr:uid="{00000000-0005-0000-0000-00000D670000}"/>
    <cellStyle name="Heading 4 11 33" xfId="26400" xr:uid="{00000000-0005-0000-0000-00000E670000}"/>
    <cellStyle name="Heading 4 11 34" xfId="26401" xr:uid="{00000000-0005-0000-0000-00000F670000}"/>
    <cellStyle name="Heading 4 11 35" xfId="26402" xr:uid="{00000000-0005-0000-0000-000010670000}"/>
    <cellStyle name="Heading 4 11 36" xfId="26403" xr:uid="{00000000-0005-0000-0000-000011670000}"/>
    <cellStyle name="Heading 4 11 37" xfId="26404" xr:uid="{00000000-0005-0000-0000-000012670000}"/>
    <cellStyle name="Heading 4 11 38" xfId="26405" xr:uid="{00000000-0005-0000-0000-000013670000}"/>
    <cellStyle name="Heading 4 11 39" xfId="26406" xr:uid="{00000000-0005-0000-0000-000014670000}"/>
    <cellStyle name="Heading 4 11 4" xfId="26407" xr:uid="{00000000-0005-0000-0000-000015670000}"/>
    <cellStyle name="Heading 4 11 40" xfId="26408" xr:uid="{00000000-0005-0000-0000-000016670000}"/>
    <cellStyle name="Heading 4 11 41" xfId="26409" xr:uid="{00000000-0005-0000-0000-000017670000}"/>
    <cellStyle name="Heading 4 11 42" xfId="26410" xr:uid="{00000000-0005-0000-0000-000018670000}"/>
    <cellStyle name="Heading 4 11 43" xfId="26411" xr:uid="{00000000-0005-0000-0000-000019670000}"/>
    <cellStyle name="Heading 4 11 44" xfId="26412" xr:uid="{00000000-0005-0000-0000-00001A670000}"/>
    <cellStyle name="Heading 4 11 45" xfId="26413" xr:uid="{00000000-0005-0000-0000-00001B670000}"/>
    <cellStyle name="Heading 4 11 46" xfId="26414" xr:uid="{00000000-0005-0000-0000-00001C670000}"/>
    <cellStyle name="Heading 4 11 47" xfId="26415" xr:uid="{00000000-0005-0000-0000-00001D670000}"/>
    <cellStyle name="Heading 4 11 48" xfId="26416" xr:uid="{00000000-0005-0000-0000-00001E670000}"/>
    <cellStyle name="Heading 4 11 49" xfId="26417" xr:uid="{00000000-0005-0000-0000-00001F670000}"/>
    <cellStyle name="Heading 4 11 5" xfId="26418" xr:uid="{00000000-0005-0000-0000-000020670000}"/>
    <cellStyle name="Heading 4 11 50" xfId="26419" xr:uid="{00000000-0005-0000-0000-000021670000}"/>
    <cellStyle name="Heading 4 11 51" xfId="26420" xr:uid="{00000000-0005-0000-0000-000022670000}"/>
    <cellStyle name="Heading 4 11 52" xfId="26421" xr:uid="{00000000-0005-0000-0000-000023670000}"/>
    <cellStyle name="Heading 4 11 53" xfId="26422" xr:uid="{00000000-0005-0000-0000-000024670000}"/>
    <cellStyle name="Heading 4 11 6" xfId="26423" xr:uid="{00000000-0005-0000-0000-000025670000}"/>
    <cellStyle name="Heading 4 11 7" xfId="26424" xr:uid="{00000000-0005-0000-0000-000026670000}"/>
    <cellStyle name="Heading 4 11 8" xfId="26425" xr:uid="{00000000-0005-0000-0000-000027670000}"/>
    <cellStyle name="Heading 4 11 9" xfId="26426" xr:uid="{00000000-0005-0000-0000-000028670000}"/>
    <cellStyle name="Heading 4 12" xfId="26427" xr:uid="{00000000-0005-0000-0000-000029670000}"/>
    <cellStyle name="Heading 4 13" xfId="26428" xr:uid="{00000000-0005-0000-0000-00002A670000}"/>
    <cellStyle name="Heading 4 2" xfId="26429" xr:uid="{00000000-0005-0000-0000-00002B670000}"/>
    <cellStyle name="Heading 4 2 10" xfId="26430" xr:uid="{00000000-0005-0000-0000-00002C670000}"/>
    <cellStyle name="Heading 4 2 11" xfId="26431" xr:uid="{00000000-0005-0000-0000-00002D670000}"/>
    <cellStyle name="Heading 4 2 12" xfId="26432" xr:uid="{00000000-0005-0000-0000-00002E670000}"/>
    <cellStyle name="Heading 4 2 13" xfId="26433" xr:uid="{00000000-0005-0000-0000-00002F670000}"/>
    <cellStyle name="Heading 4 2 14" xfId="26434" xr:uid="{00000000-0005-0000-0000-000030670000}"/>
    <cellStyle name="Heading 4 2 15" xfId="26435" xr:uid="{00000000-0005-0000-0000-000031670000}"/>
    <cellStyle name="Heading 4 2 16" xfId="26436" xr:uid="{00000000-0005-0000-0000-000032670000}"/>
    <cellStyle name="Heading 4 2 17" xfId="26437" xr:uid="{00000000-0005-0000-0000-000033670000}"/>
    <cellStyle name="Heading 4 2 18" xfId="26438" xr:uid="{00000000-0005-0000-0000-000034670000}"/>
    <cellStyle name="Heading 4 2 19" xfId="26439" xr:uid="{00000000-0005-0000-0000-000035670000}"/>
    <cellStyle name="Heading 4 2 2" xfId="26440" xr:uid="{00000000-0005-0000-0000-000036670000}"/>
    <cellStyle name="Heading 4 2 20" xfId="26441" xr:uid="{00000000-0005-0000-0000-000037670000}"/>
    <cellStyle name="Heading 4 2 21" xfId="26442" xr:uid="{00000000-0005-0000-0000-000038670000}"/>
    <cellStyle name="Heading 4 2 22" xfId="26443" xr:uid="{00000000-0005-0000-0000-000039670000}"/>
    <cellStyle name="Heading 4 2 23" xfId="26444" xr:uid="{00000000-0005-0000-0000-00003A670000}"/>
    <cellStyle name="Heading 4 2 24" xfId="26445" xr:uid="{00000000-0005-0000-0000-00003B670000}"/>
    <cellStyle name="Heading 4 2 25" xfId="26446" xr:uid="{00000000-0005-0000-0000-00003C670000}"/>
    <cellStyle name="Heading 4 2 26" xfId="26447" xr:uid="{00000000-0005-0000-0000-00003D670000}"/>
    <cellStyle name="Heading 4 2 27" xfId="26448" xr:uid="{00000000-0005-0000-0000-00003E670000}"/>
    <cellStyle name="Heading 4 2 28" xfId="26449" xr:uid="{00000000-0005-0000-0000-00003F670000}"/>
    <cellStyle name="Heading 4 2 29" xfId="26450" xr:uid="{00000000-0005-0000-0000-000040670000}"/>
    <cellStyle name="Heading 4 2 3" xfId="26451" xr:uid="{00000000-0005-0000-0000-000041670000}"/>
    <cellStyle name="Heading 4 2 30" xfId="26452" xr:uid="{00000000-0005-0000-0000-000042670000}"/>
    <cellStyle name="Heading 4 2 31" xfId="26453" xr:uid="{00000000-0005-0000-0000-000043670000}"/>
    <cellStyle name="Heading 4 2 32" xfId="26454" xr:uid="{00000000-0005-0000-0000-000044670000}"/>
    <cellStyle name="Heading 4 2 33" xfId="26455" xr:uid="{00000000-0005-0000-0000-000045670000}"/>
    <cellStyle name="Heading 4 2 34" xfId="26456" xr:uid="{00000000-0005-0000-0000-000046670000}"/>
    <cellStyle name="Heading 4 2 35" xfId="26457" xr:uid="{00000000-0005-0000-0000-000047670000}"/>
    <cellStyle name="Heading 4 2 36" xfId="26458" xr:uid="{00000000-0005-0000-0000-000048670000}"/>
    <cellStyle name="Heading 4 2 37" xfId="26459" xr:uid="{00000000-0005-0000-0000-000049670000}"/>
    <cellStyle name="Heading 4 2 38" xfId="26460" xr:uid="{00000000-0005-0000-0000-00004A670000}"/>
    <cellStyle name="Heading 4 2 39" xfId="26461" xr:uid="{00000000-0005-0000-0000-00004B670000}"/>
    <cellStyle name="Heading 4 2 4" xfId="26462" xr:uid="{00000000-0005-0000-0000-00004C670000}"/>
    <cellStyle name="Heading 4 2 40" xfId="26463" xr:uid="{00000000-0005-0000-0000-00004D670000}"/>
    <cellStyle name="Heading 4 2 41" xfId="26464" xr:uid="{00000000-0005-0000-0000-00004E670000}"/>
    <cellStyle name="Heading 4 2 42" xfId="26465" xr:uid="{00000000-0005-0000-0000-00004F670000}"/>
    <cellStyle name="Heading 4 2 43" xfId="26466" xr:uid="{00000000-0005-0000-0000-000050670000}"/>
    <cellStyle name="Heading 4 2 44" xfId="26467" xr:uid="{00000000-0005-0000-0000-000051670000}"/>
    <cellStyle name="Heading 4 2 45" xfId="26468" xr:uid="{00000000-0005-0000-0000-000052670000}"/>
    <cellStyle name="Heading 4 2 46" xfId="26469" xr:uid="{00000000-0005-0000-0000-000053670000}"/>
    <cellStyle name="Heading 4 2 47" xfId="26470" xr:uid="{00000000-0005-0000-0000-000054670000}"/>
    <cellStyle name="Heading 4 2 48" xfId="26471" xr:uid="{00000000-0005-0000-0000-000055670000}"/>
    <cellStyle name="Heading 4 2 49" xfId="26472" xr:uid="{00000000-0005-0000-0000-000056670000}"/>
    <cellStyle name="Heading 4 2 5" xfId="26473" xr:uid="{00000000-0005-0000-0000-000057670000}"/>
    <cellStyle name="Heading 4 2 50" xfId="26474" xr:uid="{00000000-0005-0000-0000-000058670000}"/>
    <cellStyle name="Heading 4 2 51" xfId="26475" xr:uid="{00000000-0005-0000-0000-000059670000}"/>
    <cellStyle name="Heading 4 2 52" xfId="26476" xr:uid="{00000000-0005-0000-0000-00005A670000}"/>
    <cellStyle name="Heading 4 2 53" xfId="26477" xr:uid="{00000000-0005-0000-0000-00005B670000}"/>
    <cellStyle name="Heading 4 2 6" xfId="26478" xr:uid="{00000000-0005-0000-0000-00005C670000}"/>
    <cellStyle name="Heading 4 2 7" xfId="26479" xr:uid="{00000000-0005-0000-0000-00005D670000}"/>
    <cellStyle name="Heading 4 2 8" xfId="26480" xr:uid="{00000000-0005-0000-0000-00005E670000}"/>
    <cellStyle name="Heading 4 2 9" xfId="26481" xr:uid="{00000000-0005-0000-0000-00005F670000}"/>
    <cellStyle name="Heading 4 3" xfId="26482" xr:uid="{00000000-0005-0000-0000-000060670000}"/>
    <cellStyle name="Heading 4 3 10" xfId="26483" xr:uid="{00000000-0005-0000-0000-000061670000}"/>
    <cellStyle name="Heading 4 3 11" xfId="26484" xr:uid="{00000000-0005-0000-0000-000062670000}"/>
    <cellStyle name="Heading 4 3 12" xfId="26485" xr:uid="{00000000-0005-0000-0000-000063670000}"/>
    <cellStyle name="Heading 4 3 13" xfId="26486" xr:uid="{00000000-0005-0000-0000-000064670000}"/>
    <cellStyle name="Heading 4 3 14" xfId="26487" xr:uid="{00000000-0005-0000-0000-000065670000}"/>
    <cellStyle name="Heading 4 3 15" xfId="26488" xr:uid="{00000000-0005-0000-0000-000066670000}"/>
    <cellStyle name="Heading 4 3 16" xfId="26489" xr:uid="{00000000-0005-0000-0000-000067670000}"/>
    <cellStyle name="Heading 4 3 17" xfId="26490" xr:uid="{00000000-0005-0000-0000-000068670000}"/>
    <cellStyle name="Heading 4 3 18" xfId="26491" xr:uid="{00000000-0005-0000-0000-000069670000}"/>
    <cellStyle name="Heading 4 3 19" xfId="26492" xr:uid="{00000000-0005-0000-0000-00006A670000}"/>
    <cellStyle name="Heading 4 3 2" xfId="26493" xr:uid="{00000000-0005-0000-0000-00006B670000}"/>
    <cellStyle name="Heading 4 3 20" xfId="26494" xr:uid="{00000000-0005-0000-0000-00006C670000}"/>
    <cellStyle name="Heading 4 3 21" xfId="26495" xr:uid="{00000000-0005-0000-0000-00006D670000}"/>
    <cellStyle name="Heading 4 3 22" xfId="26496" xr:uid="{00000000-0005-0000-0000-00006E670000}"/>
    <cellStyle name="Heading 4 3 23" xfId="26497" xr:uid="{00000000-0005-0000-0000-00006F670000}"/>
    <cellStyle name="Heading 4 3 24" xfId="26498" xr:uid="{00000000-0005-0000-0000-000070670000}"/>
    <cellStyle name="Heading 4 3 25" xfId="26499" xr:uid="{00000000-0005-0000-0000-000071670000}"/>
    <cellStyle name="Heading 4 3 26" xfId="26500" xr:uid="{00000000-0005-0000-0000-000072670000}"/>
    <cellStyle name="Heading 4 3 27" xfId="26501" xr:uid="{00000000-0005-0000-0000-000073670000}"/>
    <cellStyle name="Heading 4 3 28" xfId="26502" xr:uid="{00000000-0005-0000-0000-000074670000}"/>
    <cellStyle name="Heading 4 3 29" xfId="26503" xr:uid="{00000000-0005-0000-0000-000075670000}"/>
    <cellStyle name="Heading 4 3 3" xfId="26504" xr:uid="{00000000-0005-0000-0000-000076670000}"/>
    <cellStyle name="Heading 4 3 30" xfId="26505" xr:uid="{00000000-0005-0000-0000-000077670000}"/>
    <cellStyle name="Heading 4 3 31" xfId="26506" xr:uid="{00000000-0005-0000-0000-000078670000}"/>
    <cellStyle name="Heading 4 3 32" xfId="26507" xr:uid="{00000000-0005-0000-0000-000079670000}"/>
    <cellStyle name="Heading 4 3 33" xfId="26508" xr:uid="{00000000-0005-0000-0000-00007A670000}"/>
    <cellStyle name="Heading 4 3 34" xfId="26509" xr:uid="{00000000-0005-0000-0000-00007B670000}"/>
    <cellStyle name="Heading 4 3 35" xfId="26510" xr:uid="{00000000-0005-0000-0000-00007C670000}"/>
    <cellStyle name="Heading 4 3 36" xfId="26511" xr:uid="{00000000-0005-0000-0000-00007D670000}"/>
    <cellStyle name="Heading 4 3 37" xfId="26512" xr:uid="{00000000-0005-0000-0000-00007E670000}"/>
    <cellStyle name="Heading 4 3 38" xfId="26513" xr:uid="{00000000-0005-0000-0000-00007F670000}"/>
    <cellStyle name="Heading 4 3 39" xfId="26514" xr:uid="{00000000-0005-0000-0000-000080670000}"/>
    <cellStyle name="Heading 4 3 4" xfId="26515" xr:uid="{00000000-0005-0000-0000-000081670000}"/>
    <cellStyle name="Heading 4 3 40" xfId="26516" xr:uid="{00000000-0005-0000-0000-000082670000}"/>
    <cellStyle name="Heading 4 3 41" xfId="26517" xr:uid="{00000000-0005-0000-0000-000083670000}"/>
    <cellStyle name="Heading 4 3 42" xfId="26518" xr:uid="{00000000-0005-0000-0000-000084670000}"/>
    <cellStyle name="Heading 4 3 43" xfId="26519" xr:uid="{00000000-0005-0000-0000-000085670000}"/>
    <cellStyle name="Heading 4 3 44" xfId="26520" xr:uid="{00000000-0005-0000-0000-000086670000}"/>
    <cellStyle name="Heading 4 3 45" xfId="26521" xr:uid="{00000000-0005-0000-0000-000087670000}"/>
    <cellStyle name="Heading 4 3 46" xfId="26522" xr:uid="{00000000-0005-0000-0000-000088670000}"/>
    <cellStyle name="Heading 4 3 47" xfId="26523" xr:uid="{00000000-0005-0000-0000-000089670000}"/>
    <cellStyle name="Heading 4 3 48" xfId="26524" xr:uid="{00000000-0005-0000-0000-00008A670000}"/>
    <cellStyle name="Heading 4 3 49" xfId="26525" xr:uid="{00000000-0005-0000-0000-00008B670000}"/>
    <cellStyle name="Heading 4 3 5" xfId="26526" xr:uid="{00000000-0005-0000-0000-00008C670000}"/>
    <cellStyle name="Heading 4 3 50" xfId="26527" xr:uid="{00000000-0005-0000-0000-00008D670000}"/>
    <cellStyle name="Heading 4 3 51" xfId="26528" xr:uid="{00000000-0005-0000-0000-00008E670000}"/>
    <cellStyle name="Heading 4 3 52" xfId="26529" xr:uid="{00000000-0005-0000-0000-00008F670000}"/>
    <cellStyle name="Heading 4 3 53" xfId="26530" xr:uid="{00000000-0005-0000-0000-000090670000}"/>
    <cellStyle name="Heading 4 3 6" xfId="26531" xr:uid="{00000000-0005-0000-0000-000091670000}"/>
    <cellStyle name="Heading 4 3 7" xfId="26532" xr:uid="{00000000-0005-0000-0000-000092670000}"/>
    <cellStyle name="Heading 4 3 8" xfId="26533" xr:uid="{00000000-0005-0000-0000-000093670000}"/>
    <cellStyle name="Heading 4 3 9" xfId="26534" xr:uid="{00000000-0005-0000-0000-000094670000}"/>
    <cellStyle name="Heading 4 4" xfId="26535" xr:uid="{00000000-0005-0000-0000-000095670000}"/>
    <cellStyle name="Heading 4 4 10" xfId="26536" xr:uid="{00000000-0005-0000-0000-000096670000}"/>
    <cellStyle name="Heading 4 4 11" xfId="26537" xr:uid="{00000000-0005-0000-0000-000097670000}"/>
    <cellStyle name="Heading 4 4 12" xfId="26538" xr:uid="{00000000-0005-0000-0000-000098670000}"/>
    <cellStyle name="Heading 4 4 13" xfId="26539" xr:uid="{00000000-0005-0000-0000-000099670000}"/>
    <cellStyle name="Heading 4 4 14" xfId="26540" xr:uid="{00000000-0005-0000-0000-00009A670000}"/>
    <cellStyle name="Heading 4 4 15" xfId="26541" xr:uid="{00000000-0005-0000-0000-00009B670000}"/>
    <cellStyle name="Heading 4 4 16" xfId="26542" xr:uid="{00000000-0005-0000-0000-00009C670000}"/>
    <cellStyle name="Heading 4 4 17" xfId="26543" xr:uid="{00000000-0005-0000-0000-00009D670000}"/>
    <cellStyle name="Heading 4 4 18" xfId="26544" xr:uid="{00000000-0005-0000-0000-00009E670000}"/>
    <cellStyle name="Heading 4 4 19" xfId="26545" xr:uid="{00000000-0005-0000-0000-00009F670000}"/>
    <cellStyle name="Heading 4 4 2" xfId="26546" xr:uid="{00000000-0005-0000-0000-0000A0670000}"/>
    <cellStyle name="Heading 4 4 20" xfId="26547" xr:uid="{00000000-0005-0000-0000-0000A1670000}"/>
    <cellStyle name="Heading 4 4 21" xfId="26548" xr:uid="{00000000-0005-0000-0000-0000A2670000}"/>
    <cellStyle name="Heading 4 4 22" xfId="26549" xr:uid="{00000000-0005-0000-0000-0000A3670000}"/>
    <cellStyle name="Heading 4 4 23" xfId="26550" xr:uid="{00000000-0005-0000-0000-0000A4670000}"/>
    <cellStyle name="Heading 4 4 24" xfId="26551" xr:uid="{00000000-0005-0000-0000-0000A5670000}"/>
    <cellStyle name="Heading 4 4 25" xfId="26552" xr:uid="{00000000-0005-0000-0000-0000A6670000}"/>
    <cellStyle name="Heading 4 4 26" xfId="26553" xr:uid="{00000000-0005-0000-0000-0000A7670000}"/>
    <cellStyle name="Heading 4 4 27" xfId="26554" xr:uid="{00000000-0005-0000-0000-0000A8670000}"/>
    <cellStyle name="Heading 4 4 28" xfId="26555" xr:uid="{00000000-0005-0000-0000-0000A9670000}"/>
    <cellStyle name="Heading 4 4 29" xfId="26556" xr:uid="{00000000-0005-0000-0000-0000AA670000}"/>
    <cellStyle name="Heading 4 4 3" xfId="26557" xr:uid="{00000000-0005-0000-0000-0000AB670000}"/>
    <cellStyle name="Heading 4 4 30" xfId="26558" xr:uid="{00000000-0005-0000-0000-0000AC670000}"/>
    <cellStyle name="Heading 4 4 31" xfId="26559" xr:uid="{00000000-0005-0000-0000-0000AD670000}"/>
    <cellStyle name="Heading 4 4 32" xfId="26560" xr:uid="{00000000-0005-0000-0000-0000AE670000}"/>
    <cellStyle name="Heading 4 4 33" xfId="26561" xr:uid="{00000000-0005-0000-0000-0000AF670000}"/>
    <cellStyle name="Heading 4 4 34" xfId="26562" xr:uid="{00000000-0005-0000-0000-0000B0670000}"/>
    <cellStyle name="Heading 4 4 35" xfId="26563" xr:uid="{00000000-0005-0000-0000-0000B1670000}"/>
    <cellStyle name="Heading 4 4 36" xfId="26564" xr:uid="{00000000-0005-0000-0000-0000B2670000}"/>
    <cellStyle name="Heading 4 4 37" xfId="26565" xr:uid="{00000000-0005-0000-0000-0000B3670000}"/>
    <cellStyle name="Heading 4 4 38" xfId="26566" xr:uid="{00000000-0005-0000-0000-0000B4670000}"/>
    <cellStyle name="Heading 4 4 39" xfId="26567" xr:uid="{00000000-0005-0000-0000-0000B5670000}"/>
    <cellStyle name="Heading 4 4 4" xfId="26568" xr:uid="{00000000-0005-0000-0000-0000B6670000}"/>
    <cellStyle name="Heading 4 4 40" xfId="26569" xr:uid="{00000000-0005-0000-0000-0000B7670000}"/>
    <cellStyle name="Heading 4 4 41" xfId="26570" xr:uid="{00000000-0005-0000-0000-0000B8670000}"/>
    <cellStyle name="Heading 4 4 42" xfId="26571" xr:uid="{00000000-0005-0000-0000-0000B9670000}"/>
    <cellStyle name="Heading 4 4 43" xfId="26572" xr:uid="{00000000-0005-0000-0000-0000BA670000}"/>
    <cellStyle name="Heading 4 4 44" xfId="26573" xr:uid="{00000000-0005-0000-0000-0000BB670000}"/>
    <cellStyle name="Heading 4 4 45" xfId="26574" xr:uid="{00000000-0005-0000-0000-0000BC670000}"/>
    <cellStyle name="Heading 4 4 46" xfId="26575" xr:uid="{00000000-0005-0000-0000-0000BD670000}"/>
    <cellStyle name="Heading 4 4 47" xfId="26576" xr:uid="{00000000-0005-0000-0000-0000BE670000}"/>
    <cellStyle name="Heading 4 4 48" xfId="26577" xr:uid="{00000000-0005-0000-0000-0000BF670000}"/>
    <cellStyle name="Heading 4 4 49" xfId="26578" xr:uid="{00000000-0005-0000-0000-0000C0670000}"/>
    <cellStyle name="Heading 4 4 5" xfId="26579" xr:uid="{00000000-0005-0000-0000-0000C1670000}"/>
    <cellStyle name="Heading 4 4 50" xfId="26580" xr:uid="{00000000-0005-0000-0000-0000C2670000}"/>
    <cellStyle name="Heading 4 4 51" xfId="26581" xr:uid="{00000000-0005-0000-0000-0000C3670000}"/>
    <cellStyle name="Heading 4 4 52" xfId="26582" xr:uid="{00000000-0005-0000-0000-0000C4670000}"/>
    <cellStyle name="Heading 4 4 53" xfId="26583" xr:uid="{00000000-0005-0000-0000-0000C5670000}"/>
    <cellStyle name="Heading 4 4 6" xfId="26584" xr:uid="{00000000-0005-0000-0000-0000C6670000}"/>
    <cellStyle name="Heading 4 4 7" xfId="26585" xr:uid="{00000000-0005-0000-0000-0000C7670000}"/>
    <cellStyle name="Heading 4 4 8" xfId="26586" xr:uid="{00000000-0005-0000-0000-0000C8670000}"/>
    <cellStyle name="Heading 4 4 9" xfId="26587" xr:uid="{00000000-0005-0000-0000-0000C9670000}"/>
    <cellStyle name="Heading 4 5" xfId="26588" xr:uid="{00000000-0005-0000-0000-0000CA670000}"/>
    <cellStyle name="Heading 4 5 10" xfId="26589" xr:uid="{00000000-0005-0000-0000-0000CB670000}"/>
    <cellStyle name="Heading 4 5 11" xfId="26590" xr:uid="{00000000-0005-0000-0000-0000CC670000}"/>
    <cellStyle name="Heading 4 5 12" xfId="26591" xr:uid="{00000000-0005-0000-0000-0000CD670000}"/>
    <cellStyle name="Heading 4 5 13" xfId="26592" xr:uid="{00000000-0005-0000-0000-0000CE670000}"/>
    <cellStyle name="Heading 4 5 14" xfId="26593" xr:uid="{00000000-0005-0000-0000-0000CF670000}"/>
    <cellStyle name="Heading 4 5 15" xfId="26594" xr:uid="{00000000-0005-0000-0000-0000D0670000}"/>
    <cellStyle name="Heading 4 5 16" xfId="26595" xr:uid="{00000000-0005-0000-0000-0000D1670000}"/>
    <cellStyle name="Heading 4 5 17" xfId="26596" xr:uid="{00000000-0005-0000-0000-0000D2670000}"/>
    <cellStyle name="Heading 4 5 18" xfId="26597" xr:uid="{00000000-0005-0000-0000-0000D3670000}"/>
    <cellStyle name="Heading 4 5 19" xfId="26598" xr:uid="{00000000-0005-0000-0000-0000D4670000}"/>
    <cellStyle name="Heading 4 5 2" xfId="26599" xr:uid="{00000000-0005-0000-0000-0000D5670000}"/>
    <cellStyle name="Heading 4 5 20" xfId="26600" xr:uid="{00000000-0005-0000-0000-0000D6670000}"/>
    <cellStyle name="Heading 4 5 21" xfId="26601" xr:uid="{00000000-0005-0000-0000-0000D7670000}"/>
    <cellStyle name="Heading 4 5 22" xfId="26602" xr:uid="{00000000-0005-0000-0000-0000D8670000}"/>
    <cellStyle name="Heading 4 5 23" xfId="26603" xr:uid="{00000000-0005-0000-0000-0000D9670000}"/>
    <cellStyle name="Heading 4 5 24" xfId="26604" xr:uid="{00000000-0005-0000-0000-0000DA670000}"/>
    <cellStyle name="Heading 4 5 25" xfId="26605" xr:uid="{00000000-0005-0000-0000-0000DB670000}"/>
    <cellStyle name="Heading 4 5 26" xfId="26606" xr:uid="{00000000-0005-0000-0000-0000DC670000}"/>
    <cellStyle name="Heading 4 5 27" xfId="26607" xr:uid="{00000000-0005-0000-0000-0000DD670000}"/>
    <cellStyle name="Heading 4 5 28" xfId="26608" xr:uid="{00000000-0005-0000-0000-0000DE670000}"/>
    <cellStyle name="Heading 4 5 29" xfId="26609" xr:uid="{00000000-0005-0000-0000-0000DF670000}"/>
    <cellStyle name="Heading 4 5 3" xfId="26610" xr:uid="{00000000-0005-0000-0000-0000E0670000}"/>
    <cellStyle name="Heading 4 5 30" xfId="26611" xr:uid="{00000000-0005-0000-0000-0000E1670000}"/>
    <cellStyle name="Heading 4 5 31" xfId="26612" xr:uid="{00000000-0005-0000-0000-0000E2670000}"/>
    <cellStyle name="Heading 4 5 32" xfId="26613" xr:uid="{00000000-0005-0000-0000-0000E3670000}"/>
    <cellStyle name="Heading 4 5 33" xfId="26614" xr:uid="{00000000-0005-0000-0000-0000E4670000}"/>
    <cellStyle name="Heading 4 5 34" xfId="26615" xr:uid="{00000000-0005-0000-0000-0000E5670000}"/>
    <cellStyle name="Heading 4 5 35" xfId="26616" xr:uid="{00000000-0005-0000-0000-0000E6670000}"/>
    <cellStyle name="Heading 4 5 36" xfId="26617" xr:uid="{00000000-0005-0000-0000-0000E7670000}"/>
    <cellStyle name="Heading 4 5 37" xfId="26618" xr:uid="{00000000-0005-0000-0000-0000E8670000}"/>
    <cellStyle name="Heading 4 5 38" xfId="26619" xr:uid="{00000000-0005-0000-0000-0000E9670000}"/>
    <cellStyle name="Heading 4 5 39" xfId="26620" xr:uid="{00000000-0005-0000-0000-0000EA670000}"/>
    <cellStyle name="Heading 4 5 4" xfId="26621" xr:uid="{00000000-0005-0000-0000-0000EB670000}"/>
    <cellStyle name="Heading 4 5 40" xfId="26622" xr:uid="{00000000-0005-0000-0000-0000EC670000}"/>
    <cellStyle name="Heading 4 5 41" xfId="26623" xr:uid="{00000000-0005-0000-0000-0000ED670000}"/>
    <cellStyle name="Heading 4 5 42" xfId="26624" xr:uid="{00000000-0005-0000-0000-0000EE670000}"/>
    <cellStyle name="Heading 4 5 43" xfId="26625" xr:uid="{00000000-0005-0000-0000-0000EF670000}"/>
    <cellStyle name="Heading 4 5 44" xfId="26626" xr:uid="{00000000-0005-0000-0000-0000F0670000}"/>
    <cellStyle name="Heading 4 5 45" xfId="26627" xr:uid="{00000000-0005-0000-0000-0000F1670000}"/>
    <cellStyle name="Heading 4 5 46" xfId="26628" xr:uid="{00000000-0005-0000-0000-0000F2670000}"/>
    <cellStyle name="Heading 4 5 47" xfId="26629" xr:uid="{00000000-0005-0000-0000-0000F3670000}"/>
    <cellStyle name="Heading 4 5 48" xfId="26630" xr:uid="{00000000-0005-0000-0000-0000F4670000}"/>
    <cellStyle name="Heading 4 5 49" xfId="26631" xr:uid="{00000000-0005-0000-0000-0000F5670000}"/>
    <cellStyle name="Heading 4 5 5" xfId="26632" xr:uid="{00000000-0005-0000-0000-0000F6670000}"/>
    <cellStyle name="Heading 4 5 50" xfId="26633" xr:uid="{00000000-0005-0000-0000-0000F7670000}"/>
    <cellStyle name="Heading 4 5 51" xfId="26634" xr:uid="{00000000-0005-0000-0000-0000F8670000}"/>
    <cellStyle name="Heading 4 5 52" xfId="26635" xr:uid="{00000000-0005-0000-0000-0000F9670000}"/>
    <cellStyle name="Heading 4 5 53" xfId="26636" xr:uid="{00000000-0005-0000-0000-0000FA670000}"/>
    <cellStyle name="Heading 4 5 6" xfId="26637" xr:uid="{00000000-0005-0000-0000-0000FB670000}"/>
    <cellStyle name="Heading 4 5 7" xfId="26638" xr:uid="{00000000-0005-0000-0000-0000FC670000}"/>
    <cellStyle name="Heading 4 5 8" xfId="26639" xr:uid="{00000000-0005-0000-0000-0000FD670000}"/>
    <cellStyle name="Heading 4 5 9" xfId="26640" xr:uid="{00000000-0005-0000-0000-0000FE670000}"/>
    <cellStyle name="Heading 4 6" xfId="26641" xr:uid="{00000000-0005-0000-0000-0000FF670000}"/>
    <cellStyle name="Heading 4 6 10" xfId="26642" xr:uid="{00000000-0005-0000-0000-000000680000}"/>
    <cellStyle name="Heading 4 6 11" xfId="26643" xr:uid="{00000000-0005-0000-0000-000001680000}"/>
    <cellStyle name="Heading 4 6 12" xfId="26644" xr:uid="{00000000-0005-0000-0000-000002680000}"/>
    <cellStyle name="Heading 4 6 13" xfId="26645" xr:uid="{00000000-0005-0000-0000-000003680000}"/>
    <cellStyle name="Heading 4 6 14" xfId="26646" xr:uid="{00000000-0005-0000-0000-000004680000}"/>
    <cellStyle name="Heading 4 6 15" xfId="26647" xr:uid="{00000000-0005-0000-0000-000005680000}"/>
    <cellStyle name="Heading 4 6 16" xfId="26648" xr:uid="{00000000-0005-0000-0000-000006680000}"/>
    <cellStyle name="Heading 4 6 17" xfId="26649" xr:uid="{00000000-0005-0000-0000-000007680000}"/>
    <cellStyle name="Heading 4 6 18" xfId="26650" xr:uid="{00000000-0005-0000-0000-000008680000}"/>
    <cellStyle name="Heading 4 6 19" xfId="26651" xr:uid="{00000000-0005-0000-0000-000009680000}"/>
    <cellStyle name="Heading 4 6 2" xfId="26652" xr:uid="{00000000-0005-0000-0000-00000A680000}"/>
    <cellStyle name="Heading 4 6 20" xfId="26653" xr:uid="{00000000-0005-0000-0000-00000B680000}"/>
    <cellStyle name="Heading 4 6 21" xfId="26654" xr:uid="{00000000-0005-0000-0000-00000C680000}"/>
    <cellStyle name="Heading 4 6 22" xfId="26655" xr:uid="{00000000-0005-0000-0000-00000D680000}"/>
    <cellStyle name="Heading 4 6 23" xfId="26656" xr:uid="{00000000-0005-0000-0000-00000E680000}"/>
    <cellStyle name="Heading 4 6 24" xfId="26657" xr:uid="{00000000-0005-0000-0000-00000F680000}"/>
    <cellStyle name="Heading 4 6 25" xfId="26658" xr:uid="{00000000-0005-0000-0000-000010680000}"/>
    <cellStyle name="Heading 4 6 26" xfId="26659" xr:uid="{00000000-0005-0000-0000-000011680000}"/>
    <cellStyle name="Heading 4 6 27" xfId="26660" xr:uid="{00000000-0005-0000-0000-000012680000}"/>
    <cellStyle name="Heading 4 6 28" xfId="26661" xr:uid="{00000000-0005-0000-0000-000013680000}"/>
    <cellStyle name="Heading 4 6 29" xfId="26662" xr:uid="{00000000-0005-0000-0000-000014680000}"/>
    <cellStyle name="Heading 4 6 3" xfId="26663" xr:uid="{00000000-0005-0000-0000-000015680000}"/>
    <cellStyle name="Heading 4 6 30" xfId="26664" xr:uid="{00000000-0005-0000-0000-000016680000}"/>
    <cellStyle name="Heading 4 6 31" xfId="26665" xr:uid="{00000000-0005-0000-0000-000017680000}"/>
    <cellStyle name="Heading 4 6 32" xfId="26666" xr:uid="{00000000-0005-0000-0000-000018680000}"/>
    <cellStyle name="Heading 4 6 33" xfId="26667" xr:uid="{00000000-0005-0000-0000-000019680000}"/>
    <cellStyle name="Heading 4 6 34" xfId="26668" xr:uid="{00000000-0005-0000-0000-00001A680000}"/>
    <cellStyle name="Heading 4 6 35" xfId="26669" xr:uid="{00000000-0005-0000-0000-00001B680000}"/>
    <cellStyle name="Heading 4 6 36" xfId="26670" xr:uid="{00000000-0005-0000-0000-00001C680000}"/>
    <cellStyle name="Heading 4 6 37" xfId="26671" xr:uid="{00000000-0005-0000-0000-00001D680000}"/>
    <cellStyle name="Heading 4 6 38" xfId="26672" xr:uid="{00000000-0005-0000-0000-00001E680000}"/>
    <cellStyle name="Heading 4 6 39" xfId="26673" xr:uid="{00000000-0005-0000-0000-00001F680000}"/>
    <cellStyle name="Heading 4 6 4" xfId="26674" xr:uid="{00000000-0005-0000-0000-000020680000}"/>
    <cellStyle name="Heading 4 6 40" xfId="26675" xr:uid="{00000000-0005-0000-0000-000021680000}"/>
    <cellStyle name="Heading 4 6 41" xfId="26676" xr:uid="{00000000-0005-0000-0000-000022680000}"/>
    <cellStyle name="Heading 4 6 42" xfId="26677" xr:uid="{00000000-0005-0000-0000-000023680000}"/>
    <cellStyle name="Heading 4 6 43" xfId="26678" xr:uid="{00000000-0005-0000-0000-000024680000}"/>
    <cellStyle name="Heading 4 6 44" xfId="26679" xr:uid="{00000000-0005-0000-0000-000025680000}"/>
    <cellStyle name="Heading 4 6 45" xfId="26680" xr:uid="{00000000-0005-0000-0000-000026680000}"/>
    <cellStyle name="Heading 4 6 46" xfId="26681" xr:uid="{00000000-0005-0000-0000-000027680000}"/>
    <cellStyle name="Heading 4 6 47" xfId="26682" xr:uid="{00000000-0005-0000-0000-000028680000}"/>
    <cellStyle name="Heading 4 6 48" xfId="26683" xr:uid="{00000000-0005-0000-0000-000029680000}"/>
    <cellStyle name="Heading 4 6 49" xfId="26684" xr:uid="{00000000-0005-0000-0000-00002A680000}"/>
    <cellStyle name="Heading 4 6 5" xfId="26685" xr:uid="{00000000-0005-0000-0000-00002B680000}"/>
    <cellStyle name="Heading 4 6 50" xfId="26686" xr:uid="{00000000-0005-0000-0000-00002C680000}"/>
    <cellStyle name="Heading 4 6 51" xfId="26687" xr:uid="{00000000-0005-0000-0000-00002D680000}"/>
    <cellStyle name="Heading 4 6 52" xfId="26688" xr:uid="{00000000-0005-0000-0000-00002E680000}"/>
    <cellStyle name="Heading 4 6 53" xfId="26689" xr:uid="{00000000-0005-0000-0000-00002F680000}"/>
    <cellStyle name="Heading 4 6 6" xfId="26690" xr:uid="{00000000-0005-0000-0000-000030680000}"/>
    <cellStyle name="Heading 4 6 7" xfId="26691" xr:uid="{00000000-0005-0000-0000-000031680000}"/>
    <cellStyle name="Heading 4 6 8" xfId="26692" xr:uid="{00000000-0005-0000-0000-000032680000}"/>
    <cellStyle name="Heading 4 6 9" xfId="26693" xr:uid="{00000000-0005-0000-0000-000033680000}"/>
    <cellStyle name="Heading 4 7" xfId="26694" xr:uid="{00000000-0005-0000-0000-000034680000}"/>
    <cellStyle name="Heading 4 7 10" xfId="26695" xr:uid="{00000000-0005-0000-0000-000035680000}"/>
    <cellStyle name="Heading 4 7 11" xfId="26696" xr:uid="{00000000-0005-0000-0000-000036680000}"/>
    <cellStyle name="Heading 4 7 12" xfId="26697" xr:uid="{00000000-0005-0000-0000-000037680000}"/>
    <cellStyle name="Heading 4 7 13" xfId="26698" xr:uid="{00000000-0005-0000-0000-000038680000}"/>
    <cellStyle name="Heading 4 7 14" xfId="26699" xr:uid="{00000000-0005-0000-0000-000039680000}"/>
    <cellStyle name="Heading 4 7 15" xfId="26700" xr:uid="{00000000-0005-0000-0000-00003A680000}"/>
    <cellStyle name="Heading 4 7 16" xfId="26701" xr:uid="{00000000-0005-0000-0000-00003B680000}"/>
    <cellStyle name="Heading 4 7 17" xfId="26702" xr:uid="{00000000-0005-0000-0000-00003C680000}"/>
    <cellStyle name="Heading 4 7 18" xfId="26703" xr:uid="{00000000-0005-0000-0000-00003D680000}"/>
    <cellStyle name="Heading 4 7 19" xfId="26704" xr:uid="{00000000-0005-0000-0000-00003E680000}"/>
    <cellStyle name="Heading 4 7 2" xfId="26705" xr:uid="{00000000-0005-0000-0000-00003F680000}"/>
    <cellStyle name="Heading 4 7 20" xfId="26706" xr:uid="{00000000-0005-0000-0000-000040680000}"/>
    <cellStyle name="Heading 4 7 21" xfId="26707" xr:uid="{00000000-0005-0000-0000-000041680000}"/>
    <cellStyle name="Heading 4 7 22" xfId="26708" xr:uid="{00000000-0005-0000-0000-000042680000}"/>
    <cellStyle name="Heading 4 7 23" xfId="26709" xr:uid="{00000000-0005-0000-0000-000043680000}"/>
    <cellStyle name="Heading 4 7 24" xfId="26710" xr:uid="{00000000-0005-0000-0000-000044680000}"/>
    <cellStyle name="Heading 4 7 25" xfId="26711" xr:uid="{00000000-0005-0000-0000-000045680000}"/>
    <cellStyle name="Heading 4 7 26" xfId="26712" xr:uid="{00000000-0005-0000-0000-000046680000}"/>
    <cellStyle name="Heading 4 7 27" xfId="26713" xr:uid="{00000000-0005-0000-0000-000047680000}"/>
    <cellStyle name="Heading 4 7 28" xfId="26714" xr:uid="{00000000-0005-0000-0000-000048680000}"/>
    <cellStyle name="Heading 4 7 29" xfId="26715" xr:uid="{00000000-0005-0000-0000-000049680000}"/>
    <cellStyle name="Heading 4 7 3" xfId="26716" xr:uid="{00000000-0005-0000-0000-00004A680000}"/>
    <cellStyle name="Heading 4 7 30" xfId="26717" xr:uid="{00000000-0005-0000-0000-00004B680000}"/>
    <cellStyle name="Heading 4 7 31" xfId="26718" xr:uid="{00000000-0005-0000-0000-00004C680000}"/>
    <cellStyle name="Heading 4 7 32" xfId="26719" xr:uid="{00000000-0005-0000-0000-00004D680000}"/>
    <cellStyle name="Heading 4 7 33" xfId="26720" xr:uid="{00000000-0005-0000-0000-00004E680000}"/>
    <cellStyle name="Heading 4 7 34" xfId="26721" xr:uid="{00000000-0005-0000-0000-00004F680000}"/>
    <cellStyle name="Heading 4 7 35" xfId="26722" xr:uid="{00000000-0005-0000-0000-000050680000}"/>
    <cellStyle name="Heading 4 7 36" xfId="26723" xr:uid="{00000000-0005-0000-0000-000051680000}"/>
    <cellStyle name="Heading 4 7 37" xfId="26724" xr:uid="{00000000-0005-0000-0000-000052680000}"/>
    <cellStyle name="Heading 4 7 38" xfId="26725" xr:uid="{00000000-0005-0000-0000-000053680000}"/>
    <cellStyle name="Heading 4 7 39" xfId="26726" xr:uid="{00000000-0005-0000-0000-000054680000}"/>
    <cellStyle name="Heading 4 7 4" xfId="26727" xr:uid="{00000000-0005-0000-0000-000055680000}"/>
    <cellStyle name="Heading 4 7 40" xfId="26728" xr:uid="{00000000-0005-0000-0000-000056680000}"/>
    <cellStyle name="Heading 4 7 41" xfId="26729" xr:uid="{00000000-0005-0000-0000-000057680000}"/>
    <cellStyle name="Heading 4 7 42" xfId="26730" xr:uid="{00000000-0005-0000-0000-000058680000}"/>
    <cellStyle name="Heading 4 7 43" xfId="26731" xr:uid="{00000000-0005-0000-0000-000059680000}"/>
    <cellStyle name="Heading 4 7 44" xfId="26732" xr:uid="{00000000-0005-0000-0000-00005A680000}"/>
    <cellStyle name="Heading 4 7 45" xfId="26733" xr:uid="{00000000-0005-0000-0000-00005B680000}"/>
    <cellStyle name="Heading 4 7 46" xfId="26734" xr:uid="{00000000-0005-0000-0000-00005C680000}"/>
    <cellStyle name="Heading 4 7 47" xfId="26735" xr:uid="{00000000-0005-0000-0000-00005D680000}"/>
    <cellStyle name="Heading 4 7 48" xfId="26736" xr:uid="{00000000-0005-0000-0000-00005E680000}"/>
    <cellStyle name="Heading 4 7 49" xfId="26737" xr:uid="{00000000-0005-0000-0000-00005F680000}"/>
    <cellStyle name="Heading 4 7 5" xfId="26738" xr:uid="{00000000-0005-0000-0000-000060680000}"/>
    <cellStyle name="Heading 4 7 50" xfId="26739" xr:uid="{00000000-0005-0000-0000-000061680000}"/>
    <cellStyle name="Heading 4 7 51" xfId="26740" xr:uid="{00000000-0005-0000-0000-000062680000}"/>
    <cellStyle name="Heading 4 7 52" xfId="26741" xr:uid="{00000000-0005-0000-0000-000063680000}"/>
    <cellStyle name="Heading 4 7 53" xfId="26742" xr:uid="{00000000-0005-0000-0000-000064680000}"/>
    <cellStyle name="Heading 4 7 6" xfId="26743" xr:uid="{00000000-0005-0000-0000-000065680000}"/>
    <cellStyle name="Heading 4 7 7" xfId="26744" xr:uid="{00000000-0005-0000-0000-000066680000}"/>
    <cellStyle name="Heading 4 7 8" xfId="26745" xr:uid="{00000000-0005-0000-0000-000067680000}"/>
    <cellStyle name="Heading 4 7 9" xfId="26746" xr:uid="{00000000-0005-0000-0000-000068680000}"/>
    <cellStyle name="Heading 4 8" xfId="26747" xr:uid="{00000000-0005-0000-0000-000069680000}"/>
    <cellStyle name="Heading 4 8 10" xfId="26748" xr:uid="{00000000-0005-0000-0000-00006A680000}"/>
    <cellStyle name="Heading 4 8 11" xfId="26749" xr:uid="{00000000-0005-0000-0000-00006B680000}"/>
    <cellStyle name="Heading 4 8 12" xfId="26750" xr:uid="{00000000-0005-0000-0000-00006C680000}"/>
    <cellStyle name="Heading 4 8 13" xfId="26751" xr:uid="{00000000-0005-0000-0000-00006D680000}"/>
    <cellStyle name="Heading 4 8 14" xfId="26752" xr:uid="{00000000-0005-0000-0000-00006E680000}"/>
    <cellStyle name="Heading 4 8 15" xfId="26753" xr:uid="{00000000-0005-0000-0000-00006F680000}"/>
    <cellStyle name="Heading 4 8 16" xfId="26754" xr:uid="{00000000-0005-0000-0000-000070680000}"/>
    <cellStyle name="Heading 4 8 17" xfId="26755" xr:uid="{00000000-0005-0000-0000-000071680000}"/>
    <cellStyle name="Heading 4 8 18" xfId="26756" xr:uid="{00000000-0005-0000-0000-000072680000}"/>
    <cellStyle name="Heading 4 8 19" xfId="26757" xr:uid="{00000000-0005-0000-0000-000073680000}"/>
    <cellStyle name="Heading 4 8 2" xfId="26758" xr:uid="{00000000-0005-0000-0000-000074680000}"/>
    <cellStyle name="Heading 4 8 20" xfId="26759" xr:uid="{00000000-0005-0000-0000-000075680000}"/>
    <cellStyle name="Heading 4 8 21" xfId="26760" xr:uid="{00000000-0005-0000-0000-000076680000}"/>
    <cellStyle name="Heading 4 8 22" xfId="26761" xr:uid="{00000000-0005-0000-0000-000077680000}"/>
    <cellStyle name="Heading 4 8 23" xfId="26762" xr:uid="{00000000-0005-0000-0000-000078680000}"/>
    <cellStyle name="Heading 4 8 24" xfId="26763" xr:uid="{00000000-0005-0000-0000-000079680000}"/>
    <cellStyle name="Heading 4 8 25" xfId="26764" xr:uid="{00000000-0005-0000-0000-00007A680000}"/>
    <cellStyle name="Heading 4 8 26" xfId="26765" xr:uid="{00000000-0005-0000-0000-00007B680000}"/>
    <cellStyle name="Heading 4 8 27" xfId="26766" xr:uid="{00000000-0005-0000-0000-00007C680000}"/>
    <cellStyle name="Heading 4 8 28" xfId="26767" xr:uid="{00000000-0005-0000-0000-00007D680000}"/>
    <cellStyle name="Heading 4 8 29" xfId="26768" xr:uid="{00000000-0005-0000-0000-00007E680000}"/>
    <cellStyle name="Heading 4 8 3" xfId="26769" xr:uid="{00000000-0005-0000-0000-00007F680000}"/>
    <cellStyle name="Heading 4 8 30" xfId="26770" xr:uid="{00000000-0005-0000-0000-000080680000}"/>
    <cellStyle name="Heading 4 8 31" xfId="26771" xr:uid="{00000000-0005-0000-0000-000081680000}"/>
    <cellStyle name="Heading 4 8 32" xfId="26772" xr:uid="{00000000-0005-0000-0000-000082680000}"/>
    <cellStyle name="Heading 4 8 33" xfId="26773" xr:uid="{00000000-0005-0000-0000-000083680000}"/>
    <cellStyle name="Heading 4 8 34" xfId="26774" xr:uid="{00000000-0005-0000-0000-000084680000}"/>
    <cellStyle name="Heading 4 8 35" xfId="26775" xr:uid="{00000000-0005-0000-0000-000085680000}"/>
    <cellStyle name="Heading 4 8 36" xfId="26776" xr:uid="{00000000-0005-0000-0000-000086680000}"/>
    <cellStyle name="Heading 4 8 37" xfId="26777" xr:uid="{00000000-0005-0000-0000-000087680000}"/>
    <cellStyle name="Heading 4 8 38" xfId="26778" xr:uid="{00000000-0005-0000-0000-000088680000}"/>
    <cellStyle name="Heading 4 8 39" xfId="26779" xr:uid="{00000000-0005-0000-0000-000089680000}"/>
    <cellStyle name="Heading 4 8 4" xfId="26780" xr:uid="{00000000-0005-0000-0000-00008A680000}"/>
    <cellStyle name="Heading 4 8 40" xfId="26781" xr:uid="{00000000-0005-0000-0000-00008B680000}"/>
    <cellStyle name="Heading 4 8 41" xfId="26782" xr:uid="{00000000-0005-0000-0000-00008C680000}"/>
    <cellStyle name="Heading 4 8 42" xfId="26783" xr:uid="{00000000-0005-0000-0000-00008D680000}"/>
    <cellStyle name="Heading 4 8 43" xfId="26784" xr:uid="{00000000-0005-0000-0000-00008E680000}"/>
    <cellStyle name="Heading 4 8 44" xfId="26785" xr:uid="{00000000-0005-0000-0000-00008F680000}"/>
    <cellStyle name="Heading 4 8 45" xfId="26786" xr:uid="{00000000-0005-0000-0000-000090680000}"/>
    <cellStyle name="Heading 4 8 46" xfId="26787" xr:uid="{00000000-0005-0000-0000-000091680000}"/>
    <cellStyle name="Heading 4 8 47" xfId="26788" xr:uid="{00000000-0005-0000-0000-000092680000}"/>
    <cellStyle name="Heading 4 8 48" xfId="26789" xr:uid="{00000000-0005-0000-0000-000093680000}"/>
    <cellStyle name="Heading 4 8 49" xfId="26790" xr:uid="{00000000-0005-0000-0000-000094680000}"/>
    <cellStyle name="Heading 4 8 5" xfId="26791" xr:uid="{00000000-0005-0000-0000-000095680000}"/>
    <cellStyle name="Heading 4 8 50" xfId="26792" xr:uid="{00000000-0005-0000-0000-000096680000}"/>
    <cellStyle name="Heading 4 8 51" xfId="26793" xr:uid="{00000000-0005-0000-0000-000097680000}"/>
    <cellStyle name="Heading 4 8 52" xfId="26794" xr:uid="{00000000-0005-0000-0000-000098680000}"/>
    <cellStyle name="Heading 4 8 53" xfId="26795" xr:uid="{00000000-0005-0000-0000-000099680000}"/>
    <cellStyle name="Heading 4 8 6" xfId="26796" xr:uid="{00000000-0005-0000-0000-00009A680000}"/>
    <cellStyle name="Heading 4 8 7" xfId="26797" xr:uid="{00000000-0005-0000-0000-00009B680000}"/>
    <cellStyle name="Heading 4 8 8" xfId="26798" xr:uid="{00000000-0005-0000-0000-00009C680000}"/>
    <cellStyle name="Heading 4 8 9" xfId="26799" xr:uid="{00000000-0005-0000-0000-00009D680000}"/>
    <cellStyle name="Heading 4 9" xfId="26800" xr:uid="{00000000-0005-0000-0000-00009E680000}"/>
    <cellStyle name="Heading 4 9 10" xfId="26801" xr:uid="{00000000-0005-0000-0000-00009F680000}"/>
    <cellStyle name="Heading 4 9 11" xfId="26802" xr:uid="{00000000-0005-0000-0000-0000A0680000}"/>
    <cellStyle name="Heading 4 9 12" xfId="26803" xr:uid="{00000000-0005-0000-0000-0000A1680000}"/>
    <cellStyle name="Heading 4 9 13" xfId="26804" xr:uid="{00000000-0005-0000-0000-0000A2680000}"/>
    <cellStyle name="Heading 4 9 14" xfId="26805" xr:uid="{00000000-0005-0000-0000-0000A3680000}"/>
    <cellStyle name="Heading 4 9 15" xfId="26806" xr:uid="{00000000-0005-0000-0000-0000A4680000}"/>
    <cellStyle name="Heading 4 9 16" xfId="26807" xr:uid="{00000000-0005-0000-0000-0000A5680000}"/>
    <cellStyle name="Heading 4 9 17" xfId="26808" xr:uid="{00000000-0005-0000-0000-0000A6680000}"/>
    <cellStyle name="Heading 4 9 18" xfId="26809" xr:uid="{00000000-0005-0000-0000-0000A7680000}"/>
    <cellStyle name="Heading 4 9 19" xfId="26810" xr:uid="{00000000-0005-0000-0000-0000A8680000}"/>
    <cellStyle name="Heading 4 9 2" xfId="26811" xr:uid="{00000000-0005-0000-0000-0000A9680000}"/>
    <cellStyle name="Heading 4 9 20" xfId="26812" xr:uid="{00000000-0005-0000-0000-0000AA680000}"/>
    <cellStyle name="Heading 4 9 21" xfId="26813" xr:uid="{00000000-0005-0000-0000-0000AB680000}"/>
    <cellStyle name="Heading 4 9 22" xfId="26814" xr:uid="{00000000-0005-0000-0000-0000AC680000}"/>
    <cellStyle name="Heading 4 9 23" xfId="26815" xr:uid="{00000000-0005-0000-0000-0000AD680000}"/>
    <cellStyle name="Heading 4 9 24" xfId="26816" xr:uid="{00000000-0005-0000-0000-0000AE680000}"/>
    <cellStyle name="Heading 4 9 25" xfId="26817" xr:uid="{00000000-0005-0000-0000-0000AF680000}"/>
    <cellStyle name="Heading 4 9 26" xfId="26818" xr:uid="{00000000-0005-0000-0000-0000B0680000}"/>
    <cellStyle name="Heading 4 9 27" xfId="26819" xr:uid="{00000000-0005-0000-0000-0000B1680000}"/>
    <cellStyle name="Heading 4 9 28" xfId="26820" xr:uid="{00000000-0005-0000-0000-0000B2680000}"/>
    <cellStyle name="Heading 4 9 29" xfId="26821" xr:uid="{00000000-0005-0000-0000-0000B3680000}"/>
    <cellStyle name="Heading 4 9 3" xfId="26822" xr:uid="{00000000-0005-0000-0000-0000B4680000}"/>
    <cellStyle name="Heading 4 9 30" xfId="26823" xr:uid="{00000000-0005-0000-0000-0000B5680000}"/>
    <cellStyle name="Heading 4 9 31" xfId="26824" xr:uid="{00000000-0005-0000-0000-0000B6680000}"/>
    <cellStyle name="Heading 4 9 32" xfId="26825" xr:uid="{00000000-0005-0000-0000-0000B7680000}"/>
    <cellStyle name="Heading 4 9 33" xfId="26826" xr:uid="{00000000-0005-0000-0000-0000B8680000}"/>
    <cellStyle name="Heading 4 9 34" xfId="26827" xr:uid="{00000000-0005-0000-0000-0000B9680000}"/>
    <cellStyle name="Heading 4 9 35" xfId="26828" xr:uid="{00000000-0005-0000-0000-0000BA680000}"/>
    <cellStyle name="Heading 4 9 36" xfId="26829" xr:uid="{00000000-0005-0000-0000-0000BB680000}"/>
    <cellStyle name="Heading 4 9 37" xfId="26830" xr:uid="{00000000-0005-0000-0000-0000BC680000}"/>
    <cellStyle name="Heading 4 9 38" xfId="26831" xr:uid="{00000000-0005-0000-0000-0000BD680000}"/>
    <cellStyle name="Heading 4 9 39" xfId="26832" xr:uid="{00000000-0005-0000-0000-0000BE680000}"/>
    <cellStyle name="Heading 4 9 4" xfId="26833" xr:uid="{00000000-0005-0000-0000-0000BF680000}"/>
    <cellStyle name="Heading 4 9 40" xfId="26834" xr:uid="{00000000-0005-0000-0000-0000C0680000}"/>
    <cellStyle name="Heading 4 9 41" xfId="26835" xr:uid="{00000000-0005-0000-0000-0000C1680000}"/>
    <cellStyle name="Heading 4 9 42" xfId="26836" xr:uid="{00000000-0005-0000-0000-0000C2680000}"/>
    <cellStyle name="Heading 4 9 43" xfId="26837" xr:uid="{00000000-0005-0000-0000-0000C3680000}"/>
    <cellStyle name="Heading 4 9 44" xfId="26838" xr:uid="{00000000-0005-0000-0000-0000C4680000}"/>
    <cellStyle name="Heading 4 9 45" xfId="26839" xr:uid="{00000000-0005-0000-0000-0000C5680000}"/>
    <cellStyle name="Heading 4 9 46" xfId="26840" xr:uid="{00000000-0005-0000-0000-0000C6680000}"/>
    <cellStyle name="Heading 4 9 47" xfId="26841" xr:uid="{00000000-0005-0000-0000-0000C7680000}"/>
    <cellStyle name="Heading 4 9 48" xfId="26842" xr:uid="{00000000-0005-0000-0000-0000C8680000}"/>
    <cellStyle name="Heading 4 9 49" xfId="26843" xr:uid="{00000000-0005-0000-0000-0000C9680000}"/>
    <cellStyle name="Heading 4 9 5" xfId="26844" xr:uid="{00000000-0005-0000-0000-0000CA680000}"/>
    <cellStyle name="Heading 4 9 50" xfId="26845" xr:uid="{00000000-0005-0000-0000-0000CB680000}"/>
    <cellStyle name="Heading 4 9 51" xfId="26846" xr:uid="{00000000-0005-0000-0000-0000CC680000}"/>
    <cellStyle name="Heading 4 9 52" xfId="26847" xr:uid="{00000000-0005-0000-0000-0000CD680000}"/>
    <cellStyle name="Heading 4 9 53" xfId="26848" xr:uid="{00000000-0005-0000-0000-0000CE680000}"/>
    <cellStyle name="Heading 4 9 6" xfId="26849" xr:uid="{00000000-0005-0000-0000-0000CF680000}"/>
    <cellStyle name="Heading 4 9 7" xfId="26850" xr:uid="{00000000-0005-0000-0000-0000D0680000}"/>
    <cellStyle name="Heading 4 9 8" xfId="26851" xr:uid="{00000000-0005-0000-0000-0000D1680000}"/>
    <cellStyle name="Heading 4 9 9" xfId="26852" xr:uid="{00000000-0005-0000-0000-0000D2680000}"/>
    <cellStyle name="Hipervínculo" xfId="48698" builtinId="8"/>
    <cellStyle name="Hipervínculo 2" xfId="26853" xr:uid="{00000000-0005-0000-0000-0000D4680000}"/>
    <cellStyle name="Hipervínculo 2 2" xfId="26854" xr:uid="{00000000-0005-0000-0000-0000D5680000}"/>
    <cellStyle name="Hipervínculo 2_Hoja1" xfId="26855" xr:uid="{00000000-0005-0000-0000-0000D6680000}"/>
    <cellStyle name="Hipervínculo 3" xfId="26856" xr:uid="{00000000-0005-0000-0000-0000D7680000}"/>
    <cellStyle name="Hipervínculo 4" xfId="26857" xr:uid="{00000000-0005-0000-0000-0000D8680000}"/>
    <cellStyle name="hola" xfId="26858" xr:uid="{00000000-0005-0000-0000-0000D9680000}"/>
    <cellStyle name="hola 2" xfId="26859" xr:uid="{00000000-0005-0000-0000-0000DA680000}"/>
    <cellStyle name="hola 3" xfId="26860" xr:uid="{00000000-0005-0000-0000-0000DB680000}"/>
    <cellStyle name="hola 4" xfId="26861" xr:uid="{00000000-0005-0000-0000-0000DC680000}"/>
    <cellStyle name="hola 5" xfId="26862" xr:uid="{00000000-0005-0000-0000-0000DD680000}"/>
    <cellStyle name="hola 6" xfId="26863" xr:uid="{00000000-0005-0000-0000-0000DE680000}"/>
    <cellStyle name="hola 7" xfId="26864" xr:uid="{00000000-0005-0000-0000-0000DF680000}"/>
    <cellStyle name="hola 8" xfId="26865" xr:uid="{00000000-0005-0000-0000-0000E0680000}"/>
    <cellStyle name="Hyperlink" xfId="26866" xr:uid="{00000000-0005-0000-0000-0000E1680000}"/>
    <cellStyle name="IBM Cognos - Column Name" xfId="26867" xr:uid="{00000000-0005-0000-0000-0000E2680000}"/>
    <cellStyle name="IBM Cognos - Column Name 2" xfId="26868" xr:uid="{00000000-0005-0000-0000-0000E3680000}"/>
    <cellStyle name="IBM Cognos - Column Name 3" xfId="26869" xr:uid="{00000000-0005-0000-0000-0000E4680000}"/>
    <cellStyle name="IBM Cognos - Column Name 4" xfId="26870" xr:uid="{00000000-0005-0000-0000-0000E5680000}"/>
    <cellStyle name="IBM Cognos - Column Name 5" xfId="26871" xr:uid="{00000000-0005-0000-0000-0000E6680000}"/>
    <cellStyle name="IBM Cognos - Column Name 6" xfId="26872" xr:uid="{00000000-0005-0000-0000-0000E7680000}"/>
    <cellStyle name="IBM Cognos - Column Name 7" xfId="26873" xr:uid="{00000000-0005-0000-0000-0000E8680000}"/>
    <cellStyle name="IBM Cognos - Column Name 8" xfId="26874" xr:uid="{00000000-0005-0000-0000-0000E9680000}"/>
    <cellStyle name="IBM Cognos - Group Name" xfId="26875" xr:uid="{00000000-0005-0000-0000-0000EA680000}"/>
    <cellStyle name="IBM Cognos - Group Name 2" xfId="26876" xr:uid="{00000000-0005-0000-0000-0000EB680000}"/>
    <cellStyle name="IBM Cognos - Group Name 3" xfId="26877" xr:uid="{00000000-0005-0000-0000-0000EC680000}"/>
    <cellStyle name="IBM Cognos - Group Name 4" xfId="26878" xr:uid="{00000000-0005-0000-0000-0000ED680000}"/>
    <cellStyle name="IBM Cognos - Group Name 5" xfId="26879" xr:uid="{00000000-0005-0000-0000-0000EE680000}"/>
    <cellStyle name="IBM Cognos - Group Name 6" xfId="26880" xr:uid="{00000000-0005-0000-0000-0000EF680000}"/>
    <cellStyle name="IBM Cognos - Group Name 7" xfId="26881" xr:uid="{00000000-0005-0000-0000-0000F0680000}"/>
    <cellStyle name="IBM Cognos - Group Name 8" xfId="26882" xr:uid="{00000000-0005-0000-0000-0000F1680000}"/>
    <cellStyle name="IBM Cognos - List Name" xfId="26883" xr:uid="{00000000-0005-0000-0000-0000F2680000}"/>
    <cellStyle name="IBM Cognos - List Name 2" xfId="26884" xr:uid="{00000000-0005-0000-0000-0000F3680000}"/>
    <cellStyle name="IBM Cognos - List Name 3" xfId="26885" xr:uid="{00000000-0005-0000-0000-0000F4680000}"/>
    <cellStyle name="IBM Cognos - List Name 4" xfId="26886" xr:uid="{00000000-0005-0000-0000-0000F5680000}"/>
    <cellStyle name="IBM Cognos - List Name 5" xfId="26887" xr:uid="{00000000-0005-0000-0000-0000F6680000}"/>
    <cellStyle name="IBM Cognos - List Name 6" xfId="26888" xr:uid="{00000000-0005-0000-0000-0000F7680000}"/>
    <cellStyle name="IBM Cognos - List Name 7" xfId="26889" xr:uid="{00000000-0005-0000-0000-0000F8680000}"/>
    <cellStyle name="IBM Cognos - List Name 8" xfId="26890" xr:uid="{00000000-0005-0000-0000-0000F9680000}"/>
    <cellStyle name="IBM Cognos - Measure" xfId="26891" xr:uid="{00000000-0005-0000-0000-0000FA680000}"/>
    <cellStyle name="IBM Cognos - Measure 2" xfId="26892" xr:uid="{00000000-0005-0000-0000-0000FB680000}"/>
    <cellStyle name="IBM Cognos - Measure 3" xfId="26893" xr:uid="{00000000-0005-0000-0000-0000FC680000}"/>
    <cellStyle name="IBM Cognos - Measure 4" xfId="26894" xr:uid="{00000000-0005-0000-0000-0000FD680000}"/>
    <cellStyle name="IBM Cognos - Measure 5" xfId="26895" xr:uid="{00000000-0005-0000-0000-0000FE680000}"/>
    <cellStyle name="IBM Cognos - Measure 6" xfId="26896" xr:uid="{00000000-0005-0000-0000-0000FF680000}"/>
    <cellStyle name="IBM Cognos - Measure 7" xfId="26897" xr:uid="{00000000-0005-0000-0000-000000690000}"/>
    <cellStyle name="IBM Cognos - Measure 8" xfId="26898" xr:uid="{00000000-0005-0000-0000-000001690000}"/>
    <cellStyle name="IBM Cognos - Measure Name" xfId="26899" xr:uid="{00000000-0005-0000-0000-000002690000}"/>
    <cellStyle name="IBM Cognos - Measure Name 2" xfId="26900" xr:uid="{00000000-0005-0000-0000-000003690000}"/>
    <cellStyle name="IBM Cognos - Measure Name 3" xfId="26901" xr:uid="{00000000-0005-0000-0000-000004690000}"/>
    <cellStyle name="IBM Cognos - Measure Name 4" xfId="26902" xr:uid="{00000000-0005-0000-0000-000005690000}"/>
    <cellStyle name="IBM Cognos - Measure Name 5" xfId="26903" xr:uid="{00000000-0005-0000-0000-000006690000}"/>
    <cellStyle name="IBM Cognos - Measure Name 6" xfId="26904" xr:uid="{00000000-0005-0000-0000-000007690000}"/>
    <cellStyle name="IBM Cognos - Measure Name 7" xfId="26905" xr:uid="{00000000-0005-0000-0000-000008690000}"/>
    <cellStyle name="IBM Cognos - Measure Name 8" xfId="26906" xr:uid="{00000000-0005-0000-0000-000009690000}"/>
    <cellStyle name="IBM Cognos - Row Name" xfId="26907" xr:uid="{00000000-0005-0000-0000-00000A690000}"/>
    <cellStyle name="IBM Cognos - Row Name 2" xfId="26908" xr:uid="{00000000-0005-0000-0000-00000B690000}"/>
    <cellStyle name="IBM Cognos - Row Name 3" xfId="26909" xr:uid="{00000000-0005-0000-0000-00000C690000}"/>
    <cellStyle name="IBM Cognos - Row Name 4" xfId="26910" xr:uid="{00000000-0005-0000-0000-00000D690000}"/>
    <cellStyle name="IBM Cognos - Row Name 5" xfId="26911" xr:uid="{00000000-0005-0000-0000-00000E690000}"/>
    <cellStyle name="IBM Cognos - Row Name 6" xfId="26912" xr:uid="{00000000-0005-0000-0000-00000F690000}"/>
    <cellStyle name="IBM Cognos - Row Name 7" xfId="26913" xr:uid="{00000000-0005-0000-0000-000010690000}"/>
    <cellStyle name="IBM Cognos - Row Name 8" xfId="26914" xr:uid="{00000000-0005-0000-0000-000011690000}"/>
    <cellStyle name="IBM Cognos - Summary Column" xfId="26915" xr:uid="{00000000-0005-0000-0000-000012690000}"/>
    <cellStyle name="IBM Cognos - Summary Column 2" xfId="26916" xr:uid="{00000000-0005-0000-0000-000013690000}"/>
    <cellStyle name="IBM Cognos - Summary Column 3" xfId="26917" xr:uid="{00000000-0005-0000-0000-000014690000}"/>
    <cellStyle name="IBM Cognos - Summary Column 4" xfId="26918" xr:uid="{00000000-0005-0000-0000-000015690000}"/>
    <cellStyle name="IBM Cognos - Summary Column 5" xfId="26919" xr:uid="{00000000-0005-0000-0000-000016690000}"/>
    <cellStyle name="IBM Cognos - Summary Column 6" xfId="26920" xr:uid="{00000000-0005-0000-0000-000017690000}"/>
    <cellStyle name="IBM Cognos - Summary Column 7" xfId="26921" xr:uid="{00000000-0005-0000-0000-000018690000}"/>
    <cellStyle name="IBM Cognos - Summary Column 8" xfId="26922" xr:uid="{00000000-0005-0000-0000-000019690000}"/>
    <cellStyle name="IBM Cognos - Summary Column Name" xfId="26923" xr:uid="{00000000-0005-0000-0000-00001A690000}"/>
    <cellStyle name="IBM Cognos - Summary Column Name 2" xfId="26924" xr:uid="{00000000-0005-0000-0000-00001B690000}"/>
    <cellStyle name="IBM Cognos - Summary Column Name 3" xfId="26925" xr:uid="{00000000-0005-0000-0000-00001C690000}"/>
    <cellStyle name="IBM Cognos - Summary Column Name 4" xfId="26926" xr:uid="{00000000-0005-0000-0000-00001D690000}"/>
    <cellStyle name="IBM Cognos - Summary Column Name 5" xfId="26927" xr:uid="{00000000-0005-0000-0000-00001E690000}"/>
    <cellStyle name="IBM Cognos - Summary Column Name 6" xfId="26928" xr:uid="{00000000-0005-0000-0000-00001F690000}"/>
    <cellStyle name="IBM Cognos - Summary Column Name 7" xfId="26929" xr:uid="{00000000-0005-0000-0000-000020690000}"/>
    <cellStyle name="IBM Cognos - Summary Column Name 8" xfId="26930" xr:uid="{00000000-0005-0000-0000-000021690000}"/>
    <cellStyle name="IBM Cognos - Summary Row" xfId="26931" xr:uid="{00000000-0005-0000-0000-000022690000}"/>
    <cellStyle name="IBM Cognos - Summary Row 2" xfId="26932" xr:uid="{00000000-0005-0000-0000-000023690000}"/>
    <cellStyle name="IBM Cognos - Summary Row 3" xfId="26933" xr:uid="{00000000-0005-0000-0000-000024690000}"/>
    <cellStyle name="IBM Cognos - Summary Row 4" xfId="26934" xr:uid="{00000000-0005-0000-0000-000025690000}"/>
    <cellStyle name="IBM Cognos - Summary Row 5" xfId="26935" xr:uid="{00000000-0005-0000-0000-000026690000}"/>
    <cellStyle name="IBM Cognos - Summary Row 6" xfId="26936" xr:uid="{00000000-0005-0000-0000-000027690000}"/>
    <cellStyle name="IBM Cognos - Summary Row 7" xfId="26937" xr:uid="{00000000-0005-0000-0000-000028690000}"/>
    <cellStyle name="IBM Cognos - Summary Row 8" xfId="26938" xr:uid="{00000000-0005-0000-0000-000029690000}"/>
    <cellStyle name="IBM Cognos - Summary Row Name" xfId="26939" xr:uid="{00000000-0005-0000-0000-00002A690000}"/>
    <cellStyle name="IBM Cognos - Summary Row Name 2" xfId="26940" xr:uid="{00000000-0005-0000-0000-00002B690000}"/>
    <cellStyle name="IBM Cognos - Summary Row Name 3" xfId="26941" xr:uid="{00000000-0005-0000-0000-00002C690000}"/>
    <cellStyle name="IBM Cognos - Summary Row Name 4" xfId="26942" xr:uid="{00000000-0005-0000-0000-00002D690000}"/>
    <cellStyle name="IBM Cognos - Summary Row Name 5" xfId="26943" xr:uid="{00000000-0005-0000-0000-00002E690000}"/>
    <cellStyle name="IBM Cognos - Summary Row Name 6" xfId="26944" xr:uid="{00000000-0005-0000-0000-00002F690000}"/>
    <cellStyle name="IBM Cognos - Summary Row Name 7" xfId="26945" xr:uid="{00000000-0005-0000-0000-000030690000}"/>
    <cellStyle name="IBM Cognos - Summary Row Name 8" xfId="26946" xr:uid="{00000000-0005-0000-0000-000031690000}"/>
    <cellStyle name="Incorrecto 10" xfId="26947" xr:uid="{00000000-0005-0000-0000-000032690000}"/>
    <cellStyle name="Incorrecto 10 10" xfId="26948" xr:uid="{00000000-0005-0000-0000-000033690000}"/>
    <cellStyle name="Incorrecto 10 11" xfId="26949" xr:uid="{00000000-0005-0000-0000-000034690000}"/>
    <cellStyle name="Incorrecto 10 12" xfId="26950" xr:uid="{00000000-0005-0000-0000-000035690000}"/>
    <cellStyle name="Incorrecto 10 13" xfId="26951" xr:uid="{00000000-0005-0000-0000-000036690000}"/>
    <cellStyle name="Incorrecto 10 14" xfId="26952" xr:uid="{00000000-0005-0000-0000-000037690000}"/>
    <cellStyle name="Incorrecto 10 15" xfId="26953" xr:uid="{00000000-0005-0000-0000-000038690000}"/>
    <cellStyle name="Incorrecto 10 16" xfId="26954" xr:uid="{00000000-0005-0000-0000-000039690000}"/>
    <cellStyle name="Incorrecto 10 17" xfId="26955" xr:uid="{00000000-0005-0000-0000-00003A690000}"/>
    <cellStyle name="Incorrecto 10 18" xfId="26956" xr:uid="{00000000-0005-0000-0000-00003B690000}"/>
    <cellStyle name="Incorrecto 10 19" xfId="26957" xr:uid="{00000000-0005-0000-0000-00003C690000}"/>
    <cellStyle name="Incorrecto 10 2" xfId="26958" xr:uid="{00000000-0005-0000-0000-00003D690000}"/>
    <cellStyle name="Incorrecto 10 20" xfId="26959" xr:uid="{00000000-0005-0000-0000-00003E690000}"/>
    <cellStyle name="Incorrecto 10 21" xfId="26960" xr:uid="{00000000-0005-0000-0000-00003F690000}"/>
    <cellStyle name="Incorrecto 10 22" xfId="26961" xr:uid="{00000000-0005-0000-0000-000040690000}"/>
    <cellStyle name="Incorrecto 10 23" xfId="26962" xr:uid="{00000000-0005-0000-0000-000041690000}"/>
    <cellStyle name="Incorrecto 10 24" xfId="26963" xr:uid="{00000000-0005-0000-0000-000042690000}"/>
    <cellStyle name="Incorrecto 10 25" xfId="26964" xr:uid="{00000000-0005-0000-0000-000043690000}"/>
    <cellStyle name="Incorrecto 10 26" xfId="26965" xr:uid="{00000000-0005-0000-0000-000044690000}"/>
    <cellStyle name="Incorrecto 10 27" xfId="26966" xr:uid="{00000000-0005-0000-0000-000045690000}"/>
    <cellStyle name="Incorrecto 10 28" xfId="26967" xr:uid="{00000000-0005-0000-0000-000046690000}"/>
    <cellStyle name="Incorrecto 10 29" xfId="26968" xr:uid="{00000000-0005-0000-0000-000047690000}"/>
    <cellStyle name="Incorrecto 10 3" xfId="26969" xr:uid="{00000000-0005-0000-0000-000048690000}"/>
    <cellStyle name="Incorrecto 10 30" xfId="26970" xr:uid="{00000000-0005-0000-0000-000049690000}"/>
    <cellStyle name="Incorrecto 10 31" xfId="26971" xr:uid="{00000000-0005-0000-0000-00004A690000}"/>
    <cellStyle name="Incorrecto 10 32" xfId="26972" xr:uid="{00000000-0005-0000-0000-00004B690000}"/>
    <cellStyle name="Incorrecto 10 33" xfId="26973" xr:uid="{00000000-0005-0000-0000-00004C690000}"/>
    <cellStyle name="Incorrecto 10 34" xfId="26974" xr:uid="{00000000-0005-0000-0000-00004D690000}"/>
    <cellStyle name="Incorrecto 10 35" xfId="26975" xr:uid="{00000000-0005-0000-0000-00004E690000}"/>
    <cellStyle name="Incorrecto 10 36" xfId="26976" xr:uid="{00000000-0005-0000-0000-00004F690000}"/>
    <cellStyle name="Incorrecto 10 37" xfId="26977" xr:uid="{00000000-0005-0000-0000-000050690000}"/>
    <cellStyle name="Incorrecto 10 38" xfId="26978" xr:uid="{00000000-0005-0000-0000-000051690000}"/>
    <cellStyle name="Incorrecto 10 39" xfId="26979" xr:uid="{00000000-0005-0000-0000-000052690000}"/>
    <cellStyle name="Incorrecto 10 4" xfId="26980" xr:uid="{00000000-0005-0000-0000-000053690000}"/>
    <cellStyle name="Incorrecto 10 40" xfId="26981" xr:uid="{00000000-0005-0000-0000-000054690000}"/>
    <cellStyle name="Incorrecto 10 41" xfId="26982" xr:uid="{00000000-0005-0000-0000-000055690000}"/>
    <cellStyle name="Incorrecto 10 42" xfId="26983" xr:uid="{00000000-0005-0000-0000-000056690000}"/>
    <cellStyle name="Incorrecto 10 43" xfId="26984" xr:uid="{00000000-0005-0000-0000-000057690000}"/>
    <cellStyle name="Incorrecto 10 44" xfId="26985" xr:uid="{00000000-0005-0000-0000-000058690000}"/>
    <cellStyle name="Incorrecto 10 45" xfId="26986" xr:uid="{00000000-0005-0000-0000-000059690000}"/>
    <cellStyle name="Incorrecto 10 46" xfId="26987" xr:uid="{00000000-0005-0000-0000-00005A690000}"/>
    <cellStyle name="Incorrecto 10 47" xfId="26988" xr:uid="{00000000-0005-0000-0000-00005B690000}"/>
    <cellStyle name="Incorrecto 10 48" xfId="26989" xr:uid="{00000000-0005-0000-0000-00005C690000}"/>
    <cellStyle name="Incorrecto 10 49" xfId="26990" xr:uid="{00000000-0005-0000-0000-00005D690000}"/>
    <cellStyle name="Incorrecto 10 5" xfId="26991" xr:uid="{00000000-0005-0000-0000-00005E690000}"/>
    <cellStyle name="Incorrecto 10 50" xfId="26992" xr:uid="{00000000-0005-0000-0000-00005F690000}"/>
    <cellStyle name="Incorrecto 10 51" xfId="26993" xr:uid="{00000000-0005-0000-0000-000060690000}"/>
    <cellStyle name="Incorrecto 10 52" xfId="26994" xr:uid="{00000000-0005-0000-0000-000061690000}"/>
    <cellStyle name="Incorrecto 10 53" xfId="26995" xr:uid="{00000000-0005-0000-0000-000062690000}"/>
    <cellStyle name="Incorrecto 10 54" xfId="26996" xr:uid="{00000000-0005-0000-0000-000063690000}"/>
    <cellStyle name="Incorrecto 10 55" xfId="26997" xr:uid="{00000000-0005-0000-0000-000064690000}"/>
    <cellStyle name="Incorrecto 10 56" xfId="26998" xr:uid="{00000000-0005-0000-0000-000065690000}"/>
    <cellStyle name="Incorrecto 10 57" xfId="26999" xr:uid="{00000000-0005-0000-0000-000066690000}"/>
    <cellStyle name="Incorrecto 10 58" xfId="27000" xr:uid="{00000000-0005-0000-0000-000067690000}"/>
    <cellStyle name="Incorrecto 10 59" xfId="27001" xr:uid="{00000000-0005-0000-0000-000068690000}"/>
    <cellStyle name="Incorrecto 10 6" xfId="27002" xr:uid="{00000000-0005-0000-0000-000069690000}"/>
    <cellStyle name="Incorrecto 10 60" xfId="27003" xr:uid="{00000000-0005-0000-0000-00006A690000}"/>
    <cellStyle name="Incorrecto 10 7" xfId="27004" xr:uid="{00000000-0005-0000-0000-00006B690000}"/>
    <cellStyle name="Incorrecto 10 8" xfId="27005" xr:uid="{00000000-0005-0000-0000-00006C690000}"/>
    <cellStyle name="Incorrecto 10 9" xfId="27006" xr:uid="{00000000-0005-0000-0000-00006D690000}"/>
    <cellStyle name="Incorrecto 100" xfId="27007" xr:uid="{00000000-0005-0000-0000-00006E690000}"/>
    <cellStyle name="Incorrecto 101" xfId="27008" xr:uid="{00000000-0005-0000-0000-00006F690000}"/>
    <cellStyle name="Incorrecto 102" xfId="27009" xr:uid="{00000000-0005-0000-0000-000070690000}"/>
    <cellStyle name="Incorrecto 103" xfId="27010" xr:uid="{00000000-0005-0000-0000-000071690000}"/>
    <cellStyle name="Incorrecto 104" xfId="27011" xr:uid="{00000000-0005-0000-0000-000072690000}"/>
    <cellStyle name="Incorrecto 105" xfId="27012" xr:uid="{00000000-0005-0000-0000-000073690000}"/>
    <cellStyle name="Incorrecto 106" xfId="27013" xr:uid="{00000000-0005-0000-0000-000074690000}"/>
    <cellStyle name="Incorrecto 107" xfId="27014" xr:uid="{00000000-0005-0000-0000-000075690000}"/>
    <cellStyle name="Incorrecto 108" xfId="27015" xr:uid="{00000000-0005-0000-0000-000076690000}"/>
    <cellStyle name="Incorrecto 109" xfId="27016" xr:uid="{00000000-0005-0000-0000-000077690000}"/>
    <cellStyle name="Incorrecto 11" xfId="27017" xr:uid="{00000000-0005-0000-0000-000078690000}"/>
    <cellStyle name="Incorrecto 11 10" xfId="27018" xr:uid="{00000000-0005-0000-0000-000079690000}"/>
    <cellStyle name="Incorrecto 11 11" xfId="27019" xr:uid="{00000000-0005-0000-0000-00007A690000}"/>
    <cellStyle name="Incorrecto 11 12" xfId="27020" xr:uid="{00000000-0005-0000-0000-00007B690000}"/>
    <cellStyle name="Incorrecto 11 13" xfId="27021" xr:uid="{00000000-0005-0000-0000-00007C690000}"/>
    <cellStyle name="Incorrecto 11 14" xfId="27022" xr:uid="{00000000-0005-0000-0000-00007D690000}"/>
    <cellStyle name="Incorrecto 11 15" xfId="27023" xr:uid="{00000000-0005-0000-0000-00007E690000}"/>
    <cellStyle name="Incorrecto 11 16" xfId="27024" xr:uid="{00000000-0005-0000-0000-00007F690000}"/>
    <cellStyle name="Incorrecto 11 17" xfId="27025" xr:uid="{00000000-0005-0000-0000-000080690000}"/>
    <cellStyle name="Incorrecto 11 18" xfId="27026" xr:uid="{00000000-0005-0000-0000-000081690000}"/>
    <cellStyle name="Incorrecto 11 19" xfId="27027" xr:uid="{00000000-0005-0000-0000-000082690000}"/>
    <cellStyle name="Incorrecto 11 2" xfId="27028" xr:uid="{00000000-0005-0000-0000-000083690000}"/>
    <cellStyle name="Incorrecto 11 20" xfId="27029" xr:uid="{00000000-0005-0000-0000-000084690000}"/>
    <cellStyle name="Incorrecto 11 21" xfId="27030" xr:uid="{00000000-0005-0000-0000-000085690000}"/>
    <cellStyle name="Incorrecto 11 22" xfId="27031" xr:uid="{00000000-0005-0000-0000-000086690000}"/>
    <cellStyle name="Incorrecto 11 23" xfId="27032" xr:uid="{00000000-0005-0000-0000-000087690000}"/>
    <cellStyle name="Incorrecto 11 24" xfId="27033" xr:uid="{00000000-0005-0000-0000-000088690000}"/>
    <cellStyle name="Incorrecto 11 25" xfId="27034" xr:uid="{00000000-0005-0000-0000-000089690000}"/>
    <cellStyle name="Incorrecto 11 26" xfId="27035" xr:uid="{00000000-0005-0000-0000-00008A690000}"/>
    <cellStyle name="Incorrecto 11 27" xfId="27036" xr:uid="{00000000-0005-0000-0000-00008B690000}"/>
    <cellStyle name="Incorrecto 11 28" xfId="27037" xr:uid="{00000000-0005-0000-0000-00008C690000}"/>
    <cellStyle name="Incorrecto 11 29" xfId="27038" xr:uid="{00000000-0005-0000-0000-00008D690000}"/>
    <cellStyle name="Incorrecto 11 3" xfId="27039" xr:uid="{00000000-0005-0000-0000-00008E690000}"/>
    <cellStyle name="Incorrecto 11 30" xfId="27040" xr:uid="{00000000-0005-0000-0000-00008F690000}"/>
    <cellStyle name="Incorrecto 11 31" xfId="27041" xr:uid="{00000000-0005-0000-0000-000090690000}"/>
    <cellStyle name="Incorrecto 11 32" xfId="27042" xr:uid="{00000000-0005-0000-0000-000091690000}"/>
    <cellStyle name="Incorrecto 11 33" xfId="27043" xr:uid="{00000000-0005-0000-0000-000092690000}"/>
    <cellStyle name="Incorrecto 11 34" xfId="27044" xr:uid="{00000000-0005-0000-0000-000093690000}"/>
    <cellStyle name="Incorrecto 11 35" xfId="27045" xr:uid="{00000000-0005-0000-0000-000094690000}"/>
    <cellStyle name="Incorrecto 11 36" xfId="27046" xr:uid="{00000000-0005-0000-0000-000095690000}"/>
    <cellStyle name="Incorrecto 11 37" xfId="27047" xr:uid="{00000000-0005-0000-0000-000096690000}"/>
    <cellStyle name="Incorrecto 11 38" xfId="27048" xr:uid="{00000000-0005-0000-0000-000097690000}"/>
    <cellStyle name="Incorrecto 11 39" xfId="27049" xr:uid="{00000000-0005-0000-0000-000098690000}"/>
    <cellStyle name="Incorrecto 11 4" xfId="27050" xr:uid="{00000000-0005-0000-0000-000099690000}"/>
    <cellStyle name="Incorrecto 11 40" xfId="27051" xr:uid="{00000000-0005-0000-0000-00009A690000}"/>
    <cellStyle name="Incorrecto 11 41" xfId="27052" xr:uid="{00000000-0005-0000-0000-00009B690000}"/>
    <cellStyle name="Incorrecto 11 42" xfId="27053" xr:uid="{00000000-0005-0000-0000-00009C690000}"/>
    <cellStyle name="Incorrecto 11 43" xfId="27054" xr:uid="{00000000-0005-0000-0000-00009D690000}"/>
    <cellStyle name="Incorrecto 11 44" xfId="27055" xr:uid="{00000000-0005-0000-0000-00009E690000}"/>
    <cellStyle name="Incorrecto 11 45" xfId="27056" xr:uid="{00000000-0005-0000-0000-00009F690000}"/>
    <cellStyle name="Incorrecto 11 46" xfId="27057" xr:uid="{00000000-0005-0000-0000-0000A0690000}"/>
    <cellStyle name="Incorrecto 11 47" xfId="27058" xr:uid="{00000000-0005-0000-0000-0000A1690000}"/>
    <cellStyle name="Incorrecto 11 48" xfId="27059" xr:uid="{00000000-0005-0000-0000-0000A2690000}"/>
    <cellStyle name="Incorrecto 11 49" xfId="27060" xr:uid="{00000000-0005-0000-0000-0000A3690000}"/>
    <cellStyle name="Incorrecto 11 5" xfId="27061" xr:uid="{00000000-0005-0000-0000-0000A4690000}"/>
    <cellStyle name="Incorrecto 11 50" xfId="27062" xr:uid="{00000000-0005-0000-0000-0000A5690000}"/>
    <cellStyle name="Incorrecto 11 51" xfId="27063" xr:uid="{00000000-0005-0000-0000-0000A6690000}"/>
    <cellStyle name="Incorrecto 11 52" xfId="27064" xr:uid="{00000000-0005-0000-0000-0000A7690000}"/>
    <cellStyle name="Incorrecto 11 53" xfId="27065" xr:uid="{00000000-0005-0000-0000-0000A8690000}"/>
    <cellStyle name="Incorrecto 11 54" xfId="27066" xr:uid="{00000000-0005-0000-0000-0000A9690000}"/>
    <cellStyle name="Incorrecto 11 55" xfId="27067" xr:uid="{00000000-0005-0000-0000-0000AA690000}"/>
    <cellStyle name="Incorrecto 11 56" xfId="27068" xr:uid="{00000000-0005-0000-0000-0000AB690000}"/>
    <cellStyle name="Incorrecto 11 57" xfId="27069" xr:uid="{00000000-0005-0000-0000-0000AC690000}"/>
    <cellStyle name="Incorrecto 11 58" xfId="27070" xr:uid="{00000000-0005-0000-0000-0000AD690000}"/>
    <cellStyle name="Incorrecto 11 59" xfId="27071" xr:uid="{00000000-0005-0000-0000-0000AE690000}"/>
    <cellStyle name="Incorrecto 11 6" xfId="27072" xr:uid="{00000000-0005-0000-0000-0000AF690000}"/>
    <cellStyle name="Incorrecto 11 60" xfId="27073" xr:uid="{00000000-0005-0000-0000-0000B0690000}"/>
    <cellStyle name="Incorrecto 11 7" xfId="27074" xr:uid="{00000000-0005-0000-0000-0000B1690000}"/>
    <cellStyle name="Incorrecto 11 8" xfId="27075" xr:uid="{00000000-0005-0000-0000-0000B2690000}"/>
    <cellStyle name="Incorrecto 11 9" xfId="27076" xr:uid="{00000000-0005-0000-0000-0000B3690000}"/>
    <cellStyle name="Incorrecto 110" xfId="27077" xr:uid="{00000000-0005-0000-0000-0000B4690000}"/>
    <cellStyle name="Incorrecto 111" xfId="27078" xr:uid="{00000000-0005-0000-0000-0000B5690000}"/>
    <cellStyle name="Incorrecto 112" xfId="27079" xr:uid="{00000000-0005-0000-0000-0000B6690000}"/>
    <cellStyle name="Incorrecto 113" xfId="27080" xr:uid="{00000000-0005-0000-0000-0000B7690000}"/>
    <cellStyle name="Incorrecto 114" xfId="27081" xr:uid="{00000000-0005-0000-0000-0000B8690000}"/>
    <cellStyle name="Incorrecto 115" xfId="27082" xr:uid="{00000000-0005-0000-0000-0000B9690000}"/>
    <cellStyle name="Incorrecto 116" xfId="27083" xr:uid="{00000000-0005-0000-0000-0000BA690000}"/>
    <cellStyle name="Incorrecto 117" xfId="27084" xr:uid="{00000000-0005-0000-0000-0000BB690000}"/>
    <cellStyle name="Incorrecto 118" xfId="27085" xr:uid="{00000000-0005-0000-0000-0000BC690000}"/>
    <cellStyle name="Incorrecto 119" xfId="27086" xr:uid="{00000000-0005-0000-0000-0000BD690000}"/>
    <cellStyle name="Incorrecto 12" xfId="27087" xr:uid="{00000000-0005-0000-0000-0000BE690000}"/>
    <cellStyle name="Incorrecto 12 10" xfId="27088" xr:uid="{00000000-0005-0000-0000-0000BF690000}"/>
    <cellStyle name="Incorrecto 12 11" xfId="27089" xr:uid="{00000000-0005-0000-0000-0000C0690000}"/>
    <cellStyle name="Incorrecto 12 12" xfId="27090" xr:uid="{00000000-0005-0000-0000-0000C1690000}"/>
    <cellStyle name="Incorrecto 12 13" xfId="27091" xr:uid="{00000000-0005-0000-0000-0000C2690000}"/>
    <cellStyle name="Incorrecto 12 14" xfId="27092" xr:uid="{00000000-0005-0000-0000-0000C3690000}"/>
    <cellStyle name="Incorrecto 12 15" xfId="27093" xr:uid="{00000000-0005-0000-0000-0000C4690000}"/>
    <cellStyle name="Incorrecto 12 16" xfId="27094" xr:uid="{00000000-0005-0000-0000-0000C5690000}"/>
    <cellStyle name="Incorrecto 12 17" xfId="27095" xr:uid="{00000000-0005-0000-0000-0000C6690000}"/>
    <cellStyle name="Incorrecto 12 18" xfId="27096" xr:uid="{00000000-0005-0000-0000-0000C7690000}"/>
    <cellStyle name="Incorrecto 12 19" xfId="27097" xr:uid="{00000000-0005-0000-0000-0000C8690000}"/>
    <cellStyle name="Incorrecto 12 2" xfId="27098" xr:uid="{00000000-0005-0000-0000-0000C9690000}"/>
    <cellStyle name="Incorrecto 12 20" xfId="27099" xr:uid="{00000000-0005-0000-0000-0000CA690000}"/>
    <cellStyle name="Incorrecto 12 21" xfId="27100" xr:uid="{00000000-0005-0000-0000-0000CB690000}"/>
    <cellStyle name="Incorrecto 12 22" xfId="27101" xr:uid="{00000000-0005-0000-0000-0000CC690000}"/>
    <cellStyle name="Incorrecto 12 23" xfId="27102" xr:uid="{00000000-0005-0000-0000-0000CD690000}"/>
    <cellStyle name="Incorrecto 12 24" xfId="27103" xr:uid="{00000000-0005-0000-0000-0000CE690000}"/>
    <cellStyle name="Incorrecto 12 25" xfId="27104" xr:uid="{00000000-0005-0000-0000-0000CF690000}"/>
    <cellStyle name="Incorrecto 12 26" xfId="27105" xr:uid="{00000000-0005-0000-0000-0000D0690000}"/>
    <cellStyle name="Incorrecto 12 27" xfId="27106" xr:uid="{00000000-0005-0000-0000-0000D1690000}"/>
    <cellStyle name="Incorrecto 12 28" xfId="27107" xr:uid="{00000000-0005-0000-0000-0000D2690000}"/>
    <cellStyle name="Incorrecto 12 29" xfId="27108" xr:uid="{00000000-0005-0000-0000-0000D3690000}"/>
    <cellStyle name="Incorrecto 12 3" xfId="27109" xr:uid="{00000000-0005-0000-0000-0000D4690000}"/>
    <cellStyle name="Incorrecto 12 30" xfId="27110" xr:uid="{00000000-0005-0000-0000-0000D5690000}"/>
    <cellStyle name="Incorrecto 12 31" xfId="27111" xr:uid="{00000000-0005-0000-0000-0000D6690000}"/>
    <cellStyle name="Incorrecto 12 32" xfId="27112" xr:uid="{00000000-0005-0000-0000-0000D7690000}"/>
    <cellStyle name="Incorrecto 12 33" xfId="27113" xr:uid="{00000000-0005-0000-0000-0000D8690000}"/>
    <cellStyle name="Incorrecto 12 34" xfId="27114" xr:uid="{00000000-0005-0000-0000-0000D9690000}"/>
    <cellStyle name="Incorrecto 12 35" xfId="27115" xr:uid="{00000000-0005-0000-0000-0000DA690000}"/>
    <cellStyle name="Incorrecto 12 36" xfId="27116" xr:uid="{00000000-0005-0000-0000-0000DB690000}"/>
    <cellStyle name="Incorrecto 12 37" xfId="27117" xr:uid="{00000000-0005-0000-0000-0000DC690000}"/>
    <cellStyle name="Incorrecto 12 38" xfId="27118" xr:uid="{00000000-0005-0000-0000-0000DD690000}"/>
    <cellStyle name="Incorrecto 12 39" xfId="27119" xr:uid="{00000000-0005-0000-0000-0000DE690000}"/>
    <cellStyle name="Incorrecto 12 4" xfId="27120" xr:uid="{00000000-0005-0000-0000-0000DF690000}"/>
    <cellStyle name="Incorrecto 12 40" xfId="27121" xr:uid="{00000000-0005-0000-0000-0000E0690000}"/>
    <cellStyle name="Incorrecto 12 41" xfId="27122" xr:uid="{00000000-0005-0000-0000-0000E1690000}"/>
    <cellStyle name="Incorrecto 12 42" xfId="27123" xr:uid="{00000000-0005-0000-0000-0000E2690000}"/>
    <cellStyle name="Incorrecto 12 43" xfId="27124" xr:uid="{00000000-0005-0000-0000-0000E3690000}"/>
    <cellStyle name="Incorrecto 12 44" xfId="27125" xr:uid="{00000000-0005-0000-0000-0000E4690000}"/>
    <cellStyle name="Incorrecto 12 45" xfId="27126" xr:uid="{00000000-0005-0000-0000-0000E5690000}"/>
    <cellStyle name="Incorrecto 12 46" xfId="27127" xr:uid="{00000000-0005-0000-0000-0000E6690000}"/>
    <cellStyle name="Incorrecto 12 47" xfId="27128" xr:uid="{00000000-0005-0000-0000-0000E7690000}"/>
    <cellStyle name="Incorrecto 12 48" xfId="27129" xr:uid="{00000000-0005-0000-0000-0000E8690000}"/>
    <cellStyle name="Incorrecto 12 49" xfId="27130" xr:uid="{00000000-0005-0000-0000-0000E9690000}"/>
    <cellStyle name="Incorrecto 12 5" xfId="27131" xr:uid="{00000000-0005-0000-0000-0000EA690000}"/>
    <cellStyle name="Incorrecto 12 50" xfId="27132" xr:uid="{00000000-0005-0000-0000-0000EB690000}"/>
    <cellStyle name="Incorrecto 12 51" xfId="27133" xr:uid="{00000000-0005-0000-0000-0000EC690000}"/>
    <cellStyle name="Incorrecto 12 52" xfId="27134" xr:uid="{00000000-0005-0000-0000-0000ED690000}"/>
    <cellStyle name="Incorrecto 12 53" xfId="27135" xr:uid="{00000000-0005-0000-0000-0000EE690000}"/>
    <cellStyle name="Incorrecto 12 54" xfId="27136" xr:uid="{00000000-0005-0000-0000-0000EF690000}"/>
    <cellStyle name="Incorrecto 12 55" xfId="27137" xr:uid="{00000000-0005-0000-0000-0000F0690000}"/>
    <cellStyle name="Incorrecto 12 56" xfId="27138" xr:uid="{00000000-0005-0000-0000-0000F1690000}"/>
    <cellStyle name="Incorrecto 12 57" xfId="27139" xr:uid="{00000000-0005-0000-0000-0000F2690000}"/>
    <cellStyle name="Incorrecto 12 58" xfId="27140" xr:uid="{00000000-0005-0000-0000-0000F3690000}"/>
    <cellStyle name="Incorrecto 12 59" xfId="27141" xr:uid="{00000000-0005-0000-0000-0000F4690000}"/>
    <cellStyle name="Incorrecto 12 6" xfId="27142" xr:uid="{00000000-0005-0000-0000-0000F5690000}"/>
    <cellStyle name="Incorrecto 12 60" xfId="27143" xr:uid="{00000000-0005-0000-0000-0000F6690000}"/>
    <cellStyle name="Incorrecto 12 7" xfId="27144" xr:uid="{00000000-0005-0000-0000-0000F7690000}"/>
    <cellStyle name="Incorrecto 12 8" xfId="27145" xr:uid="{00000000-0005-0000-0000-0000F8690000}"/>
    <cellStyle name="Incorrecto 12 9" xfId="27146" xr:uid="{00000000-0005-0000-0000-0000F9690000}"/>
    <cellStyle name="Incorrecto 120" xfId="27147" xr:uid="{00000000-0005-0000-0000-0000FA690000}"/>
    <cellStyle name="Incorrecto 121" xfId="27148" xr:uid="{00000000-0005-0000-0000-0000FB690000}"/>
    <cellStyle name="Incorrecto 122" xfId="27149" xr:uid="{00000000-0005-0000-0000-0000FC690000}"/>
    <cellStyle name="Incorrecto 123" xfId="27150" xr:uid="{00000000-0005-0000-0000-0000FD690000}"/>
    <cellStyle name="Incorrecto 124" xfId="27151" xr:uid="{00000000-0005-0000-0000-0000FE690000}"/>
    <cellStyle name="Incorrecto 125" xfId="27152" xr:uid="{00000000-0005-0000-0000-0000FF690000}"/>
    <cellStyle name="Incorrecto 126" xfId="27153" xr:uid="{00000000-0005-0000-0000-0000006A0000}"/>
    <cellStyle name="Incorrecto 127" xfId="27154" xr:uid="{00000000-0005-0000-0000-0000016A0000}"/>
    <cellStyle name="Incorrecto 128" xfId="27155" xr:uid="{00000000-0005-0000-0000-0000026A0000}"/>
    <cellStyle name="Incorrecto 129" xfId="27156" xr:uid="{00000000-0005-0000-0000-0000036A0000}"/>
    <cellStyle name="Incorrecto 13" xfId="27157" xr:uid="{00000000-0005-0000-0000-0000046A0000}"/>
    <cellStyle name="Incorrecto 13 2" xfId="27158" xr:uid="{00000000-0005-0000-0000-0000056A0000}"/>
    <cellStyle name="Incorrecto 13 3" xfId="27159" xr:uid="{00000000-0005-0000-0000-0000066A0000}"/>
    <cellStyle name="Incorrecto 13 4" xfId="27160" xr:uid="{00000000-0005-0000-0000-0000076A0000}"/>
    <cellStyle name="Incorrecto 13 5" xfId="27161" xr:uid="{00000000-0005-0000-0000-0000086A0000}"/>
    <cellStyle name="Incorrecto 13 6" xfId="27162" xr:uid="{00000000-0005-0000-0000-0000096A0000}"/>
    <cellStyle name="Incorrecto 13 7" xfId="27163" xr:uid="{00000000-0005-0000-0000-00000A6A0000}"/>
    <cellStyle name="Incorrecto 13 8" xfId="27164" xr:uid="{00000000-0005-0000-0000-00000B6A0000}"/>
    <cellStyle name="Incorrecto 13 9" xfId="27165" xr:uid="{00000000-0005-0000-0000-00000C6A0000}"/>
    <cellStyle name="Incorrecto 130" xfId="27166" xr:uid="{00000000-0005-0000-0000-00000D6A0000}"/>
    <cellStyle name="Incorrecto 131" xfId="27167" xr:uid="{00000000-0005-0000-0000-00000E6A0000}"/>
    <cellStyle name="Incorrecto 132" xfId="27168" xr:uid="{00000000-0005-0000-0000-00000F6A0000}"/>
    <cellStyle name="Incorrecto 133" xfId="27169" xr:uid="{00000000-0005-0000-0000-0000106A0000}"/>
    <cellStyle name="Incorrecto 134" xfId="27170" xr:uid="{00000000-0005-0000-0000-0000116A0000}"/>
    <cellStyle name="Incorrecto 135" xfId="27171" xr:uid="{00000000-0005-0000-0000-0000126A0000}"/>
    <cellStyle name="Incorrecto 136" xfId="27172" xr:uid="{00000000-0005-0000-0000-0000136A0000}"/>
    <cellStyle name="Incorrecto 137" xfId="27173" xr:uid="{00000000-0005-0000-0000-0000146A0000}"/>
    <cellStyle name="Incorrecto 138" xfId="27174" xr:uid="{00000000-0005-0000-0000-0000156A0000}"/>
    <cellStyle name="Incorrecto 139" xfId="27175" xr:uid="{00000000-0005-0000-0000-0000166A0000}"/>
    <cellStyle name="Incorrecto 14" xfId="27176" xr:uid="{00000000-0005-0000-0000-0000176A0000}"/>
    <cellStyle name="Incorrecto 14 2" xfId="27177" xr:uid="{00000000-0005-0000-0000-0000186A0000}"/>
    <cellStyle name="Incorrecto 14 3" xfId="27178" xr:uid="{00000000-0005-0000-0000-0000196A0000}"/>
    <cellStyle name="Incorrecto 14 4" xfId="27179" xr:uid="{00000000-0005-0000-0000-00001A6A0000}"/>
    <cellStyle name="Incorrecto 14 5" xfId="27180" xr:uid="{00000000-0005-0000-0000-00001B6A0000}"/>
    <cellStyle name="Incorrecto 14 6" xfId="27181" xr:uid="{00000000-0005-0000-0000-00001C6A0000}"/>
    <cellStyle name="Incorrecto 14 7" xfId="27182" xr:uid="{00000000-0005-0000-0000-00001D6A0000}"/>
    <cellStyle name="Incorrecto 14 8" xfId="27183" xr:uid="{00000000-0005-0000-0000-00001E6A0000}"/>
    <cellStyle name="Incorrecto 14 9" xfId="27184" xr:uid="{00000000-0005-0000-0000-00001F6A0000}"/>
    <cellStyle name="Incorrecto 140" xfId="27185" xr:uid="{00000000-0005-0000-0000-0000206A0000}"/>
    <cellStyle name="Incorrecto 141" xfId="27186" xr:uid="{00000000-0005-0000-0000-0000216A0000}"/>
    <cellStyle name="Incorrecto 142" xfId="27187" xr:uid="{00000000-0005-0000-0000-0000226A0000}"/>
    <cellStyle name="Incorrecto 143" xfId="27188" xr:uid="{00000000-0005-0000-0000-0000236A0000}"/>
    <cellStyle name="Incorrecto 144" xfId="27189" xr:uid="{00000000-0005-0000-0000-0000246A0000}"/>
    <cellStyle name="Incorrecto 145" xfId="27190" xr:uid="{00000000-0005-0000-0000-0000256A0000}"/>
    <cellStyle name="Incorrecto 146" xfId="27191" xr:uid="{00000000-0005-0000-0000-0000266A0000}"/>
    <cellStyle name="Incorrecto 147" xfId="27192" xr:uid="{00000000-0005-0000-0000-0000276A0000}"/>
    <cellStyle name="Incorrecto 148" xfId="27193" xr:uid="{00000000-0005-0000-0000-0000286A0000}"/>
    <cellStyle name="Incorrecto 149" xfId="27194" xr:uid="{00000000-0005-0000-0000-0000296A0000}"/>
    <cellStyle name="Incorrecto 15" xfId="27195" xr:uid="{00000000-0005-0000-0000-00002A6A0000}"/>
    <cellStyle name="Incorrecto 15 2" xfId="27196" xr:uid="{00000000-0005-0000-0000-00002B6A0000}"/>
    <cellStyle name="Incorrecto 15 3" xfId="27197" xr:uid="{00000000-0005-0000-0000-00002C6A0000}"/>
    <cellStyle name="Incorrecto 15 4" xfId="27198" xr:uid="{00000000-0005-0000-0000-00002D6A0000}"/>
    <cellStyle name="Incorrecto 15 5" xfId="27199" xr:uid="{00000000-0005-0000-0000-00002E6A0000}"/>
    <cellStyle name="Incorrecto 15 6" xfId="27200" xr:uid="{00000000-0005-0000-0000-00002F6A0000}"/>
    <cellStyle name="Incorrecto 15 7" xfId="27201" xr:uid="{00000000-0005-0000-0000-0000306A0000}"/>
    <cellStyle name="Incorrecto 15 8" xfId="27202" xr:uid="{00000000-0005-0000-0000-0000316A0000}"/>
    <cellStyle name="Incorrecto 15 9" xfId="27203" xr:uid="{00000000-0005-0000-0000-0000326A0000}"/>
    <cellStyle name="Incorrecto 150" xfId="27204" xr:uid="{00000000-0005-0000-0000-0000336A0000}"/>
    <cellStyle name="Incorrecto 151" xfId="27205" xr:uid="{00000000-0005-0000-0000-0000346A0000}"/>
    <cellStyle name="Incorrecto 152" xfId="27206" xr:uid="{00000000-0005-0000-0000-0000356A0000}"/>
    <cellStyle name="Incorrecto 153" xfId="27207" xr:uid="{00000000-0005-0000-0000-0000366A0000}"/>
    <cellStyle name="Incorrecto 154" xfId="27208" xr:uid="{00000000-0005-0000-0000-0000376A0000}"/>
    <cellStyle name="Incorrecto 155" xfId="27209" xr:uid="{00000000-0005-0000-0000-0000386A0000}"/>
    <cellStyle name="Incorrecto 156" xfId="27210" xr:uid="{00000000-0005-0000-0000-0000396A0000}"/>
    <cellStyle name="Incorrecto 157" xfId="27211" xr:uid="{00000000-0005-0000-0000-00003A6A0000}"/>
    <cellStyle name="Incorrecto 158" xfId="27212" xr:uid="{00000000-0005-0000-0000-00003B6A0000}"/>
    <cellStyle name="Incorrecto 159" xfId="27213" xr:uid="{00000000-0005-0000-0000-00003C6A0000}"/>
    <cellStyle name="Incorrecto 16" xfId="27214" xr:uid="{00000000-0005-0000-0000-00003D6A0000}"/>
    <cellStyle name="Incorrecto 16 2" xfId="27215" xr:uid="{00000000-0005-0000-0000-00003E6A0000}"/>
    <cellStyle name="Incorrecto 16 3" xfId="27216" xr:uid="{00000000-0005-0000-0000-00003F6A0000}"/>
    <cellStyle name="Incorrecto 16 4" xfId="27217" xr:uid="{00000000-0005-0000-0000-0000406A0000}"/>
    <cellStyle name="Incorrecto 16 5" xfId="27218" xr:uid="{00000000-0005-0000-0000-0000416A0000}"/>
    <cellStyle name="Incorrecto 16 6" xfId="27219" xr:uid="{00000000-0005-0000-0000-0000426A0000}"/>
    <cellStyle name="Incorrecto 16 7" xfId="27220" xr:uid="{00000000-0005-0000-0000-0000436A0000}"/>
    <cellStyle name="Incorrecto 16 8" xfId="27221" xr:uid="{00000000-0005-0000-0000-0000446A0000}"/>
    <cellStyle name="Incorrecto 16 9" xfId="27222" xr:uid="{00000000-0005-0000-0000-0000456A0000}"/>
    <cellStyle name="Incorrecto 160" xfId="27223" xr:uid="{00000000-0005-0000-0000-0000466A0000}"/>
    <cellStyle name="Incorrecto 161" xfId="27224" xr:uid="{00000000-0005-0000-0000-0000476A0000}"/>
    <cellStyle name="Incorrecto 162" xfId="27225" xr:uid="{00000000-0005-0000-0000-0000486A0000}"/>
    <cellStyle name="Incorrecto 163" xfId="27226" xr:uid="{00000000-0005-0000-0000-0000496A0000}"/>
    <cellStyle name="Incorrecto 164" xfId="27227" xr:uid="{00000000-0005-0000-0000-00004A6A0000}"/>
    <cellStyle name="Incorrecto 165" xfId="27228" xr:uid="{00000000-0005-0000-0000-00004B6A0000}"/>
    <cellStyle name="Incorrecto 166" xfId="27229" xr:uid="{00000000-0005-0000-0000-00004C6A0000}"/>
    <cellStyle name="Incorrecto 167" xfId="27230" xr:uid="{00000000-0005-0000-0000-00004D6A0000}"/>
    <cellStyle name="Incorrecto 168" xfId="27231" xr:uid="{00000000-0005-0000-0000-00004E6A0000}"/>
    <cellStyle name="Incorrecto 169" xfId="27232" xr:uid="{00000000-0005-0000-0000-00004F6A0000}"/>
    <cellStyle name="Incorrecto 17" xfId="27233" xr:uid="{00000000-0005-0000-0000-0000506A0000}"/>
    <cellStyle name="Incorrecto 17 2" xfId="27234" xr:uid="{00000000-0005-0000-0000-0000516A0000}"/>
    <cellStyle name="Incorrecto 17 3" xfId="27235" xr:uid="{00000000-0005-0000-0000-0000526A0000}"/>
    <cellStyle name="Incorrecto 17 4" xfId="27236" xr:uid="{00000000-0005-0000-0000-0000536A0000}"/>
    <cellStyle name="Incorrecto 17 5" xfId="27237" xr:uid="{00000000-0005-0000-0000-0000546A0000}"/>
    <cellStyle name="Incorrecto 17 6" xfId="27238" xr:uid="{00000000-0005-0000-0000-0000556A0000}"/>
    <cellStyle name="Incorrecto 17 7" xfId="27239" xr:uid="{00000000-0005-0000-0000-0000566A0000}"/>
    <cellStyle name="Incorrecto 17 8" xfId="27240" xr:uid="{00000000-0005-0000-0000-0000576A0000}"/>
    <cellStyle name="Incorrecto 17 9" xfId="27241" xr:uid="{00000000-0005-0000-0000-0000586A0000}"/>
    <cellStyle name="Incorrecto 170" xfId="27242" xr:uid="{00000000-0005-0000-0000-0000596A0000}"/>
    <cellStyle name="Incorrecto 171" xfId="27243" xr:uid="{00000000-0005-0000-0000-00005A6A0000}"/>
    <cellStyle name="Incorrecto 172" xfId="27244" xr:uid="{00000000-0005-0000-0000-00005B6A0000}"/>
    <cellStyle name="Incorrecto 18" xfId="27245" xr:uid="{00000000-0005-0000-0000-00005C6A0000}"/>
    <cellStyle name="Incorrecto 18 2" xfId="27246" xr:uid="{00000000-0005-0000-0000-00005D6A0000}"/>
    <cellStyle name="Incorrecto 18 3" xfId="27247" xr:uid="{00000000-0005-0000-0000-00005E6A0000}"/>
    <cellStyle name="Incorrecto 18 4" xfId="27248" xr:uid="{00000000-0005-0000-0000-00005F6A0000}"/>
    <cellStyle name="Incorrecto 18 5" xfId="27249" xr:uid="{00000000-0005-0000-0000-0000606A0000}"/>
    <cellStyle name="Incorrecto 18 6" xfId="27250" xr:uid="{00000000-0005-0000-0000-0000616A0000}"/>
    <cellStyle name="Incorrecto 18 7" xfId="27251" xr:uid="{00000000-0005-0000-0000-0000626A0000}"/>
    <cellStyle name="Incorrecto 18 8" xfId="27252" xr:uid="{00000000-0005-0000-0000-0000636A0000}"/>
    <cellStyle name="Incorrecto 18 9" xfId="27253" xr:uid="{00000000-0005-0000-0000-0000646A0000}"/>
    <cellStyle name="Incorrecto 19" xfId="27254" xr:uid="{00000000-0005-0000-0000-0000656A0000}"/>
    <cellStyle name="Incorrecto 2" xfId="27255" xr:uid="{00000000-0005-0000-0000-0000666A0000}"/>
    <cellStyle name="Incorrecto 2 10" xfId="27256" xr:uid="{00000000-0005-0000-0000-0000676A0000}"/>
    <cellStyle name="Incorrecto 2 11" xfId="27257" xr:uid="{00000000-0005-0000-0000-0000686A0000}"/>
    <cellStyle name="Incorrecto 2 12" xfId="27258" xr:uid="{00000000-0005-0000-0000-0000696A0000}"/>
    <cellStyle name="Incorrecto 2 13" xfId="27259" xr:uid="{00000000-0005-0000-0000-00006A6A0000}"/>
    <cellStyle name="Incorrecto 2 14" xfId="27260" xr:uid="{00000000-0005-0000-0000-00006B6A0000}"/>
    <cellStyle name="Incorrecto 2 15" xfId="27261" xr:uid="{00000000-0005-0000-0000-00006C6A0000}"/>
    <cellStyle name="Incorrecto 2 16" xfId="27262" xr:uid="{00000000-0005-0000-0000-00006D6A0000}"/>
    <cellStyle name="Incorrecto 2 17" xfId="27263" xr:uid="{00000000-0005-0000-0000-00006E6A0000}"/>
    <cellStyle name="Incorrecto 2 18" xfId="27264" xr:uid="{00000000-0005-0000-0000-00006F6A0000}"/>
    <cellStyle name="Incorrecto 2 19" xfId="27265" xr:uid="{00000000-0005-0000-0000-0000706A0000}"/>
    <cellStyle name="Incorrecto 2 2" xfId="27266" xr:uid="{00000000-0005-0000-0000-0000716A0000}"/>
    <cellStyle name="Incorrecto 2 2 10" xfId="27267" xr:uid="{00000000-0005-0000-0000-0000726A0000}"/>
    <cellStyle name="Incorrecto 2 2 11" xfId="27268" xr:uid="{00000000-0005-0000-0000-0000736A0000}"/>
    <cellStyle name="Incorrecto 2 2 12" xfId="27269" xr:uid="{00000000-0005-0000-0000-0000746A0000}"/>
    <cellStyle name="Incorrecto 2 2 13" xfId="27270" xr:uid="{00000000-0005-0000-0000-0000756A0000}"/>
    <cellStyle name="Incorrecto 2 2 14" xfId="27271" xr:uid="{00000000-0005-0000-0000-0000766A0000}"/>
    <cellStyle name="Incorrecto 2 2 15" xfId="27272" xr:uid="{00000000-0005-0000-0000-0000776A0000}"/>
    <cellStyle name="Incorrecto 2 2 16" xfId="27273" xr:uid="{00000000-0005-0000-0000-0000786A0000}"/>
    <cellStyle name="Incorrecto 2 2 17" xfId="27274" xr:uid="{00000000-0005-0000-0000-0000796A0000}"/>
    <cellStyle name="Incorrecto 2 2 18" xfId="27275" xr:uid="{00000000-0005-0000-0000-00007A6A0000}"/>
    <cellStyle name="Incorrecto 2 2 19" xfId="27276" xr:uid="{00000000-0005-0000-0000-00007B6A0000}"/>
    <cellStyle name="Incorrecto 2 2 2" xfId="27277" xr:uid="{00000000-0005-0000-0000-00007C6A0000}"/>
    <cellStyle name="Incorrecto 2 2 20" xfId="27278" xr:uid="{00000000-0005-0000-0000-00007D6A0000}"/>
    <cellStyle name="Incorrecto 2 2 21" xfId="27279" xr:uid="{00000000-0005-0000-0000-00007E6A0000}"/>
    <cellStyle name="Incorrecto 2 2 22" xfId="27280" xr:uid="{00000000-0005-0000-0000-00007F6A0000}"/>
    <cellStyle name="Incorrecto 2 2 23" xfId="27281" xr:uid="{00000000-0005-0000-0000-0000806A0000}"/>
    <cellStyle name="Incorrecto 2 2 24" xfId="27282" xr:uid="{00000000-0005-0000-0000-0000816A0000}"/>
    <cellStyle name="Incorrecto 2 2 25" xfId="27283" xr:uid="{00000000-0005-0000-0000-0000826A0000}"/>
    <cellStyle name="Incorrecto 2 2 26" xfId="27284" xr:uid="{00000000-0005-0000-0000-0000836A0000}"/>
    <cellStyle name="Incorrecto 2 2 27" xfId="27285" xr:uid="{00000000-0005-0000-0000-0000846A0000}"/>
    <cellStyle name="Incorrecto 2 2 28" xfId="27286" xr:uid="{00000000-0005-0000-0000-0000856A0000}"/>
    <cellStyle name="Incorrecto 2 2 29" xfId="27287" xr:uid="{00000000-0005-0000-0000-0000866A0000}"/>
    <cellStyle name="Incorrecto 2 2 3" xfId="27288" xr:uid="{00000000-0005-0000-0000-0000876A0000}"/>
    <cellStyle name="Incorrecto 2 2 30" xfId="27289" xr:uid="{00000000-0005-0000-0000-0000886A0000}"/>
    <cellStyle name="Incorrecto 2 2 31" xfId="27290" xr:uid="{00000000-0005-0000-0000-0000896A0000}"/>
    <cellStyle name="Incorrecto 2 2 32" xfId="27291" xr:uid="{00000000-0005-0000-0000-00008A6A0000}"/>
    <cellStyle name="Incorrecto 2 2 33" xfId="27292" xr:uid="{00000000-0005-0000-0000-00008B6A0000}"/>
    <cellStyle name="Incorrecto 2 2 34" xfId="27293" xr:uid="{00000000-0005-0000-0000-00008C6A0000}"/>
    <cellStyle name="Incorrecto 2 2 35" xfId="27294" xr:uid="{00000000-0005-0000-0000-00008D6A0000}"/>
    <cellStyle name="Incorrecto 2 2 36" xfId="27295" xr:uid="{00000000-0005-0000-0000-00008E6A0000}"/>
    <cellStyle name="Incorrecto 2 2 37" xfId="27296" xr:uid="{00000000-0005-0000-0000-00008F6A0000}"/>
    <cellStyle name="Incorrecto 2 2 38" xfId="27297" xr:uid="{00000000-0005-0000-0000-0000906A0000}"/>
    <cellStyle name="Incorrecto 2 2 39" xfId="27298" xr:uid="{00000000-0005-0000-0000-0000916A0000}"/>
    <cellStyle name="Incorrecto 2 2 4" xfId="27299" xr:uid="{00000000-0005-0000-0000-0000926A0000}"/>
    <cellStyle name="Incorrecto 2 2 40" xfId="27300" xr:uid="{00000000-0005-0000-0000-0000936A0000}"/>
    <cellStyle name="Incorrecto 2 2 41" xfId="27301" xr:uid="{00000000-0005-0000-0000-0000946A0000}"/>
    <cellStyle name="Incorrecto 2 2 42" xfId="27302" xr:uid="{00000000-0005-0000-0000-0000956A0000}"/>
    <cellStyle name="Incorrecto 2 2 43" xfId="27303" xr:uid="{00000000-0005-0000-0000-0000966A0000}"/>
    <cellStyle name="Incorrecto 2 2 44" xfId="27304" xr:uid="{00000000-0005-0000-0000-0000976A0000}"/>
    <cellStyle name="Incorrecto 2 2 45" xfId="27305" xr:uid="{00000000-0005-0000-0000-0000986A0000}"/>
    <cellStyle name="Incorrecto 2 2 46" xfId="27306" xr:uid="{00000000-0005-0000-0000-0000996A0000}"/>
    <cellStyle name="Incorrecto 2 2 47" xfId="27307" xr:uid="{00000000-0005-0000-0000-00009A6A0000}"/>
    <cellStyle name="Incorrecto 2 2 48" xfId="27308" xr:uid="{00000000-0005-0000-0000-00009B6A0000}"/>
    <cellStyle name="Incorrecto 2 2 49" xfId="27309" xr:uid="{00000000-0005-0000-0000-00009C6A0000}"/>
    <cellStyle name="Incorrecto 2 2 5" xfId="27310" xr:uid="{00000000-0005-0000-0000-00009D6A0000}"/>
    <cellStyle name="Incorrecto 2 2 50" xfId="27311" xr:uid="{00000000-0005-0000-0000-00009E6A0000}"/>
    <cellStyle name="Incorrecto 2 2 51" xfId="27312" xr:uid="{00000000-0005-0000-0000-00009F6A0000}"/>
    <cellStyle name="Incorrecto 2 2 52" xfId="27313" xr:uid="{00000000-0005-0000-0000-0000A06A0000}"/>
    <cellStyle name="Incorrecto 2 2 53" xfId="27314" xr:uid="{00000000-0005-0000-0000-0000A16A0000}"/>
    <cellStyle name="Incorrecto 2 2 6" xfId="27315" xr:uid="{00000000-0005-0000-0000-0000A26A0000}"/>
    <cellStyle name="Incorrecto 2 2 7" xfId="27316" xr:uid="{00000000-0005-0000-0000-0000A36A0000}"/>
    <cellStyle name="Incorrecto 2 2 8" xfId="27317" xr:uid="{00000000-0005-0000-0000-0000A46A0000}"/>
    <cellStyle name="Incorrecto 2 2 9" xfId="27318" xr:uid="{00000000-0005-0000-0000-0000A56A0000}"/>
    <cellStyle name="Incorrecto 2 20" xfId="27319" xr:uid="{00000000-0005-0000-0000-0000A66A0000}"/>
    <cellStyle name="Incorrecto 2 21" xfId="27320" xr:uid="{00000000-0005-0000-0000-0000A76A0000}"/>
    <cellStyle name="Incorrecto 2 22" xfId="27321" xr:uid="{00000000-0005-0000-0000-0000A86A0000}"/>
    <cellStyle name="Incorrecto 2 23" xfId="27322" xr:uid="{00000000-0005-0000-0000-0000A96A0000}"/>
    <cellStyle name="Incorrecto 2 24" xfId="27323" xr:uid="{00000000-0005-0000-0000-0000AA6A0000}"/>
    <cellStyle name="Incorrecto 2 25" xfId="27324" xr:uid="{00000000-0005-0000-0000-0000AB6A0000}"/>
    <cellStyle name="Incorrecto 2 26" xfId="27325" xr:uid="{00000000-0005-0000-0000-0000AC6A0000}"/>
    <cellStyle name="Incorrecto 2 27" xfId="27326" xr:uid="{00000000-0005-0000-0000-0000AD6A0000}"/>
    <cellStyle name="Incorrecto 2 28" xfId="27327" xr:uid="{00000000-0005-0000-0000-0000AE6A0000}"/>
    <cellStyle name="Incorrecto 2 29" xfId="27328" xr:uid="{00000000-0005-0000-0000-0000AF6A0000}"/>
    <cellStyle name="Incorrecto 2 3" xfId="27329" xr:uid="{00000000-0005-0000-0000-0000B06A0000}"/>
    <cellStyle name="Incorrecto 2 3 2" xfId="27330" xr:uid="{00000000-0005-0000-0000-0000B16A0000}"/>
    <cellStyle name="Incorrecto 2 30" xfId="27331" xr:uid="{00000000-0005-0000-0000-0000B26A0000}"/>
    <cellStyle name="Incorrecto 2 31" xfId="27332" xr:uid="{00000000-0005-0000-0000-0000B36A0000}"/>
    <cellStyle name="Incorrecto 2 32" xfId="27333" xr:uid="{00000000-0005-0000-0000-0000B46A0000}"/>
    <cellStyle name="Incorrecto 2 33" xfId="27334" xr:uid="{00000000-0005-0000-0000-0000B56A0000}"/>
    <cellStyle name="Incorrecto 2 34" xfId="27335" xr:uid="{00000000-0005-0000-0000-0000B66A0000}"/>
    <cellStyle name="Incorrecto 2 35" xfId="27336" xr:uid="{00000000-0005-0000-0000-0000B76A0000}"/>
    <cellStyle name="Incorrecto 2 36" xfId="27337" xr:uid="{00000000-0005-0000-0000-0000B86A0000}"/>
    <cellStyle name="Incorrecto 2 37" xfId="27338" xr:uid="{00000000-0005-0000-0000-0000B96A0000}"/>
    <cellStyle name="Incorrecto 2 38" xfId="27339" xr:uid="{00000000-0005-0000-0000-0000BA6A0000}"/>
    <cellStyle name="Incorrecto 2 39" xfId="27340" xr:uid="{00000000-0005-0000-0000-0000BB6A0000}"/>
    <cellStyle name="Incorrecto 2 4" xfId="27341" xr:uid="{00000000-0005-0000-0000-0000BC6A0000}"/>
    <cellStyle name="Incorrecto 2 4 2" xfId="27342" xr:uid="{00000000-0005-0000-0000-0000BD6A0000}"/>
    <cellStyle name="Incorrecto 2 40" xfId="27343" xr:uid="{00000000-0005-0000-0000-0000BE6A0000}"/>
    <cellStyle name="Incorrecto 2 41" xfId="27344" xr:uid="{00000000-0005-0000-0000-0000BF6A0000}"/>
    <cellStyle name="Incorrecto 2 42" xfId="27345" xr:uid="{00000000-0005-0000-0000-0000C06A0000}"/>
    <cellStyle name="Incorrecto 2 43" xfId="27346" xr:uid="{00000000-0005-0000-0000-0000C16A0000}"/>
    <cellStyle name="Incorrecto 2 44" xfId="27347" xr:uid="{00000000-0005-0000-0000-0000C26A0000}"/>
    <cellStyle name="Incorrecto 2 45" xfId="27348" xr:uid="{00000000-0005-0000-0000-0000C36A0000}"/>
    <cellStyle name="Incorrecto 2 46" xfId="27349" xr:uid="{00000000-0005-0000-0000-0000C46A0000}"/>
    <cellStyle name="Incorrecto 2 47" xfId="27350" xr:uid="{00000000-0005-0000-0000-0000C56A0000}"/>
    <cellStyle name="Incorrecto 2 48" xfId="27351" xr:uid="{00000000-0005-0000-0000-0000C66A0000}"/>
    <cellStyle name="Incorrecto 2 49" xfId="27352" xr:uid="{00000000-0005-0000-0000-0000C76A0000}"/>
    <cellStyle name="Incorrecto 2 5" xfId="27353" xr:uid="{00000000-0005-0000-0000-0000C86A0000}"/>
    <cellStyle name="Incorrecto 2 5 2" xfId="27354" xr:uid="{00000000-0005-0000-0000-0000C96A0000}"/>
    <cellStyle name="Incorrecto 2 50" xfId="27355" xr:uid="{00000000-0005-0000-0000-0000CA6A0000}"/>
    <cellStyle name="Incorrecto 2 51" xfId="27356" xr:uid="{00000000-0005-0000-0000-0000CB6A0000}"/>
    <cellStyle name="Incorrecto 2 52" xfId="27357" xr:uid="{00000000-0005-0000-0000-0000CC6A0000}"/>
    <cellStyle name="Incorrecto 2 53" xfId="27358" xr:uid="{00000000-0005-0000-0000-0000CD6A0000}"/>
    <cellStyle name="Incorrecto 2 54" xfId="27359" xr:uid="{00000000-0005-0000-0000-0000CE6A0000}"/>
    <cellStyle name="Incorrecto 2 55" xfId="27360" xr:uid="{00000000-0005-0000-0000-0000CF6A0000}"/>
    <cellStyle name="Incorrecto 2 56" xfId="27361" xr:uid="{00000000-0005-0000-0000-0000D06A0000}"/>
    <cellStyle name="Incorrecto 2 57" xfId="27362" xr:uid="{00000000-0005-0000-0000-0000D16A0000}"/>
    <cellStyle name="Incorrecto 2 58" xfId="27363" xr:uid="{00000000-0005-0000-0000-0000D26A0000}"/>
    <cellStyle name="Incorrecto 2 59" xfId="27364" xr:uid="{00000000-0005-0000-0000-0000D36A0000}"/>
    <cellStyle name="Incorrecto 2 6" xfId="27365" xr:uid="{00000000-0005-0000-0000-0000D46A0000}"/>
    <cellStyle name="Incorrecto 2 60" xfId="27366" xr:uid="{00000000-0005-0000-0000-0000D56A0000}"/>
    <cellStyle name="Incorrecto 2 7" xfId="27367" xr:uid="{00000000-0005-0000-0000-0000D66A0000}"/>
    <cellStyle name="Incorrecto 2 8" xfId="27368" xr:uid="{00000000-0005-0000-0000-0000D76A0000}"/>
    <cellStyle name="Incorrecto 2 9" xfId="27369" xr:uid="{00000000-0005-0000-0000-0000D86A0000}"/>
    <cellStyle name="Incorrecto 2_CIERRE 2 CCS UF_USD ANTARCHILE" xfId="27370" xr:uid="{00000000-0005-0000-0000-0000D96A0000}"/>
    <cellStyle name="Incorrecto 20" xfId="27371" xr:uid="{00000000-0005-0000-0000-0000DA6A0000}"/>
    <cellStyle name="Incorrecto 21" xfId="27372" xr:uid="{00000000-0005-0000-0000-0000DB6A0000}"/>
    <cellStyle name="Incorrecto 22" xfId="27373" xr:uid="{00000000-0005-0000-0000-0000DC6A0000}"/>
    <cellStyle name="Incorrecto 23" xfId="27374" xr:uid="{00000000-0005-0000-0000-0000DD6A0000}"/>
    <cellStyle name="Incorrecto 24" xfId="27375" xr:uid="{00000000-0005-0000-0000-0000DE6A0000}"/>
    <cellStyle name="Incorrecto 25" xfId="27376" xr:uid="{00000000-0005-0000-0000-0000DF6A0000}"/>
    <cellStyle name="Incorrecto 26" xfId="27377" xr:uid="{00000000-0005-0000-0000-0000E06A0000}"/>
    <cellStyle name="Incorrecto 27" xfId="27378" xr:uid="{00000000-0005-0000-0000-0000E16A0000}"/>
    <cellStyle name="Incorrecto 28" xfId="27379" xr:uid="{00000000-0005-0000-0000-0000E26A0000}"/>
    <cellStyle name="Incorrecto 29" xfId="27380" xr:uid="{00000000-0005-0000-0000-0000E36A0000}"/>
    <cellStyle name="Incorrecto 3" xfId="27381" xr:uid="{00000000-0005-0000-0000-0000E46A0000}"/>
    <cellStyle name="Incorrecto 3 10" xfId="27382" xr:uid="{00000000-0005-0000-0000-0000E56A0000}"/>
    <cellStyle name="Incorrecto 3 11" xfId="27383" xr:uid="{00000000-0005-0000-0000-0000E66A0000}"/>
    <cellStyle name="Incorrecto 3 12" xfId="27384" xr:uid="{00000000-0005-0000-0000-0000E76A0000}"/>
    <cellStyle name="Incorrecto 3 13" xfId="27385" xr:uid="{00000000-0005-0000-0000-0000E86A0000}"/>
    <cellStyle name="Incorrecto 3 14" xfId="27386" xr:uid="{00000000-0005-0000-0000-0000E96A0000}"/>
    <cellStyle name="Incorrecto 3 15" xfId="27387" xr:uid="{00000000-0005-0000-0000-0000EA6A0000}"/>
    <cellStyle name="Incorrecto 3 16" xfId="27388" xr:uid="{00000000-0005-0000-0000-0000EB6A0000}"/>
    <cellStyle name="Incorrecto 3 17" xfId="27389" xr:uid="{00000000-0005-0000-0000-0000EC6A0000}"/>
    <cellStyle name="Incorrecto 3 18" xfId="27390" xr:uid="{00000000-0005-0000-0000-0000ED6A0000}"/>
    <cellStyle name="Incorrecto 3 19" xfId="27391" xr:uid="{00000000-0005-0000-0000-0000EE6A0000}"/>
    <cellStyle name="Incorrecto 3 2" xfId="27392" xr:uid="{00000000-0005-0000-0000-0000EF6A0000}"/>
    <cellStyle name="Incorrecto 3 2 10" xfId="27393" xr:uid="{00000000-0005-0000-0000-0000F06A0000}"/>
    <cellStyle name="Incorrecto 3 2 11" xfId="27394" xr:uid="{00000000-0005-0000-0000-0000F16A0000}"/>
    <cellStyle name="Incorrecto 3 2 12" xfId="27395" xr:uid="{00000000-0005-0000-0000-0000F26A0000}"/>
    <cellStyle name="Incorrecto 3 2 13" xfId="27396" xr:uid="{00000000-0005-0000-0000-0000F36A0000}"/>
    <cellStyle name="Incorrecto 3 2 14" xfId="27397" xr:uid="{00000000-0005-0000-0000-0000F46A0000}"/>
    <cellStyle name="Incorrecto 3 2 15" xfId="27398" xr:uid="{00000000-0005-0000-0000-0000F56A0000}"/>
    <cellStyle name="Incorrecto 3 2 16" xfId="27399" xr:uid="{00000000-0005-0000-0000-0000F66A0000}"/>
    <cellStyle name="Incorrecto 3 2 17" xfId="27400" xr:uid="{00000000-0005-0000-0000-0000F76A0000}"/>
    <cellStyle name="Incorrecto 3 2 18" xfId="27401" xr:uid="{00000000-0005-0000-0000-0000F86A0000}"/>
    <cellStyle name="Incorrecto 3 2 19" xfId="27402" xr:uid="{00000000-0005-0000-0000-0000F96A0000}"/>
    <cellStyle name="Incorrecto 3 2 2" xfId="27403" xr:uid="{00000000-0005-0000-0000-0000FA6A0000}"/>
    <cellStyle name="Incorrecto 3 2 20" xfId="27404" xr:uid="{00000000-0005-0000-0000-0000FB6A0000}"/>
    <cellStyle name="Incorrecto 3 2 21" xfId="27405" xr:uid="{00000000-0005-0000-0000-0000FC6A0000}"/>
    <cellStyle name="Incorrecto 3 2 22" xfId="27406" xr:uid="{00000000-0005-0000-0000-0000FD6A0000}"/>
    <cellStyle name="Incorrecto 3 2 23" xfId="27407" xr:uid="{00000000-0005-0000-0000-0000FE6A0000}"/>
    <cellStyle name="Incorrecto 3 2 24" xfId="27408" xr:uid="{00000000-0005-0000-0000-0000FF6A0000}"/>
    <cellStyle name="Incorrecto 3 2 25" xfId="27409" xr:uid="{00000000-0005-0000-0000-0000006B0000}"/>
    <cellStyle name="Incorrecto 3 2 26" xfId="27410" xr:uid="{00000000-0005-0000-0000-0000016B0000}"/>
    <cellStyle name="Incorrecto 3 2 27" xfId="27411" xr:uid="{00000000-0005-0000-0000-0000026B0000}"/>
    <cellStyle name="Incorrecto 3 2 28" xfId="27412" xr:uid="{00000000-0005-0000-0000-0000036B0000}"/>
    <cellStyle name="Incorrecto 3 2 29" xfId="27413" xr:uid="{00000000-0005-0000-0000-0000046B0000}"/>
    <cellStyle name="Incorrecto 3 2 3" xfId="27414" xr:uid="{00000000-0005-0000-0000-0000056B0000}"/>
    <cellStyle name="Incorrecto 3 2 30" xfId="27415" xr:uid="{00000000-0005-0000-0000-0000066B0000}"/>
    <cellStyle name="Incorrecto 3 2 31" xfId="27416" xr:uid="{00000000-0005-0000-0000-0000076B0000}"/>
    <cellStyle name="Incorrecto 3 2 32" xfId="27417" xr:uid="{00000000-0005-0000-0000-0000086B0000}"/>
    <cellStyle name="Incorrecto 3 2 33" xfId="27418" xr:uid="{00000000-0005-0000-0000-0000096B0000}"/>
    <cellStyle name="Incorrecto 3 2 34" xfId="27419" xr:uid="{00000000-0005-0000-0000-00000A6B0000}"/>
    <cellStyle name="Incorrecto 3 2 35" xfId="27420" xr:uid="{00000000-0005-0000-0000-00000B6B0000}"/>
    <cellStyle name="Incorrecto 3 2 36" xfId="27421" xr:uid="{00000000-0005-0000-0000-00000C6B0000}"/>
    <cellStyle name="Incorrecto 3 2 37" xfId="27422" xr:uid="{00000000-0005-0000-0000-00000D6B0000}"/>
    <cellStyle name="Incorrecto 3 2 38" xfId="27423" xr:uid="{00000000-0005-0000-0000-00000E6B0000}"/>
    <cellStyle name="Incorrecto 3 2 39" xfId="27424" xr:uid="{00000000-0005-0000-0000-00000F6B0000}"/>
    <cellStyle name="Incorrecto 3 2 4" xfId="27425" xr:uid="{00000000-0005-0000-0000-0000106B0000}"/>
    <cellStyle name="Incorrecto 3 2 40" xfId="27426" xr:uid="{00000000-0005-0000-0000-0000116B0000}"/>
    <cellStyle name="Incorrecto 3 2 41" xfId="27427" xr:uid="{00000000-0005-0000-0000-0000126B0000}"/>
    <cellStyle name="Incorrecto 3 2 42" xfId="27428" xr:uid="{00000000-0005-0000-0000-0000136B0000}"/>
    <cellStyle name="Incorrecto 3 2 43" xfId="27429" xr:uid="{00000000-0005-0000-0000-0000146B0000}"/>
    <cellStyle name="Incorrecto 3 2 44" xfId="27430" xr:uid="{00000000-0005-0000-0000-0000156B0000}"/>
    <cellStyle name="Incorrecto 3 2 45" xfId="27431" xr:uid="{00000000-0005-0000-0000-0000166B0000}"/>
    <cellStyle name="Incorrecto 3 2 46" xfId="27432" xr:uid="{00000000-0005-0000-0000-0000176B0000}"/>
    <cellStyle name="Incorrecto 3 2 47" xfId="27433" xr:uid="{00000000-0005-0000-0000-0000186B0000}"/>
    <cellStyle name="Incorrecto 3 2 48" xfId="27434" xr:uid="{00000000-0005-0000-0000-0000196B0000}"/>
    <cellStyle name="Incorrecto 3 2 49" xfId="27435" xr:uid="{00000000-0005-0000-0000-00001A6B0000}"/>
    <cellStyle name="Incorrecto 3 2 5" xfId="27436" xr:uid="{00000000-0005-0000-0000-00001B6B0000}"/>
    <cellStyle name="Incorrecto 3 2 50" xfId="27437" xr:uid="{00000000-0005-0000-0000-00001C6B0000}"/>
    <cellStyle name="Incorrecto 3 2 51" xfId="27438" xr:uid="{00000000-0005-0000-0000-00001D6B0000}"/>
    <cellStyle name="Incorrecto 3 2 52" xfId="27439" xr:uid="{00000000-0005-0000-0000-00001E6B0000}"/>
    <cellStyle name="Incorrecto 3 2 53" xfId="27440" xr:uid="{00000000-0005-0000-0000-00001F6B0000}"/>
    <cellStyle name="Incorrecto 3 2 6" xfId="27441" xr:uid="{00000000-0005-0000-0000-0000206B0000}"/>
    <cellStyle name="Incorrecto 3 2 7" xfId="27442" xr:uid="{00000000-0005-0000-0000-0000216B0000}"/>
    <cellStyle name="Incorrecto 3 2 8" xfId="27443" xr:uid="{00000000-0005-0000-0000-0000226B0000}"/>
    <cellStyle name="Incorrecto 3 2 9" xfId="27444" xr:uid="{00000000-0005-0000-0000-0000236B0000}"/>
    <cellStyle name="Incorrecto 3 20" xfId="27445" xr:uid="{00000000-0005-0000-0000-0000246B0000}"/>
    <cellStyle name="Incorrecto 3 21" xfId="27446" xr:uid="{00000000-0005-0000-0000-0000256B0000}"/>
    <cellStyle name="Incorrecto 3 22" xfId="27447" xr:uid="{00000000-0005-0000-0000-0000266B0000}"/>
    <cellStyle name="Incorrecto 3 23" xfId="27448" xr:uid="{00000000-0005-0000-0000-0000276B0000}"/>
    <cellStyle name="Incorrecto 3 24" xfId="27449" xr:uid="{00000000-0005-0000-0000-0000286B0000}"/>
    <cellStyle name="Incorrecto 3 25" xfId="27450" xr:uid="{00000000-0005-0000-0000-0000296B0000}"/>
    <cellStyle name="Incorrecto 3 26" xfId="27451" xr:uid="{00000000-0005-0000-0000-00002A6B0000}"/>
    <cellStyle name="Incorrecto 3 27" xfId="27452" xr:uid="{00000000-0005-0000-0000-00002B6B0000}"/>
    <cellStyle name="Incorrecto 3 28" xfId="27453" xr:uid="{00000000-0005-0000-0000-00002C6B0000}"/>
    <cellStyle name="Incorrecto 3 29" xfId="27454" xr:uid="{00000000-0005-0000-0000-00002D6B0000}"/>
    <cellStyle name="Incorrecto 3 3" xfId="27455" xr:uid="{00000000-0005-0000-0000-00002E6B0000}"/>
    <cellStyle name="Incorrecto 3 30" xfId="27456" xr:uid="{00000000-0005-0000-0000-00002F6B0000}"/>
    <cellStyle name="Incorrecto 3 31" xfId="27457" xr:uid="{00000000-0005-0000-0000-0000306B0000}"/>
    <cellStyle name="Incorrecto 3 32" xfId="27458" xr:uid="{00000000-0005-0000-0000-0000316B0000}"/>
    <cellStyle name="Incorrecto 3 33" xfId="27459" xr:uid="{00000000-0005-0000-0000-0000326B0000}"/>
    <cellStyle name="Incorrecto 3 34" xfId="27460" xr:uid="{00000000-0005-0000-0000-0000336B0000}"/>
    <cellStyle name="Incorrecto 3 35" xfId="27461" xr:uid="{00000000-0005-0000-0000-0000346B0000}"/>
    <cellStyle name="Incorrecto 3 36" xfId="27462" xr:uid="{00000000-0005-0000-0000-0000356B0000}"/>
    <cellStyle name="Incorrecto 3 37" xfId="27463" xr:uid="{00000000-0005-0000-0000-0000366B0000}"/>
    <cellStyle name="Incorrecto 3 38" xfId="27464" xr:uid="{00000000-0005-0000-0000-0000376B0000}"/>
    <cellStyle name="Incorrecto 3 39" xfId="27465" xr:uid="{00000000-0005-0000-0000-0000386B0000}"/>
    <cellStyle name="Incorrecto 3 4" xfId="27466" xr:uid="{00000000-0005-0000-0000-0000396B0000}"/>
    <cellStyle name="Incorrecto 3 40" xfId="27467" xr:uid="{00000000-0005-0000-0000-00003A6B0000}"/>
    <cellStyle name="Incorrecto 3 41" xfId="27468" xr:uid="{00000000-0005-0000-0000-00003B6B0000}"/>
    <cellStyle name="Incorrecto 3 42" xfId="27469" xr:uid="{00000000-0005-0000-0000-00003C6B0000}"/>
    <cellStyle name="Incorrecto 3 43" xfId="27470" xr:uid="{00000000-0005-0000-0000-00003D6B0000}"/>
    <cellStyle name="Incorrecto 3 44" xfId="27471" xr:uid="{00000000-0005-0000-0000-00003E6B0000}"/>
    <cellStyle name="Incorrecto 3 45" xfId="27472" xr:uid="{00000000-0005-0000-0000-00003F6B0000}"/>
    <cellStyle name="Incorrecto 3 46" xfId="27473" xr:uid="{00000000-0005-0000-0000-0000406B0000}"/>
    <cellStyle name="Incorrecto 3 47" xfId="27474" xr:uid="{00000000-0005-0000-0000-0000416B0000}"/>
    <cellStyle name="Incorrecto 3 48" xfId="27475" xr:uid="{00000000-0005-0000-0000-0000426B0000}"/>
    <cellStyle name="Incorrecto 3 49" xfId="27476" xr:uid="{00000000-0005-0000-0000-0000436B0000}"/>
    <cellStyle name="Incorrecto 3 5" xfId="27477" xr:uid="{00000000-0005-0000-0000-0000446B0000}"/>
    <cellStyle name="Incorrecto 3 50" xfId="27478" xr:uid="{00000000-0005-0000-0000-0000456B0000}"/>
    <cellStyle name="Incorrecto 3 51" xfId="27479" xr:uid="{00000000-0005-0000-0000-0000466B0000}"/>
    <cellStyle name="Incorrecto 3 52" xfId="27480" xr:uid="{00000000-0005-0000-0000-0000476B0000}"/>
    <cellStyle name="Incorrecto 3 53" xfId="27481" xr:uid="{00000000-0005-0000-0000-0000486B0000}"/>
    <cellStyle name="Incorrecto 3 54" xfId="27482" xr:uid="{00000000-0005-0000-0000-0000496B0000}"/>
    <cellStyle name="Incorrecto 3 55" xfId="27483" xr:uid="{00000000-0005-0000-0000-00004A6B0000}"/>
    <cellStyle name="Incorrecto 3 56" xfId="27484" xr:uid="{00000000-0005-0000-0000-00004B6B0000}"/>
    <cellStyle name="Incorrecto 3 57" xfId="27485" xr:uid="{00000000-0005-0000-0000-00004C6B0000}"/>
    <cellStyle name="Incorrecto 3 58" xfId="27486" xr:uid="{00000000-0005-0000-0000-00004D6B0000}"/>
    <cellStyle name="Incorrecto 3 59" xfId="27487" xr:uid="{00000000-0005-0000-0000-00004E6B0000}"/>
    <cellStyle name="Incorrecto 3 6" xfId="27488" xr:uid="{00000000-0005-0000-0000-00004F6B0000}"/>
    <cellStyle name="Incorrecto 3 60" xfId="27489" xr:uid="{00000000-0005-0000-0000-0000506B0000}"/>
    <cellStyle name="Incorrecto 3 7" xfId="27490" xr:uid="{00000000-0005-0000-0000-0000516B0000}"/>
    <cellStyle name="Incorrecto 3 8" xfId="27491" xr:uid="{00000000-0005-0000-0000-0000526B0000}"/>
    <cellStyle name="Incorrecto 3 9" xfId="27492" xr:uid="{00000000-0005-0000-0000-0000536B0000}"/>
    <cellStyle name="Incorrecto 3_CIERRE 2 CCS UF_USD ANTARCHILE" xfId="27493" xr:uid="{00000000-0005-0000-0000-0000546B0000}"/>
    <cellStyle name="Incorrecto 30" xfId="27494" xr:uid="{00000000-0005-0000-0000-0000556B0000}"/>
    <cellStyle name="Incorrecto 31" xfId="27495" xr:uid="{00000000-0005-0000-0000-0000566B0000}"/>
    <cellStyle name="Incorrecto 32" xfId="27496" xr:uid="{00000000-0005-0000-0000-0000576B0000}"/>
    <cellStyle name="Incorrecto 33" xfId="27497" xr:uid="{00000000-0005-0000-0000-0000586B0000}"/>
    <cellStyle name="Incorrecto 34" xfId="27498" xr:uid="{00000000-0005-0000-0000-0000596B0000}"/>
    <cellStyle name="Incorrecto 35" xfId="27499" xr:uid="{00000000-0005-0000-0000-00005A6B0000}"/>
    <cellStyle name="Incorrecto 36" xfId="27500" xr:uid="{00000000-0005-0000-0000-00005B6B0000}"/>
    <cellStyle name="Incorrecto 37" xfId="27501" xr:uid="{00000000-0005-0000-0000-00005C6B0000}"/>
    <cellStyle name="Incorrecto 38" xfId="27502" xr:uid="{00000000-0005-0000-0000-00005D6B0000}"/>
    <cellStyle name="Incorrecto 39" xfId="27503" xr:uid="{00000000-0005-0000-0000-00005E6B0000}"/>
    <cellStyle name="Incorrecto 4" xfId="27504" xr:uid="{00000000-0005-0000-0000-00005F6B0000}"/>
    <cellStyle name="Incorrecto 4 10" xfId="27505" xr:uid="{00000000-0005-0000-0000-0000606B0000}"/>
    <cellStyle name="Incorrecto 4 11" xfId="27506" xr:uid="{00000000-0005-0000-0000-0000616B0000}"/>
    <cellStyle name="Incorrecto 4 12" xfId="27507" xr:uid="{00000000-0005-0000-0000-0000626B0000}"/>
    <cellStyle name="Incorrecto 4 13" xfId="27508" xr:uid="{00000000-0005-0000-0000-0000636B0000}"/>
    <cellStyle name="Incorrecto 4 14" xfId="27509" xr:uid="{00000000-0005-0000-0000-0000646B0000}"/>
    <cellStyle name="Incorrecto 4 15" xfId="27510" xr:uid="{00000000-0005-0000-0000-0000656B0000}"/>
    <cellStyle name="Incorrecto 4 16" xfId="27511" xr:uid="{00000000-0005-0000-0000-0000666B0000}"/>
    <cellStyle name="Incorrecto 4 17" xfId="27512" xr:uid="{00000000-0005-0000-0000-0000676B0000}"/>
    <cellStyle name="Incorrecto 4 18" xfId="27513" xr:uid="{00000000-0005-0000-0000-0000686B0000}"/>
    <cellStyle name="Incorrecto 4 19" xfId="27514" xr:uid="{00000000-0005-0000-0000-0000696B0000}"/>
    <cellStyle name="Incorrecto 4 2" xfId="27515" xr:uid="{00000000-0005-0000-0000-00006A6B0000}"/>
    <cellStyle name="Incorrecto 4 2 10" xfId="27516" xr:uid="{00000000-0005-0000-0000-00006B6B0000}"/>
    <cellStyle name="Incorrecto 4 2 11" xfId="27517" xr:uid="{00000000-0005-0000-0000-00006C6B0000}"/>
    <cellStyle name="Incorrecto 4 2 12" xfId="27518" xr:uid="{00000000-0005-0000-0000-00006D6B0000}"/>
    <cellStyle name="Incorrecto 4 2 13" xfId="27519" xr:uid="{00000000-0005-0000-0000-00006E6B0000}"/>
    <cellStyle name="Incorrecto 4 2 14" xfId="27520" xr:uid="{00000000-0005-0000-0000-00006F6B0000}"/>
    <cellStyle name="Incorrecto 4 2 15" xfId="27521" xr:uid="{00000000-0005-0000-0000-0000706B0000}"/>
    <cellStyle name="Incorrecto 4 2 16" xfId="27522" xr:uid="{00000000-0005-0000-0000-0000716B0000}"/>
    <cellStyle name="Incorrecto 4 2 17" xfId="27523" xr:uid="{00000000-0005-0000-0000-0000726B0000}"/>
    <cellStyle name="Incorrecto 4 2 18" xfId="27524" xr:uid="{00000000-0005-0000-0000-0000736B0000}"/>
    <cellStyle name="Incorrecto 4 2 19" xfId="27525" xr:uid="{00000000-0005-0000-0000-0000746B0000}"/>
    <cellStyle name="Incorrecto 4 2 2" xfId="27526" xr:uid="{00000000-0005-0000-0000-0000756B0000}"/>
    <cellStyle name="Incorrecto 4 2 20" xfId="27527" xr:uid="{00000000-0005-0000-0000-0000766B0000}"/>
    <cellStyle name="Incorrecto 4 2 21" xfId="27528" xr:uid="{00000000-0005-0000-0000-0000776B0000}"/>
    <cellStyle name="Incorrecto 4 2 22" xfId="27529" xr:uid="{00000000-0005-0000-0000-0000786B0000}"/>
    <cellStyle name="Incorrecto 4 2 23" xfId="27530" xr:uid="{00000000-0005-0000-0000-0000796B0000}"/>
    <cellStyle name="Incorrecto 4 2 24" xfId="27531" xr:uid="{00000000-0005-0000-0000-00007A6B0000}"/>
    <cellStyle name="Incorrecto 4 2 25" xfId="27532" xr:uid="{00000000-0005-0000-0000-00007B6B0000}"/>
    <cellStyle name="Incorrecto 4 2 26" xfId="27533" xr:uid="{00000000-0005-0000-0000-00007C6B0000}"/>
    <cellStyle name="Incorrecto 4 2 27" xfId="27534" xr:uid="{00000000-0005-0000-0000-00007D6B0000}"/>
    <cellStyle name="Incorrecto 4 2 28" xfId="27535" xr:uid="{00000000-0005-0000-0000-00007E6B0000}"/>
    <cellStyle name="Incorrecto 4 2 29" xfId="27536" xr:uid="{00000000-0005-0000-0000-00007F6B0000}"/>
    <cellStyle name="Incorrecto 4 2 3" xfId="27537" xr:uid="{00000000-0005-0000-0000-0000806B0000}"/>
    <cellStyle name="Incorrecto 4 2 30" xfId="27538" xr:uid="{00000000-0005-0000-0000-0000816B0000}"/>
    <cellStyle name="Incorrecto 4 2 31" xfId="27539" xr:uid="{00000000-0005-0000-0000-0000826B0000}"/>
    <cellStyle name="Incorrecto 4 2 32" xfId="27540" xr:uid="{00000000-0005-0000-0000-0000836B0000}"/>
    <cellStyle name="Incorrecto 4 2 33" xfId="27541" xr:uid="{00000000-0005-0000-0000-0000846B0000}"/>
    <cellStyle name="Incorrecto 4 2 34" xfId="27542" xr:uid="{00000000-0005-0000-0000-0000856B0000}"/>
    <cellStyle name="Incorrecto 4 2 35" xfId="27543" xr:uid="{00000000-0005-0000-0000-0000866B0000}"/>
    <cellStyle name="Incorrecto 4 2 36" xfId="27544" xr:uid="{00000000-0005-0000-0000-0000876B0000}"/>
    <cellStyle name="Incorrecto 4 2 37" xfId="27545" xr:uid="{00000000-0005-0000-0000-0000886B0000}"/>
    <cellStyle name="Incorrecto 4 2 38" xfId="27546" xr:uid="{00000000-0005-0000-0000-0000896B0000}"/>
    <cellStyle name="Incorrecto 4 2 39" xfId="27547" xr:uid="{00000000-0005-0000-0000-00008A6B0000}"/>
    <cellStyle name="Incorrecto 4 2 4" xfId="27548" xr:uid="{00000000-0005-0000-0000-00008B6B0000}"/>
    <cellStyle name="Incorrecto 4 2 40" xfId="27549" xr:uid="{00000000-0005-0000-0000-00008C6B0000}"/>
    <cellStyle name="Incorrecto 4 2 41" xfId="27550" xr:uid="{00000000-0005-0000-0000-00008D6B0000}"/>
    <cellStyle name="Incorrecto 4 2 42" xfId="27551" xr:uid="{00000000-0005-0000-0000-00008E6B0000}"/>
    <cellStyle name="Incorrecto 4 2 43" xfId="27552" xr:uid="{00000000-0005-0000-0000-00008F6B0000}"/>
    <cellStyle name="Incorrecto 4 2 44" xfId="27553" xr:uid="{00000000-0005-0000-0000-0000906B0000}"/>
    <cellStyle name="Incorrecto 4 2 45" xfId="27554" xr:uid="{00000000-0005-0000-0000-0000916B0000}"/>
    <cellStyle name="Incorrecto 4 2 46" xfId="27555" xr:uid="{00000000-0005-0000-0000-0000926B0000}"/>
    <cellStyle name="Incorrecto 4 2 47" xfId="27556" xr:uid="{00000000-0005-0000-0000-0000936B0000}"/>
    <cellStyle name="Incorrecto 4 2 48" xfId="27557" xr:uid="{00000000-0005-0000-0000-0000946B0000}"/>
    <cellStyle name="Incorrecto 4 2 49" xfId="27558" xr:uid="{00000000-0005-0000-0000-0000956B0000}"/>
    <cellStyle name="Incorrecto 4 2 5" xfId="27559" xr:uid="{00000000-0005-0000-0000-0000966B0000}"/>
    <cellStyle name="Incorrecto 4 2 50" xfId="27560" xr:uid="{00000000-0005-0000-0000-0000976B0000}"/>
    <cellStyle name="Incorrecto 4 2 51" xfId="27561" xr:uid="{00000000-0005-0000-0000-0000986B0000}"/>
    <cellStyle name="Incorrecto 4 2 52" xfId="27562" xr:uid="{00000000-0005-0000-0000-0000996B0000}"/>
    <cellStyle name="Incorrecto 4 2 53" xfId="27563" xr:uid="{00000000-0005-0000-0000-00009A6B0000}"/>
    <cellStyle name="Incorrecto 4 2 6" xfId="27564" xr:uid="{00000000-0005-0000-0000-00009B6B0000}"/>
    <cellStyle name="Incorrecto 4 2 7" xfId="27565" xr:uid="{00000000-0005-0000-0000-00009C6B0000}"/>
    <cellStyle name="Incorrecto 4 2 8" xfId="27566" xr:uid="{00000000-0005-0000-0000-00009D6B0000}"/>
    <cellStyle name="Incorrecto 4 2 9" xfId="27567" xr:uid="{00000000-0005-0000-0000-00009E6B0000}"/>
    <cellStyle name="Incorrecto 4 20" xfId="27568" xr:uid="{00000000-0005-0000-0000-00009F6B0000}"/>
    <cellStyle name="Incorrecto 4 21" xfId="27569" xr:uid="{00000000-0005-0000-0000-0000A06B0000}"/>
    <cellStyle name="Incorrecto 4 22" xfId="27570" xr:uid="{00000000-0005-0000-0000-0000A16B0000}"/>
    <cellStyle name="Incorrecto 4 23" xfId="27571" xr:uid="{00000000-0005-0000-0000-0000A26B0000}"/>
    <cellStyle name="Incorrecto 4 24" xfId="27572" xr:uid="{00000000-0005-0000-0000-0000A36B0000}"/>
    <cellStyle name="Incorrecto 4 25" xfId="27573" xr:uid="{00000000-0005-0000-0000-0000A46B0000}"/>
    <cellStyle name="Incorrecto 4 26" xfId="27574" xr:uid="{00000000-0005-0000-0000-0000A56B0000}"/>
    <cellStyle name="Incorrecto 4 27" xfId="27575" xr:uid="{00000000-0005-0000-0000-0000A66B0000}"/>
    <cellStyle name="Incorrecto 4 28" xfId="27576" xr:uid="{00000000-0005-0000-0000-0000A76B0000}"/>
    <cellStyle name="Incorrecto 4 29" xfId="27577" xr:uid="{00000000-0005-0000-0000-0000A86B0000}"/>
    <cellStyle name="Incorrecto 4 3" xfId="27578" xr:uid="{00000000-0005-0000-0000-0000A96B0000}"/>
    <cellStyle name="Incorrecto 4 3 2" xfId="27579" xr:uid="{00000000-0005-0000-0000-0000AA6B0000}"/>
    <cellStyle name="Incorrecto 4 30" xfId="27580" xr:uid="{00000000-0005-0000-0000-0000AB6B0000}"/>
    <cellStyle name="Incorrecto 4 31" xfId="27581" xr:uid="{00000000-0005-0000-0000-0000AC6B0000}"/>
    <cellStyle name="Incorrecto 4 32" xfId="27582" xr:uid="{00000000-0005-0000-0000-0000AD6B0000}"/>
    <cellStyle name="Incorrecto 4 33" xfId="27583" xr:uid="{00000000-0005-0000-0000-0000AE6B0000}"/>
    <cellStyle name="Incorrecto 4 34" xfId="27584" xr:uid="{00000000-0005-0000-0000-0000AF6B0000}"/>
    <cellStyle name="Incorrecto 4 35" xfId="27585" xr:uid="{00000000-0005-0000-0000-0000B06B0000}"/>
    <cellStyle name="Incorrecto 4 36" xfId="27586" xr:uid="{00000000-0005-0000-0000-0000B16B0000}"/>
    <cellStyle name="Incorrecto 4 37" xfId="27587" xr:uid="{00000000-0005-0000-0000-0000B26B0000}"/>
    <cellStyle name="Incorrecto 4 38" xfId="27588" xr:uid="{00000000-0005-0000-0000-0000B36B0000}"/>
    <cellStyle name="Incorrecto 4 39" xfId="27589" xr:uid="{00000000-0005-0000-0000-0000B46B0000}"/>
    <cellStyle name="Incorrecto 4 4" xfId="27590" xr:uid="{00000000-0005-0000-0000-0000B56B0000}"/>
    <cellStyle name="Incorrecto 4 40" xfId="27591" xr:uid="{00000000-0005-0000-0000-0000B66B0000}"/>
    <cellStyle name="Incorrecto 4 41" xfId="27592" xr:uid="{00000000-0005-0000-0000-0000B76B0000}"/>
    <cellStyle name="Incorrecto 4 42" xfId="27593" xr:uid="{00000000-0005-0000-0000-0000B86B0000}"/>
    <cellStyle name="Incorrecto 4 43" xfId="27594" xr:uid="{00000000-0005-0000-0000-0000B96B0000}"/>
    <cellStyle name="Incorrecto 4 44" xfId="27595" xr:uid="{00000000-0005-0000-0000-0000BA6B0000}"/>
    <cellStyle name="Incorrecto 4 45" xfId="27596" xr:uid="{00000000-0005-0000-0000-0000BB6B0000}"/>
    <cellStyle name="Incorrecto 4 46" xfId="27597" xr:uid="{00000000-0005-0000-0000-0000BC6B0000}"/>
    <cellStyle name="Incorrecto 4 47" xfId="27598" xr:uid="{00000000-0005-0000-0000-0000BD6B0000}"/>
    <cellStyle name="Incorrecto 4 48" xfId="27599" xr:uid="{00000000-0005-0000-0000-0000BE6B0000}"/>
    <cellStyle name="Incorrecto 4 49" xfId="27600" xr:uid="{00000000-0005-0000-0000-0000BF6B0000}"/>
    <cellStyle name="Incorrecto 4 5" xfId="27601" xr:uid="{00000000-0005-0000-0000-0000C06B0000}"/>
    <cellStyle name="Incorrecto 4 50" xfId="27602" xr:uid="{00000000-0005-0000-0000-0000C16B0000}"/>
    <cellStyle name="Incorrecto 4 51" xfId="27603" xr:uid="{00000000-0005-0000-0000-0000C26B0000}"/>
    <cellStyle name="Incorrecto 4 52" xfId="27604" xr:uid="{00000000-0005-0000-0000-0000C36B0000}"/>
    <cellStyle name="Incorrecto 4 53" xfId="27605" xr:uid="{00000000-0005-0000-0000-0000C46B0000}"/>
    <cellStyle name="Incorrecto 4 54" xfId="27606" xr:uid="{00000000-0005-0000-0000-0000C56B0000}"/>
    <cellStyle name="Incorrecto 4 55" xfId="27607" xr:uid="{00000000-0005-0000-0000-0000C66B0000}"/>
    <cellStyle name="Incorrecto 4 56" xfId="27608" xr:uid="{00000000-0005-0000-0000-0000C76B0000}"/>
    <cellStyle name="Incorrecto 4 57" xfId="27609" xr:uid="{00000000-0005-0000-0000-0000C86B0000}"/>
    <cellStyle name="Incorrecto 4 58" xfId="27610" xr:uid="{00000000-0005-0000-0000-0000C96B0000}"/>
    <cellStyle name="Incorrecto 4 59" xfId="27611" xr:uid="{00000000-0005-0000-0000-0000CA6B0000}"/>
    <cellStyle name="Incorrecto 4 6" xfId="27612" xr:uid="{00000000-0005-0000-0000-0000CB6B0000}"/>
    <cellStyle name="Incorrecto 4 60" xfId="27613" xr:uid="{00000000-0005-0000-0000-0000CC6B0000}"/>
    <cellStyle name="Incorrecto 4 7" xfId="27614" xr:uid="{00000000-0005-0000-0000-0000CD6B0000}"/>
    <cellStyle name="Incorrecto 4 8" xfId="27615" xr:uid="{00000000-0005-0000-0000-0000CE6B0000}"/>
    <cellStyle name="Incorrecto 4 9" xfId="27616" xr:uid="{00000000-0005-0000-0000-0000CF6B0000}"/>
    <cellStyle name="Incorrecto 40" xfId="27617" xr:uid="{00000000-0005-0000-0000-0000D06B0000}"/>
    <cellStyle name="Incorrecto 41" xfId="27618" xr:uid="{00000000-0005-0000-0000-0000D16B0000}"/>
    <cellStyle name="Incorrecto 42" xfId="27619" xr:uid="{00000000-0005-0000-0000-0000D26B0000}"/>
    <cellStyle name="Incorrecto 43" xfId="27620" xr:uid="{00000000-0005-0000-0000-0000D36B0000}"/>
    <cellStyle name="Incorrecto 44" xfId="27621" xr:uid="{00000000-0005-0000-0000-0000D46B0000}"/>
    <cellStyle name="Incorrecto 45" xfId="27622" xr:uid="{00000000-0005-0000-0000-0000D56B0000}"/>
    <cellStyle name="Incorrecto 46" xfId="27623" xr:uid="{00000000-0005-0000-0000-0000D66B0000}"/>
    <cellStyle name="Incorrecto 47" xfId="27624" xr:uid="{00000000-0005-0000-0000-0000D76B0000}"/>
    <cellStyle name="Incorrecto 48" xfId="27625" xr:uid="{00000000-0005-0000-0000-0000D86B0000}"/>
    <cellStyle name="Incorrecto 49" xfId="27626" xr:uid="{00000000-0005-0000-0000-0000D96B0000}"/>
    <cellStyle name="Incorrecto 5" xfId="27627" xr:uid="{00000000-0005-0000-0000-0000DA6B0000}"/>
    <cellStyle name="Incorrecto 5 10" xfId="27628" xr:uid="{00000000-0005-0000-0000-0000DB6B0000}"/>
    <cellStyle name="Incorrecto 5 11" xfId="27629" xr:uid="{00000000-0005-0000-0000-0000DC6B0000}"/>
    <cellStyle name="Incorrecto 5 12" xfId="27630" xr:uid="{00000000-0005-0000-0000-0000DD6B0000}"/>
    <cellStyle name="Incorrecto 5 13" xfId="27631" xr:uid="{00000000-0005-0000-0000-0000DE6B0000}"/>
    <cellStyle name="Incorrecto 5 14" xfId="27632" xr:uid="{00000000-0005-0000-0000-0000DF6B0000}"/>
    <cellStyle name="Incorrecto 5 15" xfId="27633" xr:uid="{00000000-0005-0000-0000-0000E06B0000}"/>
    <cellStyle name="Incorrecto 5 16" xfId="27634" xr:uid="{00000000-0005-0000-0000-0000E16B0000}"/>
    <cellStyle name="Incorrecto 5 17" xfId="27635" xr:uid="{00000000-0005-0000-0000-0000E26B0000}"/>
    <cellStyle name="Incorrecto 5 18" xfId="27636" xr:uid="{00000000-0005-0000-0000-0000E36B0000}"/>
    <cellStyle name="Incorrecto 5 19" xfId="27637" xr:uid="{00000000-0005-0000-0000-0000E46B0000}"/>
    <cellStyle name="Incorrecto 5 2" xfId="27638" xr:uid="{00000000-0005-0000-0000-0000E56B0000}"/>
    <cellStyle name="Incorrecto 5 20" xfId="27639" xr:uid="{00000000-0005-0000-0000-0000E66B0000}"/>
    <cellStyle name="Incorrecto 5 21" xfId="27640" xr:uid="{00000000-0005-0000-0000-0000E76B0000}"/>
    <cellStyle name="Incorrecto 5 22" xfId="27641" xr:uid="{00000000-0005-0000-0000-0000E86B0000}"/>
    <cellStyle name="Incorrecto 5 23" xfId="27642" xr:uid="{00000000-0005-0000-0000-0000E96B0000}"/>
    <cellStyle name="Incorrecto 5 24" xfId="27643" xr:uid="{00000000-0005-0000-0000-0000EA6B0000}"/>
    <cellStyle name="Incorrecto 5 25" xfId="27644" xr:uid="{00000000-0005-0000-0000-0000EB6B0000}"/>
    <cellStyle name="Incorrecto 5 26" xfId="27645" xr:uid="{00000000-0005-0000-0000-0000EC6B0000}"/>
    <cellStyle name="Incorrecto 5 27" xfId="27646" xr:uid="{00000000-0005-0000-0000-0000ED6B0000}"/>
    <cellStyle name="Incorrecto 5 28" xfId="27647" xr:uid="{00000000-0005-0000-0000-0000EE6B0000}"/>
    <cellStyle name="Incorrecto 5 29" xfId="27648" xr:uid="{00000000-0005-0000-0000-0000EF6B0000}"/>
    <cellStyle name="Incorrecto 5 3" xfId="27649" xr:uid="{00000000-0005-0000-0000-0000F06B0000}"/>
    <cellStyle name="Incorrecto 5 30" xfId="27650" xr:uid="{00000000-0005-0000-0000-0000F16B0000}"/>
    <cellStyle name="Incorrecto 5 31" xfId="27651" xr:uid="{00000000-0005-0000-0000-0000F26B0000}"/>
    <cellStyle name="Incorrecto 5 32" xfId="27652" xr:uid="{00000000-0005-0000-0000-0000F36B0000}"/>
    <cellStyle name="Incorrecto 5 33" xfId="27653" xr:uid="{00000000-0005-0000-0000-0000F46B0000}"/>
    <cellStyle name="Incorrecto 5 34" xfId="27654" xr:uid="{00000000-0005-0000-0000-0000F56B0000}"/>
    <cellStyle name="Incorrecto 5 35" xfId="27655" xr:uid="{00000000-0005-0000-0000-0000F66B0000}"/>
    <cellStyle name="Incorrecto 5 36" xfId="27656" xr:uid="{00000000-0005-0000-0000-0000F76B0000}"/>
    <cellStyle name="Incorrecto 5 37" xfId="27657" xr:uid="{00000000-0005-0000-0000-0000F86B0000}"/>
    <cellStyle name="Incorrecto 5 38" xfId="27658" xr:uid="{00000000-0005-0000-0000-0000F96B0000}"/>
    <cellStyle name="Incorrecto 5 39" xfId="27659" xr:uid="{00000000-0005-0000-0000-0000FA6B0000}"/>
    <cellStyle name="Incorrecto 5 4" xfId="27660" xr:uid="{00000000-0005-0000-0000-0000FB6B0000}"/>
    <cellStyle name="Incorrecto 5 40" xfId="27661" xr:uid="{00000000-0005-0000-0000-0000FC6B0000}"/>
    <cellStyle name="Incorrecto 5 41" xfId="27662" xr:uid="{00000000-0005-0000-0000-0000FD6B0000}"/>
    <cellStyle name="Incorrecto 5 42" xfId="27663" xr:uid="{00000000-0005-0000-0000-0000FE6B0000}"/>
    <cellStyle name="Incorrecto 5 43" xfId="27664" xr:uid="{00000000-0005-0000-0000-0000FF6B0000}"/>
    <cellStyle name="Incorrecto 5 44" xfId="27665" xr:uid="{00000000-0005-0000-0000-0000006C0000}"/>
    <cellStyle name="Incorrecto 5 45" xfId="27666" xr:uid="{00000000-0005-0000-0000-0000016C0000}"/>
    <cellStyle name="Incorrecto 5 46" xfId="27667" xr:uid="{00000000-0005-0000-0000-0000026C0000}"/>
    <cellStyle name="Incorrecto 5 47" xfId="27668" xr:uid="{00000000-0005-0000-0000-0000036C0000}"/>
    <cellStyle name="Incorrecto 5 48" xfId="27669" xr:uid="{00000000-0005-0000-0000-0000046C0000}"/>
    <cellStyle name="Incorrecto 5 49" xfId="27670" xr:uid="{00000000-0005-0000-0000-0000056C0000}"/>
    <cellStyle name="Incorrecto 5 5" xfId="27671" xr:uid="{00000000-0005-0000-0000-0000066C0000}"/>
    <cellStyle name="Incorrecto 5 50" xfId="27672" xr:uid="{00000000-0005-0000-0000-0000076C0000}"/>
    <cellStyle name="Incorrecto 5 51" xfId="27673" xr:uid="{00000000-0005-0000-0000-0000086C0000}"/>
    <cellStyle name="Incorrecto 5 52" xfId="27674" xr:uid="{00000000-0005-0000-0000-0000096C0000}"/>
    <cellStyle name="Incorrecto 5 53" xfId="27675" xr:uid="{00000000-0005-0000-0000-00000A6C0000}"/>
    <cellStyle name="Incorrecto 5 54" xfId="27676" xr:uid="{00000000-0005-0000-0000-00000B6C0000}"/>
    <cellStyle name="Incorrecto 5 55" xfId="27677" xr:uid="{00000000-0005-0000-0000-00000C6C0000}"/>
    <cellStyle name="Incorrecto 5 56" xfId="27678" xr:uid="{00000000-0005-0000-0000-00000D6C0000}"/>
    <cellStyle name="Incorrecto 5 57" xfId="27679" xr:uid="{00000000-0005-0000-0000-00000E6C0000}"/>
    <cellStyle name="Incorrecto 5 58" xfId="27680" xr:uid="{00000000-0005-0000-0000-00000F6C0000}"/>
    <cellStyle name="Incorrecto 5 59" xfId="27681" xr:uid="{00000000-0005-0000-0000-0000106C0000}"/>
    <cellStyle name="Incorrecto 5 6" xfId="27682" xr:uid="{00000000-0005-0000-0000-0000116C0000}"/>
    <cellStyle name="Incorrecto 5 60" xfId="27683" xr:uid="{00000000-0005-0000-0000-0000126C0000}"/>
    <cellStyle name="Incorrecto 5 7" xfId="27684" xr:uid="{00000000-0005-0000-0000-0000136C0000}"/>
    <cellStyle name="Incorrecto 5 8" xfId="27685" xr:uid="{00000000-0005-0000-0000-0000146C0000}"/>
    <cellStyle name="Incorrecto 5 9" xfId="27686" xr:uid="{00000000-0005-0000-0000-0000156C0000}"/>
    <cellStyle name="Incorrecto 50" xfId="27687" xr:uid="{00000000-0005-0000-0000-0000166C0000}"/>
    <cellStyle name="Incorrecto 51" xfId="27688" xr:uid="{00000000-0005-0000-0000-0000176C0000}"/>
    <cellStyle name="Incorrecto 52" xfId="27689" xr:uid="{00000000-0005-0000-0000-0000186C0000}"/>
    <cellStyle name="Incorrecto 53" xfId="27690" xr:uid="{00000000-0005-0000-0000-0000196C0000}"/>
    <cellStyle name="Incorrecto 54" xfId="27691" xr:uid="{00000000-0005-0000-0000-00001A6C0000}"/>
    <cellStyle name="Incorrecto 55" xfId="27692" xr:uid="{00000000-0005-0000-0000-00001B6C0000}"/>
    <cellStyle name="Incorrecto 56" xfId="27693" xr:uid="{00000000-0005-0000-0000-00001C6C0000}"/>
    <cellStyle name="Incorrecto 57" xfId="27694" xr:uid="{00000000-0005-0000-0000-00001D6C0000}"/>
    <cellStyle name="Incorrecto 58" xfId="27695" xr:uid="{00000000-0005-0000-0000-00001E6C0000}"/>
    <cellStyle name="Incorrecto 59" xfId="27696" xr:uid="{00000000-0005-0000-0000-00001F6C0000}"/>
    <cellStyle name="Incorrecto 6" xfId="27697" xr:uid="{00000000-0005-0000-0000-0000206C0000}"/>
    <cellStyle name="Incorrecto 6 10" xfId="27698" xr:uid="{00000000-0005-0000-0000-0000216C0000}"/>
    <cellStyle name="Incorrecto 6 11" xfId="27699" xr:uid="{00000000-0005-0000-0000-0000226C0000}"/>
    <cellStyle name="Incorrecto 6 12" xfId="27700" xr:uid="{00000000-0005-0000-0000-0000236C0000}"/>
    <cellStyle name="Incorrecto 6 13" xfId="27701" xr:uid="{00000000-0005-0000-0000-0000246C0000}"/>
    <cellStyle name="Incorrecto 6 14" xfId="27702" xr:uid="{00000000-0005-0000-0000-0000256C0000}"/>
    <cellStyle name="Incorrecto 6 15" xfId="27703" xr:uid="{00000000-0005-0000-0000-0000266C0000}"/>
    <cellStyle name="Incorrecto 6 16" xfId="27704" xr:uid="{00000000-0005-0000-0000-0000276C0000}"/>
    <cellStyle name="Incorrecto 6 17" xfId="27705" xr:uid="{00000000-0005-0000-0000-0000286C0000}"/>
    <cellStyle name="Incorrecto 6 18" xfId="27706" xr:uid="{00000000-0005-0000-0000-0000296C0000}"/>
    <cellStyle name="Incorrecto 6 19" xfId="27707" xr:uid="{00000000-0005-0000-0000-00002A6C0000}"/>
    <cellStyle name="Incorrecto 6 2" xfId="27708" xr:uid="{00000000-0005-0000-0000-00002B6C0000}"/>
    <cellStyle name="Incorrecto 6 20" xfId="27709" xr:uid="{00000000-0005-0000-0000-00002C6C0000}"/>
    <cellStyle name="Incorrecto 6 21" xfId="27710" xr:uid="{00000000-0005-0000-0000-00002D6C0000}"/>
    <cellStyle name="Incorrecto 6 22" xfId="27711" xr:uid="{00000000-0005-0000-0000-00002E6C0000}"/>
    <cellStyle name="Incorrecto 6 23" xfId="27712" xr:uid="{00000000-0005-0000-0000-00002F6C0000}"/>
    <cellStyle name="Incorrecto 6 24" xfId="27713" xr:uid="{00000000-0005-0000-0000-0000306C0000}"/>
    <cellStyle name="Incorrecto 6 25" xfId="27714" xr:uid="{00000000-0005-0000-0000-0000316C0000}"/>
    <cellStyle name="Incorrecto 6 26" xfId="27715" xr:uid="{00000000-0005-0000-0000-0000326C0000}"/>
    <cellStyle name="Incorrecto 6 27" xfId="27716" xr:uid="{00000000-0005-0000-0000-0000336C0000}"/>
    <cellStyle name="Incorrecto 6 28" xfId="27717" xr:uid="{00000000-0005-0000-0000-0000346C0000}"/>
    <cellStyle name="Incorrecto 6 29" xfId="27718" xr:uid="{00000000-0005-0000-0000-0000356C0000}"/>
    <cellStyle name="Incorrecto 6 3" xfId="27719" xr:uid="{00000000-0005-0000-0000-0000366C0000}"/>
    <cellStyle name="Incorrecto 6 30" xfId="27720" xr:uid="{00000000-0005-0000-0000-0000376C0000}"/>
    <cellStyle name="Incorrecto 6 31" xfId="27721" xr:uid="{00000000-0005-0000-0000-0000386C0000}"/>
    <cellStyle name="Incorrecto 6 32" xfId="27722" xr:uid="{00000000-0005-0000-0000-0000396C0000}"/>
    <cellStyle name="Incorrecto 6 33" xfId="27723" xr:uid="{00000000-0005-0000-0000-00003A6C0000}"/>
    <cellStyle name="Incorrecto 6 34" xfId="27724" xr:uid="{00000000-0005-0000-0000-00003B6C0000}"/>
    <cellStyle name="Incorrecto 6 35" xfId="27725" xr:uid="{00000000-0005-0000-0000-00003C6C0000}"/>
    <cellStyle name="Incorrecto 6 36" xfId="27726" xr:uid="{00000000-0005-0000-0000-00003D6C0000}"/>
    <cellStyle name="Incorrecto 6 37" xfId="27727" xr:uid="{00000000-0005-0000-0000-00003E6C0000}"/>
    <cellStyle name="Incorrecto 6 38" xfId="27728" xr:uid="{00000000-0005-0000-0000-00003F6C0000}"/>
    <cellStyle name="Incorrecto 6 39" xfId="27729" xr:uid="{00000000-0005-0000-0000-0000406C0000}"/>
    <cellStyle name="Incorrecto 6 4" xfId="27730" xr:uid="{00000000-0005-0000-0000-0000416C0000}"/>
    <cellStyle name="Incorrecto 6 40" xfId="27731" xr:uid="{00000000-0005-0000-0000-0000426C0000}"/>
    <cellStyle name="Incorrecto 6 41" xfId="27732" xr:uid="{00000000-0005-0000-0000-0000436C0000}"/>
    <cellStyle name="Incorrecto 6 42" xfId="27733" xr:uid="{00000000-0005-0000-0000-0000446C0000}"/>
    <cellStyle name="Incorrecto 6 43" xfId="27734" xr:uid="{00000000-0005-0000-0000-0000456C0000}"/>
    <cellStyle name="Incorrecto 6 44" xfId="27735" xr:uid="{00000000-0005-0000-0000-0000466C0000}"/>
    <cellStyle name="Incorrecto 6 45" xfId="27736" xr:uid="{00000000-0005-0000-0000-0000476C0000}"/>
    <cellStyle name="Incorrecto 6 46" xfId="27737" xr:uid="{00000000-0005-0000-0000-0000486C0000}"/>
    <cellStyle name="Incorrecto 6 47" xfId="27738" xr:uid="{00000000-0005-0000-0000-0000496C0000}"/>
    <cellStyle name="Incorrecto 6 48" xfId="27739" xr:uid="{00000000-0005-0000-0000-00004A6C0000}"/>
    <cellStyle name="Incorrecto 6 49" xfId="27740" xr:uid="{00000000-0005-0000-0000-00004B6C0000}"/>
    <cellStyle name="Incorrecto 6 5" xfId="27741" xr:uid="{00000000-0005-0000-0000-00004C6C0000}"/>
    <cellStyle name="Incorrecto 6 50" xfId="27742" xr:uid="{00000000-0005-0000-0000-00004D6C0000}"/>
    <cellStyle name="Incorrecto 6 51" xfId="27743" xr:uid="{00000000-0005-0000-0000-00004E6C0000}"/>
    <cellStyle name="Incorrecto 6 52" xfId="27744" xr:uid="{00000000-0005-0000-0000-00004F6C0000}"/>
    <cellStyle name="Incorrecto 6 53" xfId="27745" xr:uid="{00000000-0005-0000-0000-0000506C0000}"/>
    <cellStyle name="Incorrecto 6 54" xfId="27746" xr:uid="{00000000-0005-0000-0000-0000516C0000}"/>
    <cellStyle name="Incorrecto 6 55" xfId="27747" xr:uid="{00000000-0005-0000-0000-0000526C0000}"/>
    <cellStyle name="Incorrecto 6 56" xfId="27748" xr:uid="{00000000-0005-0000-0000-0000536C0000}"/>
    <cellStyle name="Incorrecto 6 57" xfId="27749" xr:uid="{00000000-0005-0000-0000-0000546C0000}"/>
    <cellStyle name="Incorrecto 6 58" xfId="27750" xr:uid="{00000000-0005-0000-0000-0000556C0000}"/>
    <cellStyle name="Incorrecto 6 59" xfId="27751" xr:uid="{00000000-0005-0000-0000-0000566C0000}"/>
    <cellStyle name="Incorrecto 6 6" xfId="27752" xr:uid="{00000000-0005-0000-0000-0000576C0000}"/>
    <cellStyle name="Incorrecto 6 60" xfId="27753" xr:uid="{00000000-0005-0000-0000-0000586C0000}"/>
    <cellStyle name="Incorrecto 6 7" xfId="27754" xr:uid="{00000000-0005-0000-0000-0000596C0000}"/>
    <cellStyle name="Incorrecto 6 8" xfId="27755" xr:uid="{00000000-0005-0000-0000-00005A6C0000}"/>
    <cellStyle name="Incorrecto 6 9" xfId="27756" xr:uid="{00000000-0005-0000-0000-00005B6C0000}"/>
    <cellStyle name="Incorrecto 60" xfId="27757" xr:uid="{00000000-0005-0000-0000-00005C6C0000}"/>
    <cellStyle name="Incorrecto 61" xfId="27758" xr:uid="{00000000-0005-0000-0000-00005D6C0000}"/>
    <cellStyle name="Incorrecto 62" xfId="27759" xr:uid="{00000000-0005-0000-0000-00005E6C0000}"/>
    <cellStyle name="Incorrecto 63" xfId="27760" xr:uid="{00000000-0005-0000-0000-00005F6C0000}"/>
    <cellStyle name="Incorrecto 64" xfId="27761" xr:uid="{00000000-0005-0000-0000-0000606C0000}"/>
    <cellStyle name="Incorrecto 65" xfId="27762" xr:uid="{00000000-0005-0000-0000-0000616C0000}"/>
    <cellStyle name="Incorrecto 66" xfId="27763" xr:uid="{00000000-0005-0000-0000-0000626C0000}"/>
    <cellStyle name="Incorrecto 67" xfId="27764" xr:uid="{00000000-0005-0000-0000-0000636C0000}"/>
    <cellStyle name="Incorrecto 68" xfId="27765" xr:uid="{00000000-0005-0000-0000-0000646C0000}"/>
    <cellStyle name="Incorrecto 69" xfId="27766" xr:uid="{00000000-0005-0000-0000-0000656C0000}"/>
    <cellStyle name="Incorrecto 7" xfId="27767" xr:uid="{00000000-0005-0000-0000-0000666C0000}"/>
    <cellStyle name="Incorrecto 7 10" xfId="27768" xr:uid="{00000000-0005-0000-0000-0000676C0000}"/>
    <cellStyle name="Incorrecto 7 11" xfId="27769" xr:uid="{00000000-0005-0000-0000-0000686C0000}"/>
    <cellStyle name="Incorrecto 7 12" xfId="27770" xr:uid="{00000000-0005-0000-0000-0000696C0000}"/>
    <cellStyle name="Incorrecto 7 13" xfId="27771" xr:uid="{00000000-0005-0000-0000-00006A6C0000}"/>
    <cellStyle name="Incorrecto 7 14" xfId="27772" xr:uid="{00000000-0005-0000-0000-00006B6C0000}"/>
    <cellStyle name="Incorrecto 7 15" xfId="27773" xr:uid="{00000000-0005-0000-0000-00006C6C0000}"/>
    <cellStyle name="Incorrecto 7 16" xfId="27774" xr:uid="{00000000-0005-0000-0000-00006D6C0000}"/>
    <cellStyle name="Incorrecto 7 17" xfId="27775" xr:uid="{00000000-0005-0000-0000-00006E6C0000}"/>
    <cellStyle name="Incorrecto 7 18" xfId="27776" xr:uid="{00000000-0005-0000-0000-00006F6C0000}"/>
    <cellStyle name="Incorrecto 7 19" xfId="27777" xr:uid="{00000000-0005-0000-0000-0000706C0000}"/>
    <cellStyle name="Incorrecto 7 2" xfId="27778" xr:uid="{00000000-0005-0000-0000-0000716C0000}"/>
    <cellStyle name="Incorrecto 7 20" xfId="27779" xr:uid="{00000000-0005-0000-0000-0000726C0000}"/>
    <cellStyle name="Incorrecto 7 21" xfId="27780" xr:uid="{00000000-0005-0000-0000-0000736C0000}"/>
    <cellStyle name="Incorrecto 7 22" xfId="27781" xr:uid="{00000000-0005-0000-0000-0000746C0000}"/>
    <cellStyle name="Incorrecto 7 23" xfId="27782" xr:uid="{00000000-0005-0000-0000-0000756C0000}"/>
    <cellStyle name="Incorrecto 7 24" xfId="27783" xr:uid="{00000000-0005-0000-0000-0000766C0000}"/>
    <cellStyle name="Incorrecto 7 25" xfId="27784" xr:uid="{00000000-0005-0000-0000-0000776C0000}"/>
    <cellStyle name="Incorrecto 7 26" xfId="27785" xr:uid="{00000000-0005-0000-0000-0000786C0000}"/>
    <cellStyle name="Incorrecto 7 27" xfId="27786" xr:uid="{00000000-0005-0000-0000-0000796C0000}"/>
    <cellStyle name="Incorrecto 7 28" xfId="27787" xr:uid="{00000000-0005-0000-0000-00007A6C0000}"/>
    <cellStyle name="Incorrecto 7 29" xfId="27788" xr:uid="{00000000-0005-0000-0000-00007B6C0000}"/>
    <cellStyle name="Incorrecto 7 3" xfId="27789" xr:uid="{00000000-0005-0000-0000-00007C6C0000}"/>
    <cellStyle name="Incorrecto 7 30" xfId="27790" xr:uid="{00000000-0005-0000-0000-00007D6C0000}"/>
    <cellStyle name="Incorrecto 7 31" xfId="27791" xr:uid="{00000000-0005-0000-0000-00007E6C0000}"/>
    <cellStyle name="Incorrecto 7 32" xfId="27792" xr:uid="{00000000-0005-0000-0000-00007F6C0000}"/>
    <cellStyle name="Incorrecto 7 33" xfId="27793" xr:uid="{00000000-0005-0000-0000-0000806C0000}"/>
    <cellStyle name="Incorrecto 7 34" xfId="27794" xr:uid="{00000000-0005-0000-0000-0000816C0000}"/>
    <cellStyle name="Incorrecto 7 35" xfId="27795" xr:uid="{00000000-0005-0000-0000-0000826C0000}"/>
    <cellStyle name="Incorrecto 7 36" xfId="27796" xr:uid="{00000000-0005-0000-0000-0000836C0000}"/>
    <cellStyle name="Incorrecto 7 37" xfId="27797" xr:uid="{00000000-0005-0000-0000-0000846C0000}"/>
    <cellStyle name="Incorrecto 7 38" xfId="27798" xr:uid="{00000000-0005-0000-0000-0000856C0000}"/>
    <cellStyle name="Incorrecto 7 39" xfId="27799" xr:uid="{00000000-0005-0000-0000-0000866C0000}"/>
    <cellStyle name="Incorrecto 7 4" xfId="27800" xr:uid="{00000000-0005-0000-0000-0000876C0000}"/>
    <cellStyle name="Incorrecto 7 40" xfId="27801" xr:uid="{00000000-0005-0000-0000-0000886C0000}"/>
    <cellStyle name="Incorrecto 7 41" xfId="27802" xr:uid="{00000000-0005-0000-0000-0000896C0000}"/>
    <cellStyle name="Incorrecto 7 42" xfId="27803" xr:uid="{00000000-0005-0000-0000-00008A6C0000}"/>
    <cellStyle name="Incorrecto 7 43" xfId="27804" xr:uid="{00000000-0005-0000-0000-00008B6C0000}"/>
    <cellStyle name="Incorrecto 7 44" xfId="27805" xr:uid="{00000000-0005-0000-0000-00008C6C0000}"/>
    <cellStyle name="Incorrecto 7 45" xfId="27806" xr:uid="{00000000-0005-0000-0000-00008D6C0000}"/>
    <cellStyle name="Incorrecto 7 46" xfId="27807" xr:uid="{00000000-0005-0000-0000-00008E6C0000}"/>
    <cellStyle name="Incorrecto 7 47" xfId="27808" xr:uid="{00000000-0005-0000-0000-00008F6C0000}"/>
    <cellStyle name="Incorrecto 7 48" xfId="27809" xr:uid="{00000000-0005-0000-0000-0000906C0000}"/>
    <cellStyle name="Incorrecto 7 49" xfId="27810" xr:uid="{00000000-0005-0000-0000-0000916C0000}"/>
    <cellStyle name="Incorrecto 7 5" xfId="27811" xr:uid="{00000000-0005-0000-0000-0000926C0000}"/>
    <cellStyle name="Incorrecto 7 50" xfId="27812" xr:uid="{00000000-0005-0000-0000-0000936C0000}"/>
    <cellStyle name="Incorrecto 7 51" xfId="27813" xr:uid="{00000000-0005-0000-0000-0000946C0000}"/>
    <cellStyle name="Incorrecto 7 52" xfId="27814" xr:uid="{00000000-0005-0000-0000-0000956C0000}"/>
    <cellStyle name="Incorrecto 7 53" xfId="27815" xr:uid="{00000000-0005-0000-0000-0000966C0000}"/>
    <cellStyle name="Incorrecto 7 54" xfId="27816" xr:uid="{00000000-0005-0000-0000-0000976C0000}"/>
    <cellStyle name="Incorrecto 7 55" xfId="27817" xr:uid="{00000000-0005-0000-0000-0000986C0000}"/>
    <cellStyle name="Incorrecto 7 56" xfId="27818" xr:uid="{00000000-0005-0000-0000-0000996C0000}"/>
    <cellStyle name="Incorrecto 7 57" xfId="27819" xr:uid="{00000000-0005-0000-0000-00009A6C0000}"/>
    <cellStyle name="Incorrecto 7 58" xfId="27820" xr:uid="{00000000-0005-0000-0000-00009B6C0000}"/>
    <cellStyle name="Incorrecto 7 59" xfId="27821" xr:uid="{00000000-0005-0000-0000-00009C6C0000}"/>
    <cellStyle name="Incorrecto 7 6" xfId="27822" xr:uid="{00000000-0005-0000-0000-00009D6C0000}"/>
    <cellStyle name="Incorrecto 7 60" xfId="27823" xr:uid="{00000000-0005-0000-0000-00009E6C0000}"/>
    <cellStyle name="Incorrecto 7 7" xfId="27824" xr:uid="{00000000-0005-0000-0000-00009F6C0000}"/>
    <cellStyle name="Incorrecto 7 8" xfId="27825" xr:uid="{00000000-0005-0000-0000-0000A06C0000}"/>
    <cellStyle name="Incorrecto 7 9" xfId="27826" xr:uid="{00000000-0005-0000-0000-0000A16C0000}"/>
    <cellStyle name="Incorrecto 70" xfId="27827" xr:uid="{00000000-0005-0000-0000-0000A26C0000}"/>
    <cellStyle name="Incorrecto 71" xfId="27828" xr:uid="{00000000-0005-0000-0000-0000A36C0000}"/>
    <cellStyle name="Incorrecto 72" xfId="27829" xr:uid="{00000000-0005-0000-0000-0000A46C0000}"/>
    <cellStyle name="Incorrecto 73" xfId="27830" xr:uid="{00000000-0005-0000-0000-0000A56C0000}"/>
    <cellStyle name="Incorrecto 74" xfId="27831" xr:uid="{00000000-0005-0000-0000-0000A66C0000}"/>
    <cellStyle name="Incorrecto 75" xfId="27832" xr:uid="{00000000-0005-0000-0000-0000A76C0000}"/>
    <cellStyle name="Incorrecto 76" xfId="27833" xr:uid="{00000000-0005-0000-0000-0000A86C0000}"/>
    <cellStyle name="Incorrecto 77" xfId="27834" xr:uid="{00000000-0005-0000-0000-0000A96C0000}"/>
    <cellStyle name="Incorrecto 78" xfId="27835" xr:uid="{00000000-0005-0000-0000-0000AA6C0000}"/>
    <cellStyle name="Incorrecto 79" xfId="27836" xr:uid="{00000000-0005-0000-0000-0000AB6C0000}"/>
    <cellStyle name="Incorrecto 8" xfId="27837" xr:uid="{00000000-0005-0000-0000-0000AC6C0000}"/>
    <cellStyle name="Incorrecto 8 10" xfId="27838" xr:uid="{00000000-0005-0000-0000-0000AD6C0000}"/>
    <cellStyle name="Incorrecto 8 11" xfId="27839" xr:uid="{00000000-0005-0000-0000-0000AE6C0000}"/>
    <cellStyle name="Incorrecto 8 12" xfId="27840" xr:uid="{00000000-0005-0000-0000-0000AF6C0000}"/>
    <cellStyle name="Incorrecto 8 13" xfId="27841" xr:uid="{00000000-0005-0000-0000-0000B06C0000}"/>
    <cellStyle name="Incorrecto 8 14" xfId="27842" xr:uid="{00000000-0005-0000-0000-0000B16C0000}"/>
    <cellStyle name="Incorrecto 8 15" xfId="27843" xr:uid="{00000000-0005-0000-0000-0000B26C0000}"/>
    <cellStyle name="Incorrecto 8 16" xfId="27844" xr:uid="{00000000-0005-0000-0000-0000B36C0000}"/>
    <cellStyle name="Incorrecto 8 17" xfId="27845" xr:uid="{00000000-0005-0000-0000-0000B46C0000}"/>
    <cellStyle name="Incorrecto 8 18" xfId="27846" xr:uid="{00000000-0005-0000-0000-0000B56C0000}"/>
    <cellStyle name="Incorrecto 8 19" xfId="27847" xr:uid="{00000000-0005-0000-0000-0000B66C0000}"/>
    <cellStyle name="Incorrecto 8 2" xfId="27848" xr:uid="{00000000-0005-0000-0000-0000B76C0000}"/>
    <cellStyle name="Incorrecto 8 20" xfId="27849" xr:uid="{00000000-0005-0000-0000-0000B86C0000}"/>
    <cellStyle name="Incorrecto 8 21" xfId="27850" xr:uid="{00000000-0005-0000-0000-0000B96C0000}"/>
    <cellStyle name="Incorrecto 8 22" xfId="27851" xr:uid="{00000000-0005-0000-0000-0000BA6C0000}"/>
    <cellStyle name="Incorrecto 8 23" xfId="27852" xr:uid="{00000000-0005-0000-0000-0000BB6C0000}"/>
    <cellStyle name="Incorrecto 8 24" xfId="27853" xr:uid="{00000000-0005-0000-0000-0000BC6C0000}"/>
    <cellStyle name="Incorrecto 8 25" xfId="27854" xr:uid="{00000000-0005-0000-0000-0000BD6C0000}"/>
    <cellStyle name="Incorrecto 8 26" xfId="27855" xr:uid="{00000000-0005-0000-0000-0000BE6C0000}"/>
    <cellStyle name="Incorrecto 8 27" xfId="27856" xr:uid="{00000000-0005-0000-0000-0000BF6C0000}"/>
    <cellStyle name="Incorrecto 8 28" xfId="27857" xr:uid="{00000000-0005-0000-0000-0000C06C0000}"/>
    <cellStyle name="Incorrecto 8 29" xfId="27858" xr:uid="{00000000-0005-0000-0000-0000C16C0000}"/>
    <cellStyle name="Incorrecto 8 3" xfId="27859" xr:uid="{00000000-0005-0000-0000-0000C26C0000}"/>
    <cellStyle name="Incorrecto 8 30" xfId="27860" xr:uid="{00000000-0005-0000-0000-0000C36C0000}"/>
    <cellStyle name="Incorrecto 8 31" xfId="27861" xr:uid="{00000000-0005-0000-0000-0000C46C0000}"/>
    <cellStyle name="Incorrecto 8 32" xfId="27862" xr:uid="{00000000-0005-0000-0000-0000C56C0000}"/>
    <cellStyle name="Incorrecto 8 33" xfId="27863" xr:uid="{00000000-0005-0000-0000-0000C66C0000}"/>
    <cellStyle name="Incorrecto 8 34" xfId="27864" xr:uid="{00000000-0005-0000-0000-0000C76C0000}"/>
    <cellStyle name="Incorrecto 8 35" xfId="27865" xr:uid="{00000000-0005-0000-0000-0000C86C0000}"/>
    <cellStyle name="Incorrecto 8 36" xfId="27866" xr:uid="{00000000-0005-0000-0000-0000C96C0000}"/>
    <cellStyle name="Incorrecto 8 37" xfId="27867" xr:uid="{00000000-0005-0000-0000-0000CA6C0000}"/>
    <cellStyle name="Incorrecto 8 38" xfId="27868" xr:uid="{00000000-0005-0000-0000-0000CB6C0000}"/>
    <cellStyle name="Incorrecto 8 39" xfId="27869" xr:uid="{00000000-0005-0000-0000-0000CC6C0000}"/>
    <cellStyle name="Incorrecto 8 4" xfId="27870" xr:uid="{00000000-0005-0000-0000-0000CD6C0000}"/>
    <cellStyle name="Incorrecto 8 40" xfId="27871" xr:uid="{00000000-0005-0000-0000-0000CE6C0000}"/>
    <cellStyle name="Incorrecto 8 41" xfId="27872" xr:uid="{00000000-0005-0000-0000-0000CF6C0000}"/>
    <cellStyle name="Incorrecto 8 42" xfId="27873" xr:uid="{00000000-0005-0000-0000-0000D06C0000}"/>
    <cellStyle name="Incorrecto 8 43" xfId="27874" xr:uid="{00000000-0005-0000-0000-0000D16C0000}"/>
    <cellStyle name="Incorrecto 8 44" xfId="27875" xr:uid="{00000000-0005-0000-0000-0000D26C0000}"/>
    <cellStyle name="Incorrecto 8 45" xfId="27876" xr:uid="{00000000-0005-0000-0000-0000D36C0000}"/>
    <cellStyle name="Incorrecto 8 46" xfId="27877" xr:uid="{00000000-0005-0000-0000-0000D46C0000}"/>
    <cellStyle name="Incorrecto 8 47" xfId="27878" xr:uid="{00000000-0005-0000-0000-0000D56C0000}"/>
    <cellStyle name="Incorrecto 8 48" xfId="27879" xr:uid="{00000000-0005-0000-0000-0000D66C0000}"/>
    <cellStyle name="Incorrecto 8 49" xfId="27880" xr:uid="{00000000-0005-0000-0000-0000D76C0000}"/>
    <cellStyle name="Incorrecto 8 5" xfId="27881" xr:uid="{00000000-0005-0000-0000-0000D86C0000}"/>
    <cellStyle name="Incorrecto 8 50" xfId="27882" xr:uid="{00000000-0005-0000-0000-0000D96C0000}"/>
    <cellStyle name="Incorrecto 8 51" xfId="27883" xr:uid="{00000000-0005-0000-0000-0000DA6C0000}"/>
    <cellStyle name="Incorrecto 8 52" xfId="27884" xr:uid="{00000000-0005-0000-0000-0000DB6C0000}"/>
    <cellStyle name="Incorrecto 8 53" xfId="27885" xr:uid="{00000000-0005-0000-0000-0000DC6C0000}"/>
    <cellStyle name="Incorrecto 8 54" xfId="27886" xr:uid="{00000000-0005-0000-0000-0000DD6C0000}"/>
    <cellStyle name="Incorrecto 8 55" xfId="27887" xr:uid="{00000000-0005-0000-0000-0000DE6C0000}"/>
    <cellStyle name="Incorrecto 8 56" xfId="27888" xr:uid="{00000000-0005-0000-0000-0000DF6C0000}"/>
    <cellStyle name="Incorrecto 8 57" xfId="27889" xr:uid="{00000000-0005-0000-0000-0000E06C0000}"/>
    <cellStyle name="Incorrecto 8 58" xfId="27890" xr:uid="{00000000-0005-0000-0000-0000E16C0000}"/>
    <cellStyle name="Incorrecto 8 59" xfId="27891" xr:uid="{00000000-0005-0000-0000-0000E26C0000}"/>
    <cellStyle name="Incorrecto 8 6" xfId="27892" xr:uid="{00000000-0005-0000-0000-0000E36C0000}"/>
    <cellStyle name="Incorrecto 8 60" xfId="27893" xr:uid="{00000000-0005-0000-0000-0000E46C0000}"/>
    <cellStyle name="Incorrecto 8 7" xfId="27894" xr:uid="{00000000-0005-0000-0000-0000E56C0000}"/>
    <cellStyle name="Incorrecto 8 8" xfId="27895" xr:uid="{00000000-0005-0000-0000-0000E66C0000}"/>
    <cellStyle name="Incorrecto 8 9" xfId="27896" xr:uid="{00000000-0005-0000-0000-0000E76C0000}"/>
    <cellStyle name="Incorrecto 80" xfId="27897" xr:uid="{00000000-0005-0000-0000-0000E86C0000}"/>
    <cellStyle name="Incorrecto 81" xfId="27898" xr:uid="{00000000-0005-0000-0000-0000E96C0000}"/>
    <cellStyle name="Incorrecto 82" xfId="27899" xr:uid="{00000000-0005-0000-0000-0000EA6C0000}"/>
    <cellStyle name="Incorrecto 83" xfId="27900" xr:uid="{00000000-0005-0000-0000-0000EB6C0000}"/>
    <cellStyle name="Incorrecto 84" xfId="27901" xr:uid="{00000000-0005-0000-0000-0000EC6C0000}"/>
    <cellStyle name="Incorrecto 85" xfId="27902" xr:uid="{00000000-0005-0000-0000-0000ED6C0000}"/>
    <cellStyle name="Incorrecto 86" xfId="27903" xr:uid="{00000000-0005-0000-0000-0000EE6C0000}"/>
    <cellStyle name="Incorrecto 87" xfId="27904" xr:uid="{00000000-0005-0000-0000-0000EF6C0000}"/>
    <cellStyle name="Incorrecto 88" xfId="27905" xr:uid="{00000000-0005-0000-0000-0000F06C0000}"/>
    <cellStyle name="Incorrecto 89" xfId="27906" xr:uid="{00000000-0005-0000-0000-0000F16C0000}"/>
    <cellStyle name="Incorrecto 9" xfId="27907" xr:uid="{00000000-0005-0000-0000-0000F26C0000}"/>
    <cellStyle name="Incorrecto 9 10" xfId="27908" xr:uid="{00000000-0005-0000-0000-0000F36C0000}"/>
    <cellStyle name="Incorrecto 9 11" xfId="27909" xr:uid="{00000000-0005-0000-0000-0000F46C0000}"/>
    <cellStyle name="Incorrecto 9 12" xfId="27910" xr:uid="{00000000-0005-0000-0000-0000F56C0000}"/>
    <cellStyle name="Incorrecto 9 13" xfId="27911" xr:uid="{00000000-0005-0000-0000-0000F66C0000}"/>
    <cellStyle name="Incorrecto 9 14" xfId="27912" xr:uid="{00000000-0005-0000-0000-0000F76C0000}"/>
    <cellStyle name="Incorrecto 9 15" xfId="27913" xr:uid="{00000000-0005-0000-0000-0000F86C0000}"/>
    <cellStyle name="Incorrecto 9 16" xfId="27914" xr:uid="{00000000-0005-0000-0000-0000F96C0000}"/>
    <cellStyle name="Incorrecto 9 17" xfId="27915" xr:uid="{00000000-0005-0000-0000-0000FA6C0000}"/>
    <cellStyle name="Incorrecto 9 18" xfId="27916" xr:uid="{00000000-0005-0000-0000-0000FB6C0000}"/>
    <cellStyle name="Incorrecto 9 19" xfId="27917" xr:uid="{00000000-0005-0000-0000-0000FC6C0000}"/>
    <cellStyle name="Incorrecto 9 2" xfId="27918" xr:uid="{00000000-0005-0000-0000-0000FD6C0000}"/>
    <cellStyle name="Incorrecto 9 20" xfId="27919" xr:uid="{00000000-0005-0000-0000-0000FE6C0000}"/>
    <cellStyle name="Incorrecto 9 21" xfId="27920" xr:uid="{00000000-0005-0000-0000-0000FF6C0000}"/>
    <cellStyle name="Incorrecto 9 22" xfId="27921" xr:uid="{00000000-0005-0000-0000-0000006D0000}"/>
    <cellStyle name="Incorrecto 9 23" xfId="27922" xr:uid="{00000000-0005-0000-0000-0000016D0000}"/>
    <cellStyle name="Incorrecto 9 24" xfId="27923" xr:uid="{00000000-0005-0000-0000-0000026D0000}"/>
    <cellStyle name="Incorrecto 9 25" xfId="27924" xr:uid="{00000000-0005-0000-0000-0000036D0000}"/>
    <cellStyle name="Incorrecto 9 26" xfId="27925" xr:uid="{00000000-0005-0000-0000-0000046D0000}"/>
    <cellStyle name="Incorrecto 9 27" xfId="27926" xr:uid="{00000000-0005-0000-0000-0000056D0000}"/>
    <cellStyle name="Incorrecto 9 28" xfId="27927" xr:uid="{00000000-0005-0000-0000-0000066D0000}"/>
    <cellStyle name="Incorrecto 9 29" xfId="27928" xr:uid="{00000000-0005-0000-0000-0000076D0000}"/>
    <cellStyle name="Incorrecto 9 3" xfId="27929" xr:uid="{00000000-0005-0000-0000-0000086D0000}"/>
    <cellStyle name="Incorrecto 9 30" xfId="27930" xr:uid="{00000000-0005-0000-0000-0000096D0000}"/>
    <cellStyle name="Incorrecto 9 31" xfId="27931" xr:uid="{00000000-0005-0000-0000-00000A6D0000}"/>
    <cellStyle name="Incorrecto 9 32" xfId="27932" xr:uid="{00000000-0005-0000-0000-00000B6D0000}"/>
    <cellStyle name="Incorrecto 9 33" xfId="27933" xr:uid="{00000000-0005-0000-0000-00000C6D0000}"/>
    <cellStyle name="Incorrecto 9 34" xfId="27934" xr:uid="{00000000-0005-0000-0000-00000D6D0000}"/>
    <cellStyle name="Incorrecto 9 35" xfId="27935" xr:uid="{00000000-0005-0000-0000-00000E6D0000}"/>
    <cellStyle name="Incorrecto 9 36" xfId="27936" xr:uid="{00000000-0005-0000-0000-00000F6D0000}"/>
    <cellStyle name="Incorrecto 9 37" xfId="27937" xr:uid="{00000000-0005-0000-0000-0000106D0000}"/>
    <cellStyle name="Incorrecto 9 38" xfId="27938" xr:uid="{00000000-0005-0000-0000-0000116D0000}"/>
    <cellStyle name="Incorrecto 9 39" xfId="27939" xr:uid="{00000000-0005-0000-0000-0000126D0000}"/>
    <cellStyle name="Incorrecto 9 4" xfId="27940" xr:uid="{00000000-0005-0000-0000-0000136D0000}"/>
    <cellStyle name="Incorrecto 9 40" xfId="27941" xr:uid="{00000000-0005-0000-0000-0000146D0000}"/>
    <cellStyle name="Incorrecto 9 41" xfId="27942" xr:uid="{00000000-0005-0000-0000-0000156D0000}"/>
    <cellStyle name="Incorrecto 9 42" xfId="27943" xr:uid="{00000000-0005-0000-0000-0000166D0000}"/>
    <cellStyle name="Incorrecto 9 43" xfId="27944" xr:uid="{00000000-0005-0000-0000-0000176D0000}"/>
    <cellStyle name="Incorrecto 9 44" xfId="27945" xr:uid="{00000000-0005-0000-0000-0000186D0000}"/>
    <cellStyle name="Incorrecto 9 45" xfId="27946" xr:uid="{00000000-0005-0000-0000-0000196D0000}"/>
    <cellStyle name="Incorrecto 9 46" xfId="27947" xr:uid="{00000000-0005-0000-0000-00001A6D0000}"/>
    <cellStyle name="Incorrecto 9 47" xfId="27948" xr:uid="{00000000-0005-0000-0000-00001B6D0000}"/>
    <cellStyle name="Incorrecto 9 48" xfId="27949" xr:uid="{00000000-0005-0000-0000-00001C6D0000}"/>
    <cellStyle name="Incorrecto 9 49" xfId="27950" xr:uid="{00000000-0005-0000-0000-00001D6D0000}"/>
    <cellStyle name="Incorrecto 9 5" xfId="27951" xr:uid="{00000000-0005-0000-0000-00001E6D0000}"/>
    <cellStyle name="Incorrecto 9 50" xfId="27952" xr:uid="{00000000-0005-0000-0000-00001F6D0000}"/>
    <cellStyle name="Incorrecto 9 51" xfId="27953" xr:uid="{00000000-0005-0000-0000-0000206D0000}"/>
    <cellStyle name="Incorrecto 9 52" xfId="27954" xr:uid="{00000000-0005-0000-0000-0000216D0000}"/>
    <cellStyle name="Incorrecto 9 53" xfId="27955" xr:uid="{00000000-0005-0000-0000-0000226D0000}"/>
    <cellStyle name="Incorrecto 9 54" xfId="27956" xr:uid="{00000000-0005-0000-0000-0000236D0000}"/>
    <cellStyle name="Incorrecto 9 55" xfId="27957" xr:uid="{00000000-0005-0000-0000-0000246D0000}"/>
    <cellStyle name="Incorrecto 9 56" xfId="27958" xr:uid="{00000000-0005-0000-0000-0000256D0000}"/>
    <cellStyle name="Incorrecto 9 57" xfId="27959" xr:uid="{00000000-0005-0000-0000-0000266D0000}"/>
    <cellStyle name="Incorrecto 9 58" xfId="27960" xr:uid="{00000000-0005-0000-0000-0000276D0000}"/>
    <cellStyle name="Incorrecto 9 59" xfId="27961" xr:uid="{00000000-0005-0000-0000-0000286D0000}"/>
    <cellStyle name="Incorrecto 9 6" xfId="27962" xr:uid="{00000000-0005-0000-0000-0000296D0000}"/>
    <cellStyle name="Incorrecto 9 60" xfId="27963" xr:uid="{00000000-0005-0000-0000-00002A6D0000}"/>
    <cellStyle name="Incorrecto 9 7" xfId="27964" xr:uid="{00000000-0005-0000-0000-00002B6D0000}"/>
    <cellStyle name="Incorrecto 9 8" xfId="27965" xr:uid="{00000000-0005-0000-0000-00002C6D0000}"/>
    <cellStyle name="Incorrecto 9 9" xfId="27966" xr:uid="{00000000-0005-0000-0000-00002D6D0000}"/>
    <cellStyle name="Incorrecto 90" xfId="27967" xr:uid="{00000000-0005-0000-0000-00002E6D0000}"/>
    <cellStyle name="Incorrecto 91" xfId="27968" xr:uid="{00000000-0005-0000-0000-00002F6D0000}"/>
    <cellStyle name="Incorrecto 92" xfId="27969" xr:uid="{00000000-0005-0000-0000-0000306D0000}"/>
    <cellStyle name="Incorrecto 93" xfId="27970" xr:uid="{00000000-0005-0000-0000-0000316D0000}"/>
    <cellStyle name="Incorrecto 94" xfId="27971" xr:uid="{00000000-0005-0000-0000-0000326D0000}"/>
    <cellStyle name="Incorrecto 95" xfId="27972" xr:uid="{00000000-0005-0000-0000-0000336D0000}"/>
    <cellStyle name="Incorrecto 96" xfId="27973" xr:uid="{00000000-0005-0000-0000-0000346D0000}"/>
    <cellStyle name="Incorrecto 97" xfId="27974" xr:uid="{00000000-0005-0000-0000-0000356D0000}"/>
    <cellStyle name="Incorrecto 98" xfId="27975" xr:uid="{00000000-0005-0000-0000-0000366D0000}"/>
    <cellStyle name="Incorrecto 99" xfId="27976" xr:uid="{00000000-0005-0000-0000-0000376D0000}"/>
    <cellStyle name="Infor. accio." xfId="27977" xr:uid="{00000000-0005-0000-0000-0000386D0000}"/>
    <cellStyle name="Input" xfId="27978" xr:uid="{00000000-0005-0000-0000-0000396D0000}"/>
    <cellStyle name="Input %" xfId="27979" xr:uid="{00000000-0005-0000-0000-00003A6D0000}"/>
    <cellStyle name="Input [yellow]" xfId="27980" xr:uid="{00000000-0005-0000-0000-00003B6D0000}"/>
    <cellStyle name="Input 0" xfId="27981" xr:uid="{00000000-0005-0000-0000-00003C6D0000}"/>
    <cellStyle name="Input 0,0" xfId="27982" xr:uid="{00000000-0005-0000-0000-00003D6D0000}"/>
    <cellStyle name="Input 10" xfId="27983" xr:uid="{00000000-0005-0000-0000-00003E6D0000}"/>
    <cellStyle name="Input 10 10" xfId="27984" xr:uid="{00000000-0005-0000-0000-00003F6D0000}"/>
    <cellStyle name="Input 10 11" xfId="27985" xr:uid="{00000000-0005-0000-0000-0000406D0000}"/>
    <cellStyle name="Input 10 12" xfId="27986" xr:uid="{00000000-0005-0000-0000-0000416D0000}"/>
    <cellStyle name="Input 10 13" xfId="27987" xr:uid="{00000000-0005-0000-0000-0000426D0000}"/>
    <cellStyle name="Input 10 14" xfId="27988" xr:uid="{00000000-0005-0000-0000-0000436D0000}"/>
    <cellStyle name="Input 10 15" xfId="27989" xr:uid="{00000000-0005-0000-0000-0000446D0000}"/>
    <cellStyle name="Input 10 16" xfId="27990" xr:uid="{00000000-0005-0000-0000-0000456D0000}"/>
    <cellStyle name="Input 10 17" xfId="27991" xr:uid="{00000000-0005-0000-0000-0000466D0000}"/>
    <cellStyle name="Input 10 18" xfId="27992" xr:uid="{00000000-0005-0000-0000-0000476D0000}"/>
    <cellStyle name="Input 10 19" xfId="27993" xr:uid="{00000000-0005-0000-0000-0000486D0000}"/>
    <cellStyle name="Input 10 2" xfId="27994" xr:uid="{00000000-0005-0000-0000-0000496D0000}"/>
    <cellStyle name="Input 10 20" xfId="27995" xr:uid="{00000000-0005-0000-0000-00004A6D0000}"/>
    <cellStyle name="Input 10 21" xfId="27996" xr:uid="{00000000-0005-0000-0000-00004B6D0000}"/>
    <cellStyle name="Input 10 22" xfId="27997" xr:uid="{00000000-0005-0000-0000-00004C6D0000}"/>
    <cellStyle name="Input 10 23" xfId="27998" xr:uid="{00000000-0005-0000-0000-00004D6D0000}"/>
    <cellStyle name="Input 10 24" xfId="27999" xr:uid="{00000000-0005-0000-0000-00004E6D0000}"/>
    <cellStyle name="Input 10 25" xfId="28000" xr:uid="{00000000-0005-0000-0000-00004F6D0000}"/>
    <cellStyle name="Input 10 26" xfId="28001" xr:uid="{00000000-0005-0000-0000-0000506D0000}"/>
    <cellStyle name="Input 10 27" xfId="28002" xr:uid="{00000000-0005-0000-0000-0000516D0000}"/>
    <cellStyle name="Input 10 28" xfId="28003" xr:uid="{00000000-0005-0000-0000-0000526D0000}"/>
    <cellStyle name="Input 10 29" xfId="28004" xr:uid="{00000000-0005-0000-0000-0000536D0000}"/>
    <cellStyle name="Input 10 3" xfId="28005" xr:uid="{00000000-0005-0000-0000-0000546D0000}"/>
    <cellStyle name="Input 10 30" xfId="28006" xr:uid="{00000000-0005-0000-0000-0000556D0000}"/>
    <cellStyle name="Input 10 31" xfId="28007" xr:uid="{00000000-0005-0000-0000-0000566D0000}"/>
    <cellStyle name="Input 10 32" xfId="28008" xr:uid="{00000000-0005-0000-0000-0000576D0000}"/>
    <cellStyle name="Input 10 33" xfId="28009" xr:uid="{00000000-0005-0000-0000-0000586D0000}"/>
    <cellStyle name="Input 10 34" xfId="28010" xr:uid="{00000000-0005-0000-0000-0000596D0000}"/>
    <cellStyle name="Input 10 35" xfId="28011" xr:uid="{00000000-0005-0000-0000-00005A6D0000}"/>
    <cellStyle name="Input 10 36" xfId="28012" xr:uid="{00000000-0005-0000-0000-00005B6D0000}"/>
    <cellStyle name="Input 10 37" xfId="28013" xr:uid="{00000000-0005-0000-0000-00005C6D0000}"/>
    <cellStyle name="Input 10 38" xfId="28014" xr:uid="{00000000-0005-0000-0000-00005D6D0000}"/>
    <cellStyle name="Input 10 39" xfId="28015" xr:uid="{00000000-0005-0000-0000-00005E6D0000}"/>
    <cellStyle name="Input 10 4" xfId="28016" xr:uid="{00000000-0005-0000-0000-00005F6D0000}"/>
    <cellStyle name="Input 10 40" xfId="28017" xr:uid="{00000000-0005-0000-0000-0000606D0000}"/>
    <cellStyle name="Input 10 41" xfId="28018" xr:uid="{00000000-0005-0000-0000-0000616D0000}"/>
    <cellStyle name="Input 10 42" xfId="28019" xr:uid="{00000000-0005-0000-0000-0000626D0000}"/>
    <cellStyle name="Input 10 43" xfId="28020" xr:uid="{00000000-0005-0000-0000-0000636D0000}"/>
    <cellStyle name="Input 10 44" xfId="28021" xr:uid="{00000000-0005-0000-0000-0000646D0000}"/>
    <cellStyle name="Input 10 45" xfId="28022" xr:uid="{00000000-0005-0000-0000-0000656D0000}"/>
    <cellStyle name="Input 10 46" xfId="28023" xr:uid="{00000000-0005-0000-0000-0000666D0000}"/>
    <cellStyle name="Input 10 47" xfId="28024" xr:uid="{00000000-0005-0000-0000-0000676D0000}"/>
    <cellStyle name="Input 10 48" xfId="28025" xr:uid="{00000000-0005-0000-0000-0000686D0000}"/>
    <cellStyle name="Input 10 49" xfId="28026" xr:uid="{00000000-0005-0000-0000-0000696D0000}"/>
    <cellStyle name="Input 10 5" xfId="28027" xr:uid="{00000000-0005-0000-0000-00006A6D0000}"/>
    <cellStyle name="Input 10 50" xfId="28028" xr:uid="{00000000-0005-0000-0000-00006B6D0000}"/>
    <cellStyle name="Input 10 51" xfId="28029" xr:uid="{00000000-0005-0000-0000-00006C6D0000}"/>
    <cellStyle name="Input 10 52" xfId="28030" xr:uid="{00000000-0005-0000-0000-00006D6D0000}"/>
    <cellStyle name="Input 10 53" xfId="28031" xr:uid="{00000000-0005-0000-0000-00006E6D0000}"/>
    <cellStyle name="Input 10 6" xfId="28032" xr:uid="{00000000-0005-0000-0000-00006F6D0000}"/>
    <cellStyle name="Input 10 7" xfId="28033" xr:uid="{00000000-0005-0000-0000-0000706D0000}"/>
    <cellStyle name="Input 10 8" xfId="28034" xr:uid="{00000000-0005-0000-0000-0000716D0000}"/>
    <cellStyle name="Input 10 9" xfId="28035" xr:uid="{00000000-0005-0000-0000-0000726D0000}"/>
    <cellStyle name="Input 11" xfId="28036" xr:uid="{00000000-0005-0000-0000-0000736D0000}"/>
    <cellStyle name="Input 11 10" xfId="28037" xr:uid="{00000000-0005-0000-0000-0000746D0000}"/>
    <cellStyle name="Input 11 11" xfId="28038" xr:uid="{00000000-0005-0000-0000-0000756D0000}"/>
    <cellStyle name="Input 11 12" xfId="28039" xr:uid="{00000000-0005-0000-0000-0000766D0000}"/>
    <cellStyle name="Input 11 13" xfId="28040" xr:uid="{00000000-0005-0000-0000-0000776D0000}"/>
    <cellStyle name="Input 11 14" xfId="28041" xr:uid="{00000000-0005-0000-0000-0000786D0000}"/>
    <cellStyle name="Input 11 15" xfId="28042" xr:uid="{00000000-0005-0000-0000-0000796D0000}"/>
    <cellStyle name="Input 11 16" xfId="28043" xr:uid="{00000000-0005-0000-0000-00007A6D0000}"/>
    <cellStyle name="Input 11 17" xfId="28044" xr:uid="{00000000-0005-0000-0000-00007B6D0000}"/>
    <cellStyle name="Input 11 18" xfId="28045" xr:uid="{00000000-0005-0000-0000-00007C6D0000}"/>
    <cellStyle name="Input 11 19" xfId="28046" xr:uid="{00000000-0005-0000-0000-00007D6D0000}"/>
    <cellStyle name="Input 11 2" xfId="28047" xr:uid="{00000000-0005-0000-0000-00007E6D0000}"/>
    <cellStyle name="Input 11 20" xfId="28048" xr:uid="{00000000-0005-0000-0000-00007F6D0000}"/>
    <cellStyle name="Input 11 21" xfId="28049" xr:uid="{00000000-0005-0000-0000-0000806D0000}"/>
    <cellStyle name="Input 11 22" xfId="28050" xr:uid="{00000000-0005-0000-0000-0000816D0000}"/>
    <cellStyle name="Input 11 23" xfId="28051" xr:uid="{00000000-0005-0000-0000-0000826D0000}"/>
    <cellStyle name="Input 11 24" xfId="28052" xr:uid="{00000000-0005-0000-0000-0000836D0000}"/>
    <cellStyle name="Input 11 25" xfId="28053" xr:uid="{00000000-0005-0000-0000-0000846D0000}"/>
    <cellStyle name="Input 11 26" xfId="28054" xr:uid="{00000000-0005-0000-0000-0000856D0000}"/>
    <cellStyle name="Input 11 27" xfId="28055" xr:uid="{00000000-0005-0000-0000-0000866D0000}"/>
    <cellStyle name="Input 11 28" xfId="28056" xr:uid="{00000000-0005-0000-0000-0000876D0000}"/>
    <cellStyle name="Input 11 29" xfId="28057" xr:uid="{00000000-0005-0000-0000-0000886D0000}"/>
    <cellStyle name="Input 11 3" xfId="28058" xr:uid="{00000000-0005-0000-0000-0000896D0000}"/>
    <cellStyle name="Input 11 30" xfId="28059" xr:uid="{00000000-0005-0000-0000-00008A6D0000}"/>
    <cellStyle name="Input 11 31" xfId="28060" xr:uid="{00000000-0005-0000-0000-00008B6D0000}"/>
    <cellStyle name="Input 11 32" xfId="28061" xr:uid="{00000000-0005-0000-0000-00008C6D0000}"/>
    <cellStyle name="Input 11 33" xfId="28062" xr:uid="{00000000-0005-0000-0000-00008D6D0000}"/>
    <cellStyle name="Input 11 34" xfId="28063" xr:uid="{00000000-0005-0000-0000-00008E6D0000}"/>
    <cellStyle name="Input 11 35" xfId="28064" xr:uid="{00000000-0005-0000-0000-00008F6D0000}"/>
    <cellStyle name="Input 11 36" xfId="28065" xr:uid="{00000000-0005-0000-0000-0000906D0000}"/>
    <cellStyle name="Input 11 37" xfId="28066" xr:uid="{00000000-0005-0000-0000-0000916D0000}"/>
    <cellStyle name="Input 11 38" xfId="28067" xr:uid="{00000000-0005-0000-0000-0000926D0000}"/>
    <cellStyle name="Input 11 39" xfId="28068" xr:uid="{00000000-0005-0000-0000-0000936D0000}"/>
    <cellStyle name="Input 11 4" xfId="28069" xr:uid="{00000000-0005-0000-0000-0000946D0000}"/>
    <cellStyle name="Input 11 40" xfId="28070" xr:uid="{00000000-0005-0000-0000-0000956D0000}"/>
    <cellStyle name="Input 11 41" xfId="28071" xr:uid="{00000000-0005-0000-0000-0000966D0000}"/>
    <cellStyle name="Input 11 42" xfId="28072" xr:uid="{00000000-0005-0000-0000-0000976D0000}"/>
    <cellStyle name="Input 11 43" xfId="28073" xr:uid="{00000000-0005-0000-0000-0000986D0000}"/>
    <cellStyle name="Input 11 44" xfId="28074" xr:uid="{00000000-0005-0000-0000-0000996D0000}"/>
    <cellStyle name="Input 11 45" xfId="28075" xr:uid="{00000000-0005-0000-0000-00009A6D0000}"/>
    <cellStyle name="Input 11 46" xfId="28076" xr:uid="{00000000-0005-0000-0000-00009B6D0000}"/>
    <cellStyle name="Input 11 47" xfId="28077" xr:uid="{00000000-0005-0000-0000-00009C6D0000}"/>
    <cellStyle name="Input 11 48" xfId="28078" xr:uid="{00000000-0005-0000-0000-00009D6D0000}"/>
    <cellStyle name="Input 11 49" xfId="28079" xr:uid="{00000000-0005-0000-0000-00009E6D0000}"/>
    <cellStyle name="Input 11 5" xfId="28080" xr:uid="{00000000-0005-0000-0000-00009F6D0000}"/>
    <cellStyle name="Input 11 50" xfId="28081" xr:uid="{00000000-0005-0000-0000-0000A06D0000}"/>
    <cellStyle name="Input 11 51" xfId="28082" xr:uid="{00000000-0005-0000-0000-0000A16D0000}"/>
    <cellStyle name="Input 11 52" xfId="28083" xr:uid="{00000000-0005-0000-0000-0000A26D0000}"/>
    <cellStyle name="Input 11 53" xfId="28084" xr:uid="{00000000-0005-0000-0000-0000A36D0000}"/>
    <cellStyle name="Input 11 6" xfId="28085" xr:uid="{00000000-0005-0000-0000-0000A46D0000}"/>
    <cellStyle name="Input 11 7" xfId="28086" xr:uid="{00000000-0005-0000-0000-0000A56D0000}"/>
    <cellStyle name="Input 11 8" xfId="28087" xr:uid="{00000000-0005-0000-0000-0000A66D0000}"/>
    <cellStyle name="Input 11 9" xfId="28088" xr:uid="{00000000-0005-0000-0000-0000A76D0000}"/>
    <cellStyle name="Input 12" xfId="28089" xr:uid="{00000000-0005-0000-0000-0000A86D0000}"/>
    <cellStyle name="Input 13" xfId="28090" xr:uid="{00000000-0005-0000-0000-0000A96D0000}"/>
    <cellStyle name="Input 14" xfId="28091" xr:uid="{00000000-0005-0000-0000-0000AA6D0000}"/>
    <cellStyle name="Input 15" xfId="28092" xr:uid="{00000000-0005-0000-0000-0000AB6D0000}"/>
    <cellStyle name="Input 16" xfId="28093" xr:uid="{00000000-0005-0000-0000-0000AC6D0000}"/>
    <cellStyle name="Input 17" xfId="28094" xr:uid="{00000000-0005-0000-0000-0000AD6D0000}"/>
    <cellStyle name="Input 18" xfId="28095" xr:uid="{00000000-0005-0000-0000-0000AE6D0000}"/>
    <cellStyle name="Input 19" xfId="28096" xr:uid="{00000000-0005-0000-0000-0000AF6D0000}"/>
    <cellStyle name="Input 2" xfId="28097" xr:uid="{00000000-0005-0000-0000-0000B06D0000}"/>
    <cellStyle name="Input 2 10" xfId="28098" xr:uid="{00000000-0005-0000-0000-0000B16D0000}"/>
    <cellStyle name="Input 2 11" xfId="28099" xr:uid="{00000000-0005-0000-0000-0000B26D0000}"/>
    <cellStyle name="Input 2 12" xfId="28100" xr:uid="{00000000-0005-0000-0000-0000B36D0000}"/>
    <cellStyle name="Input 2 13" xfId="28101" xr:uid="{00000000-0005-0000-0000-0000B46D0000}"/>
    <cellStyle name="Input 2 14" xfId="28102" xr:uid="{00000000-0005-0000-0000-0000B56D0000}"/>
    <cellStyle name="Input 2 15" xfId="28103" xr:uid="{00000000-0005-0000-0000-0000B66D0000}"/>
    <cellStyle name="Input 2 16" xfId="28104" xr:uid="{00000000-0005-0000-0000-0000B76D0000}"/>
    <cellStyle name="Input 2 17" xfId="28105" xr:uid="{00000000-0005-0000-0000-0000B86D0000}"/>
    <cellStyle name="Input 2 18" xfId="28106" xr:uid="{00000000-0005-0000-0000-0000B96D0000}"/>
    <cellStyle name="Input 2 19" xfId="28107" xr:uid="{00000000-0005-0000-0000-0000BA6D0000}"/>
    <cellStyle name="Input 2 2" xfId="28108" xr:uid="{00000000-0005-0000-0000-0000BB6D0000}"/>
    <cellStyle name="Input 2 20" xfId="28109" xr:uid="{00000000-0005-0000-0000-0000BC6D0000}"/>
    <cellStyle name="Input 2 21" xfId="28110" xr:uid="{00000000-0005-0000-0000-0000BD6D0000}"/>
    <cellStyle name="Input 2 22" xfId="28111" xr:uid="{00000000-0005-0000-0000-0000BE6D0000}"/>
    <cellStyle name="Input 2 23" xfId="28112" xr:uid="{00000000-0005-0000-0000-0000BF6D0000}"/>
    <cellStyle name="Input 2 24" xfId="28113" xr:uid="{00000000-0005-0000-0000-0000C06D0000}"/>
    <cellStyle name="Input 2 25" xfId="28114" xr:uid="{00000000-0005-0000-0000-0000C16D0000}"/>
    <cellStyle name="Input 2 26" xfId="28115" xr:uid="{00000000-0005-0000-0000-0000C26D0000}"/>
    <cellStyle name="Input 2 27" xfId="28116" xr:uid="{00000000-0005-0000-0000-0000C36D0000}"/>
    <cellStyle name="Input 2 28" xfId="28117" xr:uid="{00000000-0005-0000-0000-0000C46D0000}"/>
    <cellStyle name="Input 2 29" xfId="28118" xr:uid="{00000000-0005-0000-0000-0000C56D0000}"/>
    <cellStyle name="Input 2 3" xfId="28119" xr:uid="{00000000-0005-0000-0000-0000C66D0000}"/>
    <cellStyle name="Input 2 30" xfId="28120" xr:uid="{00000000-0005-0000-0000-0000C76D0000}"/>
    <cellStyle name="Input 2 31" xfId="28121" xr:uid="{00000000-0005-0000-0000-0000C86D0000}"/>
    <cellStyle name="Input 2 32" xfId="28122" xr:uid="{00000000-0005-0000-0000-0000C96D0000}"/>
    <cellStyle name="Input 2 33" xfId="28123" xr:uid="{00000000-0005-0000-0000-0000CA6D0000}"/>
    <cellStyle name="Input 2 34" xfId="28124" xr:uid="{00000000-0005-0000-0000-0000CB6D0000}"/>
    <cellStyle name="Input 2 35" xfId="28125" xr:uid="{00000000-0005-0000-0000-0000CC6D0000}"/>
    <cellStyle name="Input 2 36" xfId="28126" xr:uid="{00000000-0005-0000-0000-0000CD6D0000}"/>
    <cellStyle name="Input 2 37" xfId="28127" xr:uid="{00000000-0005-0000-0000-0000CE6D0000}"/>
    <cellStyle name="Input 2 38" xfId="28128" xr:uid="{00000000-0005-0000-0000-0000CF6D0000}"/>
    <cellStyle name="Input 2 39" xfId="28129" xr:uid="{00000000-0005-0000-0000-0000D06D0000}"/>
    <cellStyle name="Input 2 4" xfId="28130" xr:uid="{00000000-0005-0000-0000-0000D16D0000}"/>
    <cellStyle name="Input 2 40" xfId="28131" xr:uid="{00000000-0005-0000-0000-0000D26D0000}"/>
    <cellStyle name="Input 2 41" xfId="28132" xr:uid="{00000000-0005-0000-0000-0000D36D0000}"/>
    <cellStyle name="Input 2 42" xfId="28133" xr:uid="{00000000-0005-0000-0000-0000D46D0000}"/>
    <cellStyle name="Input 2 43" xfId="28134" xr:uid="{00000000-0005-0000-0000-0000D56D0000}"/>
    <cellStyle name="Input 2 44" xfId="28135" xr:uid="{00000000-0005-0000-0000-0000D66D0000}"/>
    <cellStyle name="Input 2 45" xfId="28136" xr:uid="{00000000-0005-0000-0000-0000D76D0000}"/>
    <cellStyle name="Input 2 46" xfId="28137" xr:uid="{00000000-0005-0000-0000-0000D86D0000}"/>
    <cellStyle name="Input 2 47" xfId="28138" xr:uid="{00000000-0005-0000-0000-0000D96D0000}"/>
    <cellStyle name="Input 2 48" xfId="28139" xr:uid="{00000000-0005-0000-0000-0000DA6D0000}"/>
    <cellStyle name="Input 2 49" xfId="28140" xr:uid="{00000000-0005-0000-0000-0000DB6D0000}"/>
    <cellStyle name="Input 2 5" xfId="28141" xr:uid="{00000000-0005-0000-0000-0000DC6D0000}"/>
    <cellStyle name="Input 2 50" xfId="28142" xr:uid="{00000000-0005-0000-0000-0000DD6D0000}"/>
    <cellStyle name="Input 2 51" xfId="28143" xr:uid="{00000000-0005-0000-0000-0000DE6D0000}"/>
    <cellStyle name="Input 2 52" xfId="28144" xr:uid="{00000000-0005-0000-0000-0000DF6D0000}"/>
    <cellStyle name="Input 2 53" xfId="28145" xr:uid="{00000000-0005-0000-0000-0000E06D0000}"/>
    <cellStyle name="Input 2 54" xfId="28146" xr:uid="{00000000-0005-0000-0000-0000E16D0000}"/>
    <cellStyle name="Input 2 6" xfId="28147" xr:uid="{00000000-0005-0000-0000-0000E26D0000}"/>
    <cellStyle name="Input 2 7" xfId="28148" xr:uid="{00000000-0005-0000-0000-0000E36D0000}"/>
    <cellStyle name="Input 2 8" xfId="28149" xr:uid="{00000000-0005-0000-0000-0000E46D0000}"/>
    <cellStyle name="Input 2 9" xfId="28150" xr:uid="{00000000-0005-0000-0000-0000E56D0000}"/>
    <cellStyle name="Input 20" xfId="28151" xr:uid="{00000000-0005-0000-0000-0000E66D0000}"/>
    <cellStyle name="Input 21" xfId="28152" xr:uid="{00000000-0005-0000-0000-0000E76D0000}"/>
    <cellStyle name="Input 22" xfId="28153" xr:uid="{00000000-0005-0000-0000-0000E86D0000}"/>
    <cellStyle name="Input 23" xfId="28154" xr:uid="{00000000-0005-0000-0000-0000E96D0000}"/>
    <cellStyle name="Input 3" xfId="28155" xr:uid="{00000000-0005-0000-0000-0000EA6D0000}"/>
    <cellStyle name="Input 3 10" xfId="28156" xr:uid="{00000000-0005-0000-0000-0000EB6D0000}"/>
    <cellStyle name="Input 3 11" xfId="28157" xr:uid="{00000000-0005-0000-0000-0000EC6D0000}"/>
    <cellStyle name="Input 3 12" xfId="28158" xr:uid="{00000000-0005-0000-0000-0000ED6D0000}"/>
    <cellStyle name="Input 3 13" xfId="28159" xr:uid="{00000000-0005-0000-0000-0000EE6D0000}"/>
    <cellStyle name="Input 3 14" xfId="28160" xr:uid="{00000000-0005-0000-0000-0000EF6D0000}"/>
    <cellStyle name="Input 3 15" xfId="28161" xr:uid="{00000000-0005-0000-0000-0000F06D0000}"/>
    <cellStyle name="Input 3 16" xfId="28162" xr:uid="{00000000-0005-0000-0000-0000F16D0000}"/>
    <cellStyle name="Input 3 17" xfId="28163" xr:uid="{00000000-0005-0000-0000-0000F26D0000}"/>
    <cellStyle name="Input 3 18" xfId="28164" xr:uid="{00000000-0005-0000-0000-0000F36D0000}"/>
    <cellStyle name="Input 3 19" xfId="28165" xr:uid="{00000000-0005-0000-0000-0000F46D0000}"/>
    <cellStyle name="Input 3 2" xfId="28166" xr:uid="{00000000-0005-0000-0000-0000F56D0000}"/>
    <cellStyle name="Input 3 20" xfId="28167" xr:uid="{00000000-0005-0000-0000-0000F66D0000}"/>
    <cellStyle name="Input 3 21" xfId="28168" xr:uid="{00000000-0005-0000-0000-0000F76D0000}"/>
    <cellStyle name="Input 3 22" xfId="28169" xr:uid="{00000000-0005-0000-0000-0000F86D0000}"/>
    <cellStyle name="Input 3 23" xfId="28170" xr:uid="{00000000-0005-0000-0000-0000F96D0000}"/>
    <cellStyle name="Input 3 24" xfId="28171" xr:uid="{00000000-0005-0000-0000-0000FA6D0000}"/>
    <cellStyle name="Input 3 25" xfId="28172" xr:uid="{00000000-0005-0000-0000-0000FB6D0000}"/>
    <cellStyle name="Input 3 26" xfId="28173" xr:uid="{00000000-0005-0000-0000-0000FC6D0000}"/>
    <cellStyle name="Input 3 27" xfId="28174" xr:uid="{00000000-0005-0000-0000-0000FD6D0000}"/>
    <cellStyle name="Input 3 28" xfId="28175" xr:uid="{00000000-0005-0000-0000-0000FE6D0000}"/>
    <cellStyle name="Input 3 29" xfId="28176" xr:uid="{00000000-0005-0000-0000-0000FF6D0000}"/>
    <cellStyle name="Input 3 3" xfId="28177" xr:uid="{00000000-0005-0000-0000-0000006E0000}"/>
    <cellStyle name="Input 3 30" xfId="28178" xr:uid="{00000000-0005-0000-0000-0000016E0000}"/>
    <cellStyle name="Input 3 31" xfId="28179" xr:uid="{00000000-0005-0000-0000-0000026E0000}"/>
    <cellStyle name="Input 3 32" xfId="28180" xr:uid="{00000000-0005-0000-0000-0000036E0000}"/>
    <cellStyle name="Input 3 33" xfId="28181" xr:uid="{00000000-0005-0000-0000-0000046E0000}"/>
    <cellStyle name="Input 3 34" xfId="28182" xr:uid="{00000000-0005-0000-0000-0000056E0000}"/>
    <cellStyle name="Input 3 35" xfId="28183" xr:uid="{00000000-0005-0000-0000-0000066E0000}"/>
    <cellStyle name="Input 3 36" xfId="28184" xr:uid="{00000000-0005-0000-0000-0000076E0000}"/>
    <cellStyle name="Input 3 37" xfId="28185" xr:uid="{00000000-0005-0000-0000-0000086E0000}"/>
    <cellStyle name="Input 3 38" xfId="28186" xr:uid="{00000000-0005-0000-0000-0000096E0000}"/>
    <cellStyle name="Input 3 39" xfId="28187" xr:uid="{00000000-0005-0000-0000-00000A6E0000}"/>
    <cellStyle name="Input 3 4" xfId="28188" xr:uid="{00000000-0005-0000-0000-00000B6E0000}"/>
    <cellStyle name="Input 3 40" xfId="28189" xr:uid="{00000000-0005-0000-0000-00000C6E0000}"/>
    <cellStyle name="Input 3 41" xfId="28190" xr:uid="{00000000-0005-0000-0000-00000D6E0000}"/>
    <cellStyle name="Input 3 42" xfId="28191" xr:uid="{00000000-0005-0000-0000-00000E6E0000}"/>
    <cellStyle name="Input 3 43" xfId="28192" xr:uid="{00000000-0005-0000-0000-00000F6E0000}"/>
    <cellStyle name="Input 3 44" xfId="28193" xr:uid="{00000000-0005-0000-0000-0000106E0000}"/>
    <cellStyle name="Input 3 45" xfId="28194" xr:uid="{00000000-0005-0000-0000-0000116E0000}"/>
    <cellStyle name="Input 3 46" xfId="28195" xr:uid="{00000000-0005-0000-0000-0000126E0000}"/>
    <cellStyle name="Input 3 47" xfId="28196" xr:uid="{00000000-0005-0000-0000-0000136E0000}"/>
    <cellStyle name="Input 3 48" xfId="28197" xr:uid="{00000000-0005-0000-0000-0000146E0000}"/>
    <cellStyle name="Input 3 49" xfId="28198" xr:uid="{00000000-0005-0000-0000-0000156E0000}"/>
    <cellStyle name="Input 3 5" xfId="28199" xr:uid="{00000000-0005-0000-0000-0000166E0000}"/>
    <cellStyle name="Input 3 50" xfId="28200" xr:uid="{00000000-0005-0000-0000-0000176E0000}"/>
    <cellStyle name="Input 3 51" xfId="28201" xr:uid="{00000000-0005-0000-0000-0000186E0000}"/>
    <cellStyle name="Input 3 52" xfId="28202" xr:uid="{00000000-0005-0000-0000-0000196E0000}"/>
    <cellStyle name="Input 3 53" xfId="28203" xr:uid="{00000000-0005-0000-0000-00001A6E0000}"/>
    <cellStyle name="Input 3 6" xfId="28204" xr:uid="{00000000-0005-0000-0000-00001B6E0000}"/>
    <cellStyle name="Input 3 7" xfId="28205" xr:uid="{00000000-0005-0000-0000-00001C6E0000}"/>
    <cellStyle name="Input 3 8" xfId="28206" xr:uid="{00000000-0005-0000-0000-00001D6E0000}"/>
    <cellStyle name="Input 3 9" xfId="28207" xr:uid="{00000000-0005-0000-0000-00001E6E0000}"/>
    <cellStyle name="input 4" xfId="28208" xr:uid="{00000000-0005-0000-0000-00001F6E0000}"/>
    <cellStyle name="Input 4 10" xfId="28209" xr:uid="{00000000-0005-0000-0000-0000206E0000}"/>
    <cellStyle name="Input 4 11" xfId="28210" xr:uid="{00000000-0005-0000-0000-0000216E0000}"/>
    <cellStyle name="Input 4 12" xfId="28211" xr:uid="{00000000-0005-0000-0000-0000226E0000}"/>
    <cellStyle name="Input 4 13" xfId="28212" xr:uid="{00000000-0005-0000-0000-0000236E0000}"/>
    <cellStyle name="Input 4 14" xfId="28213" xr:uid="{00000000-0005-0000-0000-0000246E0000}"/>
    <cellStyle name="Input 4 15" xfId="28214" xr:uid="{00000000-0005-0000-0000-0000256E0000}"/>
    <cellStyle name="Input 4 16" xfId="28215" xr:uid="{00000000-0005-0000-0000-0000266E0000}"/>
    <cellStyle name="Input 4 17" xfId="28216" xr:uid="{00000000-0005-0000-0000-0000276E0000}"/>
    <cellStyle name="Input 4 18" xfId="28217" xr:uid="{00000000-0005-0000-0000-0000286E0000}"/>
    <cellStyle name="Input 4 19" xfId="28218" xr:uid="{00000000-0005-0000-0000-0000296E0000}"/>
    <cellStyle name="Input 4 2" xfId="28219" xr:uid="{00000000-0005-0000-0000-00002A6E0000}"/>
    <cellStyle name="Input 4 20" xfId="28220" xr:uid="{00000000-0005-0000-0000-00002B6E0000}"/>
    <cellStyle name="Input 4 21" xfId="28221" xr:uid="{00000000-0005-0000-0000-00002C6E0000}"/>
    <cellStyle name="Input 4 22" xfId="28222" xr:uid="{00000000-0005-0000-0000-00002D6E0000}"/>
    <cellStyle name="Input 4 23" xfId="28223" xr:uid="{00000000-0005-0000-0000-00002E6E0000}"/>
    <cellStyle name="Input 4 24" xfId="28224" xr:uid="{00000000-0005-0000-0000-00002F6E0000}"/>
    <cellStyle name="Input 4 25" xfId="28225" xr:uid="{00000000-0005-0000-0000-0000306E0000}"/>
    <cellStyle name="Input 4 26" xfId="28226" xr:uid="{00000000-0005-0000-0000-0000316E0000}"/>
    <cellStyle name="Input 4 27" xfId="28227" xr:uid="{00000000-0005-0000-0000-0000326E0000}"/>
    <cellStyle name="Input 4 28" xfId="28228" xr:uid="{00000000-0005-0000-0000-0000336E0000}"/>
    <cellStyle name="Input 4 29" xfId="28229" xr:uid="{00000000-0005-0000-0000-0000346E0000}"/>
    <cellStyle name="Input 4 3" xfId="28230" xr:uid="{00000000-0005-0000-0000-0000356E0000}"/>
    <cellStyle name="Input 4 30" xfId="28231" xr:uid="{00000000-0005-0000-0000-0000366E0000}"/>
    <cellStyle name="Input 4 31" xfId="28232" xr:uid="{00000000-0005-0000-0000-0000376E0000}"/>
    <cellStyle name="Input 4 32" xfId="28233" xr:uid="{00000000-0005-0000-0000-0000386E0000}"/>
    <cellStyle name="Input 4 33" xfId="28234" xr:uid="{00000000-0005-0000-0000-0000396E0000}"/>
    <cellStyle name="Input 4 34" xfId="28235" xr:uid="{00000000-0005-0000-0000-00003A6E0000}"/>
    <cellStyle name="Input 4 35" xfId="28236" xr:uid="{00000000-0005-0000-0000-00003B6E0000}"/>
    <cellStyle name="Input 4 36" xfId="28237" xr:uid="{00000000-0005-0000-0000-00003C6E0000}"/>
    <cellStyle name="Input 4 37" xfId="28238" xr:uid="{00000000-0005-0000-0000-00003D6E0000}"/>
    <cellStyle name="Input 4 38" xfId="28239" xr:uid="{00000000-0005-0000-0000-00003E6E0000}"/>
    <cellStyle name="Input 4 39" xfId="28240" xr:uid="{00000000-0005-0000-0000-00003F6E0000}"/>
    <cellStyle name="Input 4 4" xfId="28241" xr:uid="{00000000-0005-0000-0000-0000406E0000}"/>
    <cellStyle name="Input 4 40" xfId="28242" xr:uid="{00000000-0005-0000-0000-0000416E0000}"/>
    <cellStyle name="Input 4 41" xfId="28243" xr:uid="{00000000-0005-0000-0000-0000426E0000}"/>
    <cellStyle name="Input 4 42" xfId="28244" xr:uid="{00000000-0005-0000-0000-0000436E0000}"/>
    <cellStyle name="Input 4 43" xfId="28245" xr:uid="{00000000-0005-0000-0000-0000446E0000}"/>
    <cellStyle name="Input 4 44" xfId="28246" xr:uid="{00000000-0005-0000-0000-0000456E0000}"/>
    <cellStyle name="Input 4 45" xfId="28247" xr:uid="{00000000-0005-0000-0000-0000466E0000}"/>
    <cellStyle name="Input 4 46" xfId="28248" xr:uid="{00000000-0005-0000-0000-0000476E0000}"/>
    <cellStyle name="Input 4 47" xfId="28249" xr:uid="{00000000-0005-0000-0000-0000486E0000}"/>
    <cellStyle name="Input 4 48" xfId="28250" xr:uid="{00000000-0005-0000-0000-0000496E0000}"/>
    <cellStyle name="Input 4 49" xfId="28251" xr:uid="{00000000-0005-0000-0000-00004A6E0000}"/>
    <cellStyle name="Input 4 5" xfId="28252" xr:uid="{00000000-0005-0000-0000-00004B6E0000}"/>
    <cellStyle name="Input 4 50" xfId="28253" xr:uid="{00000000-0005-0000-0000-00004C6E0000}"/>
    <cellStyle name="Input 4 51" xfId="28254" xr:uid="{00000000-0005-0000-0000-00004D6E0000}"/>
    <cellStyle name="Input 4 52" xfId="28255" xr:uid="{00000000-0005-0000-0000-00004E6E0000}"/>
    <cellStyle name="Input 4 53" xfId="28256" xr:uid="{00000000-0005-0000-0000-00004F6E0000}"/>
    <cellStyle name="Input 4 6" xfId="28257" xr:uid="{00000000-0005-0000-0000-0000506E0000}"/>
    <cellStyle name="Input 4 7" xfId="28258" xr:uid="{00000000-0005-0000-0000-0000516E0000}"/>
    <cellStyle name="Input 4 8" xfId="28259" xr:uid="{00000000-0005-0000-0000-0000526E0000}"/>
    <cellStyle name="Input 4 9" xfId="28260" xr:uid="{00000000-0005-0000-0000-0000536E0000}"/>
    <cellStyle name="input 5" xfId="28261" xr:uid="{00000000-0005-0000-0000-0000546E0000}"/>
    <cellStyle name="Input 5 10" xfId="28262" xr:uid="{00000000-0005-0000-0000-0000556E0000}"/>
    <cellStyle name="Input 5 11" xfId="28263" xr:uid="{00000000-0005-0000-0000-0000566E0000}"/>
    <cellStyle name="Input 5 12" xfId="28264" xr:uid="{00000000-0005-0000-0000-0000576E0000}"/>
    <cellStyle name="Input 5 13" xfId="28265" xr:uid="{00000000-0005-0000-0000-0000586E0000}"/>
    <cellStyle name="Input 5 14" xfId="28266" xr:uid="{00000000-0005-0000-0000-0000596E0000}"/>
    <cellStyle name="Input 5 15" xfId="28267" xr:uid="{00000000-0005-0000-0000-00005A6E0000}"/>
    <cellStyle name="Input 5 16" xfId="28268" xr:uid="{00000000-0005-0000-0000-00005B6E0000}"/>
    <cellStyle name="Input 5 17" xfId="28269" xr:uid="{00000000-0005-0000-0000-00005C6E0000}"/>
    <cellStyle name="Input 5 18" xfId="28270" xr:uid="{00000000-0005-0000-0000-00005D6E0000}"/>
    <cellStyle name="Input 5 19" xfId="28271" xr:uid="{00000000-0005-0000-0000-00005E6E0000}"/>
    <cellStyle name="Input 5 2" xfId="28272" xr:uid="{00000000-0005-0000-0000-00005F6E0000}"/>
    <cellStyle name="Input 5 20" xfId="28273" xr:uid="{00000000-0005-0000-0000-0000606E0000}"/>
    <cellStyle name="Input 5 21" xfId="28274" xr:uid="{00000000-0005-0000-0000-0000616E0000}"/>
    <cellStyle name="Input 5 22" xfId="28275" xr:uid="{00000000-0005-0000-0000-0000626E0000}"/>
    <cellStyle name="Input 5 23" xfId="28276" xr:uid="{00000000-0005-0000-0000-0000636E0000}"/>
    <cellStyle name="Input 5 24" xfId="28277" xr:uid="{00000000-0005-0000-0000-0000646E0000}"/>
    <cellStyle name="Input 5 25" xfId="28278" xr:uid="{00000000-0005-0000-0000-0000656E0000}"/>
    <cellStyle name="Input 5 26" xfId="28279" xr:uid="{00000000-0005-0000-0000-0000666E0000}"/>
    <cellStyle name="Input 5 27" xfId="28280" xr:uid="{00000000-0005-0000-0000-0000676E0000}"/>
    <cellStyle name="Input 5 28" xfId="28281" xr:uid="{00000000-0005-0000-0000-0000686E0000}"/>
    <cellStyle name="Input 5 29" xfId="28282" xr:uid="{00000000-0005-0000-0000-0000696E0000}"/>
    <cellStyle name="Input 5 3" xfId="28283" xr:uid="{00000000-0005-0000-0000-00006A6E0000}"/>
    <cellStyle name="Input 5 30" xfId="28284" xr:uid="{00000000-0005-0000-0000-00006B6E0000}"/>
    <cellStyle name="Input 5 31" xfId="28285" xr:uid="{00000000-0005-0000-0000-00006C6E0000}"/>
    <cellStyle name="Input 5 32" xfId="28286" xr:uid="{00000000-0005-0000-0000-00006D6E0000}"/>
    <cellStyle name="Input 5 33" xfId="28287" xr:uid="{00000000-0005-0000-0000-00006E6E0000}"/>
    <cellStyle name="Input 5 34" xfId="28288" xr:uid="{00000000-0005-0000-0000-00006F6E0000}"/>
    <cellStyle name="Input 5 35" xfId="28289" xr:uid="{00000000-0005-0000-0000-0000706E0000}"/>
    <cellStyle name="Input 5 36" xfId="28290" xr:uid="{00000000-0005-0000-0000-0000716E0000}"/>
    <cellStyle name="Input 5 37" xfId="28291" xr:uid="{00000000-0005-0000-0000-0000726E0000}"/>
    <cellStyle name="Input 5 38" xfId="28292" xr:uid="{00000000-0005-0000-0000-0000736E0000}"/>
    <cellStyle name="Input 5 39" xfId="28293" xr:uid="{00000000-0005-0000-0000-0000746E0000}"/>
    <cellStyle name="Input 5 4" xfId="28294" xr:uid="{00000000-0005-0000-0000-0000756E0000}"/>
    <cellStyle name="Input 5 40" xfId="28295" xr:uid="{00000000-0005-0000-0000-0000766E0000}"/>
    <cellStyle name="Input 5 41" xfId="28296" xr:uid="{00000000-0005-0000-0000-0000776E0000}"/>
    <cellStyle name="Input 5 42" xfId="28297" xr:uid="{00000000-0005-0000-0000-0000786E0000}"/>
    <cellStyle name="Input 5 43" xfId="28298" xr:uid="{00000000-0005-0000-0000-0000796E0000}"/>
    <cellStyle name="Input 5 44" xfId="28299" xr:uid="{00000000-0005-0000-0000-00007A6E0000}"/>
    <cellStyle name="Input 5 45" xfId="28300" xr:uid="{00000000-0005-0000-0000-00007B6E0000}"/>
    <cellStyle name="Input 5 46" xfId="28301" xr:uid="{00000000-0005-0000-0000-00007C6E0000}"/>
    <cellStyle name="Input 5 47" xfId="28302" xr:uid="{00000000-0005-0000-0000-00007D6E0000}"/>
    <cellStyle name="Input 5 48" xfId="28303" xr:uid="{00000000-0005-0000-0000-00007E6E0000}"/>
    <cellStyle name="Input 5 49" xfId="28304" xr:uid="{00000000-0005-0000-0000-00007F6E0000}"/>
    <cellStyle name="Input 5 5" xfId="28305" xr:uid="{00000000-0005-0000-0000-0000806E0000}"/>
    <cellStyle name="Input 5 50" xfId="28306" xr:uid="{00000000-0005-0000-0000-0000816E0000}"/>
    <cellStyle name="Input 5 51" xfId="28307" xr:uid="{00000000-0005-0000-0000-0000826E0000}"/>
    <cellStyle name="Input 5 52" xfId="28308" xr:uid="{00000000-0005-0000-0000-0000836E0000}"/>
    <cellStyle name="Input 5 53" xfId="28309" xr:uid="{00000000-0005-0000-0000-0000846E0000}"/>
    <cellStyle name="Input 5 6" xfId="28310" xr:uid="{00000000-0005-0000-0000-0000856E0000}"/>
    <cellStyle name="Input 5 7" xfId="28311" xr:uid="{00000000-0005-0000-0000-0000866E0000}"/>
    <cellStyle name="Input 5 8" xfId="28312" xr:uid="{00000000-0005-0000-0000-0000876E0000}"/>
    <cellStyle name="Input 5 9" xfId="28313" xr:uid="{00000000-0005-0000-0000-0000886E0000}"/>
    <cellStyle name="Input 6" xfId="28314" xr:uid="{00000000-0005-0000-0000-0000896E0000}"/>
    <cellStyle name="Input 6 10" xfId="28315" xr:uid="{00000000-0005-0000-0000-00008A6E0000}"/>
    <cellStyle name="Input 6 11" xfId="28316" xr:uid="{00000000-0005-0000-0000-00008B6E0000}"/>
    <cellStyle name="Input 6 12" xfId="28317" xr:uid="{00000000-0005-0000-0000-00008C6E0000}"/>
    <cellStyle name="Input 6 13" xfId="28318" xr:uid="{00000000-0005-0000-0000-00008D6E0000}"/>
    <cellStyle name="Input 6 14" xfId="28319" xr:uid="{00000000-0005-0000-0000-00008E6E0000}"/>
    <cellStyle name="Input 6 15" xfId="28320" xr:uid="{00000000-0005-0000-0000-00008F6E0000}"/>
    <cellStyle name="Input 6 16" xfId="28321" xr:uid="{00000000-0005-0000-0000-0000906E0000}"/>
    <cellStyle name="Input 6 17" xfId="28322" xr:uid="{00000000-0005-0000-0000-0000916E0000}"/>
    <cellStyle name="Input 6 18" xfId="28323" xr:uid="{00000000-0005-0000-0000-0000926E0000}"/>
    <cellStyle name="Input 6 19" xfId="28324" xr:uid="{00000000-0005-0000-0000-0000936E0000}"/>
    <cellStyle name="Input 6 2" xfId="28325" xr:uid="{00000000-0005-0000-0000-0000946E0000}"/>
    <cellStyle name="Input 6 20" xfId="28326" xr:uid="{00000000-0005-0000-0000-0000956E0000}"/>
    <cellStyle name="Input 6 21" xfId="28327" xr:uid="{00000000-0005-0000-0000-0000966E0000}"/>
    <cellStyle name="Input 6 22" xfId="28328" xr:uid="{00000000-0005-0000-0000-0000976E0000}"/>
    <cellStyle name="Input 6 23" xfId="28329" xr:uid="{00000000-0005-0000-0000-0000986E0000}"/>
    <cellStyle name="Input 6 24" xfId="28330" xr:uid="{00000000-0005-0000-0000-0000996E0000}"/>
    <cellStyle name="Input 6 25" xfId="28331" xr:uid="{00000000-0005-0000-0000-00009A6E0000}"/>
    <cellStyle name="Input 6 26" xfId="28332" xr:uid="{00000000-0005-0000-0000-00009B6E0000}"/>
    <cellStyle name="Input 6 27" xfId="28333" xr:uid="{00000000-0005-0000-0000-00009C6E0000}"/>
    <cellStyle name="Input 6 28" xfId="28334" xr:uid="{00000000-0005-0000-0000-00009D6E0000}"/>
    <cellStyle name="Input 6 29" xfId="28335" xr:uid="{00000000-0005-0000-0000-00009E6E0000}"/>
    <cellStyle name="Input 6 3" xfId="28336" xr:uid="{00000000-0005-0000-0000-00009F6E0000}"/>
    <cellStyle name="Input 6 30" xfId="28337" xr:uid="{00000000-0005-0000-0000-0000A06E0000}"/>
    <cellStyle name="Input 6 31" xfId="28338" xr:uid="{00000000-0005-0000-0000-0000A16E0000}"/>
    <cellStyle name="Input 6 32" xfId="28339" xr:uid="{00000000-0005-0000-0000-0000A26E0000}"/>
    <cellStyle name="Input 6 33" xfId="28340" xr:uid="{00000000-0005-0000-0000-0000A36E0000}"/>
    <cellStyle name="Input 6 34" xfId="28341" xr:uid="{00000000-0005-0000-0000-0000A46E0000}"/>
    <cellStyle name="Input 6 35" xfId="28342" xr:uid="{00000000-0005-0000-0000-0000A56E0000}"/>
    <cellStyle name="Input 6 36" xfId="28343" xr:uid="{00000000-0005-0000-0000-0000A66E0000}"/>
    <cellStyle name="Input 6 37" xfId="28344" xr:uid="{00000000-0005-0000-0000-0000A76E0000}"/>
    <cellStyle name="Input 6 38" xfId="28345" xr:uid="{00000000-0005-0000-0000-0000A86E0000}"/>
    <cellStyle name="Input 6 39" xfId="28346" xr:uid="{00000000-0005-0000-0000-0000A96E0000}"/>
    <cellStyle name="Input 6 4" xfId="28347" xr:uid="{00000000-0005-0000-0000-0000AA6E0000}"/>
    <cellStyle name="Input 6 40" xfId="28348" xr:uid="{00000000-0005-0000-0000-0000AB6E0000}"/>
    <cellStyle name="Input 6 41" xfId="28349" xr:uid="{00000000-0005-0000-0000-0000AC6E0000}"/>
    <cellStyle name="Input 6 42" xfId="28350" xr:uid="{00000000-0005-0000-0000-0000AD6E0000}"/>
    <cellStyle name="Input 6 43" xfId="28351" xr:uid="{00000000-0005-0000-0000-0000AE6E0000}"/>
    <cellStyle name="Input 6 44" xfId="28352" xr:uid="{00000000-0005-0000-0000-0000AF6E0000}"/>
    <cellStyle name="Input 6 45" xfId="28353" xr:uid="{00000000-0005-0000-0000-0000B06E0000}"/>
    <cellStyle name="Input 6 46" xfId="28354" xr:uid="{00000000-0005-0000-0000-0000B16E0000}"/>
    <cellStyle name="Input 6 47" xfId="28355" xr:uid="{00000000-0005-0000-0000-0000B26E0000}"/>
    <cellStyle name="Input 6 48" xfId="28356" xr:uid="{00000000-0005-0000-0000-0000B36E0000}"/>
    <cellStyle name="Input 6 49" xfId="28357" xr:uid="{00000000-0005-0000-0000-0000B46E0000}"/>
    <cellStyle name="Input 6 5" xfId="28358" xr:uid="{00000000-0005-0000-0000-0000B56E0000}"/>
    <cellStyle name="Input 6 50" xfId="28359" xr:uid="{00000000-0005-0000-0000-0000B66E0000}"/>
    <cellStyle name="Input 6 51" xfId="28360" xr:uid="{00000000-0005-0000-0000-0000B76E0000}"/>
    <cellStyle name="Input 6 52" xfId="28361" xr:uid="{00000000-0005-0000-0000-0000B86E0000}"/>
    <cellStyle name="Input 6 53" xfId="28362" xr:uid="{00000000-0005-0000-0000-0000B96E0000}"/>
    <cellStyle name="Input 6 6" xfId="28363" xr:uid="{00000000-0005-0000-0000-0000BA6E0000}"/>
    <cellStyle name="Input 6 7" xfId="28364" xr:uid="{00000000-0005-0000-0000-0000BB6E0000}"/>
    <cellStyle name="Input 6 8" xfId="28365" xr:uid="{00000000-0005-0000-0000-0000BC6E0000}"/>
    <cellStyle name="Input 6 9" xfId="28366" xr:uid="{00000000-0005-0000-0000-0000BD6E0000}"/>
    <cellStyle name="Input 7" xfId="28367" xr:uid="{00000000-0005-0000-0000-0000BE6E0000}"/>
    <cellStyle name="Input 7 10" xfId="28368" xr:uid="{00000000-0005-0000-0000-0000BF6E0000}"/>
    <cellStyle name="Input 7 11" xfId="28369" xr:uid="{00000000-0005-0000-0000-0000C06E0000}"/>
    <cellStyle name="Input 7 12" xfId="28370" xr:uid="{00000000-0005-0000-0000-0000C16E0000}"/>
    <cellStyle name="Input 7 13" xfId="28371" xr:uid="{00000000-0005-0000-0000-0000C26E0000}"/>
    <cellStyle name="Input 7 14" xfId="28372" xr:uid="{00000000-0005-0000-0000-0000C36E0000}"/>
    <cellStyle name="Input 7 15" xfId="28373" xr:uid="{00000000-0005-0000-0000-0000C46E0000}"/>
    <cellStyle name="Input 7 16" xfId="28374" xr:uid="{00000000-0005-0000-0000-0000C56E0000}"/>
    <cellStyle name="Input 7 17" xfId="28375" xr:uid="{00000000-0005-0000-0000-0000C66E0000}"/>
    <cellStyle name="Input 7 18" xfId="28376" xr:uid="{00000000-0005-0000-0000-0000C76E0000}"/>
    <cellStyle name="Input 7 19" xfId="28377" xr:uid="{00000000-0005-0000-0000-0000C86E0000}"/>
    <cellStyle name="Input 7 2" xfId="28378" xr:uid="{00000000-0005-0000-0000-0000C96E0000}"/>
    <cellStyle name="Input 7 20" xfId="28379" xr:uid="{00000000-0005-0000-0000-0000CA6E0000}"/>
    <cellStyle name="Input 7 21" xfId="28380" xr:uid="{00000000-0005-0000-0000-0000CB6E0000}"/>
    <cellStyle name="Input 7 22" xfId="28381" xr:uid="{00000000-0005-0000-0000-0000CC6E0000}"/>
    <cellStyle name="Input 7 23" xfId="28382" xr:uid="{00000000-0005-0000-0000-0000CD6E0000}"/>
    <cellStyle name="Input 7 24" xfId="28383" xr:uid="{00000000-0005-0000-0000-0000CE6E0000}"/>
    <cellStyle name="Input 7 25" xfId="28384" xr:uid="{00000000-0005-0000-0000-0000CF6E0000}"/>
    <cellStyle name="Input 7 26" xfId="28385" xr:uid="{00000000-0005-0000-0000-0000D06E0000}"/>
    <cellStyle name="Input 7 27" xfId="28386" xr:uid="{00000000-0005-0000-0000-0000D16E0000}"/>
    <cellStyle name="Input 7 28" xfId="28387" xr:uid="{00000000-0005-0000-0000-0000D26E0000}"/>
    <cellStyle name="Input 7 29" xfId="28388" xr:uid="{00000000-0005-0000-0000-0000D36E0000}"/>
    <cellStyle name="Input 7 3" xfId="28389" xr:uid="{00000000-0005-0000-0000-0000D46E0000}"/>
    <cellStyle name="Input 7 30" xfId="28390" xr:uid="{00000000-0005-0000-0000-0000D56E0000}"/>
    <cellStyle name="Input 7 31" xfId="28391" xr:uid="{00000000-0005-0000-0000-0000D66E0000}"/>
    <cellStyle name="Input 7 32" xfId="28392" xr:uid="{00000000-0005-0000-0000-0000D76E0000}"/>
    <cellStyle name="Input 7 33" xfId="28393" xr:uid="{00000000-0005-0000-0000-0000D86E0000}"/>
    <cellStyle name="Input 7 34" xfId="28394" xr:uid="{00000000-0005-0000-0000-0000D96E0000}"/>
    <cellStyle name="Input 7 35" xfId="28395" xr:uid="{00000000-0005-0000-0000-0000DA6E0000}"/>
    <cellStyle name="Input 7 36" xfId="28396" xr:uid="{00000000-0005-0000-0000-0000DB6E0000}"/>
    <cellStyle name="Input 7 37" xfId="28397" xr:uid="{00000000-0005-0000-0000-0000DC6E0000}"/>
    <cellStyle name="Input 7 38" xfId="28398" xr:uid="{00000000-0005-0000-0000-0000DD6E0000}"/>
    <cellStyle name="Input 7 39" xfId="28399" xr:uid="{00000000-0005-0000-0000-0000DE6E0000}"/>
    <cellStyle name="Input 7 4" xfId="28400" xr:uid="{00000000-0005-0000-0000-0000DF6E0000}"/>
    <cellStyle name="Input 7 40" xfId="28401" xr:uid="{00000000-0005-0000-0000-0000E06E0000}"/>
    <cellStyle name="Input 7 41" xfId="28402" xr:uid="{00000000-0005-0000-0000-0000E16E0000}"/>
    <cellStyle name="Input 7 42" xfId="28403" xr:uid="{00000000-0005-0000-0000-0000E26E0000}"/>
    <cellStyle name="Input 7 43" xfId="28404" xr:uid="{00000000-0005-0000-0000-0000E36E0000}"/>
    <cellStyle name="Input 7 44" xfId="28405" xr:uid="{00000000-0005-0000-0000-0000E46E0000}"/>
    <cellStyle name="Input 7 45" xfId="28406" xr:uid="{00000000-0005-0000-0000-0000E56E0000}"/>
    <cellStyle name="Input 7 46" xfId="28407" xr:uid="{00000000-0005-0000-0000-0000E66E0000}"/>
    <cellStyle name="Input 7 47" xfId="28408" xr:uid="{00000000-0005-0000-0000-0000E76E0000}"/>
    <cellStyle name="Input 7 48" xfId="28409" xr:uid="{00000000-0005-0000-0000-0000E86E0000}"/>
    <cellStyle name="Input 7 49" xfId="28410" xr:uid="{00000000-0005-0000-0000-0000E96E0000}"/>
    <cellStyle name="Input 7 5" xfId="28411" xr:uid="{00000000-0005-0000-0000-0000EA6E0000}"/>
    <cellStyle name="Input 7 50" xfId="28412" xr:uid="{00000000-0005-0000-0000-0000EB6E0000}"/>
    <cellStyle name="Input 7 51" xfId="28413" xr:uid="{00000000-0005-0000-0000-0000EC6E0000}"/>
    <cellStyle name="Input 7 52" xfId="28414" xr:uid="{00000000-0005-0000-0000-0000ED6E0000}"/>
    <cellStyle name="Input 7 53" xfId="28415" xr:uid="{00000000-0005-0000-0000-0000EE6E0000}"/>
    <cellStyle name="Input 7 6" xfId="28416" xr:uid="{00000000-0005-0000-0000-0000EF6E0000}"/>
    <cellStyle name="Input 7 7" xfId="28417" xr:uid="{00000000-0005-0000-0000-0000F06E0000}"/>
    <cellStyle name="Input 7 8" xfId="28418" xr:uid="{00000000-0005-0000-0000-0000F16E0000}"/>
    <cellStyle name="Input 7 9" xfId="28419" xr:uid="{00000000-0005-0000-0000-0000F26E0000}"/>
    <cellStyle name="Input 8" xfId="28420" xr:uid="{00000000-0005-0000-0000-0000F36E0000}"/>
    <cellStyle name="Input 8 10" xfId="28421" xr:uid="{00000000-0005-0000-0000-0000F46E0000}"/>
    <cellStyle name="Input 8 11" xfId="28422" xr:uid="{00000000-0005-0000-0000-0000F56E0000}"/>
    <cellStyle name="Input 8 12" xfId="28423" xr:uid="{00000000-0005-0000-0000-0000F66E0000}"/>
    <cellStyle name="Input 8 13" xfId="28424" xr:uid="{00000000-0005-0000-0000-0000F76E0000}"/>
    <cellStyle name="Input 8 14" xfId="28425" xr:uid="{00000000-0005-0000-0000-0000F86E0000}"/>
    <cellStyle name="Input 8 15" xfId="28426" xr:uid="{00000000-0005-0000-0000-0000F96E0000}"/>
    <cellStyle name="Input 8 16" xfId="28427" xr:uid="{00000000-0005-0000-0000-0000FA6E0000}"/>
    <cellStyle name="Input 8 17" xfId="28428" xr:uid="{00000000-0005-0000-0000-0000FB6E0000}"/>
    <cellStyle name="Input 8 18" xfId="28429" xr:uid="{00000000-0005-0000-0000-0000FC6E0000}"/>
    <cellStyle name="Input 8 19" xfId="28430" xr:uid="{00000000-0005-0000-0000-0000FD6E0000}"/>
    <cellStyle name="Input 8 2" xfId="28431" xr:uid="{00000000-0005-0000-0000-0000FE6E0000}"/>
    <cellStyle name="Input 8 20" xfId="28432" xr:uid="{00000000-0005-0000-0000-0000FF6E0000}"/>
    <cellStyle name="Input 8 21" xfId="28433" xr:uid="{00000000-0005-0000-0000-0000006F0000}"/>
    <cellStyle name="Input 8 22" xfId="28434" xr:uid="{00000000-0005-0000-0000-0000016F0000}"/>
    <cellStyle name="Input 8 23" xfId="28435" xr:uid="{00000000-0005-0000-0000-0000026F0000}"/>
    <cellStyle name="Input 8 24" xfId="28436" xr:uid="{00000000-0005-0000-0000-0000036F0000}"/>
    <cellStyle name="Input 8 25" xfId="28437" xr:uid="{00000000-0005-0000-0000-0000046F0000}"/>
    <cellStyle name="Input 8 26" xfId="28438" xr:uid="{00000000-0005-0000-0000-0000056F0000}"/>
    <cellStyle name="Input 8 27" xfId="28439" xr:uid="{00000000-0005-0000-0000-0000066F0000}"/>
    <cellStyle name="Input 8 28" xfId="28440" xr:uid="{00000000-0005-0000-0000-0000076F0000}"/>
    <cellStyle name="Input 8 29" xfId="28441" xr:uid="{00000000-0005-0000-0000-0000086F0000}"/>
    <cellStyle name="Input 8 3" xfId="28442" xr:uid="{00000000-0005-0000-0000-0000096F0000}"/>
    <cellStyle name="Input 8 30" xfId="28443" xr:uid="{00000000-0005-0000-0000-00000A6F0000}"/>
    <cellStyle name="Input 8 31" xfId="28444" xr:uid="{00000000-0005-0000-0000-00000B6F0000}"/>
    <cellStyle name="Input 8 32" xfId="28445" xr:uid="{00000000-0005-0000-0000-00000C6F0000}"/>
    <cellStyle name="Input 8 33" xfId="28446" xr:uid="{00000000-0005-0000-0000-00000D6F0000}"/>
    <cellStyle name="Input 8 34" xfId="28447" xr:uid="{00000000-0005-0000-0000-00000E6F0000}"/>
    <cellStyle name="Input 8 35" xfId="28448" xr:uid="{00000000-0005-0000-0000-00000F6F0000}"/>
    <cellStyle name="Input 8 36" xfId="28449" xr:uid="{00000000-0005-0000-0000-0000106F0000}"/>
    <cellStyle name="Input 8 37" xfId="28450" xr:uid="{00000000-0005-0000-0000-0000116F0000}"/>
    <cellStyle name="Input 8 38" xfId="28451" xr:uid="{00000000-0005-0000-0000-0000126F0000}"/>
    <cellStyle name="Input 8 39" xfId="28452" xr:uid="{00000000-0005-0000-0000-0000136F0000}"/>
    <cellStyle name="Input 8 4" xfId="28453" xr:uid="{00000000-0005-0000-0000-0000146F0000}"/>
    <cellStyle name="Input 8 40" xfId="28454" xr:uid="{00000000-0005-0000-0000-0000156F0000}"/>
    <cellStyle name="Input 8 41" xfId="28455" xr:uid="{00000000-0005-0000-0000-0000166F0000}"/>
    <cellStyle name="Input 8 42" xfId="28456" xr:uid="{00000000-0005-0000-0000-0000176F0000}"/>
    <cellStyle name="Input 8 43" xfId="28457" xr:uid="{00000000-0005-0000-0000-0000186F0000}"/>
    <cellStyle name="Input 8 44" xfId="28458" xr:uid="{00000000-0005-0000-0000-0000196F0000}"/>
    <cellStyle name="Input 8 45" xfId="28459" xr:uid="{00000000-0005-0000-0000-00001A6F0000}"/>
    <cellStyle name="Input 8 46" xfId="28460" xr:uid="{00000000-0005-0000-0000-00001B6F0000}"/>
    <cellStyle name="Input 8 47" xfId="28461" xr:uid="{00000000-0005-0000-0000-00001C6F0000}"/>
    <cellStyle name="Input 8 48" xfId="28462" xr:uid="{00000000-0005-0000-0000-00001D6F0000}"/>
    <cellStyle name="Input 8 49" xfId="28463" xr:uid="{00000000-0005-0000-0000-00001E6F0000}"/>
    <cellStyle name="Input 8 5" xfId="28464" xr:uid="{00000000-0005-0000-0000-00001F6F0000}"/>
    <cellStyle name="Input 8 50" xfId="28465" xr:uid="{00000000-0005-0000-0000-0000206F0000}"/>
    <cellStyle name="Input 8 51" xfId="28466" xr:uid="{00000000-0005-0000-0000-0000216F0000}"/>
    <cellStyle name="Input 8 52" xfId="28467" xr:uid="{00000000-0005-0000-0000-0000226F0000}"/>
    <cellStyle name="Input 8 53" xfId="28468" xr:uid="{00000000-0005-0000-0000-0000236F0000}"/>
    <cellStyle name="Input 8 6" xfId="28469" xr:uid="{00000000-0005-0000-0000-0000246F0000}"/>
    <cellStyle name="Input 8 7" xfId="28470" xr:uid="{00000000-0005-0000-0000-0000256F0000}"/>
    <cellStyle name="Input 8 8" xfId="28471" xr:uid="{00000000-0005-0000-0000-0000266F0000}"/>
    <cellStyle name="Input 8 9" xfId="28472" xr:uid="{00000000-0005-0000-0000-0000276F0000}"/>
    <cellStyle name="Input 9" xfId="28473" xr:uid="{00000000-0005-0000-0000-0000286F0000}"/>
    <cellStyle name="Input 9 10" xfId="28474" xr:uid="{00000000-0005-0000-0000-0000296F0000}"/>
    <cellStyle name="Input 9 11" xfId="28475" xr:uid="{00000000-0005-0000-0000-00002A6F0000}"/>
    <cellStyle name="Input 9 12" xfId="28476" xr:uid="{00000000-0005-0000-0000-00002B6F0000}"/>
    <cellStyle name="Input 9 13" xfId="28477" xr:uid="{00000000-0005-0000-0000-00002C6F0000}"/>
    <cellStyle name="Input 9 14" xfId="28478" xr:uid="{00000000-0005-0000-0000-00002D6F0000}"/>
    <cellStyle name="Input 9 15" xfId="28479" xr:uid="{00000000-0005-0000-0000-00002E6F0000}"/>
    <cellStyle name="Input 9 16" xfId="28480" xr:uid="{00000000-0005-0000-0000-00002F6F0000}"/>
    <cellStyle name="Input 9 17" xfId="28481" xr:uid="{00000000-0005-0000-0000-0000306F0000}"/>
    <cellStyle name="Input 9 18" xfId="28482" xr:uid="{00000000-0005-0000-0000-0000316F0000}"/>
    <cellStyle name="Input 9 19" xfId="28483" xr:uid="{00000000-0005-0000-0000-0000326F0000}"/>
    <cellStyle name="Input 9 2" xfId="28484" xr:uid="{00000000-0005-0000-0000-0000336F0000}"/>
    <cellStyle name="Input 9 20" xfId="28485" xr:uid="{00000000-0005-0000-0000-0000346F0000}"/>
    <cellStyle name="Input 9 21" xfId="28486" xr:uid="{00000000-0005-0000-0000-0000356F0000}"/>
    <cellStyle name="Input 9 22" xfId="28487" xr:uid="{00000000-0005-0000-0000-0000366F0000}"/>
    <cellStyle name="Input 9 23" xfId="28488" xr:uid="{00000000-0005-0000-0000-0000376F0000}"/>
    <cellStyle name="Input 9 24" xfId="28489" xr:uid="{00000000-0005-0000-0000-0000386F0000}"/>
    <cellStyle name="Input 9 25" xfId="28490" xr:uid="{00000000-0005-0000-0000-0000396F0000}"/>
    <cellStyle name="Input 9 26" xfId="28491" xr:uid="{00000000-0005-0000-0000-00003A6F0000}"/>
    <cellStyle name="Input 9 27" xfId="28492" xr:uid="{00000000-0005-0000-0000-00003B6F0000}"/>
    <cellStyle name="Input 9 28" xfId="28493" xr:uid="{00000000-0005-0000-0000-00003C6F0000}"/>
    <cellStyle name="Input 9 29" xfId="28494" xr:uid="{00000000-0005-0000-0000-00003D6F0000}"/>
    <cellStyle name="Input 9 3" xfId="28495" xr:uid="{00000000-0005-0000-0000-00003E6F0000}"/>
    <cellStyle name="Input 9 30" xfId="28496" xr:uid="{00000000-0005-0000-0000-00003F6F0000}"/>
    <cellStyle name="Input 9 31" xfId="28497" xr:uid="{00000000-0005-0000-0000-0000406F0000}"/>
    <cellStyle name="Input 9 32" xfId="28498" xr:uid="{00000000-0005-0000-0000-0000416F0000}"/>
    <cellStyle name="Input 9 33" xfId="28499" xr:uid="{00000000-0005-0000-0000-0000426F0000}"/>
    <cellStyle name="Input 9 34" xfId="28500" xr:uid="{00000000-0005-0000-0000-0000436F0000}"/>
    <cellStyle name="Input 9 35" xfId="28501" xr:uid="{00000000-0005-0000-0000-0000446F0000}"/>
    <cellStyle name="Input 9 36" xfId="28502" xr:uid="{00000000-0005-0000-0000-0000456F0000}"/>
    <cellStyle name="Input 9 37" xfId="28503" xr:uid="{00000000-0005-0000-0000-0000466F0000}"/>
    <cellStyle name="Input 9 38" xfId="28504" xr:uid="{00000000-0005-0000-0000-0000476F0000}"/>
    <cellStyle name="Input 9 39" xfId="28505" xr:uid="{00000000-0005-0000-0000-0000486F0000}"/>
    <cellStyle name="Input 9 4" xfId="28506" xr:uid="{00000000-0005-0000-0000-0000496F0000}"/>
    <cellStyle name="Input 9 40" xfId="28507" xr:uid="{00000000-0005-0000-0000-00004A6F0000}"/>
    <cellStyle name="Input 9 41" xfId="28508" xr:uid="{00000000-0005-0000-0000-00004B6F0000}"/>
    <cellStyle name="Input 9 42" xfId="28509" xr:uid="{00000000-0005-0000-0000-00004C6F0000}"/>
    <cellStyle name="Input 9 43" xfId="28510" xr:uid="{00000000-0005-0000-0000-00004D6F0000}"/>
    <cellStyle name="Input 9 44" xfId="28511" xr:uid="{00000000-0005-0000-0000-00004E6F0000}"/>
    <cellStyle name="Input 9 45" xfId="28512" xr:uid="{00000000-0005-0000-0000-00004F6F0000}"/>
    <cellStyle name="Input 9 46" xfId="28513" xr:uid="{00000000-0005-0000-0000-0000506F0000}"/>
    <cellStyle name="Input 9 47" xfId="28514" xr:uid="{00000000-0005-0000-0000-0000516F0000}"/>
    <cellStyle name="Input 9 48" xfId="28515" xr:uid="{00000000-0005-0000-0000-0000526F0000}"/>
    <cellStyle name="Input 9 49" xfId="28516" xr:uid="{00000000-0005-0000-0000-0000536F0000}"/>
    <cellStyle name="Input 9 5" xfId="28517" xr:uid="{00000000-0005-0000-0000-0000546F0000}"/>
    <cellStyle name="Input 9 50" xfId="28518" xr:uid="{00000000-0005-0000-0000-0000556F0000}"/>
    <cellStyle name="Input 9 51" xfId="28519" xr:uid="{00000000-0005-0000-0000-0000566F0000}"/>
    <cellStyle name="Input 9 52" xfId="28520" xr:uid="{00000000-0005-0000-0000-0000576F0000}"/>
    <cellStyle name="Input 9 53" xfId="28521" xr:uid="{00000000-0005-0000-0000-0000586F0000}"/>
    <cellStyle name="Input 9 6" xfId="28522" xr:uid="{00000000-0005-0000-0000-0000596F0000}"/>
    <cellStyle name="Input 9 7" xfId="28523" xr:uid="{00000000-0005-0000-0000-00005A6F0000}"/>
    <cellStyle name="Input 9 8" xfId="28524" xr:uid="{00000000-0005-0000-0000-00005B6F0000}"/>
    <cellStyle name="Input 9 9" xfId="28525" xr:uid="{00000000-0005-0000-0000-00005C6F0000}"/>
    <cellStyle name="Input_Antecedentes Efecto de Comercio" xfId="28526" xr:uid="{00000000-0005-0000-0000-00005D6F0000}"/>
    <cellStyle name="InputBlueFont" xfId="28527" xr:uid="{00000000-0005-0000-0000-00005E6F0000}"/>
    <cellStyle name="Komórka połączona" xfId="28528" xr:uid="{00000000-0005-0000-0000-00005F6F0000}"/>
    <cellStyle name="Komórka połączona 10" xfId="28529" xr:uid="{00000000-0005-0000-0000-0000606F0000}"/>
    <cellStyle name="Komórka połączona 11" xfId="28530" xr:uid="{00000000-0005-0000-0000-0000616F0000}"/>
    <cellStyle name="Komórka połączona 12" xfId="28531" xr:uid="{00000000-0005-0000-0000-0000626F0000}"/>
    <cellStyle name="Komórka połączona 13" xfId="28532" xr:uid="{00000000-0005-0000-0000-0000636F0000}"/>
    <cellStyle name="Komórka połączona 14" xfId="28533" xr:uid="{00000000-0005-0000-0000-0000646F0000}"/>
    <cellStyle name="Komórka połączona 15" xfId="28534" xr:uid="{00000000-0005-0000-0000-0000656F0000}"/>
    <cellStyle name="Komórka połączona 16" xfId="28535" xr:uid="{00000000-0005-0000-0000-0000666F0000}"/>
    <cellStyle name="Komórka połączona 17" xfId="28536" xr:uid="{00000000-0005-0000-0000-0000676F0000}"/>
    <cellStyle name="Komórka połączona 18" xfId="28537" xr:uid="{00000000-0005-0000-0000-0000686F0000}"/>
    <cellStyle name="Komórka połączona 19" xfId="28538" xr:uid="{00000000-0005-0000-0000-0000696F0000}"/>
    <cellStyle name="Komórka połączona 2" xfId="28539" xr:uid="{00000000-0005-0000-0000-00006A6F0000}"/>
    <cellStyle name="Komórka połączona 20" xfId="28540" xr:uid="{00000000-0005-0000-0000-00006B6F0000}"/>
    <cellStyle name="Komórka połączona 21" xfId="28541" xr:uid="{00000000-0005-0000-0000-00006C6F0000}"/>
    <cellStyle name="Komórka połączona 22" xfId="28542" xr:uid="{00000000-0005-0000-0000-00006D6F0000}"/>
    <cellStyle name="Komórka połączona 23" xfId="28543" xr:uid="{00000000-0005-0000-0000-00006E6F0000}"/>
    <cellStyle name="Komórka połączona 24" xfId="28544" xr:uid="{00000000-0005-0000-0000-00006F6F0000}"/>
    <cellStyle name="Komórka połączona 25" xfId="28545" xr:uid="{00000000-0005-0000-0000-0000706F0000}"/>
    <cellStyle name="Komórka połączona 26" xfId="28546" xr:uid="{00000000-0005-0000-0000-0000716F0000}"/>
    <cellStyle name="Komórka połączona 27" xfId="28547" xr:uid="{00000000-0005-0000-0000-0000726F0000}"/>
    <cellStyle name="Komórka połączona 28" xfId="28548" xr:uid="{00000000-0005-0000-0000-0000736F0000}"/>
    <cellStyle name="Komórka połączona 29" xfId="28549" xr:uid="{00000000-0005-0000-0000-0000746F0000}"/>
    <cellStyle name="Komórka połączona 3" xfId="28550" xr:uid="{00000000-0005-0000-0000-0000756F0000}"/>
    <cellStyle name="Komórka połączona 30" xfId="28551" xr:uid="{00000000-0005-0000-0000-0000766F0000}"/>
    <cellStyle name="Komórka połączona 31" xfId="28552" xr:uid="{00000000-0005-0000-0000-0000776F0000}"/>
    <cellStyle name="Komórka połączona 32" xfId="28553" xr:uid="{00000000-0005-0000-0000-0000786F0000}"/>
    <cellStyle name="Komórka połączona 33" xfId="28554" xr:uid="{00000000-0005-0000-0000-0000796F0000}"/>
    <cellStyle name="Komórka połączona 34" xfId="28555" xr:uid="{00000000-0005-0000-0000-00007A6F0000}"/>
    <cellStyle name="Komórka połączona 35" xfId="28556" xr:uid="{00000000-0005-0000-0000-00007B6F0000}"/>
    <cellStyle name="Komórka połączona 36" xfId="28557" xr:uid="{00000000-0005-0000-0000-00007C6F0000}"/>
    <cellStyle name="Komórka połączona 37" xfId="28558" xr:uid="{00000000-0005-0000-0000-00007D6F0000}"/>
    <cellStyle name="Komórka połączona 38" xfId="28559" xr:uid="{00000000-0005-0000-0000-00007E6F0000}"/>
    <cellStyle name="Komórka połączona 39" xfId="28560" xr:uid="{00000000-0005-0000-0000-00007F6F0000}"/>
    <cellStyle name="Komórka połączona 4" xfId="28561" xr:uid="{00000000-0005-0000-0000-0000806F0000}"/>
    <cellStyle name="Komórka połączona 40" xfId="28562" xr:uid="{00000000-0005-0000-0000-0000816F0000}"/>
    <cellStyle name="Komórka połączona 41" xfId="28563" xr:uid="{00000000-0005-0000-0000-0000826F0000}"/>
    <cellStyle name="Komórka połączona 42" xfId="28564" xr:uid="{00000000-0005-0000-0000-0000836F0000}"/>
    <cellStyle name="Komórka połączona 43" xfId="28565" xr:uid="{00000000-0005-0000-0000-0000846F0000}"/>
    <cellStyle name="Komórka połączona 44" xfId="28566" xr:uid="{00000000-0005-0000-0000-0000856F0000}"/>
    <cellStyle name="Komórka połączona 45" xfId="28567" xr:uid="{00000000-0005-0000-0000-0000866F0000}"/>
    <cellStyle name="Komórka połączona 46" xfId="28568" xr:uid="{00000000-0005-0000-0000-0000876F0000}"/>
    <cellStyle name="Komórka połączona 47" xfId="28569" xr:uid="{00000000-0005-0000-0000-0000886F0000}"/>
    <cellStyle name="Komórka połączona 48" xfId="28570" xr:uid="{00000000-0005-0000-0000-0000896F0000}"/>
    <cellStyle name="Komórka połączona 49" xfId="28571" xr:uid="{00000000-0005-0000-0000-00008A6F0000}"/>
    <cellStyle name="Komórka połączona 5" xfId="28572" xr:uid="{00000000-0005-0000-0000-00008B6F0000}"/>
    <cellStyle name="Komórka połączona 50" xfId="28573" xr:uid="{00000000-0005-0000-0000-00008C6F0000}"/>
    <cellStyle name="Komórka połączona 51" xfId="28574" xr:uid="{00000000-0005-0000-0000-00008D6F0000}"/>
    <cellStyle name="Komórka połączona 52" xfId="28575" xr:uid="{00000000-0005-0000-0000-00008E6F0000}"/>
    <cellStyle name="Komórka połączona 53" xfId="28576" xr:uid="{00000000-0005-0000-0000-00008F6F0000}"/>
    <cellStyle name="Komórka połączona 6" xfId="28577" xr:uid="{00000000-0005-0000-0000-0000906F0000}"/>
    <cellStyle name="Komórka połączona 7" xfId="28578" xr:uid="{00000000-0005-0000-0000-0000916F0000}"/>
    <cellStyle name="Komórka połączona 8" xfId="28579" xr:uid="{00000000-0005-0000-0000-0000926F0000}"/>
    <cellStyle name="Komórka połączona 9" xfId="28580" xr:uid="{00000000-0005-0000-0000-0000936F0000}"/>
    <cellStyle name="Komórka zaznaczona" xfId="28581" xr:uid="{00000000-0005-0000-0000-0000946F0000}"/>
    <cellStyle name="Komórka zaznaczona 10" xfId="28582" xr:uid="{00000000-0005-0000-0000-0000956F0000}"/>
    <cellStyle name="Komórka zaznaczona 11" xfId="28583" xr:uid="{00000000-0005-0000-0000-0000966F0000}"/>
    <cellStyle name="Komórka zaznaczona 12" xfId="28584" xr:uid="{00000000-0005-0000-0000-0000976F0000}"/>
    <cellStyle name="Komórka zaznaczona 13" xfId="28585" xr:uid="{00000000-0005-0000-0000-0000986F0000}"/>
    <cellStyle name="Komórka zaznaczona 14" xfId="28586" xr:uid="{00000000-0005-0000-0000-0000996F0000}"/>
    <cellStyle name="Komórka zaznaczona 15" xfId="28587" xr:uid="{00000000-0005-0000-0000-00009A6F0000}"/>
    <cellStyle name="Komórka zaznaczona 16" xfId="28588" xr:uid="{00000000-0005-0000-0000-00009B6F0000}"/>
    <cellStyle name="Komórka zaznaczona 17" xfId="28589" xr:uid="{00000000-0005-0000-0000-00009C6F0000}"/>
    <cellStyle name="Komórka zaznaczona 18" xfId="28590" xr:uid="{00000000-0005-0000-0000-00009D6F0000}"/>
    <cellStyle name="Komórka zaznaczona 19" xfId="28591" xr:uid="{00000000-0005-0000-0000-00009E6F0000}"/>
    <cellStyle name="Komórka zaznaczona 2" xfId="28592" xr:uid="{00000000-0005-0000-0000-00009F6F0000}"/>
    <cellStyle name="Komórka zaznaczona 20" xfId="28593" xr:uid="{00000000-0005-0000-0000-0000A06F0000}"/>
    <cellStyle name="Komórka zaznaczona 21" xfId="28594" xr:uid="{00000000-0005-0000-0000-0000A16F0000}"/>
    <cellStyle name="Komórka zaznaczona 22" xfId="28595" xr:uid="{00000000-0005-0000-0000-0000A26F0000}"/>
    <cellStyle name="Komórka zaznaczona 23" xfId="28596" xr:uid="{00000000-0005-0000-0000-0000A36F0000}"/>
    <cellStyle name="Komórka zaznaczona 24" xfId="28597" xr:uid="{00000000-0005-0000-0000-0000A46F0000}"/>
    <cellStyle name="Komórka zaznaczona 25" xfId="28598" xr:uid="{00000000-0005-0000-0000-0000A56F0000}"/>
    <cellStyle name="Komórka zaznaczona 26" xfId="28599" xr:uid="{00000000-0005-0000-0000-0000A66F0000}"/>
    <cellStyle name="Komórka zaznaczona 27" xfId="28600" xr:uid="{00000000-0005-0000-0000-0000A76F0000}"/>
    <cellStyle name="Komórka zaznaczona 28" xfId="28601" xr:uid="{00000000-0005-0000-0000-0000A86F0000}"/>
    <cellStyle name="Komórka zaznaczona 29" xfId="28602" xr:uid="{00000000-0005-0000-0000-0000A96F0000}"/>
    <cellStyle name="Komórka zaznaczona 3" xfId="28603" xr:uid="{00000000-0005-0000-0000-0000AA6F0000}"/>
    <cellStyle name="Komórka zaznaczona 30" xfId="28604" xr:uid="{00000000-0005-0000-0000-0000AB6F0000}"/>
    <cellStyle name="Komórka zaznaczona 31" xfId="28605" xr:uid="{00000000-0005-0000-0000-0000AC6F0000}"/>
    <cellStyle name="Komórka zaznaczona 32" xfId="28606" xr:uid="{00000000-0005-0000-0000-0000AD6F0000}"/>
    <cellStyle name="Komórka zaznaczona 33" xfId="28607" xr:uid="{00000000-0005-0000-0000-0000AE6F0000}"/>
    <cellStyle name="Komórka zaznaczona 34" xfId="28608" xr:uid="{00000000-0005-0000-0000-0000AF6F0000}"/>
    <cellStyle name="Komórka zaznaczona 35" xfId="28609" xr:uid="{00000000-0005-0000-0000-0000B06F0000}"/>
    <cellStyle name="Komórka zaznaczona 36" xfId="28610" xr:uid="{00000000-0005-0000-0000-0000B16F0000}"/>
    <cellStyle name="Komórka zaznaczona 37" xfId="28611" xr:uid="{00000000-0005-0000-0000-0000B26F0000}"/>
    <cellStyle name="Komórka zaznaczona 38" xfId="28612" xr:uid="{00000000-0005-0000-0000-0000B36F0000}"/>
    <cellStyle name="Komórka zaznaczona 39" xfId="28613" xr:uid="{00000000-0005-0000-0000-0000B46F0000}"/>
    <cellStyle name="Komórka zaznaczona 4" xfId="28614" xr:uid="{00000000-0005-0000-0000-0000B56F0000}"/>
    <cellStyle name="Komórka zaznaczona 40" xfId="28615" xr:uid="{00000000-0005-0000-0000-0000B66F0000}"/>
    <cellStyle name="Komórka zaznaczona 41" xfId="28616" xr:uid="{00000000-0005-0000-0000-0000B76F0000}"/>
    <cellStyle name="Komórka zaznaczona 42" xfId="28617" xr:uid="{00000000-0005-0000-0000-0000B86F0000}"/>
    <cellStyle name="Komórka zaznaczona 43" xfId="28618" xr:uid="{00000000-0005-0000-0000-0000B96F0000}"/>
    <cellStyle name="Komórka zaznaczona 44" xfId="28619" xr:uid="{00000000-0005-0000-0000-0000BA6F0000}"/>
    <cellStyle name="Komórka zaznaczona 45" xfId="28620" xr:uid="{00000000-0005-0000-0000-0000BB6F0000}"/>
    <cellStyle name="Komórka zaznaczona 46" xfId="28621" xr:uid="{00000000-0005-0000-0000-0000BC6F0000}"/>
    <cellStyle name="Komórka zaznaczona 47" xfId="28622" xr:uid="{00000000-0005-0000-0000-0000BD6F0000}"/>
    <cellStyle name="Komórka zaznaczona 48" xfId="28623" xr:uid="{00000000-0005-0000-0000-0000BE6F0000}"/>
    <cellStyle name="Komórka zaznaczona 49" xfId="28624" xr:uid="{00000000-0005-0000-0000-0000BF6F0000}"/>
    <cellStyle name="Komórka zaznaczona 5" xfId="28625" xr:uid="{00000000-0005-0000-0000-0000C06F0000}"/>
    <cellStyle name="Komórka zaznaczona 50" xfId="28626" xr:uid="{00000000-0005-0000-0000-0000C16F0000}"/>
    <cellStyle name="Komórka zaznaczona 51" xfId="28627" xr:uid="{00000000-0005-0000-0000-0000C26F0000}"/>
    <cellStyle name="Komórka zaznaczona 52" xfId="28628" xr:uid="{00000000-0005-0000-0000-0000C36F0000}"/>
    <cellStyle name="Komórka zaznaczona 53" xfId="28629" xr:uid="{00000000-0005-0000-0000-0000C46F0000}"/>
    <cellStyle name="Komórka zaznaczona 6" xfId="28630" xr:uid="{00000000-0005-0000-0000-0000C56F0000}"/>
    <cellStyle name="Komórka zaznaczona 7" xfId="28631" xr:uid="{00000000-0005-0000-0000-0000C66F0000}"/>
    <cellStyle name="Komórka zaznaczona 8" xfId="28632" xr:uid="{00000000-0005-0000-0000-0000C76F0000}"/>
    <cellStyle name="Komórka zaznaczona 9" xfId="28633" xr:uid="{00000000-0005-0000-0000-0000C86F0000}"/>
    <cellStyle name="l]_x000d__x000a_Path=M:\RIOCEN01_x000d__x000a_Name=Carlos Emilio Brousse_x000d__x000a_DDEApps=nsf,nsg,nsh,ntf,ns2,ors,org_x000d__x000a_SmartIcons=Todos_x000d__x000a_" xfId="28634" xr:uid="{00000000-0005-0000-0000-0000C96F0000}"/>
    <cellStyle name="l]_x000d__x000a_Path=M:\RIOCEN01_x000d__x000a_Name=Carlos Emilio Brousse_x000d__x000a_DDEApps=nsf,nsg,nsh,ntf,ns2,ors,org_x000d__x000a_SmartIcons=Todos_x000d__x000a_ 2" xfId="28635" xr:uid="{00000000-0005-0000-0000-0000CA6F0000}"/>
    <cellStyle name="l]_x000d__x000a_Path=M:\RIOCEN01_x000d__x000a_Name=Carlos Emilio Brousse_x000d__x000a_DDEApps=nsf,nsg,nsh,ntf,ns2,ors,org_x000d__x000a_SmartIcons=Todos_x000d__x000a_ 3" xfId="28636" xr:uid="{00000000-0005-0000-0000-0000CB6F0000}"/>
    <cellStyle name="l]_x000d__x000a_Path=M:\RIOCEN01_x000d__x000a_Name=Carlos Emilio Brousse_x000d__x000a_DDEApps=nsf,nsg,nsh,ntf,ns2,ors,org_x000d__x000a_SmartIcons=Todos_x000d__x000a_ 4" xfId="28637" xr:uid="{00000000-0005-0000-0000-0000CC6F0000}"/>
    <cellStyle name="l]_x000d__x000a_Path=M:\RIOCEN01_x000d__x000a_Name=Carlos Emilio Brousse_x000d__x000a_DDEApps=nsf,nsg,nsh,ntf,ns2,ors,org_x000d__x000a_SmartIcons=Todos_x000d__x000a_ 5" xfId="28638" xr:uid="{00000000-0005-0000-0000-0000CD6F0000}"/>
    <cellStyle name="l]_x000d__x000a_Path=M:\RIOCEN01_x000d__x000a_Name=Carlos Emilio Brousse_x000d__x000a_DDEApps=nsf,nsg,nsh,ntf,ns2,ors,org_x000d__x000a_SmartIcons=Todos_x000d__x000a_ 6" xfId="28639" xr:uid="{00000000-0005-0000-0000-0000CE6F0000}"/>
    <cellStyle name="l]_x000d__x000a_Path=M:\RIOCEN01_x000d__x000a_Name=Carlos Emilio Brousse_x000d__x000a_DDEApps=nsf,nsg,nsh,ntf,ns2,ors,org_x000d__x000a_SmartIcons=Todos_x000d__x000a_ 7" xfId="28640" xr:uid="{00000000-0005-0000-0000-0000CF6F0000}"/>
    <cellStyle name="l]_x000d__x000a_Path=M:\RIOCEN01_x000d__x000a_Name=Carlos Emilio Brousse_x000d__x000a_DDEApps=nsf,nsg,nsh,ntf,ns2,ors,org_x000d__x000a_SmartIcons=Todos_x000d__x000a_ 8" xfId="28641" xr:uid="{00000000-0005-0000-0000-0000D06F0000}"/>
    <cellStyle name="LineItemPrompt" xfId="28642" xr:uid="{00000000-0005-0000-0000-0000D16F0000}"/>
    <cellStyle name="LineItemValue" xfId="28643" xr:uid="{00000000-0005-0000-0000-0000D26F0000}"/>
    <cellStyle name="Linked Cell" xfId="28644" xr:uid="{00000000-0005-0000-0000-0000D36F0000}"/>
    <cellStyle name="Linked Cell 10" xfId="28645" xr:uid="{00000000-0005-0000-0000-0000D46F0000}"/>
    <cellStyle name="Linked Cell 10 10" xfId="28646" xr:uid="{00000000-0005-0000-0000-0000D56F0000}"/>
    <cellStyle name="Linked Cell 10 11" xfId="28647" xr:uid="{00000000-0005-0000-0000-0000D66F0000}"/>
    <cellStyle name="Linked Cell 10 12" xfId="28648" xr:uid="{00000000-0005-0000-0000-0000D76F0000}"/>
    <cellStyle name="Linked Cell 10 13" xfId="28649" xr:uid="{00000000-0005-0000-0000-0000D86F0000}"/>
    <cellStyle name="Linked Cell 10 14" xfId="28650" xr:uid="{00000000-0005-0000-0000-0000D96F0000}"/>
    <cellStyle name="Linked Cell 10 15" xfId="28651" xr:uid="{00000000-0005-0000-0000-0000DA6F0000}"/>
    <cellStyle name="Linked Cell 10 16" xfId="28652" xr:uid="{00000000-0005-0000-0000-0000DB6F0000}"/>
    <cellStyle name="Linked Cell 10 17" xfId="28653" xr:uid="{00000000-0005-0000-0000-0000DC6F0000}"/>
    <cellStyle name="Linked Cell 10 18" xfId="28654" xr:uid="{00000000-0005-0000-0000-0000DD6F0000}"/>
    <cellStyle name="Linked Cell 10 19" xfId="28655" xr:uid="{00000000-0005-0000-0000-0000DE6F0000}"/>
    <cellStyle name="Linked Cell 10 2" xfId="28656" xr:uid="{00000000-0005-0000-0000-0000DF6F0000}"/>
    <cellStyle name="Linked Cell 10 20" xfId="28657" xr:uid="{00000000-0005-0000-0000-0000E06F0000}"/>
    <cellStyle name="Linked Cell 10 21" xfId="28658" xr:uid="{00000000-0005-0000-0000-0000E16F0000}"/>
    <cellStyle name="Linked Cell 10 22" xfId="28659" xr:uid="{00000000-0005-0000-0000-0000E26F0000}"/>
    <cellStyle name="Linked Cell 10 23" xfId="28660" xr:uid="{00000000-0005-0000-0000-0000E36F0000}"/>
    <cellStyle name="Linked Cell 10 24" xfId="28661" xr:uid="{00000000-0005-0000-0000-0000E46F0000}"/>
    <cellStyle name="Linked Cell 10 25" xfId="28662" xr:uid="{00000000-0005-0000-0000-0000E56F0000}"/>
    <cellStyle name="Linked Cell 10 26" xfId="28663" xr:uid="{00000000-0005-0000-0000-0000E66F0000}"/>
    <cellStyle name="Linked Cell 10 27" xfId="28664" xr:uid="{00000000-0005-0000-0000-0000E76F0000}"/>
    <cellStyle name="Linked Cell 10 28" xfId="28665" xr:uid="{00000000-0005-0000-0000-0000E86F0000}"/>
    <cellStyle name="Linked Cell 10 29" xfId="28666" xr:uid="{00000000-0005-0000-0000-0000E96F0000}"/>
    <cellStyle name="Linked Cell 10 3" xfId="28667" xr:uid="{00000000-0005-0000-0000-0000EA6F0000}"/>
    <cellStyle name="Linked Cell 10 30" xfId="28668" xr:uid="{00000000-0005-0000-0000-0000EB6F0000}"/>
    <cellStyle name="Linked Cell 10 31" xfId="28669" xr:uid="{00000000-0005-0000-0000-0000EC6F0000}"/>
    <cellStyle name="Linked Cell 10 32" xfId="28670" xr:uid="{00000000-0005-0000-0000-0000ED6F0000}"/>
    <cellStyle name="Linked Cell 10 33" xfId="28671" xr:uid="{00000000-0005-0000-0000-0000EE6F0000}"/>
    <cellStyle name="Linked Cell 10 34" xfId="28672" xr:uid="{00000000-0005-0000-0000-0000EF6F0000}"/>
    <cellStyle name="Linked Cell 10 35" xfId="28673" xr:uid="{00000000-0005-0000-0000-0000F06F0000}"/>
    <cellStyle name="Linked Cell 10 36" xfId="28674" xr:uid="{00000000-0005-0000-0000-0000F16F0000}"/>
    <cellStyle name="Linked Cell 10 37" xfId="28675" xr:uid="{00000000-0005-0000-0000-0000F26F0000}"/>
    <cellStyle name="Linked Cell 10 38" xfId="28676" xr:uid="{00000000-0005-0000-0000-0000F36F0000}"/>
    <cellStyle name="Linked Cell 10 39" xfId="28677" xr:uid="{00000000-0005-0000-0000-0000F46F0000}"/>
    <cellStyle name="Linked Cell 10 4" xfId="28678" xr:uid="{00000000-0005-0000-0000-0000F56F0000}"/>
    <cellStyle name="Linked Cell 10 40" xfId="28679" xr:uid="{00000000-0005-0000-0000-0000F66F0000}"/>
    <cellStyle name="Linked Cell 10 41" xfId="28680" xr:uid="{00000000-0005-0000-0000-0000F76F0000}"/>
    <cellStyle name="Linked Cell 10 42" xfId="28681" xr:uid="{00000000-0005-0000-0000-0000F86F0000}"/>
    <cellStyle name="Linked Cell 10 43" xfId="28682" xr:uid="{00000000-0005-0000-0000-0000F96F0000}"/>
    <cellStyle name="Linked Cell 10 44" xfId="28683" xr:uid="{00000000-0005-0000-0000-0000FA6F0000}"/>
    <cellStyle name="Linked Cell 10 45" xfId="28684" xr:uid="{00000000-0005-0000-0000-0000FB6F0000}"/>
    <cellStyle name="Linked Cell 10 46" xfId="28685" xr:uid="{00000000-0005-0000-0000-0000FC6F0000}"/>
    <cellStyle name="Linked Cell 10 47" xfId="28686" xr:uid="{00000000-0005-0000-0000-0000FD6F0000}"/>
    <cellStyle name="Linked Cell 10 48" xfId="28687" xr:uid="{00000000-0005-0000-0000-0000FE6F0000}"/>
    <cellStyle name="Linked Cell 10 49" xfId="28688" xr:uid="{00000000-0005-0000-0000-0000FF6F0000}"/>
    <cellStyle name="Linked Cell 10 5" xfId="28689" xr:uid="{00000000-0005-0000-0000-000000700000}"/>
    <cellStyle name="Linked Cell 10 50" xfId="28690" xr:uid="{00000000-0005-0000-0000-000001700000}"/>
    <cellStyle name="Linked Cell 10 51" xfId="28691" xr:uid="{00000000-0005-0000-0000-000002700000}"/>
    <cellStyle name="Linked Cell 10 52" xfId="28692" xr:uid="{00000000-0005-0000-0000-000003700000}"/>
    <cellStyle name="Linked Cell 10 53" xfId="28693" xr:uid="{00000000-0005-0000-0000-000004700000}"/>
    <cellStyle name="Linked Cell 10 6" xfId="28694" xr:uid="{00000000-0005-0000-0000-000005700000}"/>
    <cellStyle name="Linked Cell 10 7" xfId="28695" xr:uid="{00000000-0005-0000-0000-000006700000}"/>
    <cellStyle name="Linked Cell 10 8" xfId="28696" xr:uid="{00000000-0005-0000-0000-000007700000}"/>
    <cellStyle name="Linked Cell 10 9" xfId="28697" xr:uid="{00000000-0005-0000-0000-000008700000}"/>
    <cellStyle name="Linked Cell 11" xfId="28698" xr:uid="{00000000-0005-0000-0000-000009700000}"/>
    <cellStyle name="Linked Cell 11 10" xfId="28699" xr:uid="{00000000-0005-0000-0000-00000A700000}"/>
    <cellStyle name="Linked Cell 11 11" xfId="28700" xr:uid="{00000000-0005-0000-0000-00000B700000}"/>
    <cellStyle name="Linked Cell 11 12" xfId="28701" xr:uid="{00000000-0005-0000-0000-00000C700000}"/>
    <cellStyle name="Linked Cell 11 13" xfId="28702" xr:uid="{00000000-0005-0000-0000-00000D700000}"/>
    <cellStyle name="Linked Cell 11 14" xfId="28703" xr:uid="{00000000-0005-0000-0000-00000E700000}"/>
    <cellStyle name="Linked Cell 11 15" xfId="28704" xr:uid="{00000000-0005-0000-0000-00000F700000}"/>
    <cellStyle name="Linked Cell 11 16" xfId="28705" xr:uid="{00000000-0005-0000-0000-000010700000}"/>
    <cellStyle name="Linked Cell 11 17" xfId="28706" xr:uid="{00000000-0005-0000-0000-000011700000}"/>
    <cellStyle name="Linked Cell 11 18" xfId="28707" xr:uid="{00000000-0005-0000-0000-000012700000}"/>
    <cellStyle name="Linked Cell 11 19" xfId="28708" xr:uid="{00000000-0005-0000-0000-000013700000}"/>
    <cellStyle name="Linked Cell 11 2" xfId="28709" xr:uid="{00000000-0005-0000-0000-000014700000}"/>
    <cellStyle name="Linked Cell 11 20" xfId="28710" xr:uid="{00000000-0005-0000-0000-000015700000}"/>
    <cellStyle name="Linked Cell 11 21" xfId="28711" xr:uid="{00000000-0005-0000-0000-000016700000}"/>
    <cellStyle name="Linked Cell 11 22" xfId="28712" xr:uid="{00000000-0005-0000-0000-000017700000}"/>
    <cellStyle name="Linked Cell 11 23" xfId="28713" xr:uid="{00000000-0005-0000-0000-000018700000}"/>
    <cellStyle name="Linked Cell 11 24" xfId="28714" xr:uid="{00000000-0005-0000-0000-000019700000}"/>
    <cellStyle name="Linked Cell 11 25" xfId="28715" xr:uid="{00000000-0005-0000-0000-00001A700000}"/>
    <cellStyle name="Linked Cell 11 26" xfId="28716" xr:uid="{00000000-0005-0000-0000-00001B700000}"/>
    <cellStyle name="Linked Cell 11 27" xfId="28717" xr:uid="{00000000-0005-0000-0000-00001C700000}"/>
    <cellStyle name="Linked Cell 11 28" xfId="28718" xr:uid="{00000000-0005-0000-0000-00001D700000}"/>
    <cellStyle name="Linked Cell 11 29" xfId="28719" xr:uid="{00000000-0005-0000-0000-00001E700000}"/>
    <cellStyle name="Linked Cell 11 3" xfId="28720" xr:uid="{00000000-0005-0000-0000-00001F700000}"/>
    <cellStyle name="Linked Cell 11 30" xfId="28721" xr:uid="{00000000-0005-0000-0000-000020700000}"/>
    <cellStyle name="Linked Cell 11 31" xfId="28722" xr:uid="{00000000-0005-0000-0000-000021700000}"/>
    <cellStyle name="Linked Cell 11 32" xfId="28723" xr:uid="{00000000-0005-0000-0000-000022700000}"/>
    <cellStyle name="Linked Cell 11 33" xfId="28724" xr:uid="{00000000-0005-0000-0000-000023700000}"/>
    <cellStyle name="Linked Cell 11 34" xfId="28725" xr:uid="{00000000-0005-0000-0000-000024700000}"/>
    <cellStyle name="Linked Cell 11 35" xfId="28726" xr:uid="{00000000-0005-0000-0000-000025700000}"/>
    <cellStyle name="Linked Cell 11 36" xfId="28727" xr:uid="{00000000-0005-0000-0000-000026700000}"/>
    <cellStyle name="Linked Cell 11 37" xfId="28728" xr:uid="{00000000-0005-0000-0000-000027700000}"/>
    <cellStyle name="Linked Cell 11 38" xfId="28729" xr:uid="{00000000-0005-0000-0000-000028700000}"/>
    <cellStyle name="Linked Cell 11 39" xfId="28730" xr:uid="{00000000-0005-0000-0000-000029700000}"/>
    <cellStyle name="Linked Cell 11 4" xfId="28731" xr:uid="{00000000-0005-0000-0000-00002A700000}"/>
    <cellStyle name="Linked Cell 11 40" xfId="28732" xr:uid="{00000000-0005-0000-0000-00002B700000}"/>
    <cellStyle name="Linked Cell 11 41" xfId="28733" xr:uid="{00000000-0005-0000-0000-00002C700000}"/>
    <cellStyle name="Linked Cell 11 42" xfId="28734" xr:uid="{00000000-0005-0000-0000-00002D700000}"/>
    <cellStyle name="Linked Cell 11 43" xfId="28735" xr:uid="{00000000-0005-0000-0000-00002E700000}"/>
    <cellStyle name="Linked Cell 11 44" xfId="28736" xr:uid="{00000000-0005-0000-0000-00002F700000}"/>
    <cellStyle name="Linked Cell 11 45" xfId="28737" xr:uid="{00000000-0005-0000-0000-000030700000}"/>
    <cellStyle name="Linked Cell 11 46" xfId="28738" xr:uid="{00000000-0005-0000-0000-000031700000}"/>
    <cellStyle name="Linked Cell 11 47" xfId="28739" xr:uid="{00000000-0005-0000-0000-000032700000}"/>
    <cellStyle name="Linked Cell 11 48" xfId="28740" xr:uid="{00000000-0005-0000-0000-000033700000}"/>
    <cellStyle name="Linked Cell 11 49" xfId="28741" xr:uid="{00000000-0005-0000-0000-000034700000}"/>
    <cellStyle name="Linked Cell 11 5" xfId="28742" xr:uid="{00000000-0005-0000-0000-000035700000}"/>
    <cellStyle name="Linked Cell 11 50" xfId="28743" xr:uid="{00000000-0005-0000-0000-000036700000}"/>
    <cellStyle name="Linked Cell 11 51" xfId="28744" xr:uid="{00000000-0005-0000-0000-000037700000}"/>
    <cellStyle name="Linked Cell 11 52" xfId="28745" xr:uid="{00000000-0005-0000-0000-000038700000}"/>
    <cellStyle name="Linked Cell 11 53" xfId="28746" xr:uid="{00000000-0005-0000-0000-000039700000}"/>
    <cellStyle name="Linked Cell 11 6" xfId="28747" xr:uid="{00000000-0005-0000-0000-00003A700000}"/>
    <cellStyle name="Linked Cell 11 7" xfId="28748" xr:uid="{00000000-0005-0000-0000-00003B700000}"/>
    <cellStyle name="Linked Cell 11 8" xfId="28749" xr:uid="{00000000-0005-0000-0000-00003C700000}"/>
    <cellStyle name="Linked Cell 11 9" xfId="28750" xr:uid="{00000000-0005-0000-0000-00003D700000}"/>
    <cellStyle name="Linked Cell 12" xfId="28751" xr:uid="{00000000-0005-0000-0000-00003E700000}"/>
    <cellStyle name="Linked Cell 13" xfId="28752" xr:uid="{00000000-0005-0000-0000-00003F700000}"/>
    <cellStyle name="Linked Cell 2" xfId="28753" xr:uid="{00000000-0005-0000-0000-000040700000}"/>
    <cellStyle name="Linked Cell 2 10" xfId="28754" xr:uid="{00000000-0005-0000-0000-000041700000}"/>
    <cellStyle name="Linked Cell 2 11" xfId="28755" xr:uid="{00000000-0005-0000-0000-000042700000}"/>
    <cellStyle name="Linked Cell 2 12" xfId="28756" xr:uid="{00000000-0005-0000-0000-000043700000}"/>
    <cellStyle name="Linked Cell 2 13" xfId="28757" xr:uid="{00000000-0005-0000-0000-000044700000}"/>
    <cellStyle name="Linked Cell 2 14" xfId="28758" xr:uid="{00000000-0005-0000-0000-000045700000}"/>
    <cellStyle name="Linked Cell 2 15" xfId="28759" xr:uid="{00000000-0005-0000-0000-000046700000}"/>
    <cellStyle name="Linked Cell 2 16" xfId="28760" xr:uid="{00000000-0005-0000-0000-000047700000}"/>
    <cellStyle name="Linked Cell 2 17" xfId="28761" xr:uid="{00000000-0005-0000-0000-000048700000}"/>
    <cellStyle name="Linked Cell 2 18" xfId="28762" xr:uid="{00000000-0005-0000-0000-000049700000}"/>
    <cellStyle name="Linked Cell 2 19" xfId="28763" xr:uid="{00000000-0005-0000-0000-00004A700000}"/>
    <cellStyle name="Linked Cell 2 2" xfId="28764" xr:uid="{00000000-0005-0000-0000-00004B700000}"/>
    <cellStyle name="Linked Cell 2 20" xfId="28765" xr:uid="{00000000-0005-0000-0000-00004C700000}"/>
    <cellStyle name="Linked Cell 2 21" xfId="28766" xr:uid="{00000000-0005-0000-0000-00004D700000}"/>
    <cellStyle name="Linked Cell 2 22" xfId="28767" xr:uid="{00000000-0005-0000-0000-00004E700000}"/>
    <cellStyle name="Linked Cell 2 23" xfId="28768" xr:uid="{00000000-0005-0000-0000-00004F700000}"/>
    <cellStyle name="Linked Cell 2 24" xfId="28769" xr:uid="{00000000-0005-0000-0000-000050700000}"/>
    <cellStyle name="Linked Cell 2 25" xfId="28770" xr:uid="{00000000-0005-0000-0000-000051700000}"/>
    <cellStyle name="Linked Cell 2 26" xfId="28771" xr:uid="{00000000-0005-0000-0000-000052700000}"/>
    <cellStyle name="Linked Cell 2 27" xfId="28772" xr:uid="{00000000-0005-0000-0000-000053700000}"/>
    <cellStyle name="Linked Cell 2 28" xfId="28773" xr:uid="{00000000-0005-0000-0000-000054700000}"/>
    <cellStyle name="Linked Cell 2 29" xfId="28774" xr:uid="{00000000-0005-0000-0000-000055700000}"/>
    <cellStyle name="Linked Cell 2 3" xfId="28775" xr:uid="{00000000-0005-0000-0000-000056700000}"/>
    <cellStyle name="Linked Cell 2 30" xfId="28776" xr:uid="{00000000-0005-0000-0000-000057700000}"/>
    <cellStyle name="Linked Cell 2 31" xfId="28777" xr:uid="{00000000-0005-0000-0000-000058700000}"/>
    <cellStyle name="Linked Cell 2 32" xfId="28778" xr:uid="{00000000-0005-0000-0000-000059700000}"/>
    <cellStyle name="Linked Cell 2 33" xfId="28779" xr:uid="{00000000-0005-0000-0000-00005A700000}"/>
    <cellStyle name="Linked Cell 2 34" xfId="28780" xr:uid="{00000000-0005-0000-0000-00005B700000}"/>
    <cellStyle name="Linked Cell 2 35" xfId="28781" xr:uid="{00000000-0005-0000-0000-00005C700000}"/>
    <cellStyle name="Linked Cell 2 36" xfId="28782" xr:uid="{00000000-0005-0000-0000-00005D700000}"/>
    <cellStyle name="Linked Cell 2 37" xfId="28783" xr:uid="{00000000-0005-0000-0000-00005E700000}"/>
    <cellStyle name="Linked Cell 2 38" xfId="28784" xr:uid="{00000000-0005-0000-0000-00005F700000}"/>
    <cellStyle name="Linked Cell 2 39" xfId="28785" xr:uid="{00000000-0005-0000-0000-000060700000}"/>
    <cellStyle name="Linked Cell 2 4" xfId="28786" xr:uid="{00000000-0005-0000-0000-000061700000}"/>
    <cellStyle name="Linked Cell 2 40" xfId="28787" xr:uid="{00000000-0005-0000-0000-000062700000}"/>
    <cellStyle name="Linked Cell 2 41" xfId="28788" xr:uid="{00000000-0005-0000-0000-000063700000}"/>
    <cellStyle name="Linked Cell 2 42" xfId="28789" xr:uid="{00000000-0005-0000-0000-000064700000}"/>
    <cellStyle name="Linked Cell 2 43" xfId="28790" xr:uid="{00000000-0005-0000-0000-000065700000}"/>
    <cellStyle name="Linked Cell 2 44" xfId="28791" xr:uid="{00000000-0005-0000-0000-000066700000}"/>
    <cellStyle name="Linked Cell 2 45" xfId="28792" xr:uid="{00000000-0005-0000-0000-000067700000}"/>
    <cellStyle name="Linked Cell 2 46" xfId="28793" xr:uid="{00000000-0005-0000-0000-000068700000}"/>
    <cellStyle name="Linked Cell 2 47" xfId="28794" xr:uid="{00000000-0005-0000-0000-000069700000}"/>
    <cellStyle name="Linked Cell 2 48" xfId="28795" xr:uid="{00000000-0005-0000-0000-00006A700000}"/>
    <cellStyle name="Linked Cell 2 49" xfId="28796" xr:uid="{00000000-0005-0000-0000-00006B700000}"/>
    <cellStyle name="Linked Cell 2 5" xfId="28797" xr:uid="{00000000-0005-0000-0000-00006C700000}"/>
    <cellStyle name="Linked Cell 2 50" xfId="28798" xr:uid="{00000000-0005-0000-0000-00006D700000}"/>
    <cellStyle name="Linked Cell 2 51" xfId="28799" xr:uid="{00000000-0005-0000-0000-00006E700000}"/>
    <cellStyle name="Linked Cell 2 52" xfId="28800" xr:uid="{00000000-0005-0000-0000-00006F700000}"/>
    <cellStyle name="Linked Cell 2 53" xfId="28801" xr:uid="{00000000-0005-0000-0000-000070700000}"/>
    <cellStyle name="Linked Cell 2 6" xfId="28802" xr:uid="{00000000-0005-0000-0000-000071700000}"/>
    <cellStyle name="Linked Cell 2 7" xfId="28803" xr:uid="{00000000-0005-0000-0000-000072700000}"/>
    <cellStyle name="Linked Cell 2 8" xfId="28804" xr:uid="{00000000-0005-0000-0000-000073700000}"/>
    <cellStyle name="Linked Cell 2 9" xfId="28805" xr:uid="{00000000-0005-0000-0000-000074700000}"/>
    <cellStyle name="Linked Cell 3" xfId="28806" xr:uid="{00000000-0005-0000-0000-000075700000}"/>
    <cellStyle name="Linked Cell 3 10" xfId="28807" xr:uid="{00000000-0005-0000-0000-000076700000}"/>
    <cellStyle name="Linked Cell 3 11" xfId="28808" xr:uid="{00000000-0005-0000-0000-000077700000}"/>
    <cellStyle name="Linked Cell 3 12" xfId="28809" xr:uid="{00000000-0005-0000-0000-000078700000}"/>
    <cellStyle name="Linked Cell 3 13" xfId="28810" xr:uid="{00000000-0005-0000-0000-000079700000}"/>
    <cellStyle name="Linked Cell 3 14" xfId="28811" xr:uid="{00000000-0005-0000-0000-00007A700000}"/>
    <cellStyle name="Linked Cell 3 15" xfId="28812" xr:uid="{00000000-0005-0000-0000-00007B700000}"/>
    <cellStyle name="Linked Cell 3 16" xfId="28813" xr:uid="{00000000-0005-0000-0000-00007C700000}"/>
    <cellStyle name="Linked Cell 3 17" xfId="28814" xr:uid="{00000000-0005-0000-0000-00007D700000}"/>
    <cellStyle name="Linked Cell 3 18" xfId="28815" xr:uid="{00000000-0005-0000-0000-00007E700000}"/>
    <cellStyle name="Linked Cell 3 19" xfId="28816" xr:uid="{00000000-0005-0000-0000-00007F700000}"/>
    <cellStyle name="Linked Cell 3 2" xfId="28817" xr:uid="{00000000-0005-0000-0000-000080700000}"/>
    <cellStyle name="Linked Cell 3 20" xfId="28818" xr:uid="{00000000-0005-0000-0000-000081700000}"/>
    <cellStyle name="Linked Cell 3 21" xfId="28819" xr:uid="{00000000-0005-0000-0000-000082700000}"/>
    <cellStyle name="Linked Cell 3 22" xfId="28820" xr:uid="{00000000-0005-0000-0000-000083700000}"/>
    <cellStyle name="Linked Cell 3 23" xfId="28821" xr:uid="{00000000-0005-0000-0000-000084700000}"/>
    <cellStyle name="Linked Cell 3 24" xfId="28822" xr:uid="{00000000-0005-0000-0000-000085700000}"/>
    <cellStyle name="Linked Cell 3 25" xfId="28823" xr:uid="{00000000-0005-0000-0000-000086700000}"/>
    <cellStyle name="Linked Cell 3 26" xfId="28824" xr:uid="{00000000-0005-0000-0000-000087700000}"/>
    <cellStyle name="Linked Cell 3 27" xfId="28825" xr:uid="{00000000-0005-0000-0000-000088700000}"/>
    <cellStyle name="Linked Cell 3 28" xfId="28826" xr:uid="{00000000-0005-0000-0000-000089700000}"/>
    <cellStyle name="Linked Cell 3 29" xfId="28827" xr:uid="{00000000-0005-0000-0000-00008A700000}"/>
    <cellStyle name="Linked Cell 3 3" xfId="28828" xr:uid="{00000000-0005-0000-0000-00008B700000}"/>
    <cellStyle name="Linked Cell 3 30" xfId="28829" xr:uid="{00000000-0005-0000-0000-00008C700000}"/>
    <cellStyle name="Linked Cell 3 31" xfId="28830" xr:uid="{00000000-0005-0000-0000-00008D700000}"/>
    <cellStyle name="Linked Cell 3 32" xfId="28831" xr:uid="{00000000-0005-0000-0000-00008E700000}"/>
    <cellStyle name="Linked Cell 3 33" xfId="28832" xr:uid="{00000000-0005-0000-0000-00008F700000}"/>
    <cellStyle name="Linked Cell 3 34" xfId="28833" xr:uid="{00000000-0005-0000-0000-000090700000}"/>
    <cellStyle name="Linked Cell 3 35" xfId="28834" xr:uid="{00000000-0005-0000-0000-000091700000}"/>
    <cellStyle name="Linked Cell 3 36" xfId="28835" xr:uid="{00000000-0005-0000-0000-000092700000}"/>
    <cellStyle name="Linked Cell 3 37" xfId="28836" xr:uid="{00000000-0005-0000-0000-000093700000}"/>
    <cellStyle name="Linked Cell 3 38" xfId="28837" xr:uid="{00000000-0005-0000-0000-000094700000}"/>
    <cellStyle name="Linked Cell 3 39" xfId="28838" xr:uid="{00000000-0005-0000-0000-000095700000}"/>
    <cellStyle name="Linked Cell 3 4" xfId="28839" xr:uid="{00000000-0005-0000-0000-000096700000}"/>
    <cellStyle name="Linked Cell 3 40" xfId="28840" xr:uid="{00000000-0005-0000-0000-000097700000}"/>
    <cellStyle name="Linked Cell 3 41" xfId="28841" xr:uid="{00000000-0005-0000-0000-000098700000}"/>
    <cellStyle name="Linked Cell 3 42" xfId="28842" xr:uid="{00000000-0005-0000-0000-000099700000}"/>
    <cellStyle name="Linked Cell 3 43" xfId="28843" xr:uid="{00000000-0005-0000-0000-00009A700000}"/>
    <cellStyle name="Linked Cell 3 44" xfId="28844" xr:uid="{00000000-0005-0000-0000-00009B700000}"/>
    <cellStyle name="Linked Cell 3 45" xfId="28845" xr:uid="{00000000-0005-0000-0000-00009C700000}"/>
    <cellStyle name="Linked Cell 3 46" xfId="28846" xr:uid="{00000000-0005-0000-0000-00009D700000}"/>
    <cellStyle name="Linked Cell 3 47" xfId="28847" xr:uid="{00000000-0005-0000-0000-00009E700000}"/>
    <cellStyle name="Linked Cell 3 48" xfId="28848" xr:uid="{00000000-0005-0000-0000-00009F700000}"/>
    <cellStyle name="Linked Cell 3 49" xfId="28849" xr:uid="{00000000-0005-0000-0000-0000A0700000}"/>
    <cellStyle name="Linked Cell 3 5" xfId="28850" xr:uid="{00000000-0005-0000-0000-0000A1700000}"/>
    <cellStyle name="Linked Cell 3 50" xfId="28851" xr:uid="{00000000-0005-0000-0000-0000A2700000}"/>
    <cellStyle name="Linked Cell 3 51" xfId="28852" xr:uid="{00000000-0005-0000-0000-0000A3700000}"/>
    <cellStyle name="Linked Cell 3 52" xfId="28853" xr:uid="{00000000-0005-0000-0000-0000A4700000}"/>
    <cellStyle name="Linked Cell 3 53" xfId="28854" xr:uid="{00000000-0005-0000-0000-0000A5700000}"/>
    <cellStyle name="Linked Cell 3 6" xfId="28855" xr:uid="{00000000-0005-0000-0000-0000A6700000}"/>
    <cellStyle name="Linked Cell 3 7" xfId="28856" xr:uid="{00000000-0005-0000-0000-0000A7700000}"/>
    <cellStyle name="Linked Cell 3 8" xfId="28857" xr:uid="{00000000-0005-0000-0000-0000A8700000}"/>
    <cellStyle name="Linked Cell 3 9" xfId="28858" xr:uid="{00000000-0005-0000-0000-0000A9700000}"/>
    <cellStyle name="Linked Cell 4" xfId="28859" xr:uid="{00000000-0005-0000-0000-0000AA700000}"/>
    <cellStyle name="Linked Cell 4 10" xfId="28860" xr:uid="{00000000-0005-0000-0000-0000AB700000}"/>
    <cellStyle name="Linked Cell 4 11" xfId="28861" xr:uid="{00000000-0005-0000-0000-0000AC700000}"/>
    <cellStyle name="Linked Cell 4 12" xfId="28862" xr:uid="{00000000-0005-0000-0000-0000AD700000}"/>
    <cellStyle name="Linked Cell 4 13" xfId="28863" xr:uid="{00000000-0005-0000-0000-0000AE700000}"/>
    <cellStyle name="Linked Cell 4 14" xfId="28864" xr:uid="{00000000-0005-0000-0000-0000AF700000}"/>
    <cellStyle name="Linked Cell 4 15" xfId="28865" xr:uid="{00000000-0005-0000-0000-0000B0700000}"/>
    <cellStyle name="Linked Cell 4 16" xfId="28866" xr:uid="{00000000-0005-0000-0000-0000B1700000}"/>
    <cellStyle name="Linked Cell 4 17" xfId="28867" xr:uid="{00000000-0005-0000-0000-0000B2700000}"/>
    <cellStyle name="Linked Cell 4 18" xfId="28868" xr:uid="{00000000-0005-0000-0000-0000B3700000}"/>
    <cellStyle name="Linked Cell 4 19" xfId="28869" xr:uid="{00000000-0005-0000-0000-0000B4700000}"/>
    <cellStyle name="Linked Cell 4 2" xfId="28870" xr:uid="{00000000-0005-0000-0000-0000B5700000}"/>
    <cellStyle name="Linked Cell 4 20" xfId="28871" xr:uid="{00000000-0005-0000-0000-0000B6700000}"/>
    <cellStyle name="Linked Cell 4 21" xfId="28872" xr:uid="{00000000-0005-0000-0000-0000B7700000}"/>
    <cellStyle name="Linked Cell 4 22" xfId="28873" xr:uid="{00000000-0005-0000-0000-0000B8700000}"/>
    <cellStyle name="Linked Cell 4 23" xfId="28874" xr:uid="{00000000-0005-0000-0000-0000B9700000}"/>
    <cellStyle name="Linked Cell 4 24" xfId="28875" xr:uid="{00000000-0005-0000-0000-0000BA700000}"/>
    <cellStyle name="Linked Cell 4 25" xfId="28876" xr:uid="{00000000-0005-0000-0000-0000BB700000}"/>
    <cellStyle name="Linked Cell 4 26" xfId="28877" xr:uid="{00000000-0005-0000-0000-0000BC700000}"/>
    <cellStyle name="Linked Cell 4 27" xfId="28878" xr:uid="{00000000-0005-0000-0000-0000BD700000}"/>
    <cellStyle name="Linked Cell 4 28" xfId="28879" xr:uid="{00000000-0005-0000-0000-0000BE700000}"/>
    <cellStyle name="Linked Cell 4 29" xfId="28880" xr:uid="{00000000-0005-0000-0000-0000BF700000}"/>
    <cellStyle name="Linked Cell 4 3" xfId="28881" xr:uid="{00000000-0005-0000-0000-0000C0700000}"/>
    <cellStyle name="Linked Cell 4 30" xfId="28882" xr:uid="{00000000-0005-0000-0000-0000C1700000}"/>
    <cellStyle name="Linked Cell 4 31" xfId="28883" xr:uid="{00000000-0005-0000-0000-0000C2700000}"/>
    <cellStyle name="Linked Cell 4 32" xfId="28884" xr:uid="{00000000-0005-0000-0000-0000C3700000}"/>
    <cellStyle name="Linked Cell 4 33" xfId="28885" xr:uid="{00000000-0005-0000-0000-0000C4700000}"/>
    <cellStyle name="Linked Cell 4 34" xfId="28886" xr:uid="{00000000-0005-0000-0000-0000C5700000}"/>
    <cellStyle name="Linked Cell 4 35" xfId="28887" xr:uid="{00000000-0005-0000-0000-0000C6700000}"/>
    <cellStyle name="Linked Cell 4 36" xfId="28888" xr:uid="{00000000-0005-0000-0000-0000C7700000}"/>
    <cellStyle name="Linked Cell 4 37" xfId="28889" xr:uid="{00000000-0005-0000-0000-0000C8700000}"/>
    <cellStyle name="Linked Cell 4 38" xfId="28890" xr:uid="{00000000-0005-0000-0000-0000C9700000}"/>
    <cellStyle name="Linked Cell 4 39" xfId="28891" xr:uid="{00000000-0005-0000-0000-0000CA700000}"/>
    <cellStyle name="Linked Cell 4 4" xfId="28892" xr:uid="{00000000-0005-0000-0000-0000CB700000}"/>
    <cellStyle name="Linked Cell 4 40" xfId="28893" xr:uid="{00000000-0005-0000-0000-0000CC700000}"/>
    <cellStyle name="Linked Cell 4 41" xfId="28894" xr:uid="{00000000-0005-0000-0000-0000CD700000}"/>
    <cellStyle name="Linked Cell 4 42" xfId="28895" xr:uid="{00000000-0005-0000-0000-0000CE700000}"/>
    <cellStyle name="Linked Cell 4 43" xfId="28896" xr:uid="{00000000-0005-0000-0000-0000CF700000}"/>
    <cellStyle name="Linked Cell 4 44" xfId="28897" xr:uid="{00000000-0005-0000-0000-0000D0700000}"/>
    <cellStyle name="Linked Cell 4 45" xfId="28898" xr:uid="{00000000-0005-0000-0000-0000D1700000}"/>
    <cellStyle name="Linked Cell 4 46" xfId="28899" xr:uid="{00000000-0005-0000-0000-0000D2700000}"/>
    <cellStyle name="Linked Cell 4 47" xfId="28900" xr:uid="{00000000-0005-0000-0000-0000D3700000}"/>
    <cellStyle name="Linked Cell 4 48" xfId="28901" xr:uid="{00000000-0005-0000-0000-0000D4700000}"/>
    <cellStyle name="Linked Cell 4 49" xfId="28902" xr:uid="{00000000-0005-0000-0000-0000D5700000}"/>
    <cellStyle name="Linked Cell 4 5" xfId="28903" xr:uid="{00000000-0005-0000-0000-0000D6700000}"/>
    <cellStyle name="Linked Cell 4 50" xfId="28904" xr:uid="{00000000-0005-0000-0000-0000D7700000}"/>
    <cellStyle name="Linked Cell 4 51" xfId="28905" xr:uid="{00000000-0005-0000-0000-0000D8700000}"/>
    <cellStyle name="Linked Cell 4 52" xfId="28906" xr:uid="{00000000-0005-0000-0000-0000D9700000}"/>
    <cellStyle name="Linked Cell 4 53" xfId="28907" xr:uid="{00000000-0005-0000-0000-0000DA700000}"/>
    <cellStyle name="Linked Cell 4 6" xfId="28908" xr:uid="{00000000-0005-0000-0000-0000DB700000}"/>
    <cellStyle name="Linked Cell 4 7" xfId="28909" xr:uid="{00000000-0005-0000-0000-0000DC700000}"/>
    <cellStyle name="Linked Cell 4 8" xfId="28910" xr:uid="{00000000-0005-0000-0000-0000DD700000}"/>
    <cellStyle name="Linked Cell 4 9" xfId="28911" xr:uid="{00000000-0005-0000-0000-0000DE700000}"/>
    <cellStyle name="Linked Cell 5" xfId="28912" xr:uid="{00000000-0005-0000-0000-0000DF700000}"/>
    <cellStyle name="Linked Cell 5 10" xfId="28913" xr:uid="{00000000-0005-0000-0000-0000E0700000}"/>
    <cellStyle name="Linked Cell 5 11" xfId="28914" xr:uid="{00000000-0005-0000-0000-0000E1700000}"/>
    <cellStyle name="Linked Cell 5 12" xfId="28915" xr:uid="{00000000-0005-0000-0000-0000E2700000}"/>
    <cellStyle name="Linked Cell 5 13" xfId="28916" xr:uid="{00000000-0005-0000-0000-0000E3700000}"/>
    <cellStyle name="Linked Cell 5 14" xfId="28917" xr:uid="{00000000-0005-0000-0000-0000E4700000}"/>
    <cellStyle name="Linked Cell 5 15" xfId="28918" xr:uid="{00000000-0005-0000-0000-0000E5700000}"/>
    <cellStyle name="Linked Cell 5 16" xfId="28919" xr:uid="{00000000-0005-0000-0000-0000E6700000}"/>
    <cellStyle name="Linked Cell 5 17" xfId="28920" xr:uid="{00000000-0005-0000-0000-0000E7700000}"/>
    <cellStyle name="Linked Cell 5 18" xfId="28921" xr:uid="{00000000-0005-0000-0000-0000E8700000}"/>
    <cellStyle name="Linked Cell 5 19" xfId="28922" xr:uid="{00000000-0005-0000-0000-0000E9700000}"/>
    <cellStyle name="Linked Cell 5 2" xfId="28923" xr:uid="{00000000-0005-0000-0000-0000EA700000}"/>
    <cellStyle name="Linked Cell 5 20" xfId="28924" xr:uid="{00000000-0005-0000-0000-0000EB700000}"/>
    <cellStyle name="Linked Cell 5 21" xfId="28925" xr:uid="{00000000-0005-0000-0000-0000EC700000}"/>
    <cellStyle name="Linked Cell 5 22" xfId="28926" xr:uid="{00000000-0005-0000-0000-0000ED700000}"/>
    <cellStyle name="Linked Cell 5 23" xfId="28927" xr:uid="{00000000-0005-0000-0000-0000EE700000}"/>
    <cellStyle name="Linked Cell 5 24" xfId="28928" xr:uid="{00000000-0005-0000-0000-0000EF700000}"/>
    <cellStyle name="Linked Cell 5 25" xfId="28929" xr:uid="{00000000-0005-0000-0000-0000F0700000}"/>
    <cellStyle name="Linked Cell 5 26" xfId="28930" xr:uid="{00000000-0005-0000-0000-0000F1700000}"/>
    <cellStyle name="Linked Cell 5 27" xfId="28931" xr:uid="{00000000-0005-0000-0000-0000F2700000}"/>
    <cellStyle name="Linked Cell 5 28" xfId="28932" xr:uid="{00000000-0005-0000-0000-0000F3700000}"/>
    <cellStyle name="Linked Cell 5 29" xfId="28933" xr:uid="{00000000-0005-0000-0000-0000F4700000}"/>
    <cellStyle name="Linked Cell 5 3" xfId="28934" xr:uid="{00000000-0005-0000-0000-0000F5700000}"/>
    <cellStyle name="Linked Cell 5 30" xfId="28935" xr:uid="{00000000-0005-0000-0000-0000F6700000}"/>
    <cellStyle name="Linked Cell 5 31" xfId="28936" xr:uid="{00000000-0005-0000-0000-0000F7700000}"/>
    <cellStyle name="Linked Cell 5 32" xfId="28937" xr:uid="{00000000-0005-0000-0000-0000F8700000}"/>
    <cellStyle name="Linked Cell 5 33" xfId="28938" xr:uid="{00000000-0005-0000-0000-0000F9700000}"/>
    <cellStyle name="Linked Cell 5 34" xfId="28939" xr:uid="{00000000-0005-0000-0000-0000FA700000}"/>
    <cellStyle name="Linked Cell 5 35" xfId="28940" xr:uid="{00000000-0005-0000-0000-0000FB700000}"/>
    <cellStyle name="Linked Cell 5 36" xfId="28941" xr:uid="{00000000-0005-0000-0000-0000FC700000}"/>
    <cellStyle name="Linked Cell 5 37" xfId="28942" xr:uid="{00000000-0005-0000-0000-0000FD700000}"/>
    <cellStyle name="Linked Cell 5 38" xfId="28943" xr:uid="{00000000-0005-0000-0000-0000FE700000}"/>
    <cellStyle name="Linked Cell 5 39" xfId="28944" xr:uid="{00000000-0005-0000-0000-0000FF700000}"/>
    <cellStyle name="Linked Cell 5 4" xfId="28945" xr:uid="{00000000-0005-0000-0000-000000710000}"/>
    <cellStyle name="Linked Cell 5 40" xfId="28946" xr:uid="{00000000-0005-0000-0000-000001710000}"/>
    <cellStyle name="Linked Cell 5 41" xfId="28947" xr:uid="{00000000-0005-0000-0000-000002710000}"/>
    <cellStyle name="Linked Cell 5 42" xfId="28948" xr:uid="{00000000-0005-0000-0000-000003710000}"/>
    <cellStyle name="Linked Cell 5 43" xfId="28949" xr:uid="{00000000-0005-0000-0000-000004710000}"/>
    <cellStyle name="Linked Cell 5 44" xfId="28950" xr:uid="{00000000-0005-0000-0000-000005710000}"/>
    <cellStyle name="Linked Cell 5 45" xfId="28951" xr:uid="{00000000-0005-0000-0000-000006710000}"/>
    <cellStyle name="Linked Cell 5 46" xfId="28952" xr:uid="{00000000-0005-0000-0000-000007710000}"/>
    <cellStyle name="Linked Cell 5 47" xfId="28953" xr:uid="{00000000-0005-0000-0000-000008710000}"/>
    <cellStyle name="Linked Cell 5 48" xfId="28954" xr:uid="{00000000-0005-0000-0000-000009710000}"/>
    <cellStyle name="Linked Cell 5 49" xfId="28955" xr:uid="{00000000-0005-0000-0000-00000A710000}"/>
    <cellStyle name="Linked Cell 5 5" xfId="28956" xr:uid="{00000000-0005-0000-0000-00000B710000}"/>
    <cellStyle name="Linked Cell 5 50" xfId="28957" xr:uid="{00000000-0005-0000-0000-00000C710000}"/>
    <cellStyle name="Linked Cell 5 51" xfId="28958" xr:uid="{00000000-0005-0000-0000-00000D710000}"/>
    <cellStyle name="Linked Cell 5 52" xfId="28959" xr:uid="{00000000-0005-0000-0000-00000E710000}"/>
    <cellStyle name="Linked Cell 5 53" xfId="28960" xr:uid="{00000000-0005-0000-0000-00000F710000}"/>
    <cellStyle name="Linked Cell 5 6" xfId="28961" xr:uid="{00000000-0005-0000-0000-000010710000}"/>
    <cellStyle name="Linked Cell 5 7" xfId="28962" xr:uid="{00000000-0005-0000-0000-000011710000}"/>
    <cellStyle name="Linked Cell 5 8" xfId="28963" xr:uid="{00000000-0005-0000-0000-000012710000}"/>
    <cellStyle name="Linked Cell 5 9" xfId="28964" xr:uid="{00000000-0005-0000-0000-000013710000}"/>
    <cellStyle name="Linked Cell 6" xfId="28965" xr:uid="{00000000-0005-0000-0000-000014710000}"/>
    <cellStyle name="Linked Cell 6 10" xfId="28966" xr:uid="{00000000-0005-0000-0000-000015710000}"/>
    <cellStyle name="Linked Cell 6 11" xfId="28967" xr:uid="{00000000-0005-0000-0000-000016710000}"/>
    <cellStyle name="Linked Cell 6 12" xfId="28968" xr:uid="{00000000-0005-0000-0000-000017710000}"/>
    <cellStyle name="Linked Cell 6 13" xfId="28969" xr:uid="{00000000-0005-0000-0000-000018710000}"/>
    <cellStyle name="Linked Cell 6 14" xfId="28970" xr:uid="{00000000-0005-0000-0000-000019710000}"/>
    <cellStyle name="Linked Cell 6 15" xfId="28971" xr:uid="{00000000-0005-0000-0000-00001A710000}"/>
    <cellStyle name="Linked Cell 6 16" xfId="28972" xr:uid="{00000000-0005-0000-0000-00001B710000}"/>
    <cellStyle name="Linked Cell 6 17" xfId="28973" xr:uid="{00000000-0005-0000-0000-00001C710000}"/>
    <cellStyle name="Linked Cell 6 18" xfId="28974" xr:uid="{00000000-0005-0000-0000-00001D710000}"/>
    <cellStyle name="Linked Cell 6 19" xfId="28975" xr:uid="{00000000-0005-0000-0000-00001E710000}"/>
    <cellStyle name="Linked Cell 6 2" xfId="28976" xr:uid="{00000000-0005-0000-0000-00001F710000}"/>
    <cellStyle name="Linked Cell 6 20" xfId="28977" xr:uid="{00000000-0005-0000-0000-000020710000}"/>
    <cellStyle name="Linked Cell 6 21" xfId="28978" xr:uid="{00000000-0005-0000-0000-000021710000}"/>
    <cellStyle name="Linked Cell 6 22" xfId="28979" xr:uid="{00000000-0005-0000-0000-000022710000}"/>
    <cellStyle name="Linked Cell 6 23" xfId="28980" xr:uid="{00000000-0005-0000-0000-000023710000}"/>
    <cellStyle name="Linked Cell 6 24" xfId="28981" xr:uid="{00000000-0005-0000-0000-000024710000}"/>
    <cellStyle name="Linked Cell 6 25" xfId="28982" xr:uid="{00000000-0005-0000-0000-000025710000}"/>
    <cellStyle name="Linked Cell 6 26" xfId="28983" xr:uid="{00000000-0005-0000-0000-000026710000}"/>
    <cellStyle name="Linked Cell 6 27" xfId="28984" xr:uid="{00000000-0005-0000-0000-000027710000}"/>
    <cellStyle name="Linked Cell 6 28" xfId="28985" xr:uid="{00000000-0005-0000-0000-000028710000}"/>
    <cellStyle name="Linked Cell 6 29" xfId="28986" xr:uid="{00000000-0005-0000-0000-000029710000}"/>
    <cellStyle name="Linked Cell 6 3" xfId="28987" xr:uid="{00000000-0005-0000-0000-00002A710000}"/>
    <cellStyle name="Linked Cell 6 30" xfId="28988" xr:uid="{00000000-0005-0000-0000-00002B710000}"/>
    <cellStyle name="Linked Cell 6 31" xfId="28989" xr:uid="{00000000-0005-0000-0000-00002C710000}"/>
    <cellStyle name="Linked Cell 6 32" xfId="28990" xr:uid="{00000000-0005-0000-0000-00002D710000}"/>
    <cellStyle name="Linked Cell 6 33" xfId="28991" xr:uid="{00000000-0005-0000-0000-00002E710000}"/>
    <cellStyle name="Linked Cell 6 34" xfId="28992" xr:uid="{00000000-0005-0000-0000-00002F710000}"/>
    <cellStyle name="Linked Cell 6 35" xfId="28993" xr:uid="{00000000-0005-0000-0000-000030710000}"/>
    <cellStyle name="Linked Cell 6 36" xfId="28994" xr:uid="{00000000-0005-0000-0000-000031710000}"/>
    <cellStyle name="Linked Cell 6 37" xfId="28995" xr:uid="{00000000-0005-0000-0000-000032710000}"/>
    <cellStyle name="Linked Cell 6 38" xfId="28996" xr:uid="{00000000-0005-0000-0000-000033710000}"/>
    <cellStyle name="Linked Cell 6 39" xfId="28997" xr:uid="{00000000-0005-0000-0000-000034710000}"/>
    <cellStyle name="Linked Cell 6 4" xfId="28998" xr:uid="{00000000-0005-0000-0000-000035710000}"/>
    <cellStyle name="Linked Cell 6 40" xfId="28999" xr:uid="{00000000-0005-0000-0000-000036710000}"/>
    <cellStyle name="Linked Cell 6 41" xfId="29000" xr:uid="{00000000-0005-0000-0000-000037710000}"/>
    <cellStyle name="Linked Cell 6 42" xfId="29001" xr:uid="{00000000-0005-0000-0000-000038710000}"/>
    <cellStyle name="Linked Cell 6 43" xfId="29002" xr:uid="{00000000-0005-0000-0000-000039710000}"/>
    <cellStyle name="Linked Cell 6 44" xfId="29003" xr:uid="{00000000-0005-0000-0000-00003A710000}"/>
    <cellStyle name="Linked Cell 6 45" xfId="29004" xr:uid="{00000000-0005-0000-0000-00003B710000}"/>
    <cellStyle name="Linked Cell 6 46" xfId="29005" xr:uid="{00000000-0005-0000-0000-00003C710000}"/>
    <cellStyle name="Linked Cell 6 47" xfId="29006" xr:uid="{00000000-0005-0000-0000-00003D710000}"/>
    <cellStyle name="Linked Cell 6 48" xfId="29007" xr:uid="{00000000-0005-0000-0000-00003E710000}"/>
    <cellStyle name="Linked Cell 6 49" xfId="29008" xr:uid="{00000000-0005-0000-0000-00003F710000}"/>
    <cellStyle name="Linked Cell 6 5" xfId="29009" xr:uid="{00000000-0005-0000-0000-000040710000}"/>
    <cellStyle name="Linked Cell 6 50" xfId="29010" xr:uid="{00000000-0005-0000-0000-000041710000}"/>
    <cellStyle name="Linked Cell 6 51" xfId="29011" xr:uid="{00000000-0005-0000-0000-000042710000}"/>
    <cellStyle name="Linked Cell 6 52" xfId="29012" xr:uid="{00000000-0005-0000-0000-000043710000}"/>
    <cellStyle name="Linked Cell 6 53" xfId="29013" xr:uid="{00000000-0005-0000-0000-000044710000}"/>
    <cellStyle name="Linked Cell 6 6" xfId="29014" xr:uid="{00000000-0005-0000-0000-000045710000}"/>
    <cellStyle name="Linked Cell 6 7" xfId="29015" xr:uid="{00000000-0005-0000-0000-000046710000}"/>
    <cellStyle name="Linked Cell 6 8" xfId="29016" xr:uid="{00000000-0005-0000-0000-000047710000}"/>
    <cellStyle name="Linked Cell 6 9" xfId="29017" xr:uid="{00000000-0005-0000-0000-000048710000}"/>
    <cellStyle name="Linked Cell 7" xfId="29018" xr:uid="{00000000-0005-0000-0000-000049710000}"/>
    <cellStyle name="Linked Cell 7 10" xfId="29019" xr:uid="{00000000-0005-0000-0000-00004A710000}"/>
    <cellStyle name="Linked Cell 7 11" xfId="29020" xr:uid="{00000000-0005-0000-0000-00004B710000}"/>
    <cellStyle name="Linked Cell 7 12" xfId="29021" xr:uid="{00000000-0005-0000-0000-00004C710000}"/>
    <cellStyle name="Linked Cell 7 13" xfId="29022" xr:uid="{00000000-0005-0000-0000-00004D710000}"/>
    <cellStyle name="Linked Cell 7 14" xfId="29023" xr:uid="{00000000-0005-0000-0000-00004E710000}"/>
    <cellStyle name="Linked Cell 7 15" xfId="29024" xr:uid="{00000000-0005-0000-0000-00004F710000}"/>
    <cellStyle name="Linked Cell 7 16" xfId="29025" xr:uid="{00000000-0005-0000-0000-000050710000}"/>
    <cellStyle name="Linked Cell 7 17" xfId="29026" xr:uid="{00000000-0005-0000-0000-000051710000}"/>
    <cellStyle name="Linked Cell 7 18" xfId="29027" xr:uid="{00000000-0005-0000-0000-000052710000}"/>
    <cellStyle name="Linked Cell 7 19" xfId="29028" xr:uid="{00000000-0005-0000-0000-000053710000}"/>
    <cellStyle name="Linked Cell 7 2" xfId="29029" xr:uid="{00000000-0005-0000-0000-000054710000}"/>
    <cellStyle name="Linked Cell 7 20" xfId="29030" xr:uid="{00000000-0005-0000-0000-000055710000}"/>
    <cellStyle name="Linked Cell 7 21" xfId="29031" xr:uid="{00000000-0005-0000-0000-000056710000}"/>
    <cellStyle name="Linked Cell 7 22" xfId="29032" xr:uid="{00000000-0005-0000-0000-000057710000}"/>
    <cellStyle name="Linked Cell 7 23" xfId="29033" xr:uid="{00000000-0005-0000-0000-000058710000}"/>
    <cellStyle name="Linked Cell 7 24" xfId="29034" xr:uid="{00000000-0005-0000-0000-000059710000}"/>
    <cellStyle name="Linked Cell 7 25" xfId="29035" xr:uid="{00000000-0005-0000-0000-00005A710000}"/>
    <cellStyle name="Linked Cell 7 26" xfId="29036" xr:uid="{00000000-0005-0000-0000-00005B710000}"/>
    <cellStyle name="Linked Cell 7 27" xfId="29037" xr:uid="{00000000-0005-0000-0000-00005C710000}"/>
    <cellStyle name="Linked Cell 7 28" xfId="29038" xr:uid="{00000000-0005-0000-0000-00005D710000}"/>
    <cellStyle name="Linked Cell 7 29" xfId="29039" xr:uid="{00000000-0005-0000-0000-00005E710000}"/>
    <cellStyle name="Linked Cell 7 3" xfId="29040" xr:uid="{00000000-0005-0000-0000-00005F710000}"/>
    <cellStyle name="Linked Cell 7 30" xfId="29041" xr:uid="{00000000-0005-0000-0000-000060710000}"/>
    <cellStyle name="Linked Cell 7 31" xfId="29042" xr:uid="{00000000-0005-0000-0000-000061710000}"/>
    <cellStyle name="Linked Cell 7 32" xfId="29043" xr:uid="{00000000-0005-0000-0000-000062710000}"/>
    <cellStyle name="Linked Cell 7 33" xfId="29044" xr:uid="{00000000-0005-0000-0000-000063710000}"/>
    <cellStyle name="Linked Cell 7 34" xfId="29045" xr:uid="{00000000-0005-0000-0000-000064710000}"/>
    <cellStyle name="Linked Cell 7 35" xfId="29046" xr:uid="{00000000-0005-0000-0000-000065710000}"/>
    <cellStyle name="Linked Cell 7 36" xfId="29047" xr:uid="{00000000-0005-0000-0000-000066710000}"/>
    <cellStyle name="Linked Cell 7 37" xfId="29048" xr:uid="{00000000-0005-0000-0000-000067710000}"/>
    <cellStyle name="Linked Cell 7 38" xfId="29049" xr:uid="{00000000-0005-0000-0000-000068710000}"/>
    <cellStyle name="Linked Cell 7 39" xfId="29050" xr:uid="{00000000-0005-0000-0000-000069710000}"/>
    <cellStyle name="Linked Cell 7 4" xfId="29051" xr:uid="{00000000-0005-0000-0000-00006A710000}"/>
    <cellStyle name="Linked Cell 7 40" xfId="29052" xr:uid="{00000000-0005-0000-0000-00006B710000}"/>
    <cellStyle name="Linked Cell 7 41" xfId="29053" xr:uid="{00000000-0005-0000-0000-00006C710000}"/>
    <cellStyle name="Linked Cell 7 42" xfId="29054" xr:uid="{00000000-0005-0000-0000-00006D710000}"/>
    <cellStyle name="Linked Cell 7 43" xfId="29055" xr:uid="{00000000-0005-0000-0000-00006E710000}"/>
    <cellStyle name="Linked Cell 7 44" xfId="29056" xr:uid="{00000000-0005-0000-0000-00006F710000}"/>
    <cellStyle name="Linked Cell 7 45" xfId="29057" xr:uid="{00000000-0005-0000-0000-000070710000}"/>
    <cellStyle name="Linked Cell 7 46" xfId="29058" xr:uid="{00000000-0005-0000-0000-000071710000}"/>
    <cellStyle name="Linked Cell 7 47" xfId="29059" xr:uid="{00000000-0005-0000-0000-000072710000}"/>
    <cellStyle name="Linked Cell 7 48" xfId="29060" xr:uid="{00000000-0005-0000-0000-000073710000}"/>
    <cellStyle name="Linked Cell 7 49" xfId="29061" xr:uid="{00000000-0005-0000-0000-000074710000}"/>
    <cellStyle name="Linked Cell 7 5" xfId="29062" xr:uid="{00000000-0005-0000-0000-000075710000}"/>
    <cellStyle name="Linked Cell 7 50" xfId="29063" xr:uid="{00000000-0005-0000-0000-000076710000}"/>
    <cellStyle name="Linked Cell 7 51" xfId="29064" xr:uid="{00000000-0005-0000-0000-000077710000}"/>
    <cellStyle name="Linked Cell 7 52" xfId="29065" xr:uid="{00000000-0005-0000-0000-000078710000}"/>
    <cellStyle name="Linked Cell 7 53" xfId="29066" xr:uid="{00000000-0005-0000-0000-000079710000}"/>
    <cellStyle name="Linked Cell 7 6" xfId="29067" xr:uid="{00000000-0005-0000-0000-00007A710000}"/>
    <cellStyle name="Linked Cell 7 7" xfId="29068" xr:uid="{00000000-0005-0000-0000-00007B710000}"/>
    <cellStyle name="Linked Cell 7 8" xfId="29069" xr:uid="{00000000-0005-0000-0000-00007C710000}"/>
    <cellStyle name="Linked Cell 7 9" xfId="29070" xr:uid="{00000000-0005-0000-0000-00007D710000}"/>
    <cellStyle name="Linked Cell 8" xfId="29071" xr:uid="{00000000-0005-0000-0000-00007E710000}"/>
    <cellStyle name="Linked Cell 8 10" xfId="29072" xr:uid="{00000000-0005-0000-0000-00007F710000}"/>
    <cellStyle name="Linked Cell 8 11" xfId="29073" xr:uid="{00000000-0005-0000-0000-000080710000}"/>
    <cellStyle name="Linked Cell 8 12" xfId="29074" xr:uid="{00000000-0005-0000-0000-000081710000}"/>
    <cellStyle name="Linked Cell 8 13" xfId="29075" xr:uid="{00000000-0005-0000-0000-000082710000}"/>
    <cellStyle name="Linked Cell 8 14" xfId="29076" xr:uid="{00000000-0005-0000-0000-000083710000}"/>
    <cellStyle name="Linked Cell 8 15" xfId="29077" xr:uid="{00000000-0005-0000-0000-000084710000}"/>
    <cellStyle name="Linked Cell 8 16" xfId="29078" xr:uid="{00000000-0005-0000-0000-000085710000}"/>
    <cellStyle name="Linked Cell 8 17" xfId="29079" xr:uid="{00000000-0005-0000-0000-000086710000}"/>
    <cellStyle name="Linked Cell 8 18" xfId="29080" xr:uid="{00000000-0005-0000-0000-000087710000}"/>
    <cellStyle name="Linked Cell 8 19" xfId="29081" xr:uid="{00000000-0005-0000-0000-000088710000}"/>
    <cellStyle name="Linked Cell 8 2" xfId="29082" xr:uid="{00000000-0005-0000-0000-000089710000}"/>
    <cellStyle name="Linked Cell 8 20" xfId="29083" xr:uid="{00000000-0005-0000-0000-00008A710000}"/>
    <cellStyle name="Linked Cell 8 21" xfId="29084" xr:uid="{00000000-0005-0000-0000-00008B710000}"/>
    <cellStyle name="Linked Cell 8 22" xfId="29085" xr:uid="{00000000-0005-0000-0000-00008C710000}"/>
    <cellStyle name="Linked Cell 8 23" xfId="29086" xr:uid="{00000000-0005-0000-0000-00008D710000}"/>
    <cellStyle name="Linked Cell 8 24" xfId="29087" xr:uid="{00000000-0005-0000-0000-00008E710000}"/>
    <cellStyle name="Linked Cell 8 25" xfId="29088" xr:uid="{00000000-0005-0000-0000-00008F710000}"/>
    <cellStyle name="Linked Cell 8 26" xfId="29089" xr:uid="{00000000-0005-0000-0000-000090710000}"/>
    <cellStyle name="Linked Cell 8 27" xfId="29090" xr:uid="{00000000-0005-0000-0000-000091710000}"/>
    <cellStyle name="Linked Cell 8 28" xfId="29091" xr:uid="{00000000-0005-0000-0000-000092710000}"/>
    <cellStyle name="Linked Cell 8 29" xfId="29092" xr:uid="{00000000-0005-0000-0000-000093710000}"/>
    <cellStyle name="Linked Cell 8 3" xfId="29093" xr:uid="{00000000-0005-0000-0000-000094710000}"/>
    <cellStyle name="Linked Cell 8 30" xfId="29094" xr:uid="{00000000-0005-0000-0000-000095710000}"/>
    <cellStyle name="Linked Cell 8 31" xfId="29095" xr:uid="{00000000-0005-0000-0000-000096710000}"/>
    <cellStyle name="Linked Cell 8 32" xfId="29096" xr:uid="{00000000-0005-0000-0000-000097710000}"/>
    <cellStyle name="Linked Cell 8 33" xfId="29097" xr:uid="{00000000-0005-0000-0000-000098710000}"/>
    <cellStyle name="Linked Cell 8 34" xfId="29098" xr:uid="{00000000-0005-0000-0000-000099710000}"/>
    <cellStyle name="Linked Cell 8 35" xfId="29099" xr:uid="{00000000-0005-0000-0000-00009A710000}"/>
    <cellStyle name="Linked Cell 8 36" xfId="29100" xr:uid="{00000000-0005-0000-0000-00009B710000}"/>
    <cellStyle name="Linked Cell 8 37" xfId="29101" xr:uid="{00000000-0005-0000-0000-00009C710000}"/>
    <cellStyle name="Linked Cell 8 38" xfId="29102" xr:uid="{00000000-0005-0000-0000-00009D710000}"/>
    <cellStyle name="Linked Cell 8 39" xfId="29103" xr:uid="{00000000-0005-0000-0000-00009E710000}"/>
    <cellStyle name="Linked Cell 8 4" xfId="29104" xr:uid="{00000000-0005-0000-0000-00009F710000}"/>
    <cellStyle name="Linked Cell 8 40" xfId="29105" xr:uid="{00000000-0005-0000-0000-0000A0710000}"/>
    <cellStyle name="Linked Cell 8 41" xfId="29106" xr:uid="{00000000-0005-0000-0000-0000A1710000}"/>
    <cellStyle name="Linked Cell 8 42" xfId="29107" xr:uid="{00000000-0005-0000-0000-0000A2710000}"/>
    <cellStyle name="Linked Cell 8 43" xfId="29108" xr:uid="{00000000-0005-0000-0000-0000A3710000}"/>
    <cellStyle name="Linked Cell 8 44" xfId="29109" xr:uid="{00000000-0005-0000-0000-0000A4710000}"/>
    <cellStyle name="Linked Cell 8 45" xfId="29110" xr:uid="{00000000-0005-0000-0000-0000A5710000}"/>
    <cellStyle name="Linked Cell 8 46" xfId="29111" xr:uid="{00000000-0005-0000-0000-0000A6710000}"/>
    <cellStyle name="Linked Cell 8 47" xfId="29112" xr:uid="{00000000-0005-0000-0000-0000A7710000}"/>
    <cellStyle name="Linked Cell 8 48" xfId="29113" xr:uid="{00000000-0005-0000-0000-0000A8710000}"/>
    <cellStyle name="Linked Cell 8 49" xfId="29114" xr:uid="{00000000-0005-0000-0000-0000A9710000}"/>
    <cellStyle name="Linked Cell 8 5" xfId="29115" xr:uid="{00000000-0005-0000-0000-0000AA710000}"/>
    <cellStyle name="Linked Cell 8 50" xfId="29116" xr:uid="{00000000-0005-0000-0000-0000AB710000}"/>
    <cellStyle name="Linked Cell 8 51" xfId="29117" xr:uid="{00000000-0005-0000-0000-0000AC710000}"/>
    <cellStyle name="Linked Cell 8 52" xfId="29118" xr:uid="{00000000-0005-0000-0000-0000AD710000}"/>
    <cellStyle name="Linked Cell 8 53" xfId="29119" xr:uid="{00000000-0005-0000-0000-0000AE710000}"/>
    <cellStyle name="Linked Cell 8 6" xfId="29120" xr:uid="{00000000-0005-0000-0000-0000AF710000}"/>
    <cellStyle name="Linked Cell 8 7" xfId="29121" xr:uid="{00000000-0005-0000-0000-0000B0710000}"/>
    <cellStyle name="Linked Cell 8 8" xfId="29122" xr:uid="{00000000-0005-0000-0000-0000B1710000}"/>
    <cellStyle name="Linked Cell 8 9" xfId="29123" xr:uid="{00000000-0005-0000-0000-0000B2710000}"/>
    <cellStyle name="Linked Cell 9" xfId="29124" xr:uid="{00000000-0005-0000-0000-0000B3710000}"/>
    <cellStyle name="Linked Cell 9 10" xfId="29125" xr:uid="{00000000-0005-0000-0000-0000B4710000}"/>
    <cellStyle name="Linked Cell 9 11" xfId="29126" xr:uid="{00000000-0005-0000-0000-0000B5710000}"/>
    <cellStyle name="Linked Cell 9 12" xfId="29127" xr:uid="{00000000-0005-0000-0000-0000B6710000}"/>
    <cellStyle name="Linked Cell 9 13" xfId="29128" xr:uid="{00000000-0005-0000-0000-0000B7710000}"/>
    <cellStyle name="Linked Cell 9 14" xfId="29129" xr:uid="{00000000-0005-0000-0000-0000B8710000}"/>
    <cellStyle name="Linked Cell 9 15" xfId="29130" xr:uid="{00000000-0005-0000-0000-0000B9710000}"/>
    <cellStyle name="Linked Cell 9 16" xfId="29131" xr:uid="{00000000-0005-0000-0000-0000BA710000}"/>
    <cellStyle name="Linked Cell 9 17" xfId="29132" xr:uid="{00000000-0005-0000-0000-0000BB710000}"/>
    <cellStyle name="Linked Cell 9 18" xfId="29133" xr:uid="{00000000-0005-0000-0000-0000BC710000}"/>
    <cellStyle name="Linked Cell 9 19" xfId="29134" xr:uid="{00000000-0005-0000-0000-0000BD710000}"/>
    <cellStyle name="Linked Cell 9 2" xfId="29135" xr:uid="{00000000-0005-0000-0000-0000BE710000}"/>
    <cellStyle name="Linked Cell 9 20" xfId="29136" xr:uid="{00000000-0005-0000-0000-0000BF710000}"/>
    <cellStyle name="Linked Cell 9 21" xfId="29137" xr:uid="{00000000-0005-0000-0000-0000C0710000}"/>
    <cellStyle name="Linked Cell 9 22" xfId="29138" xr:uid="{00000000-0005-0000-0000-0000C1710000}"/>
    <cellStyle name="Linked Cell 9 23" xfId="29139" xr:uid="{00000000-0005-0000-0000-0000C2710000}"/>
    <cellStyle name="Linked Cell 9 24" xfId="29140" xr:uid="{00000000-0005-0000-0000-0000C3710000}"/>
    <cellStyle name="Linked Cell 9 25" xfId="29141" xr:uid="{00000000-0005-0000-0000-0000C4710000}"/>
    <cellStyle name="Linked Cell 9 26" xfId="29142" xr:uid="{00000000-0005-0000-0000-0000C5710000}"/>
    <cellStyle name="Linked Cell 9 27" xfId="29143" xr:uid="{00000000-0005-0000-0000-0000C6710000}"/>
    <cellStyle name="Linked Cell 9 28" xfId="29144" xr:uid="{00000000-0005-0000-0000-0000C7710000}"/>
    <cellStyle name="Linked Cell 9 29" xfId="29145" xr:uid="{00000000-0005-0000-0000-0000C8710000}"/>
    <cellStyle name="Linked Cell 9 3" xfId="29146" xr:uid="{00000000-0005-0000-0000-0000C9710000}"/>
    <cellStyle name="Linked Cell 9 30" xfId="29147" xr:uid="{00000000-0005-0000-0000-0000CA710000}"/>
    <cellStyle name="Linked Cell 9 31" xfId="29148" xr:uid="{00000000-0005-0000-0000-0000CB710000}"/>
    <cellStyle name="Linked Cell 9 32" xfId="29149" xr:uid="{00000000-0005-0000-0000-0000CC710000}"/>
    <cellStyle name="Linked Cell 9 33" xfId="29150" xr:uid="{00000000-0005-0000-0000-0000CD710000}"/>
    <cellStyle name="Linked Cell 9 34" xfId="29151" xr:uid="{00000000-0005-0000-0000-0000CE710000}"/>
    <cellStyle name="Linked Cell 9 35" xfId="29152" xr:uid="{00000000-0005-0000-0000-0000CF710000}"/>
    <cellStyle name="Linked Cell 9 36" xfId="29153" xr:uid="{00000000-0005-0000-0000-0000D0710000}"/>
    <cellStyle name="Linked Cell 9 37" xfId="29154" xr:uid="{00000000-0005-0000-0000-0000D1710000}"/>
    <cellStyle name="Linked Cell 9 38" xfId="29155" xr:uid="{00000000-0005-0000-0000-0000D2710000}"/>
    <cellStyle name="Linked Cell 9 39" xfId="29156" xr:uid="{00000000-0005-0000-0000-0000D3710000}"/>
    <cellStyle name="Linked Cell 9 4" xfId="29157" xr:uid="{00000000-0005-0000-0000-0000D4710000}"/>
    <cellStyle name="Linked Cell 9 40" xfId="29158" xr:uid="{00000000-0005-0000-0000-0000D5710000}"/>
    <cellStyle name="Linked Cell 9 41" xfId="29159" xr:uid="{00000000-0005-0000-0000-0000D6710000}"/>
    <cellStyle name="Linked Cell 9 42" xfId="29160" xr:uid="{00000000-0005-0000-0000-0000D7710000}"/>
    <cellStyle name="Linked Cell 9 43" xfId="29161" xr:uid="{00000000-0005-0000-0000-0000D8710000}"/>
    <cellStyle name="Linked Cell 9 44" xfId="29162" xr:uid="{00000000-0005-0000-0000-0000D9710000}"/>
    <cellStyle name="Linked Cell 9 45" xfId="29163" xr:uid="{00000000-0005-0000-0000-0000DA710000}"/>
    <cellStyle name="Linked Cell 9 46" xfId="29164" xr:uid="{00000000-0005-0000-0000-0000DB710000}"/>
    <cellStyle name="Linked Cell 9 47" xfId="29165" xr:uid="{00000000-0005-0000-0000-0000DC710000}"/>
    <cellStyle name="Linked Cell 9 48" xfId="29166" xr:uid="{00000000-0005-0000-0000-0000DD710000}"/>
    <cellStyle name="Linked Cell 9 49" xfId="29167" xr:uid="{00000000-0005-0000-0000-0000DE710000}"/>
    <cellStyle name="Linked Cell 9 5" xfId="29168" xr:uid="{00000000-0005-0000-0000-0000DF710000}"/>
    <cellStyle name="Linked Cell 9 50" xfId="29169" xr:uid="{00000000-0005-0000-0000-0000E0710000}"/>
    <cellStyle name="Linked Cell 9 51" xfId="29170" xr:uid="{00000000-0005-0000-0000-0000E1710000}"/>
    <cellStyle name="Linked Cell 9 52" xfId="29171" xr:uid="{00000000-0005-0000-0000-0000E2710000}"/>
    <cellStyle name="Linked Cell 9 53" xfId="29172" xr:uid="{00000000-0005-0000-0000-0000E3710000}"/>
    <cellStyle name="Linked Cell 9 6" xfId="29173" xr:uid="{00000000-0005-0000-0000-0000E4710000}"/>
    <cellStyle name="Linked Cell 9 7" xfId="29174" xr:uid="{00000000-0005-0000-0000-0000E5710000}"/>
    <cellStyle name="Linked Cell 9 8" xfId="29175" xr:uid="{00000000-0005-0000-0000-0000E6710000}"/>
    <cellStyle name="Linked Cell 9 9" xfId="29176" xr:uid="{00000000-0005-0000-0000-0000E7710000}"/>
    <cellStyle name="MacroCode" xfId="29177" xr:uid="{00000000-0005-0000-0000-0000E8710000}"/>
    <cellStyle name="ME" xfId="29178" xr:uid="{00000000-0005-0000-0000-0000E9710000}"/>
    <cellStyle name="ME 2" xfId="29179" xr:uid="{00000000-0005-0000-0000-0000EA710000}"/>
    <cellStyle name="ME 3" xfId="29180" xr:uid="{00000000-0005-0000-0000-0000EB710000}"/>
    <cellStyle name="ME 4" xfId="29181" xr:uid="{00000000-0005-0000-0000-0000EC710000}"/>
    <cellStyle name="ME 5" xfId="29182" xr:uid="{00000000-0005-0000-0000-0000ED710000}"/>
    <cellStyle name="ME 6" xfId="29183" xr:uid="{00000000-0005-0000-0000-0000EE710000}"/>
    <cellStyle name="ME 7" xfId="29184" xr:uid="{00000000-0005-0000-0000-0000EF710000}"/>
    <cellStyle name="ME 8" xfId="29185" xr:uid="{00000000-0005-0000-0000-0000F0710000}"/>
    <cellStyle name="Mex..US" xfId="29186" xr:uid="{00000000-0005-0000-0000-0000F1710000}"/>
    <cellStyle name="Migliaia (0)" xfId="29187" xr:uid="{00000000-0005-0000-0000-0000F2710000}"/>
    <cellStyle name="Mike" xfId="29188" xr:uid="{00000000-0005-0000-0000-0000F3710000}"/>
    <cellStyle name="Millares" xfId="1" builtinId="3"/>
    <cellStyle name="Millares [0] 2" xfId="29189" xr:uid="{00000000-0005-0000-0000-0000F6710000}"/>
    <cellStyle name="Millares [0] 3" xfId="29190" xr:uid="{00000000-0005-0000-0000-0000F7710000}"/>
    <cellStyle name="Millares 10" xfId="29191" xr:uid="{00000000-0005-0000-0000-0000F8710000}"/>
    <cellStyle name="Millares 10 2" xfId="29192" xr:uid="{00000000-0005-0000-0000-0000F9710000}"/>
    <cellStyle name="Millares 10 3" xfId="29193" xr:uid="{00000000-0005-0000-0000-0000FA710000}"/>
    <cellStyle name="Millares 11" xfId="29194" xr:uid="{00000000-0005-0000-0000-0000FB710000}"/>
    <cellStyle name="Millares 11 2" xfId="29195" xr:uid="{00000000-0005-0000-0000-0000FC710000}"/>
    <cellStyle name="Millares 11 2 2" xfId="29196" xr:uid="{00000000-0005-0000-0000-0000FD710000}"/>
    <cellStyle name="Millares 11 3" xfId="29197" xr:uid="{00000000-0005-0000-0000-0000FE710000}"/>
    <cellStyle name="Millares 11 4" xfId="29198" xr:uid="{00000000-0005-0000-0000-0000FF710000}"/>
    <cellStyle name="Millares 12" xfId="29199" xr:uid="{00000000-0005-0000-0000-000000720000}"/>
    <cellStyle name="Millares 12 2" xfId="29200" xr:uid="{00000000-0005-0000-0000-000001720000}"/>
    <cellStyle name="Millares 12 2 2" xfId="29201" xr:uid="{00000000-0005-0000-0000-000002720000}"/>
    <cellStyle name="Millares 12 3" xfId="29202" xr:uid="{00000000-0005-0000-0000-000003720000}"/>
    <cellStyle name="Millares 12 4" xfId="29203" xr:uid="{00000000-0005-0000-0000-000004720000}"/>
    <cellStyle name="Millares 13" xfId="29204" xr:uid="{00000000-0005-0000-0000-000005720000}"/>
    <cellStyle name="Millares 13 2" xfId="29205" xr:uid="{00000000-0005-0000-0000-000006720000}"/>
    <cellStyle name="Millares 13 3" xfId="3" xr:uid="{00000000-0005-0000-0000-000007720000}"/>
    <cellStyle name="Millares 14" xfId="29206" xr:uid="{00000000-0005-0000-0000-000008720000}"/>
    <cellStyle name="Millares 14 2" xfId="29207" xr:uid="{00000000-0005-0000-0000-000009720000}"/>
    <cellStyle name="Millares 15" xfId="4" xr:uid="{00000000-0005-0000-0000-00000A720000}"/>
    <cellStyle name="Millares 15 2" xfId="29208" xr:uid="{00000000-0005-0000-0000-00000B720000}"/>
    <cellStyle name="Millares 16" xfId="29209" xr:uid="{00000000-0005-0000-0000-00000C720000}"/>
    <cellStyle name="Millares 17" xfId="29210" xr:uid="{00000000-0005-0000-0000-00000D720000}"/>
    <cellStyle name="Millares 18" xfId="29211" xr:uid="{00000000-0005-0000-0000-00000E720000}"/>
    <cellStyle name="Millares 19" xfId="29212" xr:uid="{00000000-0005-0000-0000-00000F720000}"/>
    <cellStyle name="Millares 2" xfId="9" xr:uid="{00000000-0005-0000-0000-000010720000}"/>
    <cellStyle name="Millares 2 10" xfId="29213" xr:uid="{00000000-0005-0000-0000-000011720000}"/>
    <cellStyle name="Millares 2 11" xfId="29214" xr:uid="{00000000-0005-0000-0000-000012720000}"/>
    <cellStyle name="Millares 2 12" xfId="29215" xr:uid="{00000000-0005-0000-0000-000013720000}"/>
    <cellStyle name="Millares 2 12 2" xfId="29216" xr:uid="{00000000-0005-0000-0000-000014720000}"/>
    <cellStyle name="Millares 2 12 3" xfId="29217" xr:uid="{00000000-0005-0000-0000-000015720000}"/>
    <cellStyle name="Millares 2 12 4" xfId="29218" xr:uid="{00000000-0005-0000-0000-000016720000}"/>
    <cellStyle name="Millares 2 13" xfId="29219" xr:uid="{00000000-0005-0000-0000-000017720000}"/>
    <cellStyle name="Millares 2 14" xfId="29220" xr:uid="{00000000-0005-0000-0000-000018720000}"/>
    <cellStyle name="Millares 2 15" xfId="29221" xr:uid="{00000000-0005-0000-0000-000019720000}"/>
    <cellStyle name="Millares 2 16" xfId="29222" xr:uid="{00000000-0005-0000-0000-00001A720000}"/>
    <cellStyle name="Millares 2 2" xfId="29223" xr:uid="{00000000-0005-0000-0000-00001B720000}"/>
    <cellStyle name="Millares 2 2 2" xfId="29224" xr:uid="{00000000-0005-0000-0000-00001C720000}"/>
    <cellStyle name="Millares 2 2 2 2" xfId="29225" xr:uid="{00000000-0005-0000-0000-00001D720000}"/>
    <cellStyle name="Millares 2 2 2 2 2" xfId="29226" xr:uid="{00000000-0005-0000-0000-00001E720000}"/>
    <cellStyle name="Millares 2 2 2 2 3" xfId="29227" xr:uid="{00000000-0005-0000-0000-00001F720000}"/>
    <cellStyle name="Millares 2 2 2 3" xfId="29228" xr:uid="{00000000-0005-0000-0000-000020720000}"/>
    <cellStyle name="Millares 2 2 2 4" xfId="29229" xr:uid="{00000000-0005-0000-0000-000021720000}"/>
    <cellStyle name="Millares 2 2 2 5" xfId="29230" xr:uid="{00000000-0005-0000-0000-000022720000}"/>
    <cellStyle name="Millares 2 2 3" xfId="29231" xr:uid="{00000000-0005-0000-0000-000023720000}"/>
    <cellStyle name="Millares 2 2 3 2" xfId="29232" xr:uid="{00000000-0005-0000-0000-000024720000}"/>
    <cellStyle name="Millares 2 2 3 3" xfId="29233" xr:uid="{00000000-0005-0000-0000-000025720000}"/>
    <cellStyle name="Millares 2 2 4" xfId="29234" xr:uid="{00000000-0005-0000-0000-000026720000}"/>
    <cellStyle name="Millares 2 2 5" xfId="29235" xr:uid="{00000000-0005-0000-0000-000027720000}"/>
    <cellStyle name="Millares 2 3" xfId="29236" xr:uid="{00000000-0005-0000-0000-000028720000}"/>
    <cellStyle name="Millares 2 3 2" xfId="29237" xr:uid="{00000000-0005-0000-0000-000029720000}"/>
    <cellStyle name="Millares 2 3 2 2" xfId="29238" xr:uid="{00000000-0005-0000-0000-00002A720000}"/>
    <cellStyle name="Millares 2 3 3" xfId="29239" xr:uid="{00000000-0005-0000-0000-00002B720000}"/>
    <cellStyle name="Millares 2 3 4" xfId="29240" xr:uid="{00000000-0005-0000-0000-00002C720000}"/>
    <cellStyle name="Millares 2 3 5" xfId="29241" xr:uid="{00000000-0005-0000-0000-00002D720000}"/>
    <cellStyle name="Millares 2 4" xfId="29242" xr:uid="{00000000-0005-0000-0000-00002E720000}"/>
    <cellStyle name="Millares 2 4 2" xfId="29243" xr:uid="{00000000-0005-0000-0000-00002F720000}"/>
    <cellStyle name="Millares 2 4 3" xfId="29244" xr:uid="{00000000-0005-0000-0000-000030720000}"/>
    <cellStyle name="Millares 2 5" xfId="29245" xr:uid="{00000000-0005-0000-0000-000031720000}"/>
    <cellStyle name="Millares 2 5 2" xfId="29246" xr:uid="{00000000-0005-0000-0000-000032720000}"/>
    <cellStyle name="Millares 2 5 3" xfId="29247" xr:uid="{00000000-0005-0000-0000-000033720000}"/>
    <cellStyle name="Millares 2 6" xfId="29248" xr:uid="{00000000-0005-0000-0000-000034720000}"/>
    <cellStyle name="Millares 2 6 2" xfId="29249" xr:uid="{00000000-0005-0000-0000-000035720000}"/>
    <cellStyle name="Millares 2 6 3" xfId="29250" xr:uid="{00000000-0005-0000-0000-000036720000}"/>
    <cellStyle name="Millares 2 7" xfId="29251" xr:uid="{00000000-0005-0000-0000-000037720000}"/>
    <cellStyle name="Millares 2 7 2" xfId="29252" xr:uid="{00000000-0005-0000-0000-000038720000}"/>
    <cellStyle name="Millares 2 7 3" xfId="29253" xr:uid="{00000000-0005-0000-0000-000039720000}"/>
    <cellStyle name="Millares 2 8" xfId="29254" xr:uid="{00000000-0005-0000-0000-00003A720000}"/>
    <cellStyle name="Millares 2 8 2" xfId="29255" xr:uid="{00000000-0005-0000-0000-00003B720000}"/>
    <cellStyle name="Millares 2 8 3" xfId="29256" xr:uid="{00000000-0005-0000-0000-00003C720000}"/>
    <cellStyle name="Millares 2 9" xfId="29257" xr:uid="{00000000-0005-0000-0000-00003D720000}"/>
    <cellStyle name="Millares 2 9 2" xfId="29258" xr:uid="{00000000-0005-0000-0000-00003E720000}"/>
    <cellStyle name="Millares 2 9 3" xfId="29259" xr:uid="{00000000-0005-0000-0000-00003F720000}"/>
    <cellStyle name="Millares 2_IAS 1-Est Res Funcion" xfId="29260" xr:uid="{00000000-0005-0000-0000-000040720000}"/>
    <cellStyle name="Millares 20" xfId="29261" xr:uid="{00000000-0005-0000-0000-000041720000}"/>
    <cellStyle name="Millares 21" xfId="29262" xr:uid="{00000000-0005-0000-0000-000042720000}"/>
    <cellStyle name="Millares 22" xfId="29263" xr:uid="{00000000-0005-0000-0000-000043720000}"/>
    <cellStyle name="Millares 22 2" xfId="29264" xr:uid="{00000000-0005-0000-0000-000044720000}"/>
    <cellStyle name="Millares 22 3" xfId="29265" xr:uid="{00000000-0005-0000-0000-000045720000}"/>
    <cellStyle name="Millares 23" xfId="5" xr:uid="{00000000-0005-0000-0000-000046720000}"/>
    <cellStyle name="Millares 24" xfId="29266" xr:uid="{00000000-0005-0000-0000-000047720000}"/>
    <cellStyle name="Millares 25" xfId="29267" xr:uid="{00000000-0005-0000-0000-000048720000}"/>
    <cellStyle name="Millares 26" xfId="29268" xr:uid="{00000000-0005-0000-0000-000049720000}"/>
    <cellStyle name="Millares 27" xfId="29269" xr:uid="{00000000-0005-0000-0000-00004A720000}"/>
    <cellStyle name="Millares 28" xfId="29270" xr:uid="{00000000-0005-0000-0000-00004B720000}"/>
    <cellStyle name="Millares 29" xfId="29271" xr:uid="{00000000-0005-0000-0000-00004C720000}"/>
    <cellStyle name="Millares 3" xfId="29272" xr:uid="{00000000-0005-0000-0000-00004D720000}"/>
    <cellStyle name="Millares 3 10" xfId="29273" xr:uid="{00000000-0005-0000-0000-00004E720000}"/>
    <cellStyle name="Millares 3 11" xfId="29274" xr:uid="{00000000-0005-0000-0000-00004F720000}"/>
    <cellStyle name="Millares 3 2" xfId="29275" xr:uid="{00000000-0005-0000-0000-000050720000}"/>
    <cellStyle name="Millares 3 2 10" xfId="29276" xr:uid="{00000000-0005-0000-0000-000051720000}"/>
    <cellStyle name="Millares 3 2 2" xfId="29277" xr:uid="{00000000-0005-0000-0000-000052720000}"/>
    <cellStyle name="Millares 3 2 2 2" xfId="29278" xr:uid="{00000000-0005-0000-0000-000053720000}"/>
    <cellStyle name="Millares 3 2 2 2 2" xfId="29279" xr:uid="{00000000-0005-0000-0000-000054720000}"/>
    <cellStyle name="Millares 3 2 2 2 3" xfId="29280" xr:uid="{00000000-0005-0000-0000-000055720000}"/>
    <cellStyle name="Millares 3 2 2 2 4" xfId="29281" xr:uid="{00000000-0005-0000-0000-000056720000}"/>
    <cellStyle name="Millares 3 2 2 2 5" xfId="29282" xr:uid="{00000000-0005-0000-0000-000057720000}"/>
    <cellStyle name="Millares 3 2 2 3" xfId="29283" xr:uid="{00000000-0005-0000-0000-000058720000}"/>
    <cellStyle name="Millares 3 2 2 4" xfId="29284" xr:uid="{00000000-0005-0000-0000-000059720000}"/>
    <cellStyle name="Millares 3 2 2 4 2" xfId="29285" xr:uid="{00000000-0005-0000-0000-00005A720000}"/>
    <cellStyle name="Millares 3 2 2 4 3" xfId="29286" xr:uid="{00000000-0005-0000-0000-00005B720000}"/>
    <cellStyle name="Millares 3 2 2 5" xfId="29287" xr:uid="{00000000-0005-0000-0000-00005C720000}"/>
    <cellStyle name="Millares 3 2 2 6" xfId="29288" xr:uid="{00000000-0005-0000-0000-00005D720000}"/>
    <cellStyle name="Millares 3 2 3" xfId="29289" xr:uid="{00000000-0005-0000-0000-00005E720000}"/>
    <cellStyle name="Millares 3 2 3 2" xfId="29290" xr:uid="{00000000-0005-0000-0000-00005F720000}"/>
    <cellStyle name="Millares 3 2 3 2 2" xfId="29291" xr:uid="{00000000-0005-0000-0000-000060720000}"/>
    <cellStyle name="Millares 3 2 3 3" xfId="29292" xr:uid="{00000000-0005-0000-0000-000061720000}"/>
    <cellStyle name="Millares 3 2 3 4" xfId="29293" xr:uid="{00000000-0005-0000-0000-000062720000}"/>
    <cellStyle name="Millares 3 2 3 5" xfId="29294" xr:uid="{00000000-0005-0000-0000-000063720000}"/>
    <cellStyle name="Millares 3 2 4" xfId="29295" xr:uid="{00000000-0005-0000-0000-000064720000}"/>
    <cellStyle name="Millares 3 2 4 2" xfId="29296" xr:uid="{00000000-0005-0000-0000-000065720000}"/>
    <cellStyle name="Millares 3 2 4 3" xfId="29297" xr:uid="{00000000-0005-0000-0000-000066720000}"/>
    <cellStyle name="Millares 3 2 5" xfId="29298" xr:uid="{00000000-0005-0000-0000-000067720000}"/>
    <cellStyle name="Millares 3 2 5 2" xfId="29299" xr:uid="{00000000-0005-0000-0000-000068720000}"/>
    <cellStyle name="Millares 3 2 6" xfId="29300" xr:uid="{00000000-0005-0000-0000-000069720000}"/>
    <cellStyle name="Millares 3 2 6 2" xfId="29301" xr:uid="{00000000-0005-0000-0000-00006A720000}"/>
    <cellStyle name="Millares 3 2 6 3" xfId="29302" xr:uid="{00000000-0005-0000-0000-00006B720000}"/>
    <cellStyle name="Millares 3 2 7" xfId="29303" xr:uid="{00000000-0005-0000-0000-00006C720000}"/>
    <cellStyle name="Millares 3 2 8" xfId="29304" xr:uid="{00000000-0005-0000-0000-00006D720000}"/>
    <cellStyle name="Millares 3 2 9" xfId="29305" xr:uid="{00000000-0005-0000-0000-00006E720000}"/>
    <cellStyle name="Millares 3 2_Resultado Cons. Ene.2012 " xfId="29306" xr:uid="{00000000-0005-0000-0000-00006F720000}"/>
    <cellStyle name="Millares 3 3" xfId="29307" xr:uid="{00000000-0005-0000-0000-000070720000}"/>
    <cellStyle name="Millares 3 3 2" xfId="29308" xr:uid="{00000000-0005-0000-0000-000071720000}"/>
    <cellStyle name="Millares 3 3 2 2" xfId="29309" xr:uid="{00000000-0005-0000-0000-000072720000}"/>
    <cellStyle name="Millares 3 3 3" xfId="29310" xr:uid="{00000000-0005-0000-0000-000073720000}"/>
    <cellStyle name="Millares 3 3 4" xfId="29311" xr:uid="{00000000-0005-0000-0000-000074720000}"/>
    <cellStyle name="Millares 3 4" xfId="29312" xr:uid="{00000000-0005-0000-0000-000075720000}"/>
    <cellStyle name="Millares 3 4 2" xfId="29313" xr:uid="{00000000-0005-0000-0000-000076720000}"/>
    <cellStyle name="Millares 3 4 3" xfId="29314" xr:uid="{00000000-0005-0000-0000-000077720000}"/>
    <cellStyle name="Millares 3 5" xfId="29315" xr:uid="{00000000-0005-0000-0000-000078720000}"/>
    <cellStyle name="Millares 3 5 2" xfId="29316" xr:uid="{00000000-0005-0000-0000-000079720000}"/>
    <cellStyle name="Millares 3 5 3" xfId="29317" xr:uid="{00000000-0005-0000-0000-00007A720000}"/>
    <cellStyle name="Millares 3 6" xfId="29318" xr:uid="{00000000-0005-0000-0000-00007B720000}"/>
    <cellStyle name="Millares 3 6 2" xfId="29319" xr:uid="{00000000-0005-0000-0000-00007C720000}"/>
    <cellStyle name="Millares 3 6 2 2" xfId="29320" xr:uid="{00000000-0005-0000-0000-00007D720000}"/>
    <cellStyle name="Millares 3 6 3" xfId="29321" xr:uid="{00000000-0005-0000-0000-00007E720000}"/>
    <cellStyle name="Millares 3 6 3 2" xfId="29322" xr:uid="{00000000-0005-0000-0000-00007F720000}"/>
    <cellStyle name="Millares 3 6 4" xfId="29323" xr:uid="{00000000-0005-0000-0000-000080720000}"/>
    <cellStyle name="Millares 3 6 5" xfId="29324" xr:uid="{00000000-0005-0000-0000-000081720000}"/>
    <cellStyle name="Millares 3 7" xfId="29325" xr:uid="{00000000-0005-0000-0000-000082720000}"/>
    <cellStyle name="Millares 3 8" xfId="29326" xr:uid="{00000000-0005-0000-0000-000083720000}"/>
    <cellStyle name="Millares 3 9" xfId="29327" xr:uid="{00000000-0005-0000-0000-000084720000}"/>
    <cellStyle name="Millares 3_IAS 1-Est Res Funcion" xfId="29328" xr:uid="{00000000-0005-0000-0000-000085720000}"/>
    <cellStyle name="Millares 30" xfId="29329" xr:uid="{00000000-0005-0000-0000-000086720000}"/>
    <cellStyle name="Millares 31" xfId="29330" xr:uid="{00000000-0005-0000-0000-000087720000}"/>
    <cellStyle name="Millares 4" xfId="29331" xr:uid="{00000000-0005-0000-0000-000088720000}"/>
    <cellStyle name="Millares 4 2" xfId="29332" xr:uid="{00000000-0005-0000-0000-000089720000}"/>
    <cellStyle name="Millares 4 2 2" xfId="29333" xr:uid="{00000000-0005-0000-0000-00008A720000}"/>
    <cellStyle name="Millares 4 2 3" xfId="29334" xr:uid="{00000000-0005-0000-0000-00008B720000}"/>
    <cellStyle name="Millares 4 3" xfId="29335" xr:uid="{00000000-0005-0000-0000-00008C720000}"/>
    <cellStyle name="Millares 4 3 2" xfId="29336" xr:uid="{00000000-0005-0000-0000-00008D720000}"/>
    <cellStyle name="Millares 4 3 3" xfId="29337" xr:uid="{00000000-0005-0000-0000-00008E720000}"/>
    <cellStyle name="Millares 4 4" xfId="29338" xr:uid="{00000000-0005-0000-0000-00008F720000}"/>
    <cellStyle name="Millares 4 5" xfId="29339" xr:uid="{00000000-0005-0000-0000-000090720000}"/>
    <cellStyle name="Millares 4_Resultado Cons. Ene.2012 " xfId="29340" xr:uid="{00000000-0005-0000-0000-000091720000}"/>
    <cellStyle name="Millares 5" xfId="29341" xr:uid="{00000000-0005-0000-0000-000092720000}"/>
    <cellStyle name="Millares 5 2" xfId="29342" xr:uid="{00000000-0005-0000-0000-000093720000}"/>
    <cellStyle name="Millares 5 2 2" xfId="29343" xr:uid="{00000000-0005-0000-0000-000094720000}"/>
    <cellStyle name="Millares 5 2 3" xfId="29344" xr:uid="{00000000-0005-0000-0000-000095720000}"/>
    <cellStyle name="Millares 5 3" xfId="29345" xr:uid="{00000000-0005-0000-0000-000096720000}"/>
    <cellStyle name="Millares 5 3 2" xfId="29346" xr:uid="{00000000-0005-0000-0000-000097720000}"/>
    <cellStyle name="Millares 5 4" xfId="29347" xr:uid="{00000000-0005-0000-0000-000098720000}"/>
    <cellStyle name="Millares 5 4 2" xfId="29348" xr:uid="{00000000-0005-0000-0000-000099720000}"/>
    <cellStyle name="Millares 5 5" xfId="29349" xr:uid="{00000000-0005-0000-0000-00009A720000}"/>
    <cellStyle name="Millares 5 6" xfId="29350" xr:uid="{00000000-0005-0000-0000-00009B720000}"/>
    <cellStyle name="Millares 5_Resultado Cons. Ene.2012 " xfId="29351" xr:uid="{00000000-0005-0000-0000-00009C720000}"/>
    <cellStyle name="Millares 6" xfId="29352" xr:uid="{00000000-0005-0000-0000-00009D720000}"/>
    <cellStyle name="Millares 6 2" xfId="29353" xr:uid="{00000000-0005-0000-0000-00009E720000}"/>
    <cellStyle name="Millares 6 2 2" xfId="29354" xr:uid="{00000000-0005-0000-0000-00009F720000}"/>
    <cellStyle name="Millares 6 2 3" xfId="29355" xr:uid="{00000000-0005-0000-0000-0000A0720000}"/>
    <cellStyle name="Millares 6 3" xfId="29356" xr:uid="{00000000-0005-0000-0000-0000A1720000}"/>
    <cellStyle name="Millares 6 3 2" xfId="29357" xr:uid="{00000000-0005-0000-0000-0000A2720000}"/>
    <cellStyle name="Millares 6 4" xfId="29358" xr:uid="{00000000-0005-0000-0000-0000A3720000}"/>
    <cellStyle name="Millares 6_Resultado Cons. Ene.2012 " xfId="29359" xr:uid="{00000000-0005-0000-0000-0000A4720000}"/>
    <cellStyle name="Millares 7" xfId="29360" xr:uid="{00000000-0005-0000-0000-0000A5720000}"/>
    <cellStyle name="Millares 7 2" xfId="29361" xr:uid="{00000000-0005-0000-0000-0000A6720000}"/>
    <cellStyle name="Millares 7 2 2" xfId="29362" xr:uid="{00000000-0005-0000-0000-0000A7720000}"/>
    <cellStyle name="Millares 7 2 2 2" xfId="29363" xr:uid="{00000000-0005-0000-0000-0000A8720000}"/>
    <cellStyle name="Millares 7 2 2 2 2" xfId="29364" xr:uid="{00000000-0005-0000-0000-0000A9720000}"/>
    <cellStyle name="Millares 7 2 2 3" xfId="29365" xr:uid="{00000000-0005-0000-0000-0000AA720000}"/>
    <cellStyle name="Millares 7 2 2 3 2" xfId="29366" xr:uid="{00000000-0005-0000-0000-0000AB720000}"/>
    <cellStyle name="Millares 7 2 2 3 3" xfId="29367" xr:uid="{00000000-0005-0000-0000-0000AC720000}"/>
    <cellStyle name="Millares 7 2 2 4" xfId="29368" xr:uid="{00000000-0005-0000-0000-0000AD720000}"/>
    <cellStyle name="Millares 7 2 3" xfId="29369" xr:uid="{00000000-0005-0000-0000-0000AE720000}"/>
    <cellStyle name="Millares 7 2 3 2" xfId="29370" xr:uid="{00000000-0005-0000-0000-0000AF720000}"/>
    <cellStyle name="Millares 7 2 4" xfId="29371" xr:uid="{00000000-0005-0000-0000-0000B0720000}"/>
    <cellStyle name="Millares 7 2 5" xfId="29372" xr:uid="{00000000-0005-0000-0000-0000B1720000}"/>
    <cellStyle name="Millares 7 2 6" xfId="29373" xr:uid="{00000000-0005-0000-0000-0000B2720000}"/>
    <cellStyle name="Millares 7 3" xfId="29374" xr:uid="{00000000-0005-0000-0000-0000B3720000}"/>
    <cellStyle name="Millares 7 4" xfId="29375" xr:uid="{00000000-0005-0000-0000-0000B4720000}"/>
    <cellStyle name="Millares 7 4 2" xfId="29376" xr:uid="{00000000-0005-0000-0000-0000B5720000}"/>
    <cellStyle name="Millares 7 4 3" xfId="29377" xr:uid="{00000000-0005-0000-0000-0000B6720000}"/>
    <cellStyle name="Millares 7 5" xfId="29378" xr:uid="{00000000-0005-0000-0000-0000B7720000}"/>
    <cellStyle name="Millares 7 6" xfId="29379" xr:uid="{00000000-0005-0000-0000-0000B8720000}"/>
    <cellStyle name="Millares 7 7" xfId="29380" xr:uid="{00000000-0005-0000-0000-0000B9720000}"/>
    <cellStyle name="Millares 8" xfId="29381" xr:uid="{00000000-0005-0000-0000-0000BA720000}"/>
    <cellStyle name="Millares 8 2" xfId="29382" xr:uid="{00000000-0005-0000-0000-0000BB720000}"/>
    <cellStyle name="Millares 8 2 2" xfId="29383" xr:uid="{00000000-0005-0000-0000-0000BC720000}"/>
    <cellStyle name="Millares 8 2 2 2" xfId="29384" xr:uid="{00000000-0005-0000-0000-0000BD720000}"/>
    <cellStyle name="Millares 8 2 3" xfId="29385" xr:uid="{00000000-0005-0000-0000-0000BE720000}"/>
    <cellStyle name="Millares 8 2 4" xfId="29386" xr:uid="{00000000-0005-0000-0000-0000BF720000}"/>
    <cellStyle name="Millares 8 3" xfId="29387" xr:uid="{00000000-0005-0000-0000-0000C0720000}"/>
    <cellStyle name="Millares 8 3 2" xfId="29388" xr:uid="{00000000-0005-0000-0000-0000C1720000}"/>
    <cellStyle name="Millares 8 4" xfId="29389" xr:uid="{00000000-0005-0000-0000-0000C2720000}"/>
    <cellStyle name="Millares 8 5" xfId="29390" xr:uid="{00000000-0005-0000-0000-0000C3720000}"/>
    <cellStyle name="Millares 8 6" xfId="29391" xr:uid="{00000000-0005-0000-0000-0000C4720000}"/>
    <cellStyle name="Millares 9" xfId="29392" xr:uid="{00000000-0005-0000-0000-0000C5720000}"/>
    <cellStyle name="Millares 9 2" xfId="29393" xr:uid="{00000000-0005-0000-0000-0000C6720000}"/>
    <cellStyle name="Millares 9 2 2" xfId="29394" xr:uid="{00000000-0005-0000-0000-0000C7720000}"/>
    <cellStyle name="Millares 9 2 2 2" xfId="29395" xr:uid="{00000000-0005-0000-0000-0000C8720000}"/>
    <cellStyle name="Millares 9 2 3" xfId="29396" xr:uid="{00000000-0005-0000-0000-0000C9720000}"/>
    <cellStyle name="Millares 9 3" xfId="29397" xr:uid="{00000000-0005-0000-0000-0000CA720000}"/>
    <cellStyle name="MN" xfId="29398" xr:uid="{00000000-0005-0000-0000-0000CB720000}"/>
    <cellStyle name="MN 2" xfId="29399" xr:uid="{00000000-0005-0000-0000-0000CC720000}"/>
    <cellStyle name="MN 3" xfId="29400" xr:uid="{00000000-0005-0000-0000-0000CD720000}"/>
    <cellStyle name="MN 4" xfId="29401" xr:uid="{00000000-0005-0000-0000-0000CE720000}"/>
    <cellStyle name="MN 5" xfId="29402" xr:uid="{00000000-0005-0000-0000-0000CF720000}"/>
    <cellStyle name="MN 6" xfId="29403" xr:uid="{00000000-0005-0000-0000-0000D0720000}"/>
    <cellStyle name="MN 7" xfId="29404" xr:uid="{00000000-0005-0000-0000-0000D1720000}"/>
    <cellStyle name="MN 8" xfId="29405" xr:uid="{00000000-0005-0000-0000-0000D2720000}"/>
    <cellStyle name="Moeda [0]_Agosto-99" xfId="29406" xr:uid="{00000000-0005-0000-0000-0000D3720000}"/>
    <cellStyle name="Moeda_Agosto-99" xfId="29407" xr:uid="{00000000-0005-0000-0000-0000D4720000}"/>
    <cellStyle name="Moneda 2" xfId="29408" xr:uid="{00000000-0005-0000-0000-0000D5720000}"/>
    <cellStyle name="Moneda 2 2" xfId="29409" xr:uid="{00000000-0005-0000-0000-0000D6720000}"/>
    <cellStyle name="Moneda 3" xfId="29410" xr:uid="{00000000-0005-0000-0000-0000D7720000}"/>
    <cellStyle name="Monetario" xfId="29411" xr:uid="{00000000-0005-0000-0000-0000D8720000}"/>
    <cellStyle name="Monetario 2" xfId="29412" xr:uid="{00000000-0005-0000-0000-0000D9720000}"/>
    <cellStyle name="Monetario 3" xfId="29413" xr:uid="{00000000-0005-0000-0000-0000DA720000}"/>
    <cellStyle name="Monetario 4" xfId="29414" xr:uid="{00000000-0005-0000-0000-0000DB720000}"/>
    <cellStyle name="Monetario 5" xfId="29415" xr:uid="{00000000-0005-0000-0000-0000DC720000}"/>
    <cellStyle name="Monetario0" xfId="29416" xr:uid="{00000000-0005-0000-0000-0000DD720000}"/>
    <cellStyle name="Nagłówek 1" xfId="29417" xr:uid="{00000000-0005-0000-0000-0000DE720000}"/>
    <cellStyle name="Nagłówek 1 10" xfId="29418" xr:uid="{00000000-0005-0000-0000-0000DF720000}"/>
    <cellStyle name="Nagłówek 1 11" xfId="29419" xr:uid="{00000000-0005-0000-0000-0000E0720000}"/>
    <cellStyle name="Nagłówek 1 12" xfId="29420" xr:uid="{00000000-0005-0000-0000-0000E1720000}"/>
    <cellStyle name="Nagłówek 1 13" xfId="29421" xr:uid="{00000000-0005-0000-0000-0000E2720000}"/>
    <cellStyle name="Nagłówek 1 14" xfId="29422" xr:uid="{00000000-0005-0000-0000-0000E3720000}"/>
    <cellStyle name="Nagłówek 1 15" xfId="29423" xr:uid="{00000000-0005-0000-0000-0000E4720000}"/>
    <cellStyle name="Nagłówek 1 16" xfId="29424" xr:uid="{00000000-0005-0000-0000-0000E5720000}"/>
    <cellStyle name="Nagłówek 1 17" xfId="29425" xr:uid="{00000000-0005-0000-0000-0000E6720000}"/>
    <cellStyle name="Nagłówek 1 18" xfId="29426" xr:uid="{00000000-0005-0000-0000-0000E7720000}"/>
    <cellStyle name="Nagłówek 1 19" xfId="29427" xr:uid="{00000000-0005-0000-0000-0000E8720000}"/>
    <cellStyle name="Nagłówek 1 2" xfId="29428" xr:uid="{00000000-0005-0000-0000-0000E9720000}"/>
    <cellStyle name="Nagłówek 1 20" xfId="29429" xr:uid="{00000000-0005-0000-0000-0000EA720000}"/>
    <cellStyle name="Nagłówek 1 21" xfId="29430" xr:uid="{00000000-0005-0000-0000-0000EB720000}"/>
    <cellStyle name="Nagłówek 1 22" xfId="29431" xr:uid="{00000000-0005-0000-0000-0000EC720000}"/>
    <cellStyle name="Nagłówek 1 23" xfId="29432" xr:uid="{00000000-0005-0000-0000-0000ED720000}"/>
    <cellStyle name="Nagłówek 1 24" xfId="29433" xr:uid="{00000000-0005-0000-0000-0000EE720000}"/>
    <cellStyle name="Nagłówek 1 25" xfId="29434" xr:uid="{00000000-0005-0000-0000-0000EF720000}"/>
    <cellStyle name="Nagłówek 1 26" xfId="29435" xr:uid="{00000000-0005-0000-0000-0000F0720000}"/>
    <cellStyle name="Nagłówek 1 27" xfId="29436" xr:uid="{00000000-0005-0000-0000-0000F1720000}"/>
    <cellStyle name="Nagłówek 1 28" xfId="29437" xr:uid="{00000000-0005-0000-0000-0000F2720000}"/>
    <cellStyle name="Nagłówek 1 29" xfId="29438" xr:uid="{00000000-0005-0000-0000-0000F3720000}"/>
    <cellStyle name="Nagłówek 1 3" xfId="29439" xr:uid="{00000000-0005-0000-0000-0000F4720000}"/>
    <cellStyle name="Nagłówek 1 30" xfId="29440" xr:uid="{00000000-0005-0000-0000-0000F5720000}"/>
    <cellStyle name="Nagłówek 1 31" xfId="29441" xr:uid="{00000000-0005-0000-0000-0000F6720000}"/>
    <cellStyle name="Nagłówek 1 32" xfId="29442" xr:uid="{00000000-0005-0000-0000-0000F7720000}"/>
    <cellStyle name="Nagłówek 1 33" xfId="29443" xr:uid="{00000000-0005-0000-0000-0000F8720000}"/>
    <cellStyle name="Nagłówek 1 34" xfId="29444" xr:uid="{00000000-0005-0000-0000-0000F9720000}"/>
    <cellStyle name="Nagłówek 1 35" xfId="29445" xr:uid="{00000000-0005-0000-0000-0000FA720000}"/>
    <cellStyle name="Nagłówek 1 36" xfId="29446" xr:uid="{00000000-0005-0000-0000-0000FB720000}"/>
    <cellStyle name="Nagłówek 1 37" xfId="29447" xr:uid="{00000000-0005-0000-0000-0000FC720000}"/>
    <cellStyle name="Nagłówek 1 38" xfId="29448" xr:uid="{00000000-0005-0000-0000-0000FD720000}"/>
    <cellStyle name="Nagłówek 1 39" xfId="29449" xr:uid="{00000000-0005-0000-0000-0000FE720000}"/>
    <cellStyle name="Nagłówek 1 4" xfId="29450" xr:uid="{00000000-0005-0000-0000-0000FF720000}"/>
    <cellStyle name="Nagłówek 1 40" xfId="29451" xr:uid="{00000000-0005-0000-0000-000000730000}"/>
    <cellStyle name="Nagłówek 1 41" xfId="29452" xr:uid="{00000000-0005-0000-0000-000001730000}"/>
    <cellStyle name="Nagłówek 1 42" xfId="29453" xr:uid="{00000000-0005-0000-0000-000002730000}"/>
    <cellStyle name="Nagłówek 1 43" xfId="29454" xr:uid="{00000000-0005-0000-0000-000003730000}"/>
    <cellStyle name="Nagłówek 1 44" xfId="29455" xr:uid="{00000000-0005-0000-0000-000004730000}"/>
    <cellStyle name="Nagłówek 1 45" xfId="29456" xr:uid="{00000000-0005-0000-0000-000005730000}"/>
    <cellStyle name="Nagłówek 1 46" xfId="29457" xr:uid="{00000000-0005-0000-0000-000006730000}"/>
    <cellStyle name="Nagłówek 1 47" xfId="29458" xr:uid="{00000000-0005-0000-0000-000007730000}"/>
    <cellStyle name="Nagłówek 1 48" xfId="29459" xr:uid="{00000000-0005-0000-0000-000008730000}"/>
    <cellStyle name="Nagłówek 1 49" xfId="29460" xr:uid="{00000000-0005-0000-0000-000009730000}"/>
    <cellStyle name="Nagłówek 1 5" xfId="29461" xr:uid="{00000000-0005-0000-0000-00000A730000}"/>
    <cellStyle name="Nagłówek 1 50" xfId="29462" xr:uid="{00000000-0005-0000-0000-00000B730000}"/>
    <cellStyle name="Nagłówek 1 51" xfId="29463" xr:uid="{00000000-0005-0000-0000-00000C730000}"/>
    <cellStyle name="Nagłówek 1 52" xfId="29464" xr:uid="{00000000-0005-0000-0000-00000D730000}"/>
    <cellStyle name="Nagłówek 1 53" xfId="29465" xr:uid="{00000000-0005-0000-0000-00000E730000}"/>
    <cellStyle name="Nagłówek 1 6" xfId="29466" xr:uid="{00000000-0005-0000-0000-00000F730000}"/>
    <cellStyle name="Nagłówek 1 7" xfId="29467" xr:uid="{00000000-0005-0000-0000-000010730000}"/>
    <cellStyle name="Nagłówek 1 8" xfId="29468" xr:uid="{00000000-0005-0000-0000-000011730000}"/>
    <cellStyle name="Nagłówek 1 9" xfId="29469" xr:uid="{00000000-0005-0000-0000-000012730000}"/>
    <cellStyle name="Nagłówek 2" xfId="29470" xr:uid="{00000000-0005-0000-0000-000013730000}"/>
    <cellStyle name="Nagłówek 2 10" xfId="29471" xr:uid="{00000000-0005-0000-0000-000014730000}"/>
    <cellStyle name="Nagłówek 2 11" xfId="29472" xr:uid="{00000000-0005-0000-0000-000015730000}"/>
    <cellStyle name="Nagłówek 2 12" xfId="29473" xr:uid="{00000000-0005-0000-0000-000016730000}"/>
    <cellStyle name="Nagłówek 2 13" xfId="29474" xr:uid="{00000000-0005-0000-0000-000017730000}"/>
    <cellStyle name="Nagłówek 2 14" xfId="29475" xr:uid="{00000000-0005-0000-0000-000018730000}"/>
    <cellStyle name="Nagłówek 2 15" xfId="29476" xr:uid="{00000000-0005-0000-0000-000019730000}"/>
    <cellStyle name="Nagłówek 2 16" xfId="29477" xr:uid="{00000000-0005-0000-0000-00001A730000}"/>
    <cellStyle name="Nagłówek 2 17" xfId="29478" xr:uid="{00000000-0005-0000-0000-00001B730000}"/>
    <cellStyle name="Nagłówek 2 18" xfId="29479" xr:uid="{00000000-0005-0000-0000-00001C730000}"/>
    <cellStyle name="Nagłówek 2 19" xfId="29480" xr:uid="{00000000-0005-0000-0000-00001D730000}"/>
    <cellStyle name="Nagłówek 2 2" xfId="29481" xr:uid="{00000000-0005-0000-0000-00001E730000}"/>
    <cellStyle name="Nagłówek 2 20" xfId="29482" xr:uid="{00000000-0005-0000-0000-00001F730000}"/>
    <cellStyle name="Nagłówek 2 21" xfId="29483" xr:uid="{00000000-0005-0000-0000-000020730000}"/>
    <cellStyle name="Nagłówek 2 22" xfId="29484" xr:uid="{00000000-0005-0000-0000-000021730000}"/>
    <cellStyle name="Nagłówek 2 23" xfId="29485" xr:uid="{00000000-0005-0000-0000-000022730000}"/>
    <cellStyle name="Nagłówek 2 24" xfId="29486" xr:uid="{00000000-0005-0000-0000-000023730000}"/>
    <cellStyle name="Nagłówek 2 25" xfId="29487" xr:uid="{00000000-0005-0000-0000-000024730000}"/>
    <cellStyle name="Nagłówek 2 26" xfId="29488" xr:uid="{00000000-0005-0000-0000-000025730000}"/>
    <cellStyle name="Nagłówek 2 27" xfId="29489" xr:uid="{00000000-0005-0000-0000-000026730000}"/>
    <cellStyle name="Nagłówek 2 28" xfId="29490" xr:uid="{00000000-0005-0000-0000-000027730000}"/>
    <cellStyle name="Nagłówek 2 29" xfId="29491" xr:uid="{00000000-0005-0000-0000-000028730000}"/>
    <cellStyle name="Nagłówek 2 3" xfId="29492" xr:uid="{00000000-0005-0000-0000-000029730000}"/>
    <cellStyle name="Nagłówek 2 30" xfId="29493" xr:uid="{00000000-0005-0000-0000-00002A730000}"/>
    <cellStyle name="Nagłówek 2 31" xfId="29494" xr:uid="{00000000-0005-0000-0000-00002B730000}"/>
    <cellStyle name="Nagłówek 2 32" xfId="29495" xr:uid="{00000000-0005-0000-0000-00002C730000}"/>
    <cellStyle name="Nagłówek 2 33" xfId="29496" xr:uid="{00000000-0005-0000-0000-00002D730000}"/>
    <cellStyle name="Nagłówek 2 34" xfId="29497" xr:uid="{00000000-0005-0000-0000-00002E730000}"/>
    <cellStyle name="Nagłówek 2 35" xfId="29498" xr:uid="{00000000-0005-0000-0000-00002F730000}"/>
    <cellStyle name="Nagłówek 2 36" xfId="29499" xr:uid="{00000000-0005-0000-0000-000030730000}"/>
    <cellStyle name="Nagłówek 2 37" xfId="29500" xr:uid="{00000000-0005-0000-0000-000031730000}"/>
    <cellStyle name="Nagłówek 2 38" xfId="29501" xr:uid="{00000000-0005-0000-0000-000032730000}"/>
    <cellStyle name="Nagłówek 2 39" xfId="29502" xr:uid="{00000000-0005-0000-0000-000033730000}"/>
    <cellStyle name="Nagłówek 2 4" xfId="29503" xr:uid="{00000000-0005-0000-0000-000034730000}"/>
    <cellStyle name="Nagłówek 2 40" xfId="29504" xr:uid="{00000000-0005-0000-0000-000035730000}"/>
    <cellStyle name="Nagłówek 2 41" xfId="29505" xr:uid="{00000000-0005-0000-0000-000036730000}"/>
    <cellStyle name="Nagłówek 2 42" xfId="29506" xr:uid="{00000000-0005-0000-0000-000037730000}"/>
    <cellStyle name="Nagłówek 2 43" xfId="29507" xr:uid="{00000000-0005-0000-0000-000038730000}"/>
    <cellStyle name="Nagłówek 2 44" xfId="29508" xr:uid="{00000000-0005-0000-0000-000039730000}"/>
    <cellStyle name="Nagłówek 2 45" xfId="29509" xr:uid="{00000000-0005-0000-0000-00003A730000}"/>
    <cellStyle name="Nagłówek 2 46" xfId="29510" xr:uid="{00000000-0005-0000-0000-00003B730000}"/>
    <cellStyle name="Nagłówek 2 47" xfId="29511" xr:uid="{00000000-0005-0000-0000-00003C730000}"/>
    <cellStyle name="Nagłówek 2 48" xfId="29512" xr:uid="{00000000-0005-0000-0000-00003D730000}"/>
    <cellStyle name="Nagłówek 2 49" xfId="29513" xr:uid="{00000000-0005-0000-0000-00003E730000}"/>
    <cellStyle name="Nagłówek 2 5" xfId="29514" xr:uid="{00000000-0005-0000-0000-00003F730000}"/>
    <cellStyle name="Nagłówek 2 50" xfId="29515" xr:uid="{00000000-0005-0000-0000-000040730000}"/>
    <cellStyle name="Nagłówek 2 51" xfId="29516" xr:uid="{00000000-0005-0000-0000-000041730000}"/>
    <cellStyle name="Nagłówek 2 52" xfId="29517" xr:uid="{00000000-0005-0000-0000-000042730000}"/>
    <cellStyle name="Nagłówek 2 53" xfId="29518" xr:uid="{00000000-0005-0000-0000-000043730000}"/>
    <cellStyle name="Nagłówek 2 6" xfId="29519" xr:uid="{00000000-0005-0000-0000-000044730000}"/>
    <cellStyle name="Nagłówek 2 7" xfId="29520" xr:uid="{00000000-0005-0000-0000-000045730000}"/>
    <cellStyle name="Nagłówek 2 8" xfId="29521" xr:uid="{00000000-0005-0000-0000-000046730000}"/>
    <cellStyle name="Nagłówek 2 9" xfId="29522" xr:uid="{00000000-0005-0000-0000-000047730000}"/>
    <cellStyle name="Nagłówek 3" xfId="29523" xr:uid="{00000000-0005-0000-0000-000048730000}"/>
    <cellStyle name="Nagłówek 3 10" xfId="29524" xr:uid="{00000000-0005-0000-0000-000049730000}"/>
    <cellStyle name="Nagłówek 3 11" xfId="29525" xr:uid="{00000000-0005-0000-0000-00004A730000}"/>
    <cellStyle name="Nagłówek 3 12" xfId="29526" xr:uid="{00000000-0005-0000-0000-00004B730000}"/>
    <cellStyle name="Nagłówek 3 13" xfId="29527" xr:uid="{00000000-0005-0000-0000-00004C730000}"/>
    <cellStyle name="Nagłówek 3 14" xfId="29528" xr:uid="{00000000-0005-0000-0000-00004D730000}"/>
    <cellStyle name="Nagłówek 3 15" xfId="29529" xr:uid="{00000000-0005-0000-0000-00004E730000}"/>
    <cellStyle name="Nagłówek 3 16" xfId="29530" xr:uid="{00000000-0005-0000-0000-00004F730000}"/>
    <cellStyle name="Nagłówek 3 17" xfId="29531" xr:uid="{00000000-0005-0000-0000-000050730000}"/>
    <cellStyle name="Nagłówek 3 18" xfId="29532" xr:uid="{00000000-0005-0000-0000-000051730000}"/>
    <cellStyle name="Nagłówek 3 19" xfId="29533" xr:uid="{00000000-0005-0000-0000-000052730000}"/>
    <cellStyle name="Nagłówek 3 2" xfId="29534" xr:uid="{00000000-0005-0000-0000-000053730000}"/>
    <cellStyle name="Nagłówek 3 20" xfId="29535" xr:uid="{00000000-0005-0000-0000-000054730000}"/>
    <cellStyle name="Nagłówek 3 21" xfId="29536" xr:uid="{00000000-0005-0000-0000-000055730000}"/>
    <cellStyle name="Nagłówek 3 22" xfId="29537" xr:uid="{00000000-0005-0000-0000-000056730000}"/>
    <cellStyle name="Nagłówek 3 23" xfId="29538" xr:uid="{00000000-0005-0000-0000-000057730000}"/>
    <cellStyle name="Nagłówek 3 24" xfId="29539" xr:uid="{00000000-0005-0000-0000-000058730000}"/>
    <cellStyle name="Nagłówek 3 25" xfId="29540" xr:uid="{00000000-0005-0000-0000-000059730000}"/>
    <cellStyle name="Nagłówek 3 26" xfId="29541" xr:uid="{00000000-0005-0000-0000-00005A730000}"/>
    <cellStyle name="Nagłówek 3 27" xfId="29542" xr:uid="{00000000-0005-0000-0000-00005B730000}"/>
    <cellStyle name="Nagłówek 3 28" xfId="29543" xr:uid="{00000000-0005-0000-0000-00005C730000}"/>
    <cellStyle name="Nagłówek 3 29" xfId="29544" xr:uid="{00000000-0005-0000-0000-00005D730000}"/>
    <cellStyle name="Nagłówek 3 3" xfId="29545" xr:uid="{00000000-0005-0000-0000-00005E730000}"/>
    <cellStyle name="Nagłówek 3 30" xfId="29546" xr:uid="{00000000-0005-0000-0000-00005F730000}"/>
    <cellStyle name="Nagłówek 3 31" xfId="29547" xr:uid="{00000000-0005-0000-0000-000060730000}"/>
    <cellStyle name="Nagłówek 3 32" xfId="29548" xr:uid="{00000000-0005-0000-0000-000061730000}"/>
    <cellStyle name="Nagłówek 3 33" xfId="29549" xr:uid="{00000000-0005-0000-0000-000062730000}"/>
    <cellStyle name="Nagłówek 3 34" xfId="29550" xr:uid="{00000000-0005-0000-0000-000063730000}"/>
    <cellStyle name="Nagłówek 3 35" xfId="29551" xr:uid="{00000000-0005-0000-0000-000064730000}"/>
    <cellStyle name="Nagłówek 3 36" xfId="29552" xr:uid="{00000000-0005-0000-0000-000065730000}"/>
    <cellStyle name="Nagłówek 3 37" xfId="29553" xr:uid="{00000000-0005-0000-0000-000066730000}"/>
    <cellStyle name="Nagłówek 3 38" xfId="29554" xr:uid="{00000000-0005-0000-0000-000067730000}"/>
    <cellStyle name="Nagłówek 3 39" xfId="29555" xr:uid="{00000000-0005-0000-0000-000068730000}"/>
    <cellStyle name="Nagłówek 3 4" xfId="29556" xr:uid="{00000000-0005-0000-0000-000069730000}"/>
    <cellStyle name="Nagłówek 3 40" xfId="29557" xr:uid="{00000000-0005-0000-0000-00006A730000}"/>
    <cellStyle name="Nagłówek 3 41" xfId="29558" xr:uid="{00000000-0005-0000-0000-00006B730000}"/>
    <cellStyle name="Nagłówek 3 42" xfId="29559" xr:uid="{00000000-0005-0000-0000-00006C730000}"/>
    <cellStyle name="Nagłówek 3 43" xfId="29560" xr:uid="{00000000-0005-0000-0000-00006D730000}"/>
    <cellStyle name="Nagłówek 3 44" xfId="29561" xr:uid="{00000000-0005-0000-0000-00006E730000}"/>
    <cellStyle name="Nagłówek 3 45" xfId="29562" xr:uid="{00000000-0005-0000-0000-00006F730000}"/>
    <cellStyle name="Nagłówek 3 46" xfId="29563" xr:uid="{00000000-0005-0000-0000-000070730000}"/>
    <cellStyle name="Nagłówek 3 47" xfId="29564" xr:uid="{00000000-0005-0000-0000-000071730000}"/>
    <cellStyle name="Nagłówek 3 48" xfId="29565" xr:uid="{00000000-0005-0000-0000-000072730000}"/>
    <cellStyle name="Nagłówek 3 49" xfId="29566" xr:uid="{00000000-0005-0000-0000-000073730000}"/>
    <cellStyle name="Nagłówek 3 5" xfId="29567" xr:uid="{00000000-0005-0000-0000-000074730000}"/>
    <cellStyle name="Nagłówek 3 50" xfId="29568" xr:uid="{00000000-0005-0000-0000-000075730000}"/>
    <cellStyle name="Nagłówek 3 51" xfId="29569" xr:uid="{00000000-0005-0000-0000-000076730000}"/>
    <cellStyle name="Nagłówek 3 52" xfId="29570" xr:uid="{00000000-0005-0000-0000-000077730000}"/>
    <cellStyle name="Nagłówek 3 53" xfId="29571" xr:uid="{00000000-0005-0000-0000-000078730000}"/>
    <cellStyle name="Nagłówek 3 6" xfId="29572" xr:uid="{00000000-0005-0000-0000-000079730000}"/>
    <cellStyle name="Nagłówek 3 7" xfId="29573" xr:uid="{00000000-0005-0000-0000-00007A730000}"/>
    <cellStyle name="Nagłówek 3 8" xfId="29574" xr:uid="{00000000-0005-0000-0000-00007B730000}"/>
    <cellStyle name="Nagłówek 3 9" xfId="29575" xr:uid="{00000000-0005-0000-0000-00007C730000}"/>
    <cellStyle name="Nagłówek 4" xfId="29576" xr:uid="{00000000-0005-0000-0000-00007D730000}"/>
    <cellStyle name="Nagłówek 4 10" xfId="29577" xr:uid="{00000000-0005-0000-0000-00007E730000}"/>
    <cellStyle name="Nagłówek 4 11" xfId="29578" xr:uid="{00000000-0005-0000-0000-00007F730000}"/>
    <cellStyle name="Nagłówek 4 12" xfId="29579" xr:uid="{00000000-0005-0000-0000-000080730000}"/>
    <cellStyle name="Nagłówek 4 13" xfId="29580" xr:uid="{00000000-0005-0000-0000-000081730000}"/>
    <cellStyle name="Nagłówek 4 14" xfId="29581" xr:uid="{00000000-0005-0000-0000-000082730000}"/>
    <cellStyle name="Nagłówek 4 15" xfId="29582" xr:uid="{00000000-0005-0000-0000-000083730000}"/>
    <cellStyle name="Nagłówek 4 16" xfId="29583" xr:uid="{00000000-0005-0000-0000-000084730000}"/>
    <cellStyle name="Nagłówek 4 17" xfId="29584" xr:uid="{00000000-0005-0000-0000-000085730000}"/>
    <cellStyle name="Nagłówek 4 18" xfId="29585" xr:uid="{00000000-0005-0000-0000-000086730000}"/>
    <cellStyle name="Nagłówek 4 19" xfId="29586" xr:uid="{00000000-0005-0000-0000-000087730000}"/>
    <cellStyle name="Nagłówek 4 2" xfId="29587" xr:uid="{00000000-0005-0000-0000-000088730000}"/>
    <cellStyle name="Nagłówek 4 20" xfId="29588" xr:uid="{00000000-0005-0000-0000-000089730000}"/>
    <cellStyle name="Nagłówek 4 21" xfId="29589" xr:uid="{00000000-0005-0000-0000-00008A730000}"/>
    <cellStyle name="Nagłówek 4 22" xfId="29590" xr:uid="{00000000-0005-0000-0000-00008B730000}"/>
    <cellStyle name="Nagłówek 4 23" xfId="29591" xr:uid="{00000000-0005-0000-0000-00008C730000}"/>
    <cellStyle name="Nagłówek 4 24" xfId="29592" xr:uid="{00000000-0005-0000-0000-00008D730000}"/>
    <cellStyle name="Nagłówek 4 25" xfId="29593" xr:uid="{00000000-0005-0000-0000-00008E730000}"/>
    <cellStyle name="Nagłówek 4 26" xfId="29594" xr:uid="{00000000-0005-0000-0000-00008F730000}"/>
    <cellStyle name="Nagłówek 4 27" xfId="29595" xr:uid="{00000000-0005-0000-0000-000090730000}"/>
    <cellStyle name="Nagłówek 4 28" xfId="29596" xr:uid="{00000000-0005-0000-0000-000091730000}"/>
    <cellStyle name="Nagłówek 4 29" xfId="29597" xr:uid="{00000000-0005-0000-0000-000092730000}"/>
    <cellStyle name="Nagłówek 4 3" xfId="29598" xr:uid="{00000000-0005-0000-0000-000093730000}"/>
    <cellStyle name="Nagłówek 4 30" xfId="29599" xr:uid="{00000000-0005-0000-0000-000094730000}"/>
    <cellStyle name="Nagłówek 4 31" xfId="29600" xr:uid="{00000000-0005-0000-0000-000095730000}"/>
    <cellStyle name="Nagłówek 4 32" xfId="29601" xr:uid="{00000000-0005-0000-0000-000096730000}"/>
    <cellStyle name="Nagłówek 4 33" xfId="29602" xr:uid="{00000000-0005-0000-0000-000097730000}"/>
    <cellStyle name="Nagłówek 4 34" xfId="29603" xr:uid="{00000000-0005-0000-0000-000098730000}"/>
    <cellStyle name="Nagłówek 4 35" xfId="29604" xr:uid="{00000000-0005-0000-0000-000099730000}"/>
    <cellStyle name="Nagłówek 4 36" xfId="29605" xr:uid="{00000000-0005-0000-0000-00009A730000}"/>
    <cellStyle name="Nagłówek 4 37" xfId="29606" xr:uid="{00000000-0005-0000-0000-00009B730000}"/>
    <cellStyle name="Nagłówek 4 38" xfId="29607" xr:uid="{00000000-0005-0000-0000-00009C730000}"/>
    <cellStyle name="Nagłówek 4 39" xfId="29608" xr:uid="{00000000-0005-0000-0000-00009D730000}"/>
    <cellStyle name="Nagłówek 4 4" xfId="29609" xr:uid="{00000000-0005-0000-0000-00009E730000}"/>
    <cellStyle name="Nagłówek 4 40" xfId="29610" xr:uid="{00000000-0005-0000-0000-00009F730000}"/>
    <cellStyle name="Nagłówek 4 41" xfId="29611" xr:uid="{00000000-0005-0000-0000-0000A0730000}"/>
    <cellStyle name="Nagłówek 4 42" xfId="29612" xr:uid="{00000000-0005-0000-0000-0000A1730000}"/>
    <cellStyle name="Nagłówek 4 43" xfId="29613" xr:uid="{00000000-0005-0000-0000-0000A2730000}"/>
    <cellStyle name="Nagłówek 4 44" xfId="29614" xr:uid="{00000000-0005-0000-0000-0000A3730000}"/>
    <cellStyle name="Nagłówek 4 45" xfId="29615" xr:uid="{00000000-0005-0000-0000-0000A4730000}"/>
    <cellStyle name="Nagłówek 4 46" xfId="29616" xr:uid="{00000000-0005-0000-0000-0000A5730000}"/>
    <cellStyle name="Nagłówek 4 47" xfId="29617" xr:uid="{00000000-0005-0000-0000-0000A6730000}"/>
    <cellStyle name="Nagłówek 4 48" xfId="29618" xr:uid="{00000000-0005-0000-0000-0000A7730000}"/>
    <cellStyle name="Nagłówek 4 49" xfId="29619" xr:uid="{00000000-0005-0000-0000-0000A8730000}"/>
    <cellStyle name="Nagłówek 4 5" xfId="29620" xr:uid="{00000000-0005-0000-0000-0000A9730000}"/>
    <cellStyle name="Nagłówek 4 50" xfId="29621" xr:uid="{00000000-0005-0000-0000-0000AA730000}"/>
    <cellStyle name="Nagłówek 4 51" xfId="29622" xr:uid="{00000000-0005-0000-0000-0000AB730000}"/>
    <cellStyle name="Nagłówek 4 52" xfId="29623" xr:uid="{00000000-0005-0000-0000-0000AC730000}"/>
    <cellStyle name="Nagłówek 4 53" xfId="29624" xr:uid="{00000000-0005-0000-0000-0000AD730000}"/>
    <cellStyle name="Nagłówek 4 6" xfId="29625" xr:uid="{00000000-0005-0000-0000-0000AE730000}"/>
    <cellStyle name="Nagłówek 4 7" xfId="29626" xr:uid="{00000000-0005-0000-0000-0000AF730000}"/>
    <cellStyle name="Nagłówek 4 8" xfId="29627" xr:uid="{00000000-0005-0000-0000-0000B0730000}"/>
    <cellStyle name="Nagłówek 4 9" xfId="29628" xr:uid="{00000000-0005-0000-0000-0000B1730000}"/>
    <cellStyle name="Neutral 10" xfId="29629" xr:uid="{00000000-0005-0000-0000-0000B2730000}"/>
    <cellStyle name="Neutral 100" xfId="29630" xr:uid="{00000000-0005-0000-0000-0000B3730000}"/>
    <cellStyle name="Neutral 101" xfId="29631" xr:uid="{00000000-0005-0000-0000-0000B4730000}"/>
    <cellStyle name="Neutral 102" xfId="29632" xr:uid="{00000000-0005-0000-0000-0000B5730000}"/>
    <cellStyle name="Neutral 103" xfId="29633" xr:uid="{00000000-0005-0000-0000-0000B6730000}"/>
    <cellStyle name="Neutral 104" xfId="29634" xr:uid="{00000000-0005-0000-0000-0000B7730000}"/>
    <cellStyle name="Neutral 105" xfId="29635" xr:uid="{00000000-0005-0000-0000-0000B8730000}"/>
    <cellStyle name="Neutral 106" xfId="29636" xr:uid="{00000000-0005-0000-0000-0000B9730000}"/>
    <cellStyle name="Neutral 107" xfId="29637" xr:uid="{00000000-0005-0000-0000-0000BA730000}"/>
    <cellStyle name="Neutral 108" xfId="29638" xr:uid="{00000000-0005-0000-0000-0000BB730000}"/>
    <cellStyle name="Neutral 109" xfId="29639" xr:uid="{00000000-0005-0000-0000-0000BC730000}"/>
    <cellStyle name="Neutral 11" xfId="29640" xr:uid="{00000000-0005-0000-0000-0000BD730000}"/>
    <cellStyle name="Neutral 110" xfId="29641" xr:uid="{00000000-0005-0000-0000-0000BE730000}"/>
    <cellStyle name="Neutral 111" xfId="29642" xr:uid="{00000000-0005-0000-0000-0000BF730000}"/>
    <cellStyle name="Neutral 112" xfId="29643" xr:uid="{00000000-0005-0000-0000-0000C0730000}"/>
    <cellStyle name="Neutral 113" xfId="29644" xr:uid="{00000000-0005-0000-0000-0000C1730000}"/>
    <cellStyle name="Neutral 114" xfId="29645" xr:uid="{00000000-0005-0000-0000-0000C2730000}"/>
    <cellStyle name="Neutral 115" xfId="29646" xr:uid="{00000000-0005-0000-0000-0000C3730000}"/>
    <cellStyle name="Neutral 116" xfId="29647" xr:uid="{00000000-0005-0000-0000-0000C4730000}"/>
    <cellStyle name="Neutral 117" xfId="29648" xr:uid="{00000000-0005-0000-0000-0000C5730000}"/>
    <cellStyle name="Neutral 118" xfId="29649" xr:uid="{00000000-0005-0000-0000-0000C6730000}"/>
    <cellStyle name="Neutral 119" xfId="29650" xr:uid="{00000000-0005-0000-0000-0000C7730000}"/>
    <cellStyle name="Neutral 12" xfId="29651" xr:uid="{00000000-0005-0000-0000-0000C8730000}"/>
    <cellStyle name="Neutral 120" xfId="29652" xr:uid="{00000000-0005-0000-0000-0000C9730000}"/>
    <cellStyle name="Neutral 121" xfId="29653" xr:uid="{00000000-0005-0000-0000-0000CA730000}"/>
    <cellStyle name="Neutral 122" xfId="29654" xr:uid="{00000000-0005-0000-0000-0000CB730000}"/>
    <cellStyle name="Neutral 123" xfId="29655" xr:uid="{00000000-0005-0000-0000-0000CC730000}"/>
    <cellStyle name="Neutral 124" xfId="29656" xr:uid="{00000000-0005-0000-0000-0000CD730000}"/>
    <cellStyle name="Neutral 125" xfId="29657" xr:uid="{00000000-0005-0000-0000-0000CE730000}"/>
    <cellStyle name="Neutral 126" xfId="29658" xr:uid="{00000000-0005-0000-0000-0000CF730000}"/>
    <cellStyle name="Neutral 127" xfId="29659" xr:uid="{00000000-0005-0000-0000-0000D0730000}"/>
    <cellStyle name="Neutral 128" xfId="29660" xr:uid="{00000000-0005-0000-0000-0000D1730000}"/>
    <cellStyle name="Neutral 129" xfId="29661" xr:uid="{00000000-0005-0000-0000-0000D2730000}"/>
    <cellStyle name="Neutral 13" xfId="29662" xr:uid="{00000000-0005-0000-0000-0000D3730000}"/>
    <cellStyle name="Neutral 130" xfId="29663" xr:uid="{00000000-0005-0000-0000-0000D4730000}"/>
    <cellStyle name="Neutral 131" xfId="29664" xr:uid="{00000000-0005-0000-0000-0000D5730000}"/>
    <cellStyle name="Neutral 132" xfId="29665" xr:uid="{00000000-0005-0000-0000-0000D6730000}"/>
    <cellStyle name="Neutral 133" xfId="29666" xr:uid="{00000000-0005-0000-0000-0000D7730000}"/>
    <cellStyle name="Neutral 134" xfId="29667" xr:uid="{00000000-0005-0000-0000-0000D8730000}"/>
    <cellStyle name="Neutral 135" xfId="29668" xr:uid="{00000000-0005-0000-0000-0000D9730000}"/>
    <cellStyle name="Neutral 136" xfId="29669" xr:uid="{00000000-0005-0000-0000-0000DA730000}"/>
    <cellStyle name="Neutral 137" xfId="29670" xr:uid="{00000000-0005-0000-0000-0000DB730000}"/>
    <cellStyle name="Neutral 138" xfId="29671" xr:uid="{00000000-0005-0000-0000-0000DC730000}"/>
    <cellStyle name="Neutral 139" xfId="29672" xr:uid="{00000000-0005-0000-0000-0000DD730000}"/>
    <cellStyle name="Neutral 14" xfId="29673" xr:uid="{00000000-0005-0000-0000-0000DE730000}"/>
    <cellStyle name="Neutral 140" xfId="29674" xr:uid="{00000000-0005-0000-0000-0000DF730000}"/>
    <cellStyle name="Neutral 141" xfId="29675" xr:uid="{00000000-0005-0000-0000-0000E0730000}"/>
    <cellStyle name="Neutral 142" xfId="29676" xr:uid="{00000000-0005-0000-0000-0000E1730000}"/>
    <cellStyle name="Neutral 143" xfId="29677" xr:uid="{00000000-0005-0000-0000-0000E2730000}"/>
    <cellStyle name="Neutral 144" xfId="29678" xr:uid="{00000000-0005-0000-0000-0000E3730000}"/>
    <cellStyle name="Neutral 145" xfId="29679" xr:uid="{00000000-0005-0000-0000-0000E4730000}"/>
    <cellStyle name="Neutral 146" xfId="29680" xr:uid="{00000000-0005-0000-0000-0000E5730000}"/>
    <cellStyle name="Neutral 147" xfId="29681" xr:uid="{00000000-0005-0000-0000-0000E6730000}"/>
    <cellStyle name="Neutral 148" xfId="29682" xr:uid="{00000000-0005-0000-0000-0000E7730000}"/>
    <cellStyle name="Neutral 149" xfId="29683" xr:uid="{00000000-0005-0000-0000-0000E8730000}"/>
    <cellStyle name="Neutral 15" xfId="29684" xr:uid="{00000000-0005-0000-0000-0000E9730000}"/>
    <cellStyle name="Neutral 150" xfId="29685" xr:uid="{00000000-0005-0000-0000-0000EA730000}"/>
    <cellStyle name="Neutral 151" xfId="29686" xr:uid="{00000000-0005-0000-0000-0000EB730000}"/>
    <cellStyle name="Neutral 152" xfId="29687" xr:uid="{00000000-0005-0000-0000-0000EC730000}"/>
    <cellStyle name="Neutral 153" xfId="29688" xr:uid="{00000000-0005-0000-0000-0000ED730000}"/>
    <cellStyle name="Neutral 154" xfId="29689" xr:uid="{00000000-0005-0000-0000-0000EE730000}"/>
    <cellStyle name="Neutral 155" xfId="29690" xr:uid="{00000000-0005-0000-0000-0000EF730000}"/>
    <cellStyle name="Neutral 156" xfId="29691" xr:uid="{00000000-0005-0000-0000-0000F0730000}"/>
    <cellStyle name="Neutral 157" xfId="29692" xr:uid="{00000000-0005-0000-0000-0000F1730000}"/>
    <cellStyle name="Neutral 158" xfId="29693" xr:uid="{00000000-0005-0000-0000-0000F2730000}"/>
    <cellStyle name="Neutral 159" xfId="29694" xr:uid="{00000000-0005-0000-0000-0000F3730000}"/>
    <cellStyle name="Neutral 16" xfId="29695" xr:uid="{00000000-0005-0000-0000-0000F4730000}"/>
    <cellStyle name="Neutral 160" xfId="29696" xr:uid="{00000000-0005-0000-0000-0000F5730000}"/>
    <cellStyle name="Neutral 161" xfId="29697" xr:uid="{00000000-0005-0000-0000-0000F6730000}"/>
    <cellStyle name="Neutral 162" xfId="29698" xr:uid="{00000000-0005-0000-0000-0000F7730000}"/>
    <cellStyle name="Neutral 17" xfId="29699" xr:uid="{00000000-0005-0000-0000-0000F8730000}"/>
    <cellStyle name="Neutral 18" xfId="29700" xr:uid="{00000000-0005-0000-0000-0000F9730000}"/>
    <cellStyle name="Neutral 19" xfId="29701" xr:uid="{00000000-0005-0000-0000-0000FA730000}"/>
    <cellStyle name="Neutral 2" xfId="29702" xr:uid="{00000000-0005-0000-0000-0000FB730000}"/>
    <cellStyle name="Neutral 2 10" xfId="29703" xr:uid="{00000000-0005-0000-0000-0000FC730000}"/>
    <cellStyle name="Neutral 2 11" xfId="29704" xr:uid="{00000000-0005-0000-0000-0000FD730000}"/>
    <cellStyle name="Neutral 2 12" xfId="29705" xr:uid="{00000000-0005-0000-0000-0000FE730000}"/>
    <cellStyle name="Neutral 2 13" xfId="29706" xr:uid="{00000000-0005-0000-0000-0000FF730000}"/>
    <cellStyle name="Neutral 2 14" xfId="29707" xr:uid="{00000000-0005-0000-0000-000000740000}"/>
    <cellStyle name="Neutral 2 15" xfId="29708" xr:uid="{00000000-0005-0000-0000-000001740000}"/>
    <cellStyle name="Neutral 2 16" xfId="29709" xr:uid="{00000000-0005-0000-0000-000002740000}"/>
    <cellStyle name="Neutral 2 17" xfId="29710" xr:uid="{00000000-0005-0000-0000-000003740000}"/>
    <cellStyle name="Neutral 2 18" xfId="29711" xr:uid="{00000000-0005-0000-0000-000004740000}"/>
    <cellStyle name="Neutral 2 19" xfId="29712" xr:uid="{00000000-0005-0000-0000-000005740000}"/>
    <cellStyle name="Neutral 2 2" xfId="29713" xr:uid="{00000000-0005-0000-0000-000006740000}"/>
    <cellStyle name="Neutral 2 2 10" xfId="29714" xr:uid="{00000000-0005-0000-0000-000007740000}"/>
    <cellStyle name="Neutral 2 2 11" xfId="29715" xr:uid="{00000000-0005-0000-0000-000008740000}"/>
    <cellStyle name="Neutral 2 2 12" xfId="29716" xr:uid="{00000000-0005-0000-0000-000009740000}"/>
    <cellStyle name="Neutral 2 2 13" xfId="29717" xr:uid="{00000000-0005-0000-0000-00000A740000}"/>
    <cellStyle name="Neutral 2 2 14" xfId="29718" xr:uid="{00000000-0005-0000-0000-00000B740000}"/>
    <cellStyle name="Neutral 2 2 15" xfId="29719" xr:uid="{00000000-0005-0000-0000-00000C740000}"/>
    <cellStyle name="Neutral 2 2 16" xfId="29720" xr:uid="{00000000-0005-0000-0000-00000D740000}"/>
    <cellStyle name="Neutral 2 2 17" xfId="29721" xr:uid="{00000000-0005-0000-0000-00000E740000}"/>
    <cellStyle name="Neutral 2 2 18" xfId="29722" xr:uid="{00000000-0005-0000-0000-00000F740000}"/>
    <cellStyle name="Neutral 2 2 19" xfId="29723" xr:uid="{00000000-0005-0000-0000-000010740000}"/>
    <cellStyle name="Neutral 2 2 2" xfId="29724" xr:uid="{00000000-0005-0000-0000-000011740000}"/>
    <cellStyle name="Neutral 2 2 20" xfId="29725" xr:uid="{00000000-0005-0000-0000-000012740000}"/>
    <cellStyle name="Neutral 2 2 21" xfId="29726" xr:uid="{00000000-0005-0000-0000-000013740000}"/>
    <cellStyle name="Neutral 2 2 22" xfId="29727" xr:uid="{00000000-0005-0000-0000-000014740000}"/>
    <cellStyle name="Neutral 2 2 23" xfId="29728" xr:uid="{00000000-0005-0000-0000-000015740000}"/>
    <cellStyle name="Neutral 2 2 24" xfId="29729" xr:uid="{00000000-0005-0000-0000-000016740000}"/>
    <cellStyle name="Neutral 2 2 25" xfId="29730" xr:uid="{00000000-0005-0000-0000-000017740000}"/>
    <cellStyle name="Neutral 2 2 26" xfId="29731" xr:uid="{00000000-0005-0000-0000-000018740000}"/>
    <cellStyle name="Neutral 2 2 27" xfId="29732" xr:uid="{00000000-0005-0000-0000-000019740000}"/>
    <cellStyle name="Neutral 2 2 28" xfId="29733" xr:uid="{00000000-0005-0000-0000-00001A740000}"/>
    <cellStyle name="Neutral 2 2 29" xfId="29734" xr:uid="{00000000-0005-0000-0000-00001B740000}"/>
    <cellStyle name="Neutral 2 2 3" xfId="29735" xr:uid="{00000000-0005-0000-0000-00001C740000}"/>
    <cellStyle name="Neutral 2 2 30" xfId="29736" xr:uid="{00000000-0005-0000-0000-00001D740000}"/>
    <cellStyle name="Neutral 2 2 31" xfId="29737" xr:uid="{00000000-0005-0000-0000-00001E740000}"/>
    <cellStyle name="Neutral 2 2 32" xfId="29738" xr:uid="{00000000-0005-0000-0000-00001F740000}"/>
    <cellStyle name="Neutral 2 2 33" xfId="29739" xr:uid="{00000000-0005-0000-0000-000020740000}"/>
    <cellStyle name="Neutral 2 2 34" xfId="29740" xr:uid="{00000000-0005-0000-0000-000021740000}"/>
    <cellStyle name="Neutral 2 2 35" xfId="29741" xr:uid="{00000000-0005-0000-0000-000022740000}"/>
    <cellStyle name="Neutral 2 2 36" xfId="29742" xr:uid="{00000000-0005-0000-0000-000023740000}"/>
    <cellStyle name="Neutral 2 2 37" xfId="29743" xr:uid="{00000000-0005-0000-0000-000024740000}"/>
    <cellStyle name="Neutral 2 2 38" xfId="29744" xr:uid="{00000000-0005-0000-0000-000025740000}"/>
    <cellStyle name="Neutral 2 2 39" xfId="29745" xr:uid="{00000000-0005-0000-0000-000026740000}"/>
    <cellStyle name="Neutral 2 2 4" xfId="29746" xr:uid="{00000000-0005-0000-0000-000027740000}"/>
    <cellStyle name="Neutral 2 2 40" xfId="29747" xr:uid="{00000000-0005-0000-0000-000028740000}"/>
    <cellStyle name="Neutral 2 2 41" xfId="29748" xr:uid="{00000000-0005-0000-0000-000029740000}"/>
    <cellStyle name="Neutral 2 2 42" xfId="29749" xr:uid="{00000000-0005-0000-0000-00002A740000}"/>
    <cellStyle name="Neutral 2 2 43" xfId="29750" xr:uid="{00000000-0005-0000-0000-00002B740000}"/>
    <cellStyle name="Neutral 2 2 44" xfId="29751" xr:uid="{00000000-0005-0000-0000-00002C740000}"/>
    <cellStyle name="Neutral 2 2 45" xfId="29752" xr:uid="{00000000-0005-0000-0000-00002D740000}"/>
    <cellStyle name="Neutral 2 2 46" xfId="29753" xr:uid="{00000000-0005-0000-0000-00002E740000}"/>
    <cellStyle name="Neutral 2 2 47" xfId="29754" xr:uid="{00000000-0005-0000-0000-00002F740000}"/>
    <cellStyle name="Neutral 2 2 48" xfId="29755" xr:uid="{00000000-0005-0000-0000-000030740000}"/>
    <cellStyle name="Neutral 2 2 49" xfId="29756" xr:uid="{00000000-0005-0000-0000-000031740000}"/>
    <cellStyle name="Neutral 2 2 5" xfId="29757" xr:uid="{00000000-0005-0000-0000-000032740000}"/>
    <cellStyle name="Neutral 2 2 50" xfId="29758" xr:uid="{00000000-0005-0000-0000-000033740000}"/>
    <cellStyle name="Neutral 2 2 51" xfId="29759" xr:uid="{00000000-0005-0000-0000-000034740000}"/>
    <cellStyle name="Neutral 2 2 52" xfId="29760" xr:uid="{00000000-0005-0000-0000-000035740000}"/>
    <cellStyle name="Neutral 2 2 53" xfId="29761" xr:uid="{00000000-0005-0000-0000-000036740000}"/>
    <cellStyle name="Neutral 2 2 54" xfId="29762" xr:uid="{00000000-0005-0000-0000-000037740000}"/>
    <cellStyle name="Neutral 2 2 55" xfId="29763" xr:uid="{00000000-0005-0000-0000-000038740000}"/>
    <cellStyle name="Neutral 2 2 56" xfId="29764" xr:uid="{00000000-0005-0000-0000-000039740000}"/>
    <cellStyle name="Neutral 2 2 57" xfId="29765" xr:uid="{00000000-0005-0000-0000-00003A740000}"/>
    <cellStyle name="Neutral 2 2 58" xfId="29766" xr:uid="{00000000-0005-0000-0000-00003B740000}"/>
    <cellStyle name="Neutral 2 2 59" xfId="29767" xr:uid="{00000000-0005-0000-0000-00003C740000}"/>
    <cellStyle name="Neutral 2 2 6" xfId="29768" xr:uid="{00000000-0005-0000-0000-00003D740000}"/>
    <cellStyle name="Neutral 2 2 7" xfId="29769" xr:uid="{00000000-0005-0000-0000-00003E740000}"/>
    <cellStyle name="Neutral 2 2 8" xfId="29770" xr:uid="{00000000-0005-0000-0000-00003F740000}"/>
    <cellStyle name="Neutral 2 2 9" xfId="29771" xr:uid="{00000000-0005-0000-0000-000040740000}"/>
    <cellStyle name="Neutral 2 20" xfId="29772" xr:uid="{00000000-0005-0000-0000-000041740000}"/>
    <cellStyle name="Neutral 2 21" xfId="29773" xr:uid="{00000000-0005-0000-0000-000042740000}"/>
    <cellStyle name="Neutral 2 22" xfId="29774" xr:uid="{00000000-0005-0000-0000-000043740000}"/>
    <cellStyle name="Neutral 2 23" xfId="29775" xr:uid="{00000000-0005-0000-0000-000044740000}"/>
    <cellStyle name="Neutral 2 24" xfId="29776" xr:uid="{00000000-0005-0000-0000-000045740000}"/>
    <cellStyle name="Neutral 2 25" xfId="29777" xr:uid="{00000000-0005-0000-0000-000046740000}"/>
    <cellStyle name="Neutral 2 26" xfId="29778" xr:uid="{00000000-0005-0000-0000-000047740000}"/>
    <cellStyle name="Neutral 2 27" xfId="29779" xr:uid="{00000000-0005-0000-0000-000048740000}"/>
    <cellStyle name="Neutral 2 28" xfId="29780" xr:uid="{00000000-0005-0000-0000-000049740000}"/>
    <cellStyle name="Neutral 2 29" xfId="29781" xr:uid="{00000000-0005-0000-0000-00004A740000}"/>
    <cellStyle name="Neutral 2 3" xfId="29782" xr:uid="{00000000-0005-0000-0000-00004B740000}"/>
    <cellStyle name="Neutral 2 3 2" xfId="29783" xr:uid="{00000000-0005-0000-0000-00004C740000}"/>
    <cellStyle name="Neutral 2 30" xfId="29784" xr:uid="{00000000-0005-0000-0000-00004D740000}"/>
    <cellStyle name="Neutral 2 31" xfId="29785" xr:uid="{00000000-0005-0000-0000-00004E740000}"/>
    <cellStyle name="Neutral 2 32" xfId="29786" xr:uid="{00000000-0005-0000-0000-00004F740000}"/>
    <cellStyle name="Neutral 2 33" xfId="29787" xr:uid="{00000000-0005-0000-0000-000050740000}"/>
    <cellStyle name="Neutral 2 34" xfId="29788" xr:uid="{00000000-0005-0000-0000-000051740000}"/>
    <cellStyle name="Neutral 2 35" xfId="29789" xr:uid="{00000000-0005-0000-0000-000052740000}"/>
    <cellStyle name="Neutral 2 36" xfId="29790" xr:uid="{00000000-0005-0000-0000-000053740000}"/>
    <cellStyle name="Neutral 2 37" xfId="29791" xr:uid="{00000000-0005-0000-0000-000054740000}"/>
    <cellStyle name="Neutral 2 38" xfId="29792" xr:uid="{00000000-0005-0000-0000-000055740000}"/>
    <cellStyle name="Neutral 2 39" xfId="29793" xr:uid="{00000000-0005-0000-0000-000056740000}"/>
    <cellStyle name="Neutral 2 4" xfId="29794" xr:uid="{00000000-0005-0000-0000-000057740000}"/>
    <cellStyle name="Neutral 2 4 2" xfId="29795" xr:uid="{00000000-0005-0000-0000-000058740000}"/>
    <cellStyle name="Neutral 2 40" xfId="29796" xr:uid="{00000000-0005-0000-0000-000059740000}"/>
    <cellStyle name="Neutral 2 41" xfId="29797" xr:uid="{00000000-0005-0000-0000-00005A740000}"/>
    <cellStyle name="Neutral 2 42" xfId="29798" xr:uid="{00000000-0005-0000-0000-00005B740000}"/>
    <cellStyle name="Neutral 2 43" xfId="29799" xr:uid="{00000000-0005-0000-0000-00005C740000}"/>
    <cellStyle name="Neutral 2 44" xfId="29800" xr:uid="{00000000-0005-0000-0000-00005D740000}"/>
    <cellStyle name="Neutral 2 45" xfId="29801" xr:uid="{00000000-0005-0000-0000-00005E740000}"/>
    <cellStyle name="Neutral 2 46" xfId="29802" xr:uid="{00000000-0005-0000-0000-00005F740000}"/>
    <cellStyle name="Neutral 2 47" xfId="29803" xr:uid="{00000000-0005-0000-0000-000060740000}"/>
    <cellStyle name="Neutral 2 48" xfId="29804" xr:uid="{00000000-0005-0000-0000-000061740000}"/>
    <cellStyle name="Neutral 2 49" xfId="29805" xr:uid="{00000000-0005-0000-0000-000062740000}"/>
    <cellStyle name="Neutral 2 5" xfId="29806" xr:uid="{00000000-0005-0000-0000-000063740000}"/>
    <cellStyle name="Neutral 2 5 2" xfId="29807" xr:uid="{00000000-0005-0000-0000-000064740000}"/>
    <cellStyle name="Neutral 2 50" xfId="29808" xr:uid="{00000000-0005-0000-0000-000065740000}"/>
    <cellStyle name="Neutral 2 51" xfId="29809" xr:uid="{00000000-0005-0000-0000-000066740000}"/>
    <cellStyle name="Neutral 2 52" xfId="29810" xr:uid="{00000000-0005-0000-0000-000067740000}"/>
    <cellStyle name="Neutral 2 53" xfId="29811" xr:uid="{00000000-0005-0000-0000-000068740000}"/>
    <cellStyle name="Neutral 2 54" xfId="29812" xr:uid="{00000000-0005-0000-0000-000069740000}"/>
    <cellStyle name="Neutral 2 55" xfId="29813" xr:uid="{00000000-0005-0000-0000-00006A740000}"/>
    <cellStyle name="Neutral 2 56" xfId="29814" xr:uid="{00000000-0005-0000-0000-00006B740000}"/>
    <cellStyle name="Neutral 2 57" xfId="29815" xr:uid="{00000000-0005-0000-0000-00006C740000}"/>
    <cellStyle name="Neutral 2 58" xfId="29816" xr:uid="{00000000-0005-0000-0000-00006D740000}"/>
    <cellStyle name="Neutral 2 59" xfId="29817" xr:uid="{00000000-0005-0000-0000-00006E740000}"/>
    <cellStyle name="Neutral 2 6" xfId="29818" xr:uid="{00000000-0005-0000-0000-00006F740000}"/>
    <cellStyle name="Neutral 2 7" xfId="29819" xr:uid="{00000000-0005-0000-0000-000070740000}"/>
    <cellStyle name="Neutral 2 8" xfId="29820" xr:uid="{00000000-0005-0000-0000-000071740000}"/>
    <cellStyle name="Neutral 2 9" xfId="29821" xr:uid="{00000000-0005-0000-0000-000072740000}"/>
    <cellStyle name="Neutral 2_CIERRE 2 CCS UF_USD ANTARCHILE" xfId="29822" xr:uid="{00000000-0005-0000-0000-000073740000}"/>
    <cellStyle name="Neutral 20" xfId="29823" xr:uid="{00000000-0005-0000-0000-000074740000}"/>
    <cellStyle name="Neutral 21" xfId="29824" xr:uid="{00000000-0005-0000-0000-000075740000}"/>
    <cellStyle name="Neutral 22" xfId="29825" xr:uid="{00000000-0005-0000-0000-000076740000}"/>
    <cellStyle name="Neutral 23" xfId="29826" xr:uid="{00000000-0005-0000-0000-000077740000}"/>
    <cellStyle name="Neutral 24" xfId="29827" xr:uid="{00000000-0005-0000-0000-000078740000}"/>
    <cellStyle name="Neutral 25" xfId="29828" xr:uid="{00000000-0005-0000-0000-000079740000}"/>
    <cellStyle name="Neutral 26" xfId="29829" xr:uid="{00000000-0005-0000-0000-00007A740000}"/>
    <cellStyle name="Neutral 27" xfId="29830" xr:uid="{00000000-0005-0000-0000-00007B740000}"/>
    <cellStyle name="Neutral 28" xfId="29831" xr:uid="{00000000-0005-0000-0000-00007C740000}"/>
    <cellStyle name="Neutral 29" xfId="29832" xr:uid="{00000000-0005-0000-0000-00007D740000}"/>
    <cellStyle name="Neutral 3" xfId="29833" xr:uid="{00000000-0005-0000-0000-00007E740000}"/>
    <cellStyle name="Neutral 3 10" xfId="29834" xr:uid="{00000000-0005-0000-0000-00007F740000}"/>
    <cellStyle name="Neutral 3 11" xfId="29835" xr:uid="{00000000-0005-0000-0000-000080740000}"/>
    <cellStyle name="Neutral 3 12" xfId="29836" xr:uid="{00000000-0005-0000-0000-000081740000}"/>
    <cellStyle name="Neutral 3 13" xfId="29837" xr:uid="{00000000-0005-0000-0000-000082740000}"/>
    <cellStyle name="Neutral 3 14" xfId="29838" xr:uid="{00000000-0005-0000-0000-000083740000}"/>
    <cellStyle name="Neutral 3 15" xfId="29839" xr:uid="{00000000-0005-0000-0000-000084740000}"/>
    <cellStyle name="Neutral 3 16" xfId="29840" xr:uid="{00000000-0005-0000-0000-000085740000}"/>
    <cellStyle name="Neutral 3 17" xfId="29841" xr:uid="{00000000-0005-0000-0000-000086740000}"/>
    <cellStyle name="Neutral 3 18" xfId="29842" xr:uid="{00000000-0005-0000-0000-000087740000}"/>
    <cellStyle name="Neutral 3 19" xfId="29843" xr:uid="{00000000-0005-0000-0000-000088740000}"/>
    <cellStyle name="Neutral 3 2" xfId="29844" xr:uid="{00000000-0005-0000-0000-000089740000}"/>
    <cellStyle name="Neutral 3 20" xfId="29845" xr:uid="{00000000-0005-0000-0000-00008A740000}"/>
    <cellStyle name="Neutral 3 21" xfId="29846" xr:uid="{00000000-0005-0000-0000-00008B740000}"/>
    <cellStyle name="Neutral 3 22" xfId="29847" xr:uid="{00000000-0005-0000-0000-00008C740000}"/>
    <cellStyle name="Neutral 3 23" xfId="29848" xr:uid="{00000000-0005-0000-0000-00008D740000}"/>
    <cellStyle name="Neutral 3 24" xfId="29849" xr:uid="{00000000-0005-0000-0000-00008E740000}"/>
    <cellStyle name="Neutral 3 25" xfId="29850" xr:uid="{00000000-0005-0000-0000-00008F740000}"/>
    <cellStyle name="Neutral 3 26" xfId="29851" xr:uid="{00000000-0005-0000-0000-000090740000}"/>
    <cellStyle name="Neutral 3 27" xfId="29852" xr:uid="{00000000-0005-0000-0000-000091740000}"/>
    <cellStyle name="Neutral 3 28" xfId="29853" xr:uid="{00000000-0005-0000-0000-000092740000}"/>
    <cellStyle name="Neutral 3 29" xfId="29854" xr:uid="{00000000-0005-0000-0000-000093740000}"/>
    <cellStyle name="Neutral 3 3" xfId="29855" xr:uid="{00000000-0005-0000-0000-000094740000}"/>
    <cellStyle name="Neutral 3 30" xfId="29856" xr:uid="{00000000-0005-0000-0000-000095740000}"/>
    <cellStyle name="Neutral 3 31" xfId="29857" xr:uid="{00000000-0005-0000-0000-000096740000}"/>
    <cellStyle name="Neutral 3 32" xfId="29858" xr:uid="{00000000-0005-0000-0000-000097740000}"/>
    <cellStyle name="Neutral 3 33" xfId="29859" xr:uid="{00000000-0005-0000-0000-000098740000}"/>
    <cellStyle name="Neutral 3 34" xfId="29860" xr:uid="{00000000-0005-0000-0000-000099740000}"/>
    <cellStyle name="Neutral 3 35" xfId="29861" xr:uid="{00000000-0005-0000-0000-00009A740000}"/>
    <cellStyle name="Neutral 3 36" xfId="29862" xr:uid="{00000000-0005-0000-0000-00009B740000}"/>
    <cellStyle name="Neutral 3 37" xfId="29863" xr:uid="{00000000-0005-0000-0000-00009C740000}"/>
    <cellStyle name="Neutral 3 38" xfId="29864" xr:uid="{00000000-0005-0000-0000-00009D740000}"/>
    <cellStyle name="Neutral 3 39" xfId="29865" xr:uid="{00000000-0005-0000-0000-00009E740000}"/>
    <cellStyle name="Neutral 3 4" xfId="29866" xr:uid="{00000000-0005-0000-0000-00009F740000}"/>
    <cellStyle name="Neutral 3 40" xfId="29867" xr:uid="{00000000-0005-0000-0000-0000A0740000}"/>
    <cellStyle name="Neutral 3 41" xfId="29868" xr:uid="{00000000-0005-0000-0000-0000A1740000}"/>
    <cellStyle name="Neutral 3 42" xfId="29869" xr:uid="{00000000-0005-0000-0000-0000A2740000}"/>
    <cellStyle name="Neutral 3 43" xfId="29870" xr:uid="{00000000-0005-0000-0000-0000A3740000}"/>
    <cellStyle name="Neutral 3 44" xfId="29871" xr:uid="{00000000-0005-0000-0000-0000A4740000}"/>
    <cellStyle name="Neutral 3 45" xfId="29872" xr:uid="{00000000-0005-0000-0000-0000A5740000}"/>
    <cellStyle name="Neutral 3 46" xfId="29873" xr:uid="{00000000-0005-0000-0000-0000A6740000}"/>
    <cellStyle name="Neutral 3 47" xfId="29874" xr:uid="{00000000-0005-0000-0000-0000A7740000}"/>
    <cellStyle name="Neutral 3 48" xfId="29875" xr:uid="{00000000-0005-0000-0000-0000A8740000}"/>
    <cellStyle name="Neutral 3 49" xfId="29876" xr:uid="{00000000-0005-0000-0000-0000A9740000}"/>
    <cellStyle name="Neutral 3 5" xfId="29877" xr:uid="{00000000-0005-0000-0000-0000AA740000}"/>
    <cellStyle name="Neutral 3 50" xfId="29878" xr:uid="{00000000-0005-0000-0000-0000AB740000}"/>
    <cellStyle name="Neutral 3 51" xfId="29879" xr:uid="{00000000-0005-0000-0000-0000AC740000}"/>
    <cellStyle name="Neutral 3 52" xfId="29880" xr:uid="{00000000-0005-0000-0000-0000AD740000}"/>
    <cellStyle name="Neutral 3 53" xfId="29881" xr:uid="{00000000-0005-0000-0000-0000AE740000}"/>
    <cellStyle name="Neutral 3 54" xfId="29882" xr:uid="{00000000-0005-0000-0000-0000AF740000}"/>
    <cellStyle name="Neutral 3 55" xfId="29883" xr:uid="{00000000-0005-0000-0000-0000B0740000}"/>
    <cellStyle name="Neutral 3 56" xfId="29884" xr:uid="{00000000-0005-0000-0000-0000B1740000}"/>
    <cellStyle name="Neutral 3 57" xfId="29885" xr:uid="{00000000-0005-0000-0000-0000B2740000}"/>
    <cellStyle name="Neutral 3 58" xfId="29886" xr:uid="{00000000-0005-0000-0000-0000B3740000}"/>
    <cellStyle name="Neutral 3 59" xfId="29887" xr:uid="{00000000-0005-0000-0000-0000B4740000}"/>
    <cellStyle name="Neutral 3 6" xfId="29888" xr:uid="{00000000-0005-0000-0000-0000B5740000}"/>
    <cellStyle name="Neutral 3 60" xfId="29889" xr:uid="{00000000-0005-0000-0000-0000B6740000}"/>
    <cellStyle name="Neutral 3 7" xfId="29890" xr:uid="{00000000-0005-0000-0000-0000B7740000}"/>
    <cellStyle name="Neutral 3 8" xfId="29891" xr:uid="{00000000-0005-0000-0000-0000B8740000}"/>
    <cellStyle name="Neutral 3 9" xfId="29892" xr:uid="{00000000-0005-0000-0000-0000B9740000}"/>
    <cellStyle name="Neutral 3_CIERRE 2 CCS UF_USD ANTARCHILE" xfId="29893" xr:uid="{00000000-0005-0000-0000-0000BA740000}"/>
    <cellStyle name="Neutral 30" xfId="29894" xr:uid="{00000000-0005-0000-0000-0000BB740000}"/>
    <cellStyle name="Neutral 31" xfId="29895" xr:uid="{00000000-0005-0000-0000-0000BC740000}"/>
    <cellStyle name="Neutral 32" xfId="29896" xr:uid="{00000000-0005-0000-0000-0000BD740000}"/>
    <cellStyle name="Neutral 33" xfId="29897" xr:uid="{00000000-0005-0000-0000-0000BE740000}"/>
    <cellStyle name="Neutral 34" xfId="29898" xr:uid="{00000000-0005-0000-0000-0000BF740000}"/>
    <cellStyle name="Neutral 35" xfId="29899" xr:uid="{00000000-0005-0000-0000-0000C0740000}"/>
    <cellStyle name="Neutral 36" xfId="29900" xr:uid="{00000000-0005-0000-0000-0000C1740000}"/>
    <cellStyle name="Neutral 37" xfId="29901" xr:uid="{00000000-0005-0000-0000-0000C2740000}"/>
    <cellStyle name="Neutral 38" xfId="29902" xr:uid="{00000000-0005-0000-0000-0000C3740000}"/>
    <cellStyle name="Neutral 39" xfId="29903" xr:uid="{00000000-0005-0000-0000-0000C4740000}"/>
    <cellStyle name="Neutral 4" xfId="29904" xr:uid="{00000000-0005-0000-0000-0000C5740000}"/>
    <cellStyle name="Neutral 4 10" xfId="29905" xr:uid="{00000000-0005-0000-0000-0000C6740000}"/>
    <cellStyle name="Neutral 4 11" xfId="29906" xr:uid="{00000000-0005-0000-0000-0000C7740000}"/>
    <cellStyle name="Neutral 4 12" xfId="29907" xr:uid="{00000000-0005-0000-0000-0000C8740000}"/>
    <cellStyle name="Neutral 4 13" xfId="29908" xr:uid="{00000000-0005-0000-0000-0000C9740000}"/>
    <cellStyle name="Neutral 4 14" xfId="29909" xr:uid="{00000000-0005-0000-0000-0000CA740000}"/>
    <cellStyle name="Neutral 4 15" xfId="29910" xr:uid="{00000000-0005-0000-0000-0000CB740000}"/>
    <cellStyle name="Neutral 4 16" xfId="29911" xr:uid="{00000000-0005-0000-0000-0000CC740000}"/>
    <cellStyle name="Neutral 4 17" xfId="29912" xr:uid="{00000000-0005-0000-0000-0000CD740000}"/>
    <cellStyle name="Neutral 4 18" xfId="29913" xr:uid="{00000000-0005-0000-0000-0000CE740000}"/>
    <cellStyle name="Neutral 4 2" xfId="29914" xr:uid="{00000000-0005-0000-0000-0000CF740000}"/>
    <cellStyle name="Neutral 4 2 2" xfId="29915" xr:uid="{00000000-0005-0000-0000-0000D0740000}"/>
    <cellStyle name="Neutral 4 2 3" xfId="29916" xr:uid="{00000000-0005-0000-0000-0000D1740000}"/>
    <cellStyle name="Neutral 4 2 4" xfId="29917" xr:uid="{00000000-0005-0000-0000-0000D2740000}"/>
    <cellStyle name="Neutral 4 2 5" xfId="29918" xr:uid="{00000000-0005-0000-0000-0000D3740000}"/>
    <cellStyle name="Neutral 4 2 6" xfId="29919" xr:uid="{00000000-0005-0000-0000-0000D4740000}"/>
    <cellStyle name="Neutral 4 2 7" xfId="29920" xr:uid="{00000000-0005-0000-0000-0000D5740000}"/>
    <cellStyle name="Neutral 4 2 8" xfId="29921" xr:uid="{00000000-0005-0000-0000-0000D6740000}"/>
    <cellStyle name="Neutral 4 3" xfId="29922" xr:uid="{00000000-0005-0000-0000-0000D7740000}"/>
    <cellStyle name="Neutral 4 3 2" xfId="29923" xr:uid="{00000000-0005-0000-0000-0000D8740000}"/>
    <cellStyle name="Neutral 4 4" xfId="29924" xr:uid="{00000000-0005-0000-0000-0000D9740000}"/>
    <cellStyle name="Neutral 4 5" xfId="29925" xr:uid="{00000000-0005-0000-0000-0000DA740000}"/>
    <cellStyle name="Neutral 4 6" xfId="29926" xr:uid="{00000000-0005-0000-0000-0000DB740000}"/>
    <cellStyle name="Neutral 4 7" xfId="29927" xr:uid="{00000000-0005-0000-0000-0000DC740000}"/>
    <cellStyle name="Neutral 4 8" xfId="29928" xr:uid="{00000000-0005-0000-0000-0000DD740000}"/>
    <cellStyle name="Neutral 4 9" xfId="29929" xr:uid="{00000000-0005-0000-0000-0000DE740000}"/>
    <cellStyle name="Neutral 40" xfId="29930" xr:uid="{00000000-0005-0000-0000-0000DF740000}"/>
    <cellStyle name="Neutral 41" xfId="29931" xr:uid="{00000000-0005-0000-0000-0000E0740000}"/>
    <cellStyle name="Neutral 42" xfId="29932" xr:uid="{00000000-0005-0000-0000-0000E1740000}"/>
    <cellStyle name="Neutral 43" xfId="29933" xr:uid="{00000000-0005-0000-0000-0000E2740000}"/>
    <cellStyle name="Neutral 44" xfId="29934" xr:uid="{00000000-0005-0000-0000-0000E3740000}"/>
    <cellStyle name="Neutral 45" xfId="29935" xr:uid="{00000000-0005-0000-0000-0000E4740000}"/>
    <cellStyle name="Neutral 46" xfId="29936" xr:uid="{00000000-0005-0000-0000-0000E5740000}"/>
    <cellStyle name="Neutral 47" xfId="29937" xr:uid="{00000000-0005-0000-0000-0000E6740000}"/>
    <cellStyle name="Neutral 48" xfId="29938" xr:uid="{00000000-0005-0000-0000-0000E7740000}"/>
    <cellStyle name="Neutral 49" xfId="29939" xr:uid="{00000000-0005-0000-0000-0000E8740000}"/>
    <cellStyle name="Neutral 5" xfId="29940" xr:uid="{00000000-0005-0000-0000-0000E9740000}"/>
    <cellStyle name="Neutral 5 2" xfId="29941" xr:uid="{00000000-0005-0000-0000-0000EA740000}"/>
    <cellStyle name="Neutral 50" xfId="29942" xr:uid="{00000000-0005-0000-0000-0000EB740000}"/>
    <cellStyle name="Neutral 51" xfId="29943" xr:uid="{00000000-0005-0000-0000-0000EC740000}"/>
    <cellStyle name="Neutral 52" xfId="29944" xr:uid="{00000000-0005-0000-0000-0000ED740000}"/>
    <cellStyle name="Neutral 53" xfId="29945" xr:uid="{00000000-0005-0000-0000-0000EE740000}"/>
    <cellStyle name="Neutral 54" xfId="29946" xr:uid="{00000000-0005-0000-0000-0000EF740000}"/>
    <cellStyle name="Neutral 55" xfId="29947" xr:uid="{00000000-0005-0000-0000-0000F0740000}"/>
    <cellStyle name="Neutral 56" xfId="29948" xr:uid="{00000000-0005-0000-0000-0000F1740000}"/>
    <cellStyle name="Neutral 57" xfId="29949" xr:uid="{00000000-0005-0000-0000-0000F2740000}"/>
    <cellStyle name="Neutral 58" xfId="29950" xr:uid="{00000000-0005-0000-0000-0000F3740000}"/>
    <cellStyle name="Neutral 59" xfId="29951" xr:uid="{00000000-0005-0000-0000-0000F4740000}"/>
    <cellStyle name="Neutral 6" xfId="29952" xr:uid="{00000000-0005-0000-0000-0000F5740000}"/>
    <cellStyle name="Neutral 6 2" xfId="29953" xr:uid="{00000000-0005-0000-0000-0000F6740000}"/>
    <cellStyle name="Neutral 60" xfId="29954" xr:uid="{00000000-0005-0000-0000-0000F7740000}"/>
    <cellStyle name="Neutral 61" xfId="29955" xr:uid="{00000000-0005-0000-0000-0000F8740000}"/>
    <cellStyle name="Neutral 62" xfId="29956" xr:uid="{00000000-0005-0000-0000-0000F9740000}"/>
    <cellStyle name="Neutral 63" xfId="29957" xr:uid="{00000000-0005-0000-0000-0000FA740000}"/>
    <cellStyle name="Neutral 64" xfId="29958" xr:uid="{00000000-0005-0000-0000-0000FB740000}"/>
    <cellStyle name="Neutral 65" xfId="29959" xr:uid="{00000000-0005-0000-0000-0000FC740000}"/>
    <cellStyle name="Neutral 66" xfId="29960" xr:uid="{00000000-0005-0000-0000-0000FD740000}"/>
    <cellStyle name="Neutral 67" xfId="29961" xr:uid="{00000000-0005-0000-0000-0000FE740000}"/>
    <cellStyle name="Neutral 68" xfId="29962" xr:uid="{00000000-0005-0000-0000-0000FF740000}"/>
    <cellStyle name="Neutral 69" xfId="29963" xr:uid="{00000000-0005-0000-0000-000000750000}"/>
    <cellStyle name="Neutral 7" xfId="29964" xr:uid="{00000000-0005-0000-0000-000001750000}"/>
    <cellStyle name="Neutral 70" xfId="29965" xr:uid="{00000000-0005-0000-0000-000002750000}"/>
    <cellStyle name="Neutral 71" xfId="29966" xr:uid="{00000000-0005-0000-0000-000003750000}"/>
    <cellStyle name="Neutral 72" xfId="29967" xr:uid="{00000000-0005-0000-0000-000004750000}"/>
    <cellStyle name="Neutral 73" xfId="29968" xr:uid="{00000000-0005-0000-0000-000005750000}"/>
    <cellStyle name="Neutral 74" xfId="29969" xr:uid="{00000000-0005-0000-0000-000006750000}"/>
    <cellStyle name="Neutral 75" xfId="29970" xr:uid="{00000000-0005-0000-0000-000007750000}"/>
    <cellStyle name="Neutral 76" xfId="29971" xr:uid="{00000000-0005-0000-0000-000008750000}"/>
    <cellStyle name="Neutral 77" xfId="29972" xr:uid="{00000000-0005-0000-0000-000009750000}"/>
    <cellStyle name="Neutral 78" xfId="29973" xr:uid="{00000000-0005-0000-0000-00000A750000}"/>
    <cellStyle name="Neutral 79" xfId="29974" xr:uid="{00000000-0005-0000-0000-00000B750000}"/>
    <cellStyle name="Neutral 8" xfId="29975" xr:uid="{00000000-0005-0000-0000-00000C750000}"/>
    <cellStyle name="Neutral 80" xfId="29976" xr:uid="{00000000-0005-0000-0000-00000D750000}"/>
    <cellStyle name="Neutral 81" xfId="29977" xr:uid="{00000000-0005-0000-0000-00000E750000}"/>
    <cellStyle name="Neutral 82" xfId="29978" xr:uid="{00000000-0005-0000-0000-00000F750000}"/>
    <cellStyle name="Neutral 83" xfId="29979" xr:uid="{00000000-0005-0000-0000-000010750000}"/>
    <cellStyle name="Neutral 84" xfId="29980" xr:uid="{00000000-0005-0000-0000-000011750000}"/>
    <cellStyle name="Neutral 85" xfId="29981" xr:uid="{00000000-0005-0000-0000-000012750000}"/>
    <cellStyle name="Neutral 86" xfId="29982" xr:uid="{00000000-0005-0000-0000-000013750000}"/>
    <cellStyle name="Neutral 87" xfId="29983" xr:uid="{00000000-0005-0000-0000-000014750000}"/>
    <cellStyle name="Neutral 88" xfId="29984" xr:uid="{00000000-0005-0000-0000-000015750000}"/>
    <cellStyle name="Neutral 89" xfId="29985" xr:uid="{00000000-0005-0000-0000-000016750000}"/>
    <cellStyle name="Neutral 9" xfId="29986" xr:uid="{00000000-0005-0000-0000-000017750000}"/>
    <cellStyle name="Neutral 90" xfId="29987" xr:uid="{00000000-0005-0000-0000-000018750000}"/>
    <cellStyle name="Neutral 91" xfId="29988" xr:uid="{00000000-0005-0000-0000-000019750000}"/>
    <cellStyle name="Neutral 92" xfId="29989" xr:uid="{00000000-0005-0000-0000-00001A750000}"/>
    <cellStyle name="Neutral 93" xfId="29990" xr:uid="{00000000-0005-0000-0000-00001B750000}"/>
    <cellStyle name="Neutral 94" xfId="29991" xr:uid="{00000000-0005-0000-0000-00001C750000}"/>
    <cellStyle name="Neutral 95" xfId="29992" xr:uid="{00000000-0005-0000-0000-00001D750000}"/>
    <cellStyle name="Neutral 96" xfId="29993" xr:uid="{00000000-0005-0000-0000-00001E750000}"/>
    <cellStyle name="Neutral 97" xfId="29994" xr:uid="{00000000-0005-0000-0000-00001F750000}"/>
    <cellStyle name="Neutral 98" xfId="29995" xr:uid="{00000000-0005-0000-0000-000020750000}"/>
    <cellStyle name="Neutral 99" xfId="29996" xr:uid="{00000000-0005-0000-0000-000021750000}"/>
    <cellStyle name="Neutralne" xfId="29997" xr:uid="{00000000-0005-0000-0000-000022750000}"/>
    <cellStyle name="Neutralne 10" xfId="29998" xr:uid="{00000000-0005-0000-0000-000023750000}"/>
    <cellStyle name="Neutralne 11" xfId="29999" xr:uid="{00000000-0005-0000-0000-000024750000}"/>
    <cellStyle name="Neutralne 12" xfId="30000" xr:uid="{00000000-0005-0000-0000-000025750000}"/>
    <cellStyle name="Neutralne 13" xfId="30001" xr:uid="{00000000-0005-0000-0000-000026750000}"/>
    <cellStyle name="Neutralne 14" xfId="30002" xr:uid="{00000000-0005-0000-0000-000027750000}"/>
    <cellStyle name="Neutralne 15" xfId="30003" xr:uid="{00000000-0005-0000-0000-000028750000}"/>
    <cellStyle name="Neutralne 16" xfId="30004" xr:uid="{00000000-0005-0000-0000-000029750000}"/>
    <cellStyle name="Neutralne 17" xfId="30005" xr:uid="{00000000-0005-0000-0000-00002A750000}"/>
    <cellStyle name="Neutralne 18" xfId="30006" xr:uid="{00000000-0005-0000-0000-00002B750000}"/>
    <cellStyle name="Neutralne 19" xfId="30007" xr:uid="{00000000-0005-0000-0000-00002C750000}"/>
    <cellStyle name="Neutralne 2" xfId="30008" xr:uid="{00000000-0005-0000-0000-00002D750000}"/>
    <cellStyle name="Neutralne 20" xfId="30009" xr:uid="{00000000-0005-0000-0000-00002E750000}"/>
    <cellStyle name="Neutralne 21" xfId="30010" xr:uid="{00000000-0005-0000-0000-00002F750000}"/>
    <cellStyle name="Neutralne 22" xfId="30011" xr:uid="{00000000-0005-0000-0000-000030750000}"/>
    <cellStyle name="Neutralne 23" xfId="30012" xr:uid="{00000000-0005-0000-0000-000031750000}"/>
    <cellStyle name="Neutralne 24" xfId="30013" xr:uid="{00000000-0005-0000-0000-000032750000}"/>
    <cellStyle name="Neutralne 25" xfId="30014" xr:uid="{00000000-0005-0000-0000-000033750000}"/>
    <cellStyle name="Neutralne 26" xfId="30015" xr:uid="{00000000-0005-0000-0000-000034750000}"/>
    <cellStyle name="Neutralne 27" xfId="30016" xr:uid="{00000000-0005-0000-0000-000035750000}"/>
    <cellStyle name="Neutralne 28" xfId="30017" xr:uid="{00000000-0005-0000-0000-000036750000}"/>
    <cellStyle name="Neutralne 29" xfId="30018" xr:uid="{00000000-0005-0000-0000-000037750000}"/>
    <cellStyle name="Neutralne 3" xfId="30019" xr:uid="{00000000-0005-0000-0000-000038750000}"/>
    <cellStyle name="Neutralne 30" xfId="30020" xr:uid="{00000000-0005-0000-0000-000039750000}"/>
    <cellStyle name="Neutralne 31" xfId="30021" xr:uid="{00000000-0005-0000-0000-00003A750000}"/>
    <cellStyle name="Neutralne 32" xfId="30022" xr:uid="{00000000-0005-0000-0000-00003B750000}"/>
    <cellStyle name="Neutralne 33" xfId="30023" xr:uid="{00000000-0005-0000-0000-00003C750000}"/>
    <cellStyle name="Neutralne 34" xfId="30024" xr:uid="{00000000-0005-0000-0000-00003D750000}"/>
    <cellStyle name="Neutralne 35" xfId="30025" xr:uid="{00000000-0005-0000-0000-00003E750000}"/>
    <cellStyle name="Neutralne 36" xfId="30026" xr:uid="{00000000-0005-0000-0000-00003F750000}"/>
    <cellStyle name="Neutralne 37" xfId="30027" xr:uid="{00000000-0005-0000-0000-000040750000}"/>
    <cellStyle name="Neutralne 38" xfId="30028" xr:uid="{00000000-0005-0000-0000-000041750000}"/>
    <cellStyle name="Neutralne 39" xfId="30029" xr:uid="{00000000-0005-0000-0000-000042750000}"/>
    <cellStyle name="Neutralne 4" xfId="30030" xr:uid="{00000000-0005-0000-0000-000043750000}"/>
    <cellStyle name="Neutralne 40" xfId="30031" xr:uid="{00000000-0005-0000-0000-000044750000}"/>
    <cellStyle name="Neutralne 41" xfId="30032" xr:uid="{00000000-0005-0000-0000-000045750000}"/>
    <cellStyle name="Neutralne 42" xfId="30033" xr:uid="{00000000-0005-0000-0000-000046750000}"/>
    <cellStyle name="Neutralne 43" xfId="30034" xr:uid="{00000000-0005-0000-0000-000047750000}"/>
    <cellStyle name="Neutralne 44" xfId="30035" xr:uid="{00000000-0005-0000-0000-000048750000}"/>
    <cellStyle name="Neutralne 45" xfId="30036" xr:uid="{00000000-0005-0000-0000-000049750000}"/>
    <cellStyle name="Neutralne 46" xfId="30037" xr:uid="{00000000-0005-0000-0000-00004A750000}"/>
    <cellStyle name="Neutralne 47" xfId="30038" xr:uid="{00000000-0005-0000-0000-00004B750000}"/>
    <cellStyle name="Neutralne 48" xfId="30039" xr:uid="{00000000-0005-0000-0000-00004C750000}"/>
    <cellStyle name="Neutralne 49" xfId="30040" xr:uid="{00000000-0005-0000-0000-00004D750000}"/>
    <cellStyle name="Neutralne 5" xfId="30041" xr:uid="{00000000-0005-0000-0000-00004E750000}"/>
    <cellStyle name="Neutralne 50" xfId="30042" xr:uid="{00000000-0005-0000-0000-00004F750000}"/>
    <cellStyle name="Neutralne 51" xfId="30043" xr:uid="{00000000-0005-0000-0000-000050750000}"/>
    <cellStyle name="Neutralne 52" xfId="30044" xr:uid="{00000000-0005-0000-0000-000051750000}"/>
    <cellStyle name="Neutralne 53" xfId="30045" xr:uid="{00000000-0005-0000-0000-000052750000}"/>
    <cellStyle name="Neutralne 6" xfId="30046" xr:uid="{00000000-0005-0000-0000-000053750000}"/>
    <cellStyle name="Neutralne 7" xfId="30047" xr:uid="{00000000-0005-0000-0000-000054750000}"/>
    <cellStyle name="Neutralne 8" xfId="30048" xr:uid="{00000000-0005-0000-0000-000055750000}"/>
    <cellStyle name="Neutralne 9" xfId="30049" xr:uid="{00000000-0005-0000-0000-000056750000}"/>
    <cellStyle name="no dec" xfId="30050" xr:uid="{00000000-0005-0000-0000-000057750000}"/>
    <cellStyle name="no dec 2" xfId="30051" xr:uid="{00000000-0005-0000-0000-000058750000}"/>
    <cellStyle name="no dec 3" xfId="30052" xr:uid="{00000000-0005-0000-0000-000059750000}"/>
    <cellStyle name="no dec 4" xfId="30053" xr:uid="{00000000-0005-0000-0000-00005A750000}"/>
    <cellStyle name="no dec 5" xfId="30054" xr:uid="{00000000-0005-0000-0000-00005B750000}"/>
    <cellStyle name="No-definido" xfId="30055" xr:uid="{00000000-0005-0000-0000-00005C750000}"/>
    <cellStyle name="Normal" xfId="0" builtinId="0"/>
    <cellStyle name="Normal - Style1" xfId="30056" xr:uid="{00000000-0005-0000-0000-00005E750000}"/>
    <cellStyle name="Normal 10" xfId="30057" xr:uid="{00000000-0005-0000-0000-00005F750000}"/>
    <cellStyle name="Normal 10 10" xfId="30058" xr:uid="{00000000-0005-0000-0000-000060750000}"/>
    <cellStyle name="Normal 10 2" xfId="30059" xr:uid="{00000000-0005-0000-0000-000061750000}"/>
    <cellStyle name="Normal 10 2 10" xfId="30060" xr:uid="{00000000-0005-0000-0000-000062750000}"/>
    <cellStyle name="Normal 10 2 11" xfId="30061" xr:uid="{00000000-0005-0000-0000-000063750000}"/>
    <cellStyle name="Normal 10 2 12" xfId="30062" xr:uid="{00000000-0005-0000-0000-000064750000}"/>
    <cellStyle name="Normal 10 2 13" xfId="30063" xr:uid="{00000000-0005-0000-0000-000065750000}"/>
    <cellStyle name="Normal 10 2 14" xfId="30064" xr:uid="{00000000-0005-0000-0000-000066750000}"/>
    <cellStyle name="Normal 10 2 15" xfId="30065" xr:uid="{00000000-0005-0000-0000-000067750000}"/>
    <cellStyle name="Normal 10 2 16" xfId="30066" xr:uid="{00000000-0005-0000-0000-000068750000}"/>
    <cellStyle name="Normal 10 2 17" xfId="30067" xr:uid="{00000000-0005-0000-0000-000069750000}"/>
    <cellStyle name="Normal 10 2 18" xfId="30068" xr:uid="{00000000-0005-0000-0000-00006A750000}"/>
    <cellStyle name="Normal 10 2 19" xfId="30069" xr:uid="{00000000-0005-0000-0000-00006B750000}"/>
    <cellStyle name="Normal 10 2 2" xfId="30070" xr:uid="{00000000-0005-0000-0000-00006C750000}"/>
    <cellStyle name="Normal 10 2 20" xfId="30071" xr:uid="{00000000-0005-0000-0000-00006D750000}"/>
    <cellStyle name="Normal 10 2 21" xfId="30072" xr:uid="{00000000-0005-0000-0000-00006E750000}"/>
    <cellStyle name="Normal 10 2 22" xfId="30073" xr:uid="{00000000-0005-0000-0000-00006F750000}"/>
    <cellStyle name="Normal 10 2 23" xfId="30074" xr:uid="{00000000-0005-0000-0000-000070750000}"/>
    <cellStyle name="Normal 10 2 24" xfId="30075" xr:uid="{00000000-0005-0000-0000-000071750000}"/>
    <cellStyle name="Normal 10 2 25" xfId="30076" xr:uid="{00000000-0005-0000-0000-000072750000}"/>
    <cellStyle name="Normal 10 2 26" xfId="30077" xr:uid="{00000000-0005-0000-0000-000073750000}"/>
    <cellStyle name="Normal 10 2 27" xfId="30078" xr:uid="{00000000-0005-0000-0000-000074750000}"/>
    <cellStyle name="Normal 10 2 28" xfId="30079" xr:uid="{00000000-0005-0000-0000-000075750000}"/>
    <cellStyle name="Normal 10 2 29" xfId="30080" xr:uid="{00000000-0005-0000-0000-000076750000}"/>
    <cellStyle name="Normal 10 2 3" xfId="30081" xr:uid="{00000000-0005-0000-0000-000077750000}"/>
    <cellStyle name="Normal 10 2 30" xfId="30082" xr:uid="{00000000-0005-0000-0000-000078750000}"/>
    <cellStyle name="Normal 10 2 31" xfId="30083" xr:uid="{00000000-0005-0000-0000-000079750000}"/>
    <cellStyle name="Normal 10 2 32" xfId="30084" xr:uid="{00000000-0005-0000-0000-00007A750000}"/>
    <cellStyle name="Normal 10 2 33" xfId="30085" xr:uid="{00000000-0005-0000-0000-00007B750000}"/>
    <cellStyle name="Normal 10 2 34" xfId="30086" xr:uid="{00000000-0005-0000-0000-00007C750000}"/>
    <cellStyle name="Normal 10 2 35" xfId="30087" xr:uid="{00000000-0005-0000-0000-00007D750000}"/>
    <cellStyle name="Normal 10 2 36" xfId="30088" xr:uid="{00000000-0005-0000-0000-00007E750000}"/>
    <cellStyle name="Normal 10 2 37" xfId="30089" xr:uid="{00000000-0005-0000-0000-00007F750000}"/>
    <cellStyle name="Normal 10 2 38" xfId="30090" xr:uid="{00000000-0005-0000-0000-000080750000}"/>
    <cellStyle name="Normal 10 2 39" xfId="30091" xr:uid="{00000000-0005-0000-0000-000081750000}"/>
    <cellStyle name="Normal 10 2 4" xfId="30092" xr:uid="{00000000-0005-0000-0000-000082750000}"/>
    <cellStyle name="Normal 10 2 40" xfId="30093" xr:uid="{00000000-0005-0000-0000-000083750000}"/>
    <cellStyle name="Normal 10 2 41" xfId="30094" xr:uid="{00000000-0005-0000-0000-000084750000}"/>
    <cellStyle name="Normal 10 2 42" xfId="30095" xr:uid="{00000000-0005-0000-0000-000085750000}"/>
    <cellStyle name="Normal 10 2 43" xfId="30096" xr:uid="{00000000-0005-0000-0000-000086750000}"/>
    <cellStyle name="Normal 10 2 44" xfId="30097" xr:uid="{00000000-0005-0000-0000-000087750000}"/>
    <cellStyle name="Normal 10 2 45" xfId="30098" xr:uid="{00000000-0005-0000-0000-000088750000}"/>
    <cellStyle name="Normal 10 2 46" xfId="30099" xr:uid="{00000000-0005-0000-0000-000089750000}"/>
    <cellStyle name="Normal 10 2 47" xfId="30100" xr:uid="{00000000-0005-0000-0000-00008A750000}"/>
    <cellStyle name="Normal 10 2 48" xfId="30101" xr:uid="{00000000-0005-0000-0000-00008B750000}"/>
    <cellStyle name="Normal 10 2 49" xfId="30102" xr:uid="{00000000-0005-0000-0000-00008C750000}"/>
    <cellStyle name="Normal 10 2 5" xfId="30103" xr:uid="{00000000-0005-0000-0000-00008D750000}"/>
    <cellStyle name="Normal 10 2 50" xfId="30104" xr:uid="{00000000-0005-0000-0000-00008E750000}"/>
    <cellStyle name="Normal 10 2 51" xfId="30105" xr:uid="{00000000-0005-0000-0000-00008F750000}"/>
    <cellStyle name="Normal 10 2 52" xfId="30106" xr:uid="{00000000-0005-0000-0000-000090750000}"/>
    <cellStyle name="Normal 10 2 53" xfId="30107" xr:uid="{00000000-0005-0000-0000-000091750000}"/>
    <cellStyle name="Normal 10 2 54" xfId="30108" xr:uid="{00000000-0005-0000-0000-000092750000}"/>
    <cellStyle name="Normal 10 2 6" xfId="30109" xr:uid="{00000000-0005-0000-0000-000093750000}"/>
    <cellStyle name="Normal 10 2 7" xfId="30110" xr:uid="{00000000-0005-0000-0000-000094750000}"/>
    <cellStyle name="Normal 10 2 8" xfId="30111" xr:uid="{00000000-0005-0000-0000-000095750000}"/>
    <cellStyle name="Normal 10 2 9" xfId="30112" xr:uid="{00000000-0005-0000-0000-000096750000}"/>
    <cellStyle name="Normal 10 3" xfId="30113" xr:uid="{00000000-0005-0000-0000-000097750000}"/>
    <cellStyle name="Normal 10 4" xfId="30114" xr:uid="{00000000-0005-0000-0000-000098750000}"/>
    <cellStyle name="Normal 10 5" xfId="30115" xr:uid="{00000000-0005-0000-0000-000099750000}"/>
    <cellStyle name="Normal 10 6" xfId="30116" xr:uid="{00000000-0005-0000-0000-00009A750000}"/>
    <cellStyle name="Normal 10 7" xfId="30117" xr:uid="{00000000-0005-0000-0000-00009B750000}"/>
    <cellStyle name="Normal 10 8" xfId="30118" xr:uid="{00000000-0005-0000-0000-00009C750000}"/>
    <cellStyle name="Normal 10 9" xfId="30119" xr:uid="{00000000-0005-0000-0000-00009D750000}"/>
    <cellStyle name="Normal 100" xfId="30120" xr:uid="{00000000-0005-0000-0000-00009E750000}"/>
    <cellStyle name="Normal 101" xfId="30121" xr:uid="{00000000-0005-0000-0000-00009F750000}"/>
    <cellStyle name="Normal 102" xfId="30122" xr:uid="{00000000-0005-0000-0000-0000A0750000}"/>
    <cellStyle name="Normal 103" xfId="30123" xr:uid="{00000000-0005-0000-0000-0000A1750000}"/>
    <cellStyle name="Normal 104" xfId="30124" xr:uid="{00000000-0005-0000-0000-0000A2750000}"/>
    <cellStyle name="Normal 105" xfId="30125" xr:uid="{00000000-0005-0000-0000-0000A3750000}"/>
    <cellStyle name="Normal 106" xfId="30126" xr:uid="{00000000-0005-0000-0000-0000A4750000}"/>
    <cellStyle name="Normal 107" xfId="30127" xr:uid="{00000000-0005-0000-0000-0000A5750000}"/>
    <cellStyle name="Normal 108" xfId="30128" xr:uid="{00000000-0005-0000-0000-0000A6750000}"/>
    <cellStyle name="Normal 109" xfId="30129" xr:uid="{00000000-0005-0000-0000-0000A7750000}"/>
    <cellStyle name="Normal 11" xfId="30130" xr:uid="{00000000-0005-0000-0000-0000A8750000}"/>
    <cellStyle name="Normal 11 2" xfId="30131" xr:uid="{00000000-0005-0000-0000-0000A9750000}"/>
    <cellStyle name="Normal 11 2 2" xfId="30132" xr:uid="{00000000-0005-0000-0000-0000AA750000}"/>
    <cellStyle name="Normal 11 2 3" xfId="30133" xr:uid="{00000000-0005-0000-0000-0000AB750000}"/>
    <cellStyle name="Normal 11 3" xfId="30134" xr:uid="{00000000-0005-0000-0000-0000AC750000}"/>
    <cellStyle name="Normal 11 4" xfId="30135" xr:uid="{00000000-0005-0000-0000-0000AD750000}"/>
    <cellStyle name="Normal 11 5" xfId="30136" xr:uid="{00000000-0005-0000-0000-0000AE750000}"/>
    <cellStyle name="Normal 11_Hoja1" xfId="30137" xr:uid="{00000000-0005-0000-0000-0000AF750000}"/>
    <cellStyle name="Normal 110" xfId="30138" xr:uid="{00000000-0005-0000-0000-0000B0750000}"/>
    <cellStyle name="Normal 111" xfId="30139" xr:uid="{00000000-0005-0000-0000-0000B1750000}"/>
    <cellStyle name="Normal 112" xfId="30140" xr:uid="{00000000-0005-0000-0000-0000B2750000}"/>
    <cellStyle name="Normal 113" xfId="30141" xr:uid="{00000000-0005-0000-0000-0000B3750000}"/>
    <cellStyle name="Normal 114" xfId="30142" xr:uid="{00000000-0005-0000-0000-0000B4750000}"/>
    <cellStyle name="Normal 115" xfId="30143" xr:uid="{00000000-0005-0000-0000-0000B5750000}"/>
    <cellStyle name="Normal 12" xfId="30144" xr:uid="{00000000-0005-0000-0000-0000B6750000}"/>
    <cellStyle name="Normal 12 10" xfId="30145" xr:uid="{00000000-0005-0000-0000-0000B7750000}"/>
    <cellStyle name="Normal 12 2" xfId="30146" xr:uid="{00000000-0005-0000-0000-0000B8750000}"/>
    <cellStyle name="Normal 12 2 2" xfId="30147" xr:uid="{00000000-0005-0000-0000-0000B9750000}"/>
    <cellStyle name="Normal 12 3" xfId="30148" xr:uid="{00000000-0005-0000-0000-0000BA750000}"/>
    <cellStyle name="Normal 12 4" xfId="30149" xr:uid="{00000000-0005-0000-0000-0000BB750000}"/>
    <cellStyle name="Normal 12 5" xfId="30150" xr:uid="{00000000-0005-0000-0000-0000BC750000}"/>
    <cellStyle name="Normal 12 6" xfId="30151" xr:uid="{00000000-0005-0000-0000-0000BD750000}"/>
    <cellStyle name="Normal 12 7" xfId="30152" xr:uid="{00000000-0005-0000-0000-0000BE750000}"/>
    <cellStyle name="Normal 12 8" xfId="30153" xr:uid="{00000000-0005-0000-0000-0000BF750000}"/>
    <cellStyle name="Normal 12 9" xfId="30154" xr:uid="{00000000-0005-0000-0000-0000C0750000}"/>
    <cellStyle name="Normal 13" xfId="30155" xr:uid="{00000000-0005-0000-0000-0000C1750000}"/>
    <cellStyle name="Normal 13 10" xfId="30156" xr:uid="{00000000-0005-0000-0000-0000C2750000}"/>
    <cellStyle name="Normal 13 2" xfId="30157" xr:uid="{00000000-0005-0000-0000-0000C3750000}"/>
    <cellStyle name="Normal 13 2 2" xfId="30158" xr:uid="{00000000-0005-0000-0000-0000C4750000}"/>
    <cellStyle name="Normal 13 2 3" xfId="30159" xr:uid="{00000000-0005-0000-0000-0000C5750000}"/>
    <cellStyle name="Normal 13 3" xfId="30160" xr:uid="{00000000-0005-0000-0000-0000C6750000}"/>
    <cellStyle name="Normal 13 4" xfId="30161" xr:uid="{00000000-0005-0000-0000-0000C7750000}"/>
    <cellStyle name="Normal 13 5" xfId="30162" xr:uid="{00000000-0005-0000-0000-0000C8750000}"/>
    <cellStyle name="Normal 13 6" xfId="30163" xr:uid="{00000000-0005-0000-0000-0000C9750000}"/>
    <cellStyle name="Normal 13 7" xfId="30164" xr:uid="{00000000-0005-0000-0000-0000CA750000}"/>
    <cellStyle name="Normal 13 8" xfId="30165" xr:uid="{00000000-0005-0000-0000-0000CB750000}"/>
    <cellStyle name="Normal 13 9" xfId="30166" xr:uid="{00000000-0005-0000-0000-0000CC750000}"/>
    <cellStyle name="Normal 14" xfId="30167" xr:uid="{00000000-0005-0000-0000-0000CD750000}"/>
    <cellStyle name="Normal 14 10" xfId="30168" xr:uid="{00000000-0005-0000-0000-0000CE750000}"/>
    <cellStyle name="Normal 14 11" xfId="30169" xr:uid="{00000000-0005-0000-0000-0000CF750000}"/>
    <cellStyle name="Normal 14 12" xfId="30170" xr:uid="{00000000-0005-0000-0000-0000D0750000}"/>
    <cellStyle name="Normal 14 13" xfId="30171" xr:uid="{00000000-0005-0000-0000-0000D1750000}"/>
    <cellStyle name="Normal 14 14" xfId="30172" xr:uid="{00000000-0005-0000-0000-0000D2750000}"/>
    <cellStyle name="Normal 14 15" xfId="30173" xr:uid="{00000000-0005-0000-0000-0000D3750000}"/>
    <cellStyle name="Normal 14 16" xfId="30174" xr:uid="{00000000-0005-0000-0000-0000D4750000}"/>
    <cellStyle name="Normal 14 17" xfId="30175" xr:uid="{00000000-0005-0000-0000-0000D5750000}"/>
    <cellStyle name="Normal 14 18" xfId="30176" xr:uid="{00000000-0005-0000-0000-0000D6750000}"/>
    <cellStyle name="Normal 14 19" xfId="30177" xr:uid="{00000000-0005-0000-0000-0000D7750000}"/>
    <cellStyle name="Normal 14 2" xfId="30178" xr:uid="{00000000-0005-0000-0000-0000D8750000}"/>
    <cellStyle name="Normal 14 2 2" xfId="30179" xr:uid="{00000000-0005-0000-0000-0000D9750000}"/>
    <cellStyle name="Normal 14 20" xfId="30180" xr:uid="{00000000-0005-0000-0000-0000DA750000}"/>
    <cellStyle name="Normal 14 21" xfId="30181" xr:uid="{00000000-0005-0000-0000-0000DB750000}"/>
    <cellStyle name="Normal 14 22" xfId="30182" xr:uid="{00000000-0005-0000-0000-0000DC750000}"/>
    <cellStyle name="Normal 14 23" xfId="30183" xr:uid="{00000000-0005-0000-0000-0000DD750000}"/>
    <cellStyle name="Normal 14 24" xfId="30184" xr:uid="{00000000-0005-0000-0000-0000DE750000}"/>
    <cellStyle name="Normal 14 25" xfId="30185" xr:uid="{00000000-0005-0000-0000-0000DF750000}"/>
    <cellStyle name="Normal 14 26" xfId="30186" xr:uid="{00000000-0005-0000-0000-0000E0750000}"/>
    <cellStyle name="Normal 14 27" xfId="30187" xr:uid="{00000000-0005-0000-0000-0000E1750000}"/>
    <cellStyle name="Normal 14 28" xfId="30188" xr:uid="{00000000-0005-0000-0000-0000E2750000}"/>
    <cellStyle name="Normal 14 29" xfId="30189" xr:uid="{00000000-0005-0000-0000-0000E3750000}"/>
    <cellStyle name="Normal 14 3" xfId="30190" xr:uid="{00000000-0005-0000-0000-0000E4750000}"/>
    <cellStyle name="Normal 14 30" xfId="30191" xr:uid="{00000000-0005-0000-0000-0000E5750000}"/>
    <cellStyle name="Normal 14 31" xfId="30192" xr:uid="{00000000-0005-0000-0000-0000E6750000}"/>
    <cellStyle name="Normal 14 32" xfId="30193" xr:uid="{00000000-0005-0000-0000-0000E7750000}"/>
    <cellStyle name="Normal 14 33" xfId="30194" xr:uid="{00000000-0005-0000-0000-0000E8750000}"/>
    <cellStyle name="Normal 14 34" xfId="30195" xr:uid="{00000000-0005-0000-0000-0000E9750000}"/>
    <cellStyle name="Normal 14 35" xfId="30196" xr:uid="{00000000-0005-0000-0000-0000EA750000}"/>
    <cellStyle name="Normal 14 36" xfId="30197" xr:uid="{00000000-0005-0000-0000-0000EB750000}"/>
    <cellStyle name="Normal 14 37" xfId="30198" xr:uid="{00000000-0005-0000-0000-0000EC750000}"/>
    <cellStyle name="Normal 14 38" xfId="30199" xr:uid="{00000000-0005-0000-0000-0000ED750000}"/>
    <cellStyle name="Normal 14 39" xfId="30200" xr:uid="{00000000-0005-0000-0000-0000EE750000}"/>
    <cellStyle name="Normal 14 4" xfId="30201" xr:uid="{00000000-0005-0000-0000-0000EF750000}"/>
    <cellStyle name="Normal 14 40" xfId="30202" xr:uid="{00000000-0005-0000-0000-0000F0750000}"/>
    <cellStyle name="Normal 14 41" xfId="30203" xr:uid="{00000000-0005-0000-0000-0000F1750000}"/>
    <cellStyle name="Normal 14 42" xfId="30204" xr:uid="{00000000-0005-0000-0000-0000F2750000}"/>
    <cellStyle name="Normal 14 43" xfId="30205" xr:uid="{00000000-0005-0000-0000-0000F3750000}"/>
    <cellStyle name="Normal 14 44" xfId="30206" xr:uid="{00000000-0005-0000-0000-0000F4750000}"/>
    <cellStyle name="Normal 14 45" xfId="30207" xr:uid="{00000000-0005-0000-0000-0000F5750000}"/>
    <cellStyle name="Normal 14 46" xfId="30208" xr:uid="{00000000-0005-0000-0000-0000F6750000}"/>
    <cellStyle name="Normal 14 47" xfId="30209" xr:uid="{00000000-0005-0000-0000-0000F7750000}"/>
    <cellStyle name="Normal 14 48" xfId="30210" xr:uid="{00000000-0005-0000-0000-0000F8750000}"/>
    <cellStyle name="Normal 14 49" xfId="30211" xr:uid="{00000000-0005-0000-0000-0000F9750000}"/>
    <cellStyle name="Normal 14 5" xfId="30212" xr:uid="{00000000-0005-0000-0000-0000FA750000}"/>
    <cellStyle name="Normal 14 50" xfId="30213" xr:uid="{00000000-0005-0000-0000-0000FB750000}"/>
    <cellStyle name="Normal 14 51" xfId="30214" xr:uid="{00000000-0005-0000-0000-0000FC750000}"/>
    <cellStyle name="Normal 14 52" xfId="30215" xr:uid="{00000000-0005-0000-0000-0000FD750000}"/>
    <cellStyle name="Normal 14 53" xfId="30216" xr:uid="{00000000-0005-0000-0000-0000FE750000}"/>
    <cellStyle name="Normal 14 54" xfId="30217" xr:uid="{00000000-0005-0000-0000-0000FF750000}"/>
    <cellStyle name="Normal 14 55" xfId="30218" xr:uid="{00000000-0005-0000-0000-000000760000}"/>
    <cellStyle name="Normal 14 56" xfId="30219" xr:uid="{00000000-0005-0000-0000-000001760000}"/>
    <cellStyle name="Normal 14 57" xfId="30220" xr:uid="{00000000-0005-0000-0000-000002760000}"/>
    <cellStyle name="Normal 14 58" xfId="30221" xr:uid="{00000000-0005-0000-0000-000003760000}"/>
    <cellStyle name="Normal 14 59" xfId="30222" xr:uid="{00000000-0005-0000-0000-000004760000}"/>
    <cellStyle name="Normal 14 6" xfId="30223" xr:uid="{00000000-0005-0000-0000-000005760000}"/>
    <cellStyle name="Normal 14 60" xfId="30224" xr:uid="{00000000-0005-0000-0000-000006760000}"/>
    <cellStyle name="Normal 14 7" xfId="30225" xr:uid="{00000000-0005-0000-0000-000007760000}"/>
    <cellStyle name="Normal 14 8" xfId="30226" xr:uid="{00000000-0005-0000-0000-000008760000}"/>
    <cellStyle name="Normal 14 9" xfId="30227" xr:uid="{00000000-0005-0000-0000-000009760000}"/>
    <cellStyle name="Normal 141" xfId="10" xr:uid="{00000000-0005-0000-0000-00000A760000}"/>
    <cellStyle name="Normal 143" xfId="11" xr:uid="{00000000-0005-0000-0000-00000B760000}"/>
    <cellStyle name="Normal 145" xfId="12" xr:uid="{00000000-0005-0000-0000-00000C760000}"/>
    <cellStyle name="Normal 147" xfId="13" xr:uid="{00000000-0005-0000-0000-00000D760000}"/>
    <cellStyle name="Normal 149" xfId="14" xr:uid="{00000000-0005-0000-0000-00000E760000}"/>
    <cellStyle name="Normal 15" xfId="30228" xr:uid="{00000000-0005-0000-0000-00000F760000}"/>
    <cellStyle name="Normal 15 2" xfId="30229" xr:uid="{00000000-0005-0000-0000-000010760000}"/>
    <cellStyle name="Normal 15 2 2" xfId="30230" xr:uid="{00000000-0005-0000-0000-000011760000}"/>
    <cellStyle name="Normal 15 2 3" xfId="30231" xr:uid="{00000000-0005-0000-0000-000012760000}"/>
    <cellStyle name="Normal 15 3" xfId="30232" xr:uid="{00000000-0005-0000-0000-000013760000}"/>
    <cellStyle name="Normal 15 4" xfId="30233" xr:uid="{00000000-0005-0000-0000-000014760000}"/>
    <cellStyle name="Normal 15 5" xfId="30234" xr:uid="{00000000-0005-0000-0000-000015760000}"/>
    <cellStyle name="Normal 15 6" xfId="30235" xr:uid="{00000000-0005-0000-0000-000016760000}"/>
    <cellStyle name="Normal 15 7" xfId="30236" xr:uid="{00000000-0005-0000-0000-000017760000}"/>
    <cellStyle name="Normal 15 8" xfId="30237" xr:uid="{00000000-0005-0000-0000-000018760000}"/>
    <cellStyle name="Normal 15 9" xfId="30238" xr:uid="{00000000-0005-0000-0000-000019760000}"/>
    <cellStyle name="Normal 151" xfId="15" xr:uid="{00000000-0005-0000-0000-00001A760000}"/>
    <cellStyle name="Normal 153" xfId="16" xr:uid="{00000000-0005-0000-0000-00001B760000}"/>
    <cellStyle name="Normal 155" xfId="17" xr:uid="{00000000-0005-0000-0000-00001C760000}"/>
    <cellStyle name="Normal 16" xfId="30239" xr:uid="{00000000-0005-0000-0000-00001D760000}"/>
    <cellStyle name="Normal 16 10" xfId="30240" xr:uid="{00000000-0005-0000-0000-00001E760000}"/>
    <cellStyle name="Normal 16 2" xfId="30241" xr:uid="{00000000-0005-0000-0000-00001F760000}"/>
    <cellStyle name="Normal 16 2 2" xfId="30242" xr:uid="{00000000-0005-0000-0000-000020760000}"/>
    <cellStyle name="Normal 16 3" xfId="30243" xr:uid="{00000000-0005-0000-0000-000021760000}"/>
    <cellStyle name="Normal 16 4" xfId="30244" xr:uid="{00000000-0005-0000-0000-000022760000}"/>
    <cellStyle name="Normal 16 5" xfId="30245" xr:uid="{00000000-0005-0000-0000-000023760000}"/>
    <cellStyle name="Normal 16 6" xfId="30246" xr:uid="{00000000-0005-0000-0000-000024760000}"/>
    <cellStyle name="Normal 16 7" xfId="30247" xr:uid="{00000000-0005-0000-0000-000025760000}"/>
    <cellStyle name="Normal 16 8" xfId="30248" xr:uid="{00000000-0005-0000-0000-000026760000}"/>
    <cellStyle name="Normal 16 9" xfId="30249" xr:uid="{00000000-0005-0000-0000-000027760000}"/>
    <cellStyle name="Normal 17" xfId="30250" xr:uid="{00000000-0005-0000-0000-000028760000}"/>
    <cellStyle name="Normal 17 2" xfId="30251" xr:uid="{00000000-0005-0000-0000-000029760000}"/>
    <cellStyle name="Normal 17 2 10" xfId="30252" xr:uid="{00000000-0005-0000-0000-00002A760000}"/>
    <cellStyle name="Normal 17 2 11" xfId="30253" xr:uid="{00000000-0005-0000-0000-00002B760000}"/>
    <cellStyle name="Normal 17 2 12" xfId="30254" xr:uid="{00000000-0005-0000-0000-00002C760000}"/>
    <cellStyle name="Normal 17 2 13" xfId="30255" xr:uid="{00000000-0005-0000-0000-00002D760000}"/>
    <cellStyle name="Normal 17 2 14" xfId="30256" xr:uid="{00000000-0005-0000-0000-00002E760000}"/>
    <cellStyle name="Normal 17 2 15" xfId="30257" xr:uid="{00000000-0005-0000-0000-00002F760000}"/>
    <cellStyle name="Normal 17 2 16" xfId="30258" xr:uid="{00000000-0005-0000-0000-000030760000}"/>
    <cellStyle name="Normal 17 2 17" xfId="30259" xr:uid="{00000000-0005-0000-0000-000031760000}"/>
    <cellStyle name="Normal 17 2 18" xfId="30260" xr:uid="{00000000-0005-0000-0000-000032760000}"/>
    <cellStyle name="Normal 17 2 19" xfId="30261" xr:uid="{00000000-0005-0000-0000-000033760000}"/>
    <cellStyle name="Normal 17 2 2" xfId="30262" xr:uid="{00000000-0005-0000-0000-000034760000}"/>
    <cellStyle name="Normal 17 2 20" xfId="30263" xr:uid="{00000000-0005-0000-0000-000035760000}"/>
    <cellStyle name="Normal 17 2 21" xfId="30264" xr:uid="{00000000-0005-0000-0000-000036760000}"/>
    <cellStyle name="Normal 17 2 22" xfId="30265" xr:uid="{00000000-0005-0000-0000-000037760000}"/>
    <cellStyle name="Normal 17 2 23" xfId="30266" xr:uid="{00000000-0005-0000-0000-000038760000}"/>
    <cellStyle name="Normal 17 2 24" xfId="30267" xr:uid="{00000000-0005-0000-0000-000039760000}"/>
    <cellStyle name="Normal 17 2 25" xfId="30268" xr:uid="{00000000-0005-0000-0000-00003A760000}"/>
    <cellStyle name="Normal 17 2 26" xfId="30269" xr:uid="{00000000-0005-0000-0000-00003B760000}"/>
    <cellStyle name="Normal 17 2 27" xfId="30270" xr:uid="{00000000-0005-0000-0000-00003C760000}"/>
    <cellStyle name="Normal 17 2 28" xfId="30271" xr:uid="{00000000-0005-0000-0000-00003D760000}"/>
    <cellStyle name="Normal 17 2 29" xfId="30272" xr:uid="{00000000-0005-0000-0000-00003E760000}"/>
    <cellStyle name="Normal 17 2 3" xfId="30273" xr:uid="{00000000-0005-0000-0000-00003F760000}"/>
    <cellStyle name="Normal 17 2 30" xfId="30274" xr:uid="{00000000-0005-0000-0000-000040760000}"/>
    <cellStyle name="Normal 17 2 31" xfId="30275" xr:uid="{00000000-0005-0000-0000-000041760000}"/>
    <cellStyle name="Normal 17 2 32" xfId="30276" xr:uid="{00000000-0005-0000-0000-000042760000}"/>
    <cellStyle name="Normal 17 2 33" xfId="30277" xr:uid="{00000000-0005-0000-0000-000043760000}"/>
    <cellStyle name="Normal 17 2 34" xfId="30278" xr:uid="{00000000-0005-0000-0000-000044760000}"/>
    <cellStyle name="Normal 17 2 35" xfId="30279" xr:uid="{00000000-0005-0000-0000-000045760000}"/>
    <cellStyle name="Normal 17 2 36" xfId="30280" xr:uid="{00000000-0005-0000-0000-000046760000}"/>
    <cellStyle name="Normal 17 2 37" xfId="30281" xr:uid="{00000000-0005-0000-0000-000047760000}"/>
    <cellStyle name="Normal 17 2 38" xfId="30282" xr:uid="{00000000-0005-0000-0000-000048760000}"/>
    <cellStyle name="Normal 17 2 39" xfId="30283" xr:uid="{00000000-0005-0000-0000-000049760000}"/>
    <cellStyle name="Normal 17 2 4" xfId="30284" xr:uid="{00000000-0005-0000-0000-00004A760000}"/>
    <cellStyle name="Normal 17 2 40" xfId="30285" xr:uid="{00000000-0005-0000-0000-00004B760000}"/>
    <cellStyle name="Normal 17 2 41" xfId="30286" xr:uid="{00000000-0005-0000-0000-00004C760000}"/>
    <cellStyle name="Normal 17 2 42" xfId="30287" xr:uid="{00000000-0005-0000-0000-00004D760000}"/>
    <cellStyle name="Normal 17 2 43" xfId="30288" xr:uid="{00000000-0005-0000-0000-00004E760000}"/>
    <cellStyle name="Normal 17 2 44" xfId="30289" xr:uid="{00000000-0005-0000-0000-00004F760000}"/>
    <cellStyle name="Normal 17 2 45" xfId="30290" xr:uid="{00000000-0005-0000-0000-000050760000}"/>
    <cellStyle name="Normal 17 2 46" xfId="30291" xr:uid="{00000000-0005-0000-0000-000051760000}"/>
    <cellStyle name="Normal 17 2 47" xfId="30292" xr:uid="{00000000-0005-0000-0000-000052760000}"/>
    <cellStyle name="Normal 17 2 48" xfId="30293" xr:uid="{00000000-0005-0000-0000-000053760000}"/>
    <cellStyle name="Normal 17 2 49" xfId="30294" xr:uid="{00000000-0005-0000-0000-000054760000}"/>
    <cellStyle name="Normal 17 2 5" xfId="30295" xr:uid="{00000000-0005-0000-0000-000055760000}"/>
    <cellStyle name="Normal 17 2 50" xfId="30296" xr:uid="{00000000-0005-0000-0000-000056760000}"/>
    <cellStyle name="Normal 17 2 51" xfId="30297" xr:uid="{00000000-0005-0000-0000-000057760000}"/>
    <cellStyle name="Normal 17 2 52" xfId="30298" xr:uid="{00000000-0005-0000-0000-000058760000}"/>
    <cellStyle name="Normal 17 2 53" xfId="30299" xr:uid="{00000000-0005-0000-0000-000059760000}"/>
    <cellStyle name="Normal 17 2 6" xfId="30300" xr:uid="{00000000-0005-0000-0000-00005A760000}"/>
    <cellStyle name="Normal 17 2 7" xfId="30301" xr:uid="{00000000-0005-0000-0000-00005B760000}"/>
    <cellStyle name="Normal 17 2 8" xfId="30302" xr:uid="{00000000-0005-0000-0000-00005C760000}"/>
    <cellStyle name="Normal 17 2 9" xfId="30303" xr:uid="{00000000-0005-0000-0000-00005D760000}"/>
    <cellStyle name="Normal 17 3" xfId="30304" xr:uid="{00000000-0005-0000-0000-00005E760000}"/>
    <cellStyle name="Normal 17 4" xfId="30305" xr:uid="{00000000-0005-0000-0000-00005F760000}"/>
    <cellStyle name="Normal 18" xfId="30306" xr:uid="{00000000-0005-0000-0000-000060760000}"/>
    <cellStyle name="Normal 18 2" xfId="30307" xr:uid="{00000000-0005-0000-0000-000061760000}"/>
    <cellStyle name="Normal 18 3" xfId="30308" xr:uid="{00000000-0005-0000-0000-000062760000}"/>
    <cellStyle name="Normal 18 4" xfId="30309" xr:uid="{00000000-0005-0000-0000-000063760000}"/>
    <cellStyle name="Normal 19" xfId="30310" xr:uid="{00000000-0005-0000-0000-000064760000}"/>
    <cellStyle name="Normal 19 2" xfId="30311" xr:uid="{00000000-0005-0000-0000-000065760000}"/>
    <cellStyle name="Normal 19 3" xfId="30312" xr:uid="{00000000-0005-0000-0000-000066760000}"/>
    <cellStyle name="Normal 19 4" xfId="30313" xr:uid="{00000000-0005-0000-0000-000067760000}"/>
    <cellStyle name="Normal 19 5" xfId="30314" xr:uid="{00000000-0005-0000-0000-000068760000}"/>
    <cellStyle name="Normal 2" xfId="30315" xr:uid="{00000000-0005-0000-0000-000069760000}"/>
    <cellStyle name="Normal 2 10" xfId="30316" xr:uid="{00000000-0005-0000-0000-00006A760000}"/>
    <cellStyle name="Normal 2 10 2" xfId="30317" xr:uid="{00000000-0005-0000-0000-00006B760000}"/>
    <cellStyle name="Normal 2 10 2 2" xfId="30318" xr:uid="{00000000-0005-0000-0000-00006C760000}"/>
    <cellStyle name="Normal 2 11" xfId="30319" xr:uid="{00000000-0005-0000-0000-00006D760000}"/>
    <cellStyle name="Normal 2 11 2" xfId="30320" xr:uid="{00000000-0005-0000-0000-00006E760000}"/>
    <cellStyle name="Normal 2 12" xfId="30321" xr:uid="{00000000-0005-0000-0000-00006F760000}"/>
    <cellStyle name="Normal 2 12 2" xfId="30322" xr:uid="{00000000-0005-0000-0000-000070760000}"/>
    <cellStyle name="Normal 2 13" xfId="30323" xr:uid="{00000000-0005-0000-0000-000071760000}"/>
    <cellStyle name="Normal 2 13 2" xfId="30324" xr:uid="{00000000-0005-0000-0000-000072760000}"/>
    <cellStyle name="Normal 2 14" xfId="30325" xr:uid="{00000000-0005-0000-0000-000073760000}"/>
    <cellStyle name="Normal 2 14 2" xfId="30326" xr:uid="{00000000-0005-0000-0000-000074760000}"/>
    <cellStyle name="Normal 2 15" xfId="6" xr:uid="{00000000-0005-0000-0000-000075760000}"/>
    <cellStyle name="Normal 2 15 2" xfId="30327" xr:uid="{00000000-0005-0000-0000-000076760000}"/>
    <cellStyle name="Normal 2 16" xfId="30328" xr:uid="{00000000-0005-0000-0000-000077760000}"/>
    <cellStyle name="Normal 2 16 2" xfId="30329" xr:uid="{00000000-0005-0000-0000-000078760000}"/>
    <cellStyle name="Normal 2 17" xfId="30330" xr:uid="{00000000-0005-0000-0000-000079760000}"/>
    <cellStyle name="Normal 2 17 2" xfId="30331" xr:uid="{00000000-0005-0000-0000-00007A760000}"/>
    <cellStyle name="Normal 2 18" xfId="30332" xr:uid="{00000000-0005-0000-0000-00007B760000}"/>
    <cellStyle name="Normal 2 18 2" xfId="30333" xr:uid="{00000000-0005-0000-0000-00007C760000}"/>
    <cellStyle name="Normal 2 19" xfId="30334" xr:uid="{00000000-0005-0000-0000-00007D760000}"/>
    <cellStyle name="Normal 2 19 2" xfId="30335" xr:uid="{00000000-0005-0000-0000-00007E760000}"/>
    <cellStyle name="Normal 2 2" xfId="30336" xr:uid="{00000000-0005-0000-0000-00007F760000}"/>
    <cellStyle name="Normal 2 2 10" xfId="30337" xr:uid="{00000000-0005-0000-0000-000080760000}"/>
    <cellStyle name="Normal 2 2 11" xfId="30338" xr:uid="{00000000-0005-0000-0000-000081760000}"/>
    <cellStyle name="Normal 2 2 12" xfId="30339" xr:uid="{00000000-0005-0000-0000-000082760000}"/>
    <cellStyle name="Normal 2 2 13" xfId="30340" xr:uid="{00000000-0005-0000-0000-000083760000}"/>
    <cellStyle name="Normal 2 2 14" xfId="30341" xr:uid="{00000000-0005-0000-0000-000084760000}"/>
    <cellStyle name="Normal 2 2 15" xfId="30342" xr:uid="{00000000-0005-0000-0000-000085760000}"/>
    <cellStyle name="Normal 2 2 16" xfId="30343" xr:uid="{00000000-0005-0000-0000-000086760000}"/>
    <cellStyle name="Normal 2 2 17" xfId="30344" xr:uid="{00000000-0005-0000-0000-000087760000}"/>
    <cellStyle name="Normal 2 2 18" xfId="30345" xr:uid="{00000000-0005-0000-0000-000088760000}"/>
    <cellStyle name="Normal 2 2 19" xfId="30346" xr:uid="{00000000-0005-0000-0000-000089760000}"/>
    <cellStyle name="Normal 2 2 2" xfId="30347" xr:uid="{00000000-0005-0000-0000-00008A760000}"/>
    <cellStyle name="Normal 2 2 2 10" xfId="30348" xr:uid="{00000000-0005-0000-0000-00008B760000}"/>
    <cellStyle name="Normal 2 2 2 11" xfId="30349" xr:uid="{00000000-0005-0000-0000-00008C760000}"/>
    <cellStyle name="Normal 2 2 2 12" xfId="30350" xr:uid="{00000000-0005-0000-0000-00008D760000}"/>
    <cellStyle name="Normal 2 2 2 13" xfId="30351" xr:uid="{00000000-0005-0000-0000-00008E760000}"/>
    <cellStyle name="Normal 2 2 2 14" xfId="30352" xr:uid="{00000000-0005-0000-0000-00008F760000}"/>
    <cellStyle name="Normal 2 2 2 15" xfId="30353" xr:uid="{00000000-0005-0000-0000-000090760000}"/>
    <cellStyle name="Normal 2 2 2 16" xfId="30354" xr:uid="{00000000-0005-0000-0000-000091760000}"/>
    <cellStyle name="Normal 2 2 2 17" xfId="30355" xr:uid="{00000000-0005-0000-0000-000092760000}"/>
    <cellStyle name="Normal 2 2 2 18" xfId="30356" xr:uid="{00000000-0005-0000-0000-000093760000}"/>
    <cellStyle name="Normal 2 2 2 19" xfId="30357" xr:uid="{00000000-0005-0000-0000-000094760000}"/>
    <cellStyle name="Normal 2 2 2 2" xfId="30358" xr:uid="{00000000-0005-0000-0000-000095760000}"/>
    <cellStyle name="Normal 2 2 2 2 2" xfId="30359" xr:uid="{00000000-0005-0000-0000-000096760000}"/>
    <cellStyle name="Normal 2 2 2 20" xfId="30360" xr:uid="{00000000-0005-0000-0000-000097760000}"/>
    <cellStyle name="Normal 2 2 2 21" xfId="30361" xr:uid="{00000000-0005-0000-0000-000098760000}"/>
    <cellStyle name="Normal 2 2 2 22" xfId="30362" xr:uid="{00000000-0005-0000-0000-000099760000}"/>
    <cellStyle name="Normal 2 2 2 23" xfId="30363" xr:uid="{00000000-0005-0000-0000-00009A760000}"/>
    <cellStyle name="Normal 2 2 2 24" xfId="30364" xr:uid="{00000000-0005-0000-0000-00009B760000}"/>
    <cellStyle name="Normal 2 2 2 25" xfId="30365" xr:uid="{00000000-0005-0000-0000-00009C760000}"/>
    <cellStyle name="Normal 2 2 2 26" xfId="30366" xr:uid="{00000000-0005-0000-0000-00009D760000}"/>
    <cellStyle name="Normal 2 2 2 27" xfId="30367" xr:uid="{00000000-0005-0000-0000-00009E760000}"/>
    <cellStyle name="Normal 2 2 2 28" xfId="30368" xr:uid="{00000000-0005-0000-0000-00009F760000}"/>
    <cellStyle name="Normal 2 2 2 29" xfId="30369" xr:uid="{00000000-0005-0000-0000-0000A0760000}"/>
    <cellStyle name="Normal 2 2 2 3" xfId="30370" xr:uid="{00000000-0005-0000-0000-0000A1760000}"/>
    <cellStyle name="Normal 2 2 2 3 2" xfId="30371" xr:uid="{00000000-0005-0000-0000-0000A2760000}"/>
    <cellStyle name="Normal 2 2 2 3 2 2" xfId="30372" xr:uid="{00000000-0005-0000-0000-0000A3760000}"/>
    <cellStyle name="Normal 2 2 2 3 3" xfId="30373" xr:uid="{00000000-0005-0000-0000-0000A4760000}"/>
    <cellStyle name="Normal 2 2 2 30" xfId="30374" xr:uid="{00000000-0005-0000-0000-0000A5760000}"/>
    <cellStyle name="Normal 2 2 2 31" xfId="30375" xr:uid="{00000000-0005-0000-0000-0000A6760000}"/>
    <cellStyle name="Normal 2 2 2 32" xfId="30376" xr:uid="{00000000-0005-0000-0000-0000A7760000}"/>
    <cellStyle name="Normal 2 2 2 33" xfId="30377" xr:uid="{00000000-0005-0000-0000-0000A8760000}"/>
    <cellStyle name="Normal 2 2 2 34" xfId="30378" xr:uid="{00000000-0005-0000-0000-0000A9760000}"/>
    <cellStyle name="Normal 2 2 2 35" xfId="30379" xr:uid="{00000000-0005-0000-0000-0000AA760000}"/>
    <cellStyle name="Normal 2 2 2 36" xfId="30380" xr:uid="{00000000-0005-0000-0000-0000AB760000}"/>
    <cellStyle name="Normal 2 2 2 37" xfId="30381" xr:uid="{00000000-0005-0000-0000-0000AC760000}"/>
    <cellStyle name="Normal 2 2 2 38" xfId="30382" xr:uid="{00000000-0005-0000-0000-0000AD760000}"/>
    <cellStyle name="Normal 2 2 2 39" xfId="30383" xr:uid="{00000000-0005-0000-0000-0000AE760000}"/>
    <cellStyle name="Normal 2 2 2 4" xfId="30384" xr:uid="{00000000-0005-0000-0000-0000AF760000}"/>
    <cellStyle name="Normal 2 2 2 4 2" xfId="30385" xr:uid="{00000000-0005-0000-0000-0000B0760000}"/>
    <cellStyle name="Normal 2 2 2 40" xfId="30386" xr:uid="{00000000-0005-0000-0000-0000B1760000}"/>
    <cellStyle name="Normal 2 2 2 41" xfId="30387" xr:uid="{00000000-0005-0000-0000-0000B2760000}"/>
    <cellStyle name="Normal 2 2 2 42" xfId="30388" xr:uid="{00000000-0005-0000-0000-0000B3760000}"/>
    <cellStyle name="Normal 2 2 2 43" xfId="30389" xr:uid="{00000000-0005-0000-0000-0000B4760000}"/>
    <cellStyle name="Normal 2 2 2 44" xfId="30390" xr:uid="{00000000-0005-0000-0000-0000B5760000}"/>
    <cellStyle name="Normal 2 2 2 45" xfId="30391" xr:uid="{00000000-0005-0000-0000-0000B6760000}"/>
    <cellStyle name="Normal 2 2 2 46" xfId="30392" xr:uid="{00000000-0005-0000-0000-0000B7760000}"/>
    <cellStyle name="Normal 2 2 2 47" xfId="30393" xr:uid="{00000000-0005-0000-0000-0000B8760000}"/>
    <cellStyle name="Normal 2 2 2 48" xfId="30394" xr:uid="{00000000-0005-0000-0000-0000B9760000}"/>
    <cellStyle name="Normal 2 2 2 49" xfId="30395" xr:uid="{00000000-0005-0000-0000-0000BA760000}"/>
    <cellStyle name="Normal 2 2 2 5" xfId="30396" xr:uid="{00000000-0005-0000-0000-0000BB760000}"/>
    <cellStyle name="Normal 2 2 2 50" xfId="30397" xr:uid="{00000000-0005-0000-0000-0000BC760000}"/>
    <cellStyle name="Normal 2 2 2 51" xfId="30398" xr:uid="{00000000-0005-0000-0000-0000BD760000}"/>
    <cellStyle name="Normal 2 2 2 52" xfId="30399" xr:uid="{00000000-0005-0000-0000-0000BE760000}"/>
    <cellStyle name="Normal 2 2 2 53" xfId="30400" xr:uid="{00000000-0005-0000-0000-0000BF760000}"/>
    <cellStyle name="Normal 2 2 2 54" xfId="30401" xr:uid="{00000000-0005-0000-0000-0000C0760000}"/>
    <cellStyle name="Normal 2 2 2 6" xfId="30402" xr:uid="{00000000-0005-0000-0000-0000C1760000}"/>
    <cellStyle name="Normal 2 2 2 7" xfId="30403" xr:uid="{00000000-0005-0000-0000-0000C2760000}"/>
    <cellStyle name="Normal 2 2 2 8" xfId="30404" xr:uid="{00000000-0005-0000-0000-0000C3760000}"/>
    <cellStyle name="Normal 2 2 2 9" xfId="30405" xr:uid="{00000000-0005-0000-0000-0000C4760000}"/>
    <cellStyle name="Normal 2 2 20" xfId="30406" xr:uid="{00000000-0005-0000-0000-0000C5760000}"/>
    <cellStyle name="Normal 2 2 21" xfId="30407" xr:uid="{00000000-0005-0000-0000-0000C6760000}"/>
    <cellStyle name="Normal 2 2 22" xfId="30408" xr:uid="{00000000-0005-0000-0000-0000C7760000}"/>
    <cellStyle name="Normal 2 2 23" xfId="30409" xr:uid="{00000000-0005-0000-0000-0000C8760000}"/>
    <cellStyle name="Normal 2 2 24" xfId="30410" xr:uid="{00000000-0005-0000-0000-0000C9760000}"/>
    <cellStyle name="Normal 2 2 25" xfId="30411" xr:uid="{00000000-0005-0000-0000-0000CA760000}"/>
    <cellStyle name="Normal 2 2 26" xfId="30412" xr:uid="{00000000-0005-0000-0000-0000CB760000}"/>
    <cellStyle name="Normal 2 2 27" xfId="30413" xr:uid="{00000000-0005-0000-0000-0000CC760000}"/>
    <cellStyle name="Normal 2 2 28" xfId="30414" xr:uid="{00000000-0005-0000-0000-0000CD760000}"/>
    <cellStyle name="Normal 2 2 29" xfId="30415" xr:uid="{00000000-0005-0000-0000-0000CE760000}"/>
    <cellStyle name="Normal 2 2 3" xfId="30416" xr:uid="{00000000-0005-0000-0000-0000CF760000}"/>
    <cellStyle name="Normal 2 2 3 10" xfId="30417" xr:uid="{00000000-0005-0000-0000-0000D0760000}"/>
    <cellStyle name="Normal 2 2 3 11" xfId="30418" xr:uid="{00000000-0005-0000-0000-0000D1760000}"/>
    <cellStyle name="Normal 2 2 3 12" xfId="30419" xr:uid="{00000000-0005-0000-0000-0000D2760000}"/>
    <cellStyle name="Normal 2 2 3 13" xfId="30420" xr:uid="{00000000-0005-0000-0000-0000D3760000}"/>
    <cellStyle name="Normal 2 2 3 14" xfId="30421" xr:uid="{00000000-0005-0000-0000-0000D4760000}"/>
    <cellStyle name="Normal 2 2 3 15" xfId="30422" xr:uid="{00000000-0005-0000-0000-0000D5760000}"/>
    <cellStyle name="Normal 2 2 3 16" xfId="30423" xr:uid="{00000000-0005-0000-0000-0000D6760000}"/>
    <cellStyle name="Normal 2 2 3 17" xfId="30424" xr:uid="{00000000-0005-0000-0000-0000D7760000}"/>
    <cellStyle name="Normal 2 2 3 18" xfId="30425" xr:uid="{00000000-0005-0000-0000-0000D8760000}"/>
    <cellStyle name="Normal 2 2 3 19" xfId="30426" xr:uid="{00000000-0005-0000-0000-0000D9760000}"/>
    <cellStyle name="Normal 2 2 3 2" xfId="30427" xr:uid="{00000000-0005-0000-0000-0000DA760000}"/>
    <cellStyle name="Normal 2 2 3 20" xfId="30428" xr:uid="{00000000-0005-0000-0000-0000DB760000}"/>
    <cellStyle name="Normal 2 2 3 21" xfId="30429" xr:uid="{00000000-0005-0000-0000-0000DC760000}"/>
    <cellStyle name="Normal 2 2 3 22" xfId="30430" xr:uid="{00000000-0005-0000-0000-0000DD760000}"/>
    <cellStyle name="Normal 2 2 3 23" xfId="30431" xr:uid="{00000000-0005-0000-0000-0000DE760000}"/>
    <cellStyle name="Normal 2 2 3 24" xfId="30432" xr:uid="{00000000-0005-0000-0000-0000DF760000}"/>
    <cellStyle name="Normal 2 2 3 25" xfId="30433" xr:uid="{00000000-0005-0000-0000-0000E0760000}"/>
    <cellStyle name="Normal 2 2 3 26" xfId="30434" xr:uid="{00000000-0005-0000-0000-0000E1760000}"/>
    <cellStyle name="Normal 2 2 3 27" xfId="30435" xr:uid="{00000000-0005-0000-0000-0000E2760000}"/>
    <cellStyle name="Normal 2 2 3 28" xfId="30436" xr:uid="{00000000-0005-0000-0000-0000E3760000}"/>
    <cellStyle name="Normal 2 2 3 29" xfId="30437" xr:uid="{00000000-0005-0000-0000-0000E4760000}"/>
    <cellStyle name="Normal 2 2 3 3" xfId="30438" xr:uid="{00000000-0005-0000-0000-0000E5760000}"/>
    <cellStyle name="Normal 2 2 3 30" xfId="30439" xr:uid="{00000000-0005-0000-0000-0000E6760000}"/>
    <cellStyle name="Normal 2 2 3 31" xfId="30440" xr:uid="{00000000-0005-0000-0000-0000E7760000}"/>
    <cellStyle name="Normal 2 2 3 32" xfId="30441" xr:uid="{00000000-0005-0000-0000-0000E8760000}"/>
    <cellStyle name="Normal 2 2 3 33" xfId="30442" xr:uid="{00000000-0005-0000-0000-0000E9760000}"/>
    <cellStyle name="Normal 2 2 3 34" xfId="30443" xr:uid="{00000000-0005-0000-0000-0000EA760000}"/>
    <cellStyle name="Normal 2 2 3 35" xfId="30444" xr:uid="{00000000-0005-0000-0000-0000EB760000}"/>
    <cellStyle name="Normal 2 2 3 36" xfId="30445" xr:uid="{00000000-0005-0000-0000-0000EC760000}"/>
    <cellStyle name="Normal 2 2 3 37" xfId="30446" xr:uid="{00000000-0005-0000-0000-0000ED760000}"/>
    <cellStyle name="Normal 2 2 3 38" xfId="30447" xr:uid="{00000000-0005-0000-0000-0000EE760000}"/>
    <cellStyle name="Normal 2 2 3 39" xfId="30448" xr:uid="{00000000-0005-0000-0000-0000EF760000}"/>
    <cellStyle name="Normal 2 2 3 4" xfId="30449" xr:uid="{00000000-0005-0000-0000-0000F0760000}"/>
    <cellStyle name="Normal 2 2 3 40" xfId="30450" xr:uid="{00000000-0005-0000-0000-0000F1760000}"/>
    <cellStyle name="Normal 2 2 3 41" xfId="30451" xr:uid="{00000000-0005-0000-0000-0000F2760000}"/>
    <cellStyle name="Normal 2 2 3 42" xfId="30452" xr:uid="{00000000-0005-0000-0000-0000F3760000}"/>
    <cellStyle name="Normal 2 2 3 43" xfId="30453" xr:uid="{00000000-0005-0000-0000-0000F4760000}"/>
    <cellStyle name="Normal 2 2 3 44" xfId="30454" xr:uid="{00000000-0005-0000-0000-0000F5760000}"/>
    <cellStyle name="Normal 2 2 3 45" xfId="30455" xr:uid="{00000000-0005-0000-0000-0000F6760000}"/>
    <cellStyle name="Normal 2 2 3 46" xfId="30456" xr:uid="{00000000-0005-0000-0000-0000F7760000}"/>
    <cellStyle name="Normal 2 2 3 47" xfId="30457" xr:uid="{00000000-0005-0000-0000-0000F8760000}"/>
    <cellStyle name="Normal 2 2 3 48" xfId="30458" xr:uid="{00000000-0005-0000-0000-0000F9760000}"/>
    <cellStyle name="Normal 2 2 3 49" xfId="30459" xr:uid="{00000000-0005-0000-0000-0000FA760000}"/>
    <cellStyle name="Normal 2 2 3 5" xfId="30460" xr:uid="{00000000-0005-0000-0000-0000FB760000}"/>
    <cellStyle name="Normal 2 2 3 50" xfId="30461" xr:uid="{00000000-0005-0000-0000-0000FC760000}"/>
    <cellStyle name="Normal 2 2 3 51" xfId="30462" xr:uid="{00000000-0005-0000-0000-0000FD760000}"/>
    <cellStyle name="Normal 2 2 3 52" xfId="30463" xr:uid="{00000000-0005-0000-0000-0000FE760000}"/>
    <cellStyle name="Normal 2 2 3 53" xfId="30464" xr:uid="{00000000-0005-0000-0000-0000FF760000}"/>
    <cellStyle name="Normal 2 2 3 6" xfId="30465" xr:uid="{00000000-0005-0000-0000-000000770000}"/>
    <cellStyle name="Normal 2 2 3 7" xfId="30466" xr:uid="{00000000-0005-0000-0000-000001770000}"/>
    <cellStyle name="Normal 2 2 3 8" xfId="30467" xr:uid="{00000000-0005-0000-0000-000002770000}"/>
    <cellStyle name="Normal 2 2 3 9" xfId="30468" xr:uid="{00000000-0005-0000-0000-000003770000}"/>
    <cellStyle name="Normal 2 2 30" xfId="30469" xr:uid="{00000000-0005-0000-0000-000004770000}"/>
    <cellStyle name="Normal 2 2 31" xfId="30470" xr:uid="{00000000-0005-0000-0000-000005770000}"/>
    <cellStyle name="Normal 2 2 32" xfId="30471" xr:uid="{00000000-0005-0000-0000-000006770000}"/>
    <cellStyle name="Normal 2 2 33" xfId="30472" xr:uid="{00000000-0005-0000-0000-000007770000}"/>
    <cellStyle name="Normal 2 2 34" xfId="30473" xr:uid="{00000000-0005-0000-0000-000008770000}"/>
    <cellStyle name="Normal 2 2 35" xfId="30474" xr:uid="{00000000-0005-0000-0000-000009770000}"/>
    <cellStyle name="Normal 2 2 36" xfId="30475" xr:uid="{00000000-0005-0000-0000-00000A770000}"/>
    <cellStyle name="Normal 2 2 37" xfId="30476" xr:uid="{00000000-0005-0000-0000-00000B770000}"/>
    <cellStyle name="Normal 2 2 38" xfId="30477" xr:uid="{00000000-0005-0000-0000-00000C770000}"/>
    <cellStyle name="Normal 2 2 39" xfId="30478" xr:uid="{00000000-0005-0000-0000-00000D770000}"/>
    <cellStyle name="Normal 2 2 4" xfId="30479" xr:uid="{00000000-0005-0000-0000-00000E770000}"/>
    <cellStyle name="Normal 2 2 4 10" xfId="30480" xr:uid="{00000000-0005-0000-0000-00000F770000}"/>
    <cellStyle name="Normal 2 2 4 11" xfId="30481" xr:uid="{00000000-0005-0000-0000-000010770000}"/>
    <cellStyle name="Normal 2 2 4 2" xfId="30482" xr:uid="{00000000-0005-0000-0000-000011770000}"/>
    <cellStyle name="Normal 2 2 4 3" xfId="30483" xr:uid="{00000000-0005-0000-0000-000012770000}"/>
    <cellStyle name="Normal 2 2 4 4" xfId="30484" xr:uid="{00000000-0005-0000-0000-000013770000}"/>
    <cellStyle name="Normal 2 2 4 5" xfId="30485" xr:uid="{00000000-0005-0000-0000-000014770000}"/>
    <cellStyle name="Normal 2 2 4 6" xfId="30486" xr:uid="{00000000-0005-0000-0000-000015770000}"/>
    <cellStyle name="Normal 2 2 4 7" xfId="30487" xr:uid="{00000000-0005-0000-0000-000016770000}"/>
    <cellStyle name="Normal 2 2 4 8" xfId="30488" xr:uid="{00000000-0005-0000-0000-000017770000}"/>
    <cellStyle name="Normal 2 2 4 9" xfId="30489" xr:uid="{00000000-0005-0000-0000-000018770000}"/>
    <cellStyle name="Normal 2 2 40" xfId="30490" xr:uid="{00000000-0005-0000-0000-000019770000}"/>
    <cellStyle name="Normal 2 2 41" xfId="30491" xr:uid="{00000000-0005-0000-0000-00001A770000}"/>
    <cellStyle name="Normal 2 2 42" xfId="30492" xr:uid="{00000000-0005-0000-0000-00001B770000}"/>
    <cellStyle name="Normal 2 2 43" xfId="30493" xr:uid="{00000000-0005-0000-0000-00001C770000}"/>
    <cellStyle name="Normal 2 2 44" xfId="30494" xr:uid="{00000000-0005-0000-0000-00001D770000}"/>
    <cellStyle name="Normal 2 2 45" xfId="30495" xr:uid="{00000000-0005-0000-0000-00001E770000}"/>
    <cellStyle name="Normal 2 2 46" xfId="30496" xr:uid="{00000000-0005-0000-0000-00001F770000}"/>
    <cellStyle name="Normal 2 2 47" xfId="30497" xr:uid="{00000000-0005-0000-0000-000020770000}"/>
    <cellStyle name="Normal 2 2 48" xfId="30498" xr:uid="{00000000-0005-0000-0000-000021770000}"/>
    <cellStyle name="Normal 2 2 49" xfId="30499" xr:uid="{00000000-0005-0000-0000-000022770000}"/>
    <cellStyle name="Normal 2 2 5" xfId="30500" xr:uid="{00000000-0005-0000-0000-000023770000}"/>
    <cellStyle name="Normal 2 2 5 2" xfId="30501" xr:uid="{00000000-0005-0000-0000-000024770000}"/>
    <cellStyle name="Normal 2 2 5 3" xfId="30502" xr:uid="{00000000-0005-0000-0000-000025770000}"/>
    <cellStyle name="Normal 2 2 5 4" xfId="30503" xr:uid="{00000000-0005-0000-0000-000026770000}"/>
    <cellStyle name="Normal 2 2 5 5" xfId="30504" xr:uid="{00000000-0005-0000-0000-000027770000}"/>
    <cellStyle name="Normal 2 2 5 6" xfId="30505" xr:uid="{00000000-0005-0000-0000-000028770000}"/>
    <cellStyle name="Normal 2 2 5 7" xfId="30506" xr:uid="{00000000-0005-0000-0000-000029770000}"/>
    <cellStyle name="Normal 2 2 5 8" xfId="30507" xr:uid="{00000000-0005-0000-0000-00002A770000}"/>
    <cellStyle name="Normal 2 2 50" xfId="30508" xr:uid="{00000000-0005-0000-0000-00002B770000}"/>
    <cellStyle name="Normal 2 2 51" xfId="30509" xr:uid="{00000000-0005-0000-0000-00002C770000}"/>
    <cellStyle name="Normal 2 2 52" xfId="30510" xr:uid="{00000000-0005-0000-0000-00002D770000}"/>
    <cellStyle name="Normal 2 2 53" xfId="30511" xr:uid="{00000000-0005-0000-0000-00002E770000}"/>
    <cellStyle name="Normal 2 2 54" xfId="30512" xr:uid="{00000000-0005-0000-0000-00002F770000}"/>
    <cellStyle name="Normal 2 2 55" xfId="30513" xr:uid="{00000000-0005-0000-0000-000030770000}"/>
    <cellStyle name="Normal 2 2 56" xfId="30514" xr:uid="{00000000-0005-0000-0000-000031770000}"/>
    <cellStyle name="Normal 2 2 57" xfId="30515" xr:uid="{00000000-0005-0000-0000-000032770000}"/>
    <cellStyle name="Normal 2 2 58" xfId="30516" xr:uid="{00000000-0005-0000-0000-000033770000}"/>
    <cellStyle name="Normal 2 2 59" xfId="30517" xr:uid="{00000000-0005-0000-0000-000034770000}"/>
    <cellStyle name="Normal 2 2 6" xfId="30518" xr:uid="{00000000-0005-0000-0000-000035770000}"/>
    <cellStyle name="Normal 2 2 6 2" xfId="30519" xr:uid="{00000000-0005-0000-0000-000036770000}"/>
    <cellStyle name="Normal 2 2 6 3" xfId="30520" xr:uid="{00000000-0005-0000-0000-000037770000}"/>
    <cellStyle name="Normal 2 2 6 4" xfId="30521" xr:uid="{00000000-0005-0000-0000-000038770000}"/>
    <cellStyle name="Normal 2 2 6 5" xfId="30522" xr:uid="{00000000-0005-0000-0000-000039770000}"/>
    <cellStyle name="Normal 2 2 6 6" xfId="30523" xr:uid="{00000000-0005-0000-0000-00003A770000}"/>
    <cellStyle name="Normal 2 2 6 7" xfId="30524" xr:uid="{00000000-0005-0000-0000-00003B770000}"/>
    <cellStyle name="Normal 2 2 6 8" xfId="30525" xr:uid="{00000000-0005-0000-0000-00003C770000}"/>
    <cellStyle name="Normal 2 2 60" xfId="30526" xr:uid="{00000000-0005-0000-0000-00003D770000}"/>
    <cellStyle name="Normal 2 2 61" xfId="30527" xr:uid="{00000000-0005-0000-0000-00003E770000}"/>
    <cellStyle name="Normal 2 2 62" xfId="30528" xr:uid="{00000000-0005-0000-0000-00003F770000}"/>
    <cellStyle name="Normal 2 2 63" xfId="30529" xr:uid="{00000000-0005-0000-0000-000040770000}"/>
    <cellStyle name="Normal 2 2 64" xfId="30530" xr:uid="{00000000-0005-0000-0000-000041770000}"/>
    <cellStyle name="Normal 2 2 65" xfId="30531" xr:uid="{00000000-0005-0000-0000-000042770000}"/>
    <cellStyle name="Normal 2 2 7" xfId="30532" xr:uid="{00000000-0005-0000-0000-000043770000}"/>
    <cellStyle name="Normal 2 2 8" xfId="30533" xr:uid="{00000000-0005-0000-0000-000044770000}"/>
    <cellStyle name="Normal 2 2 9" xfId="30534" xr:uid="{00000000-0005-0000-0000-000045770000}"/>
    <cellStyle name="Normal 2 2_CIERRE 2 CCS UF_USD ANTARCHILE" xfId="30535" xr:uid="{00000000-0005-0000-0000-000046770000}"/>
    <cellStyle name="Normal 2 20" xfId="30536" xr:uid="{00000000-0005-0000-0000-000047770000}"/>
    <cellStyle name="Normal 2 20 2" xfId="30537" xr:uid="{00000000-0005-0000-0000-000048770000}"/>
    <cellStyle name="Normal 2 21" xfId="30538" xr:uid="{00000000-0005-0000-0000-000049770000}"/>
    <cellStyle name="Normal 2 22" xfId="30539" xr:uid="{00000000-0005-0000-0000-00004A770000}"/>
    <cellStyle name="Normal 2 23" xfId="30540" xr:uid="{00000000-0005-0000-0000-00004B770000}"/>
    <cellStyle name="Normal 2 24" xfId="30541" xr:uid="{00000000-0005-0000-0000-00004C770000}"/>
    <cellStyle name="Normal 2 25" xfId="30542" xr:uid="{00000000-0005-0000-0000-00004D770000}"/>
    <cellStyle name="Normal 2 26" xfId="30543" xr:uid="{00000000-0005-0000-0000-00004E770000}"/>
    <cellStyle name="Normal 2 27" xfId="30544" xr:uid="{00000000-0005-0000-0000-00004F770000}"/>
    <cellStyle name="Normal 2 28" xfId="30545" xr:uid="{00000000-0005-0000-0000-000050770000}"/>
    <cellStyle name="Normal 2 29" xfId="30546" xr:uid="{00000000-0005-0000-0000-000051770000}"/>
    <cellStyle name="Normal 2 3" xfId="30547" xr:uid="{00000000-0005-0000-0000-000052770000}"/>
    <cellStyle name="Normal 2 3 2" xfId="30548" xr:uid="{00000000-0005-0000-0000-000053770000}"/>
    <cellStyle name="Normal 2 3 2 2" xfId="30549" xr:uid="{00000000-0005-0000-0000-000054770000}"/>
    <cellStyle name="Normal 2 3 2 2 2" xfId="30550" xr:uid="{00000000-0005-0000-0000-000055770000}"/>
    <cellStyle name="Normal 2 3 2 2 2 2" xfId="30551" xr:uid="{00000000-0005-0000-0000-000056770000}"/>
    <cellStyle name="Normal 2 3 2 2 3" xfId="30552" xr:uid="{00000000-0005-0000-0000-000057770000}"/>
    <cellStyle name="Normal 2 3 2 3" xfId="30553" xr:uid="{00000000-0005-0000-0000-000058770000}"/>
    <cellStyle name="Normal 2 3 2 3 2" xfId="30554" xr:uid="{00000000-0005-0000-0000-000059770000}"/>
    <cellStyle name="Normal 2 3 2 4" xfId="30555" xr:uid="{00000000-0005-0000-0000-00005A770000}"/>
    <cellStyle name="Normal 2 3 2 5" xfId="30556" xr:uid="{00000000-0005-0000-0000-00005B770000}"/>
    <cellStyle name="Normal 2 3 3" xfId="30557" xr:uid="{00000000-0005-0000-0000-00005C770000}"/>
    <cellStyle name="Normal 2 3 3 2" xfId="30558" xr:uid="{00000000-0005-0000-0000-00005D770000}"/>
    <cellStyle name="Normal 2 3 3 2 2" xfId="30559" xr:uid="{00000000-0005-0000-0000-00005E770000}"/>
    <cellStyle name="Normal 2 3 3 3" xfId="30560" xr:uid="{00000000-0005-0000-0000-00005F770000}"/>
    <cellStyle name="Normal 2 3 4" xfId="30561" xr:uid="{00000000-0005-0000-0000-000060770000}"/>
    <cellStyle name="Normal 2 3 4 2" xfId="30562" xr:uid="{00000000-0005-0000-0000-000061770000}"/>
    <cellStyle name="Normal 2 3 4 3" xfId="30563" xr:uid="{00000000-0005-0000-0000-000062770000}"/>
    <cellStyle name="Normal 2 3 5" xfId="30564" xr:uid="{00000000-0005-0000-0000-000063770000}"/>
    <cellStyle name="Normal 2 3 5 2" xfId="30565" xr:uid="{00000000-0005-0000-0000-000064770000}"/>
    <cellStyle name="Normal 2 3 6" xfId="30566" xr:uid="{00000000-0005-0000-0000-000065770000}"/>
    <cellStyle name="Normal 2 3 7" xfId="30567" xr:uid="{00000000-0005-0000-0000-000066770000}"/>
    <cellStyle name="Normal 2 3_CIERRE 2 CCS UF_USD ANTARCHILE" xfId="30568" xr:uid="{00000000-0005-0000-0000-000067770000}"/>
    <cellStyle name="Normal 2 30" xfId="30569" xr:uid="{00000000-0005-0000-0000-000068770000}"/>
    <cellStyle name="Normal 2 31" xfId="30570" xr:uid="{00000000-0005-0000-0000-000069770000}"/>
    <cellStyle name="Normal 2 32" xfId="30571" xr:uid="{00000000-0005-0000-0000-00006A770000}"/>
    <cellStyle name="Normal 2 33" xfId="30572" xr:uid="{00000000-0005-0000-0000-00006B770000}"/>
    <cellStyle name="Normal 2 34" xfId="30573" xr:uid="{00000000-0005-0000-0000-00006C770000}"/>
    <cellStyle name="Normal 2 35" xfId="30574" xr:uid="{00000000-0005-0000-0000-00006D770000}"/>
    <cellStyle name="Normal 2 36" xfId="30575" xr:uid="{00000000-0005-0000-0000-00006E770000}"/>
    <cellStyle name="Normal 2 37" xfId="30576" xr:uid="{00000000-0005-0000-0000-00006F770000}"/>
    <cellStyle name="Normal 2 38" xfId="30577" xr:uid="{00000000-0005-0000-0000-000070770000}"/>
    <cellStyle name="Normal 2 39" xfId="30578" xr:uid="{00000000-0005-0000-0000-000071770000}"/>
    <cellStyle name="Normal 2 4" xfId="30579" xr:uid="{00000000-0005-0000-0000-000072770000}"/>
    <cellStyle name="Normal 2 4 10" xfId="30580" xr:uid="{00000000-0005-0000-0000-000073770000}"/>
    <cellStyle name="Normal 2 4 11" xfId="30581" xr:uid="{00000000-0005-0000-0000-000074770000}"/>
    <cellStyle name="Normal 2 4 12" xfId="30582" xr:uid="{00000000-0005-0000-0000-000075770000}"/>
    <cellStyle name="Normal 2 4 13" xfId="30583" xr:uid="{00000000-0005-0000-0000-000076770000}"/>
    <cellStyle name="Normal 2 4 14" xfId="30584" xr:uid="{00000000-0005-0000-0000-000077770000}"/>
    <cellStyle name="Normal 2 4 15" xfId="30585" xr:uid="{00000000-0005-0000-0000-000078770000}"/>
    <cellStyle name="Normal 2 4 16" xfId="30586" xr:uid="{00000000-0005-0000-0000-000079770000}"/>
    <cellStyle name="Normal 2 4 17" xfId="30587" xr:uid="{00000000-0005-0000-0000-00007A770000}"/>
    <cellStyle name="Normal 2 4 18" xfId="30588" xr:uid="{00000000-0005-0000-0000-00007B770000}"/>
    <cellStyle name="Normal 2 4 19" xfId="30589" xr:uid="{00000000-0005-0000-0000-00007C770000}"/>
    <cellStyle name="Normal 2 4 2" xfId="30590" xr:uid="{00000000-0005-0000-0000-00007D770000}"/>
    <cellStyle name="Normal 2 4 2 2" xfId="30591" xr:uid="{00000000-0005-0000-0000-00007E770000}"/>
    <cellStyle name="Normal 2 4 2 2 2" xfId="30592" xr:uid="{00000000-0005-0000-0000-00007F770000}"/>
    <cellStyle name="Normal 2 4 2 2 2 2" xfId="30593" xr:uid="{00000000-0005-0000-0000-000080770000}"/>
    <cellStyle name="Normal 2 4 2 2 3" xfId="30594" xr:uid="{00000000-0005-0000-0000-000081770000}"/>
    <cellStyle name="Normal 2 4 2 3" xfId="30595" xr:uid="{00000000-0005-0000-0000-000082770000}"/>
    <cellStyle name="Normal 2 4 2 3 2" xfId="30596" xr:uid="{00000000-0005-0000-0000-000083770000}"/>
    <cellStyle name="Normal 2 4 2 4" xfId="30597" xr:uid="{00000000-0005-0000-0000-000084770000}"/>
    <cellStyle name="Normal 2 4 2 5" xfId="30598" xr:uid="{00000000-0005-0000-0000-000085770000}"/>
    <cellStyle name="Normal 2 4 2 6" xfId="30599" xr:uid="{00000000-0005-0000-0000-000086770000}"/>
    <cellStyle name="Normal 2 4 20" xfId="30600" xr:uid="{00000000-0005-0000-0000-000087770000}"/>
    <cellStyle name="Normal 2 4 21" xfId="30601" xr:uid="{00000000-0005-0000-0000-000088770000}"/>
    <cellStyle name="Normal 2 4 22" xfId="30602" xr:uid="{00000000-0005-0000-0000-000089770000}"/>
    <cellStyle name="Normal 2 4 23" xfId="30603" xr:uid="{00000000-0005-0000-0000-00008A770000}"/>
    <cellStyle name="Normal 2 4 24" xfId="30604" xr:uid="{00000000-0005-0000-0000-00008B770000}"/>
    <cellStyle name="Normal 2 4 25" xfId="30605" xr:uid="{00000000-0005-0000-0000-00008C770000}"/>
    <cellStyle name="Normal 2 4 26" xfId="30606" xr:uid="{00000000-0005-0000-0000-00008D770000}"/>
    <cellStyle name="Normal 2 4 27" xfId="30607" xr:uid="{00000000-0005-0000-0000-00008E770000}"/>
    <cellStyle name="Normal 2 4 28" xfId="30608" xr:uid="{00000000-0005-0000-0000-00008F770000}"/>
    <cellStyle name="Normal 2 4 29" xfId="30609" xr:uid="{00000000-0005-0000-0000-000090770000}"/>
    <cellStyle name="Normal 2 4 3" xfId="30610" xr:uid="{00000000-0005-0000-0000-000091770000}"/>
    <cellStyle name="Normal 2 4 3 2" xfId="30611" xr:uid="{00000000-0005-0000-0000-000092770000}"/>
    <cellStyle name="Normal 2 4 3 3" xfId="30612" xr:uid="{00000000-0005-0000-0000-000093770000}"/>
    <cellStyle name="Normal 2 4 30" xfId="30613" xr:uid="{00000000-0005-0000-0000-000094770000}"/>
    <cellStyle name="Normal 2 4 31" xfId="30614" xr:uid="{00000000-0005-0000-0000-000095770000}"/>
    <cellStyle name="Normal 2 4 32" xfId="30615" xr:uid="{00000000-0005-0000-0000-000096770000}"/>
    <cellStyle name="Normal 2 4 33" xfId="30616" xr:uid="{00000000-0005-0000-0000-000097770000}"/>
    <cellStyle name="Normal 2 4 34" xfId="30617" xr:uid="{00000000-0005-0000-0000-000098770000}"/>
    <cellStyle name="Normal 2 4 35" xfId="30618" xr:uid="{00000000-0005-0000-0000-000099770000}"/>
    <cellStyle name="Normal 2 4 36" xfId="30619" xr:uid="{00000000-0005-0000-0000-00009A770000}"/>
    <cellStyle name="Normal 2 4 37" xfId="30620" xr:uid="{00000000-0005-0000-0000-00009B770000}"/>
    <cellStyle name="Normal 2 4 38" xfId="30621" xr:uid="{00000000-0005-0000-0000-00009C770000}"/>
    <cellStyle name="Normal 2 4 39" xfId="30622" xr:uid="{00000000-0005-0000-0000-00009D770000}"/>
    <cellStyle name="Normal 2 4 4" xfId="30623" xr:uid="{00000000-0005-0000-0000-00009E770000}"/>
    <cellStyle name="Normal 2 4 4 2" xfId="30624" xr:uid="{00000000-0005-0000-0000-00009F770000}"/>
    <cellStyle name="Normal 2 4 40" xfId="30625" xr:uid="{00000000-0005-0000-0000-0000A0770000}"/>
    <cellStyle name="Normal 2 4 41" xfId="30626" xr:uid="{00000000-0005-0000-0000-0000A1770000}"/>
    <cellStyle name="Normal 2 4 42" xfId="30627" xr:uid="{00000000-0005-0000-0000-0000A2770000}"/>
    <cellStyle name="Normal 2 4 43" xfId="30628" xr:uid="{00000000-0005-0000-0000-0000A3770000}"/>
    <cellStyle name="Normal 2 4 44" xfId="30629" xr:uid="{00000000-0005-0000-0000-0000A4770000}"/>
    <cellStyle name="Normal 2 4 45" xfId="30630" xr:uid="{00000000-0005-0000-0000-0000A5770000}"/>
    <cellStyle name="Normal 2 4 46" xfId="30631" xr:uid="{00000000-0005-0000-0000-0000A6770000}"/>
    <cellStyle name="Normal 2 4 47" xfId="30632" xr:uid="{00000000-0005-0000-0000-0000A7770000}"/>
    <cellStyle name="Normal 2 4 48" xfId="30633" xr:uid="{00000000-0005-0000-0000-0000A8770000}"/>
    <cellStyle name="Normal 2 4 49" xfId="30634" xr:uid="{00000000-0005-0000-0000-0000A9770000}"/>
    <cellStyle name="Normal 2 4 5" xfId="30635" xr:uid="{00000000-0005-0000-0000-0000AA770000}"/>
    <cellStyle name="Normal 2 4 50" xfId="30636" xr:uid="{00000000-0005-0000-0000-0000AB770000}"/>
    <cellStyle name="Normal 2 4 51" xfId="30637" xr:uid="{00000000-0005-0000-0000-0000AC770000}"/>
    <cellStyle name="Normal 2 4 52" xfId="30638" xr:uid="{00000000-0005-0000-0000-0000AD770000}"/>
    <cellStyle name="Normal 2 4 53" xfId="30639" xr:uid="{00000000-0005-0000-0000-0000AE770000}"/>
    <cellStyle name="Normal 2 4 54" xfId="30640" xr:uid="{00000000-0005-0000-0000-0000AF770000}"/>
    <cellStyle name="Normal 2 4 55" xfId="30641" xr:uid="{00000000-0005-0000-0000-0000B0770000}"/>
    <cellStyle name="Normal 2 4 56" xfId="30642" xr:uid="{00000000-0005-0000-0000-0000B1770000}"/>
    <cellStyle name="Normal 2 4 57" xfId="30643" xr:uid="{00000000-0005-0000-0000-0000B2770000}"/>
    <cellStyle name="Normal 2 4 58" xfId="30644" xr:uid="{00000000-0005-0000-0000-0000B3770000}"/>
    <cellStyle name="Normal 2 4 59" xfId="30645" xr:uid="{00000000-0005-0000-0000-0000B4770000}"/>
    <cellStyle name="Normal 2 4 6" xfId="30646" xr:uid="{00000000-0005-0000-0000-0000B5770000}"/>
    <cellStyle name="Normal 2 4 60" xfId="30647" xr:uid="{00000000-0005-0000-0000-0000B6770000}"/>
    <cellStyle name="Normal 2 4 7" xfId="30648" xr:uid="{00000000-0005-0000-0000-0000B7770000}"/>
    <cellStyle name="Normal 2 4 8" xfId="30649" xr:uid="{00000000-0005-0000-0000-0000B8770000}"/>
    <cellStyle name="Normal 2 4 9" xfId="30650" xr:uid="{00000000-0005-0000-0000-0000B9770000}"/>
    <cellStyle name="Normal 2 4_CIERRE 2 CCS UF_USD ANTARCHILE" xfId="30651" xr:uid="{00000000-0005-0000-0000-0000BA770000}"/>
    <cellStyle name="Normal 2 40" xfId="30652" xr:uid="{00000000-0005-0000-0000-0000BB770000}"/>
    <cellStyle name="Normal 2 41" xfId="30653" xr:uid="{00000000-0005-0000-0000-0000BC770000}"/>
    <cellStyle name="Normal 2 42" xfId="30654" xr:uid="{00000000-0005-0000-0000-0000BD770000}"/>
    <cellStyle name="Normal 2 43" xfId="30655" xr:uid="{00000000-0005-0000-0000-0000BE770000}"/>
    <cellStyle name="Normal 2 44" xfId="30656" xr:uid="{00000000-0005-0000-0000-0000BF770000}"/>
    <cellStyle name="Normal 2 45" xfId="30657" xr:uid="{00000000-0005-0000-0000-0000C0770000}"/>
    <cellStyle name="Normal 2 46" xfId="30658" xr:uid="{00000000-0005-0000-0000-0000C1770000}"/>
    <cellStyle name="Normal 2 47" xfId="30659" xr:uid="{00000000-0005-0000-0000-0000C2770000}"/>
    <cellStyle name="Normal 2 48" xfId="30660" xr:uid="{00000000-0005-0000-0000-0000C3770000}"/>
    <cellStyle name="Normal 2 49" xfId="30661" xr:uid="{00000000-0005-0000-0000-0000C4770000}"/>
    <cellStyle name="Normal 2 5" xfId="30662" xr:uid="{00000000-0005-0000-0000-0000C5770000}"/>
    <cellStyle name="Normal 2 5 2" xfId="30663" xr:uid="{00000000-0005-0000-0000-0000C6770000}"/>
    <cellStyle name="Normal 2 5 2 2" xfId="30664" xr:uid="{00000000-0005-0000-0000-0000C7770000}"/>
    <cellStyle name="Normal 2 5 3" xfId="30665" xr:uid="{00000000-0005-0000-0000-0000C8770000}"/>
    <cellStyle name="Normal 2 5 3 2" xfId="30666" xr:uid="{00000000-0005-0000-0000-0000C9770000}"/>
    <cellStyle name="Normal 2 5 3 3" xfId="30667" xr:uid="{00000000-0005-0000-0000-0000CA770000}"/>
    <cellStyle name="Normal 2 5 4" xfId="30668" xr:uid="{00000000-0005-0000-0000-0000CB770000}"/>
    <cellStyle name="Normal 2 5 5" xfId="30669" xr:uid="{00000000-0005-0000-0000-0000CC770000}"/>
    <cellStyle name="Normal 2 5 6" xfId="30670" xr:uid="{00000000-0005-0000-0000-0000CD770000}"/>
    <cellStyle name="Normal 2 5 7" xfId="30671" xr:uid="{00000000-0005-0000-0000-0000CE770000}"/>
    <cellStyle name="Normal 2 5 8" xfId="30672" xr:uid="{00000000-0005-0000-0000-0000CF770000}"/>
    <cellStyle name="Normal 2 5 9" xfId="30673" xr:uid="{00000000-0005-0000-0000-0000D0770000}"/>
    <cellStyle name="Normal 2 5_CIERRE 2 CCS UF_USD ANTARCHILE" xfId="30674" xr:uid="{00000000-0005-0000-0000-0000D1770000}"/>
    <cellStyle name="Normal 2 50" xfId="30675" xr:uid="{00000000-0005-0000-0000-0000D2770000}"/>
    <cellStyle name="Normal 2 51" xfId="30676" xr:uid="{00000000-0005-0000-0000-0000D3770000}"/>
    <cellStyle name="Normal 2 52" xfId="30677" xr:uid="{00000000-0005-0000-0000-0000D4770000}"/>
    <cellStyle name="Normal 2 53" xfId="30678" xr:uid="{00000000-0005-0000-0000-0000D5770000}"/>
    <cellStyle name="Normal 2 54" xfId="30679" xr:uid="{00000000-0005-0000-0000-0000D6770000}"/>
    <cellStyle name="Normal 2 6" xfId="30680" xr:uid="{00000000-0005-0000-0000-0000D7770000}"/>
    <cellStyle name="Normal 2 6 2" xfId="30681" xr:uid="{00000000-0005-0000-0000-0000D8770000}"/>
    <cellStyle name="Normal 2 6 3" xfId="30682" xr:uid="{00000000-0005-0000-0000-0000D9770000}"/>
    <cellStyle name="Normal 2 6 4" xfId="30683" xr:uid="{00000000-0005-0000-0000-0000DA770000}"/>
    <cellStyle name="Normal 2 6 5" xfId="30684" xr:uid="{00000000-0005-0000-0000-0000DB770000}"/>
    <cellStyle name="Normal 2 6 6" xfId="30685" xr:uid="{00000000-0005-0000-0000-0000DC770000}"/>
    <cellStyle name="Normal 2 6 7" xfId="30686" xr:uid="{00000000-0005-0000-0000-0000DD770000}"/>
    <cellStyle name="Normal 2 6 8" xfId="30687" xr:uid="{00000000-0005-0000-0000-0000DE770000}"/>
    <cellStyle name="Normal 2 6_CIERRE 2 CCS UF_USD ANTARCHILE" xfId="30688" xr:uid="{00000000-0005-0000-0000-0000DF770000}"/>
    <cellStyle name="Normal 2 7" xfId="30689" xr:uid="{00000000-0005-0000-0000-0000E0770000}"/>
    <cellStyle name="Normal 2 7 2" xfId="30690" xr:uid="{00000000-0005-0000-0000-0000E1770000}"/>
    <cellStyle name="Normal 2 7 3" xfId="30691" xr:uid="{00000000-0005-0000-0000-0000E2770000}"/>
    <cellStyle name="Normal 2 7 4" xfId="30692" xr:uid="{00000000-0005-0000-0000-0000E3770000}"/>
    <cellStyle name="Normal 2 7 5" xfId="30693" xr:uid="{00000000-0005-0000-0000-0000E4770000}"/>
    <cellStyle name="Normal 2 7 6" xfId="30694" xr:uid="{00000000-0005-0000-0000-0000E5770000}"/>
    <cellStyle name="Normal 2 7 7" xfId="30695" xr:uid="{00000000-0005-0000-0000-0000E6770000}"/>
    <cellStyle name="Normal 2 7 8" xfId="30696" xr:uid="{00000000-0005-0000-0000-0000E7770000}"/>
    <cellStyle name="Normal 2 7_CIERRE 2 CCS UF_USD ANTARCHILE" xfId="30697" xr:uid="{00000000-0005-0000-0000-0000E8770000}"/>
    <cellStyle name="Normal 2 8" xfId="30698" xr:uid="{00000000-0005-0000-0000-0000E9770000}"/>
    <cellStyle name="Normal 2 8 10" xfId="30699" xr:uid="{00000000-0005-0000-0000-0000EA770000}"/>
    <cellStyle name="Normal 2 8 11" xfId="30700" xr:uid="{00000000-0005-0000-0000-0000EB770000}"/>
    <cellStyle name="Normal 2 8 12" xfId="30701" xr:uid="{00000000-0005-0000-0000-0000EC770000}"/>
    <cellStyle name="Normal 2 8 13" xfId="30702" xr:uid="{00000000-0005-0000-0000-0000ED770000}"/>
    <cellStyle name="Normal 2 8 14" xfId="30703" xr:uid="{00000000-0005-0000-0000-0000EE770000}"/>
    <cellStyle name="Normal 2 8 14 10" xfId="30704" xr:uid="{00000000-0005-0000-0000-0000EF770000}"/>
    <cellStyle name="Normal 2 8 14 11" xfId="30705" xr:uid="{00000000-0005-0000-0000-0000F0770000}"/>
    <cellStyle name="Normal 2 8 14 12" xfId="30706" xr:uid="{00000000-0005-0000-0000-0000F1770000}"/>
    <cellStyle name="Normal 2 8 14 13" xfId="30707" xr:uid="{00000000-0005-0000-0000-0000F2770000}"/>
    <cellStyle name="Normal 2 8 14 14" xfId="30708" xr:uid="{00000000-0005-0000-0000-0000F3770000}"/>
    <cellStyle name="Normal 2 8 14 15" xfId="30709" xr:uid="{00000000-0005-0000-0000-0000F4770000}"/>
    <cellStyle name="Normal 2 8 14 16" xfId="30710" xr:uid="{00000000-0005-0000-0000-0000F5770000}"/>
    <cellStyle name="Normal 2 8 14 17" xfId="30711" xr:uid="{00000000-0005-0000-0000-0000F6770000}"/>
    <cellStyle name="Normal 2 8 14 18" xfId="30712" xr:uid="{00000000-0005-0000-0000-0000F7770000}"/>
    <cellStyle name="Normal 2 8 14 19" xfId="30713" xr:uid="{00000000-0005-0000-0000-0000F8770000}"/>
    <cellStyle name="Normal 2 8 14 2" xfId="30714" xr:uid="{00000000-0005-0000-0000-0000F9770000}"/>
    <cellStyle name="Normal 2 8 14 2 10" xfId="30715" xr:uid="{00000000-0005-0000-0000-0000FA770000}"/>
    <cellStyle name="Normal 2 8 14 2 11" xfId="30716" xr:uid="{00000000-0005-0000-0000-0000FB770000}"/>
    <cellStyle name="Normal 2 8 14 2 12" xfId="30717" xr:uid="{00000000-0005-0000-0000-0000FC770000}"/>
    <cellStyle name="Normal 2 8 14 2 13" xfId="30718" xr:uid="{00000000-0005-0000-0000-0000FD770000}"/>
    <cellStyle name="Normal 2 8 14 2 14" xfId="30719" xr:uid="{00000000-0005-0000-0000-0000FE770000}"/>
    <cellStyle name="Normal 2 8 14 2 15" xfId="30720" xr:uid="{00000000-0005-0000-0000-0000FF770000}"/>
    <cellStyle name="Normal 2 8 14 2 16" xfId="30721" xr:uid="{00000000-0005-0000-0000-000000780000}"/>
    <cellStyle name="Normal 2 8 14 2 17" xfId="30722" xr:uid="{00000000-0005-0000-0000-000001780000}"/>
    <cellStyle name="Normal 2 8 14 2 18" xfId="30723" xr:uid="{00000000-0005-0000-0000-000002780000}"/>
    <cellStyle name="Normal 2 8 14 2 19" xfId="30724" xr:uid="{00000000-0005-0000-0000-000003780000}"/>
    <cellStyle name="Normal 2 8 14 2 2" xfId="30725" xr:uid="{00000000-0005-0000-0000-000004780000}"/>
    <cellStyle name="Normal 2 8 14 2 2 2" xfId="30726" xr:uid="{00000000-0005-0000-0000-000005780000}"/>
    <cellStyle name="Normal 2 8 14 2 2 2 2" xfId="30727" xr:uid="{00000000-0005-0000-0000-000006780000}"/>
    <cellStyle name="Normal 2 8 14 2 2 2 2 2" xfId="30728" xr:uid="{00000000-0005-0000-0000-000007780000}"/>
    <cellStyle name="Normal 2 8 14 2 2 2 3" xfId="30729" xr:uid="{00000000-0005-0000-0000-000008780000}"/>
    <cellStyle name="Normal 2 8 14 2 2 3" xfId="30730" xr:uid="{00000000-0005-0000-0000-000009780000}"/>
    <cellStyle name="Normal 2 8 14 2 20" xfId="30731" xr:uid="{00000000-0005-0000-0000-00000A780000}"/>
    <cellStyle name="Normal 2 8 14 2 21" xfId="30732" xr:uid="{00000000-0005-0000-0000-00000B780000}"/>
    <cellStyle name="Normal 2 8 14 2 22" xfId="30733" xr:uid="{00000000-0005-0000-0000-00000C780000}"/>
    <cellStyle name="Normal 2 8 14 2 23" xfId="30734" xr:uid="{00000000-0005-0000-0000-00000D780000}"/>
    <cellStyle name="Normal 2 8 14 2 3" xfId="30735" xr:uid="{00000000-0005-0000-0000-00000E780000}"/>
    <cellStyle name="Normal 2 8 14 2 4" xfId="30736" xr:uid="{00000000-0005-0000-0000-00000F780000}"/>
    <cellStyle name="Normal 2 8 14 2 5" xfId="30737" xr:uid="{00000000-0005-0000-0000-000010780000}"/>
    <cellStyle name="Normal 2 8 14 2 6" xfId="30738" xr:uid="{00000000-0005-0000-0000-000011780000}"/>
    <cellStyle name="Normal 2 8 14 2 7" xfId="30739" xr:uid="{00000000-0005-0000-0000-000012780000}"/>
    <cellStyle name="Normal 2 8 14 2 8" xfId="30740" xr:uid="{00000000-0005-0000-0000-000013780000}"/>
    <cellStyle name="Normal 2 8 14 2 9" xfId="30741" xr:uid="{00000000-0005-0000-0000-000014780000}"/>
    <cellStyle name="Normal 2 8 14 20" xfId="30742" xr:uid="{00000000-0005-0000-0000-000015780000}"/>
    <cellStyle name="Normal 2 8 14 21" xfId="30743" xr:uid="{00000000-0005-0000-0000-000016780000}"/>
    <cellStyle name="Normal 2 8 14 22" xfId="30744" xr:uid="{00000000-0005-0000-0000-000017780000}"/>
    <cellStyle name="Normal 2 8 14 23" xfId="30745" xr:uid="{00000000-0005-0000-0000-000018780000}"/>
    <cellStyle name="Normal 2 8 14 3" xfId="30746" xr:uid="{00000000-0005-0000-0000-000019780000}"/>
    <cellStyle name="Normal 2 8 14 3 2" xfId="30747" xr:uid="{00000000-0005-0000-0000-00001A780000}"/>
    <cellStyle name="Normal 2 8 14 4" xfId="30748" xr:uid="{00000000-0005-0000-0000-00001B780000}"/>
    <cellStyle name="Normal 2 8 14 5" xfId="30749" xr:uid="{00000000-0005-0000-0000-00001C780000}"/>
    <cellStyle name="Normal 2 8 14 6" xfId="30750" xr:uid="{00000000-0005-0000-0000-00001D780000}"/>
    <cellStyle name="Normal 2 8 14 7" xfId="30751" xr:uid="{00000000-0005-0000-0000-00001E780000}"/>
    <cellStyle name="Normal 2 8 14 8" xfId="30752" xr:uid="{00000000-0005-0000-0000-00001F780000}"/>
    <cellStyle name="Normal 2 8 14 9" xfId="30753" xr:uid="{00000000-0005-0000-0000-000020780000}"/>
    <cellStyle name="Normal 2 8 15" xfId="30754" xr:uid="{00000000-0005-0000-0000-000021780000}"/>
    <cellStyle name="Normal 2 8 16" xfId="30755" xr:uid="{00000000-0005-0000-0000-000022780000}"/>
    <cellStyle name="Normal 2 8 17" xfId="30756" xr:uid="{00000000-0005-0000-0000-000023780000}"/>
    <cellStyle name="Normal 2 8 18" xfId="30757" xr:uid="{00000000-0005-0000-0000-000024780000}"/>
    <cellStyle name="Normal 2 8 18 2" xfId="30758" xr:uid="{00000000-0005-0000-0000-000025780000}"/>
    <cellStyle name="Normal 2 8 19" xfId="30759" xr:uid="{00000000-0005-0000-0000-000026780000}"/>
    <cellStyle name="Normal 2 8 2" xfId="30760" xr:uid="{00000000-0005-0000-0000-000027780000}"/>
    <cellStyle name="Normal 2 8 2 10" xfId="30761" xr:uid="{00000000-0005-0000-0000-000028780000}"/>
    <cellStyle name="Normal 2 8 2 10 2" xfId="30762" xr:uid="{00000000-0005-0000-0000-000029780000}"/>
    <cellStyle name="Normal 2 8 2 11" xfId="30763" xr:uid="{00000000-0005-0000-0000-00002A780000}"/>
    <cellStyle name="Normal 2 8 2 11 2" xfId="30764" xr:uid="{00000000-0005-0000-0000-00002B780000}"/>
    <cellStyle name="Normal 2 8 2 12" xfId="30765" xr:uid="{00000000-0005-0000-0000-00002C780000}"/>
    <cellStyle name="Normal 2 8 2 12 10" xfId="30766" xr:uid="{00000000-0005-0000-0000-00002D780000}"/>
    <cellStyle name="Normal 2 8 2 12 11" xfId="30767" xr:uid="{00000000-0005-0000-0000-00002E780000}"/>
    <cellStyle name="Normal 2 8 2 12 12" xfId="30768" xr:uid="{00000000-0005-0000-0000-00002F780000}"/>
    <cellStyle name="Normal 2 8 2 12 13" xfId="30769" xr:uid="{00000000-0005-0000-0000-000030780000}"/>
    <cellStyle name="Normal 2 8 2 12 14" xfId="30770" xr:uid="{00000000-0005-0000-0000-000031780000}"/>
    <cellStyle name="Normal 2 8 2 12 15" xfId="30771" xr:uid="{00000000-0005-0000-0000-000032780000}"/>
    <cellStyle name="Normal 2 8 2 12 16" xfId="30772" xr:uid="{00000000-0005-0000-0000-000033780000}"/>
    <cellStyle name="Normal 2 8 2 12 17" xfId="30773" xr:uid="{00000000-0005-0000-0000-000034780000}"/>
    <cellStyle name="Normal 2 8 2 12 18" xfId="30774" xr:uid="{00000000-0005-0000-0000-000035780000}"/>
    <cellStyle name="Normal 2 8 2 12 19" xfId="30775" xr:uid="{00000000-0005-0000-0000-000036780000}"/>
    <cellStyle name="Normal 2 8 2 12 2" xfId="30776" xr:uid="{00000000-0005-0000-0000-000037780000}"/>
    <cellStyle name="Normal 2 8 2 12 2 10" xfId="30777" xr:uid="{00000000-0005-0000-0000-000038780000}"/>
    <cellStyle name="Normal 2 8 2 12 2 11" xfId="30778" xr:uid="{00000000-0005-0000-0000-000039780000}"/>
    <cellStyle name="Normal 2 8 2 12 2 12" xfId="30779" xr:uid="{00000000-0005-0000-0000-00003A780000}"/>
    <cellStyle name="Normal 2 8 2 12 2 13" xfId="30780" xr:uid="{00000000-0005-0000-0000-00003B780000}"/>
    <cellStyle name="Normal 2 8 2 12 2 14" xfId="30781" xr:uid="{00000000-0005-0000-0000-00003C780000}"/>
    <cellStyle name="Normal 2 8 2 12 2 15" xfId="30782" xr:uid="{00000000-0005-0000-0000-00003D780000}"/>
    <cellStyle name="Normal 2 8 2 12 2 16" xfId="30783" xr:uid="{00000000-0005-0000-0000-00003E780000}"/>
    <cellStyle name="Normal 2 8 2 12 2 17" xfId="30784" xr:uid="{00000000-0005-0000-0000-00003F780000}"/>
    <cellStyle name="Normal 2 8 2 12 2 18" xfId="30785" xr:uid="{00000000-0005-0000-0000-000040780000}"/>
    <cellStyle name="Normal 2 8 2 12 2 19" xfId="30786" xr:uid="{00000000-0005-0000-0000-000041780000}"/>
    <cellStyle name="Normal 2 8 2 12 2 2" xfId="30787" xr:uid="{00000000-0005-0000-0000-000042780000}"/>
    <cellStyle name="Normal 2 8 2 12 2 2 2" xfId="30788" xr:uid="{00000000-0005-0000-0000-000043780000}"/>
    <cellStyle name="Normal 2 8 2 12 2 2 2 2" xfId="30789" xr:uid="{00000000-0005-0000-0000-000044780000}"/>
    <cellStyle name="Normal 2 8 2 12 2 2 2 2 2" xfId="30790" xr:uid="{00000000-0005-0000-0000-000045780000}"/>
    <cellStyle name="Normal 2 8 2 12 2 2 2 3" xfId="30791" xr:uid="{00000000-0005-0000-0000-000046780000}"/>
    <cellStyle name="Normal 2 8 2 12 2 2 3" xfId="30792" xr:uid="{00000000-0005-0000-0000-000047780000}"/>
    <cellStyle name="Normal 2 8 2 12 2 20" xfId="30793" xr:uid="{00000000-0005-0000-0000-000048780000}"/>
    <cellStyle name="Normal 2 8 2 12 2 21" xfId="30794" xr:uid="{00000000-0005-0000-0000-000049780000}"/>
    <cellStyle name="Normal 2 8 2 12 2 22" xfId="30795" xr:uid="{00000000-0005-0000-0000-00004A780000}"/>
    <cellStyle name="Normal 2 8 2 12 2 23" xfId="30796" xr:uid="{00000000-0005-0000-0000-00004B780000}"/>
    <cellStyle name="Normal 2 8 2 12 2 3" xfId="30797" xr:uid="{00000000-0005-0000-0000-00004C780000}"/>
    <cellStyle name="Normal 2 8 2 12 2 4" xfId="30798" xr:uid="{00000000-0005-0000-0000-00004D780000}"/>
    <cellStyle name="Normal 2 8 2 12 2 5" xfId="30799" xr:uid="{00000000-0005-0000-0000-00004E780000}"/>
    <cellStyle name="Normal 2 8 2 12 2 6" xfId="30800" xr:uid="{00000000-0005-0000-0000-00004F780000}"/>
    <cellStyle name="Normal 2 8 2 12 2 7" xfId="30801" xr:uid="{00000000-0005-0000-0000-000050780000}"/>
    <cellStyle name="Normal 2 8 2 12 2 8" xfId="30802" xr:uid="{00000000-0005-0000-0000-000051780000}"/>
    <cellStyle name="Normal 2 8 2 12 2 9" xfId="30803" xr:uid="{00000000-0005-0000-0000-000052780000}"/>
    <cellStyle name="Normal 2 8 2 12 20" xfId="30804" xr:uid="{00000000-0005-0000-0000-000053780000}"/>
    <cellStyle name="Normal 2 8 2 12 21" xfId="30805" xr:uid="{00000000-0005-0000-0000-000054780000}"/>
    <cellStyle name="Normal 2 8 2 12 22" xfId="30806" xr:uid="{00000000-0005-0000-0000-000055780000}"/>
    <cellStyle name="Normal 2 8 2 12 23" xfId="30807" xr:uid="{00000000-0005-0000-0000-000056780000}"/>
    <cellStyle name="Normal 2 8 2 12 3" xfId="30808" xr:uid="{00000000-0005-0000-0000-000057780000}"/>
    <cellStyle name="Normal 2 8 2 12 3 2" xfId="30809" xr:uid="{00000000-0005-0000-0000-000058780000}"/>
    <cellStyle name="Normal 2 8 2 12 4" xfId="30810" xr:uid="{00000000-0005-0000-0000-000059780000}"/>
    <cellStyle name="Normal 2 8 2 12 5" xfId="30811" xr:uid="{00000000-0005-0000-0000-00005A780000}"/>
    <cellStyle name="Normal 2 8 2 12 6" xfId="30812" xr:uid="{00000000-0005-0000-0000-00005B780000}"/>
    <cellStyle name="Normal 2 8 2 12 7" xfId="30813" xr:uid="{00000000-0005-0000-0000-00005C780000}"/>
    <cellStyle name="Normal 2 8 2 12 8" xfId="30814" xr:uid="{00000000-0005-0000-0000-00005D780000}"/>
    <cellStyle name="Normal 2 8 2 12 9" xfId="30815" xr:uid="{00000000-0005-0000-0000-00005E780000}"/>
    <cellStyle name="Normal 2 8 2 13" xfId="30816" xr:uid="{00000000-0005-0000-0000-00005F780000}"/>
    <cellStyle name="Normal 2 8 2 14" xfId="30817" xr:uid="{00000000-0005-0000-0000-000060780000}"/>
    <cellStyle name="Normal 2 8 2 14 2" xfId="30818" xr:uid="{00000000-0005-0000-0000-000061780000}"/>
    <cellStyle name="Normal 2 8 2 15" xfId="30819" xr:uid="{00000000-0005-0000-0000-000062780000}"/>
    <cellStyle name="Normal 2 8 2 16" xfId="30820" xr:uid="{00000000-0005-0000-0000-000063780000}"/>
    <cellStyle name="Normal 2 8 2 17" xfId="30821" xr:uid="{00000000-0005-0000-0000-000064780000}"/>
    <cellStyle name="Normal 2 8 2 18" xfId="30822" xr:uid="{00000000-0005-0000-0000-000065780000}"/>
    <cellStyle name="Normal 2 8 2 19" xfId="30823" xr:uid="{00000000-0005-0000-0000-000066780000}"/>
    <cellStyle name="Normal 2 8 2 2" xfId="30824" xr:uid="{00000000-0005-0000-0000-000067780000}"/>
    <cellStyle name="Normal 2 8 2 2 10" xfId="30825" xr:uid="{00000000-0005-0000-0000-000068780000}"/>
    <cellStyle name="Normal 2 8 2 2 11" xfId="30826" xr:uid="{00000000-0005-0000-0000-000069780000}"/>
    <cellStyle name="Normal 2 8 2 2 12" xfId="30827" xr:uid="{00000000-0005-0000-0000-00006A780000}"/>
    <cellStyle name="Normal 2 8 2 2 12 10" xfId="30828" xr:uid="{00000000-0005-0000-0000-00006B780000}"/>
    <cellStyle name="Normal 2 8 2 2 12 11" xfId="30829" xr:uid="{00000000-0005-0000-0000-00006C780000}"/>
    <cellStyle name="Normal 2 8 2 2 12 12" xfId="30830" xr:uid="{00000000-0005-0000-0000-00006D780000}"/>
    <cellStyle name="Normal 2 8 2 2 12 13" xfId="30831" xr:uid="{00000000-0005-0000-0000-00006E780000}"/>
    <cellStyle name="Normal 2 8 2 2 12 14" xfId="30832" xr:uid="{00000000-0005-0000-0000-00006F780000}"/>
    <cellStyle name="Normal 2 8 2 2 12 15" xfId="30833" xr:uid="{00000000-0005-0000-0000-000070780000}"/>
    <cellStyle name="Normal 2 8 2 2 12 16" xfId="30834" xr:uid="{00000000-0005-0000-0000-000071780000}"/>
    <cellStyle name="Normal 2 8 2 2 12 17" xfId="30835" xr:uid="{00000000-0005-0000-0000-000072780000}"/>
    <cellStyle name="Normal 2 8 2 2 12 18" xfId="30836" xr:uid="{00000000-0005-0000-0000-000073780000}"/>
    <cellStyle name="Normal 2 8 2 2 12 19" xfId="30837" xr:uid="{00000000-0005-0000-0000-000074780000}"/>
    <cellStyle name="Normal 2 8 2 2 12 2" xfId="30838" xr:uid="{00000000-0005-0000-0000-000075780000}"/>
    <cellStyle name="Normal 2 8 2 2 12 2 10" xfId="30839" xr:uid="{00000000-0005-0000-0000-000076780000}"/>
    <cellStyle name="Normal 2 8 2 2 12 2 11" xfId="30840" xr:uid="{00000000-0005-0000-0000-000077780000}"/>
    <cellStyle name="Normal 2 8 2 2 12 2 12" xfId="30841" xr:uid="{00000000-0005-0000-0000-000078780000}"/>
    <cellStyle name="Normal 2 8 2 2 12 2 13" xfId="30842" xr:uid="{00000000-0005-0000-0000-000079780000}"/>
    <cellStyle name="Normal 2 8 2 2 12 2 14" xfId="30843" xr:uid="{00000000-0005-0000-0000-00007A780000}"/>
    <cellStyle name="Normal 2 8 2 2 12 2 15" xfId="30844" xr:uid="{00000000-0005-0000-0000-00007B780000}"/>
    <cellStyle name="Normal 2 8 2 2 12 2 16" xfId="30845" xr:uid="{00000000-0005-0000-0000-00007C780000}"/>
    <cellStyle name="Normal 2 8 2 2 12 2 17" xfId="30846" xr:uid="{00000000-0005-0000-0000-00007D780000}"/>
    <cellStyle name="Normal 2 8 2 2 12 2 18" xfId="30847" xr:uid="{00000000-0005-0000-0000-00007E780000}"/>
    <cellStyle name="Normal 2 8 2 2 12 2 19" xfId="30848" xr:uid="{00000000-0005-0000-0000-00007F780000}"/>
    <cellStyle name="Normal 2 8 2 2 12 2 2" xfId="30849" xr:uid="{00000000-0005-0000-0000-000080780000}"/>
    <cellStyle name="Normal 2 8 2 2 12 2 2 2" xfId="30850" xr:uid="{00000000-0005-0000-0000-000081780000}"/>
    <cellStyle name="Normal 2 8 2 2 12 2 2 2 2" xfId="30851" xr:uid="{00000000-0005-0000-0000-000082780000}"/>
    <cellStyle name="Normal 2 8 2 2 12 2 2 2 2 2" xfId="30852" xr:uid="{00000000-0005-0000-0000-000083780000}"/>
    <cellStyle name="Normal 2 8 2 2 12 2 2 2 3" xfId="30853" xr:uid="{00000000-0005-0000-0000-000084780000}"/>
    <cellStyle name="Normal 2 8 2 2 12 2 2 3" xfId="30854" xr:uid="{00000000-0005-0000-0000-000085780000}"/>
    <cellStyle name="Normal 2 8 2 2 12 2 20" xfId="30855" xr:uid="{00000000-0005-0000-0000-000086780000}"/>
    <cellStyle name="Normal 2 8 2 2 12 2 21" xfId="30856" xr:uid="{00000000-0005-0000-0000-000087780000}"/>
    <cellStyle name="Normal 2 8 2 2 12 2 22" xfId="30857" xr:uid="{00000000-0005-0000-0000-000088780000}"/>
    <cellStyle name="Normal 2 8 2 2 12 2 23" xfId="30858" xr:uid="{00000000-0005-0000-0000-000089780000}"/>
    <cellStyle name="Normal 2 8 2 2 12 2 3" xfId="30859" xr:uid="{00000000-0005-0000-0000-00008A780000}"/>
    <cellStyle name="Normal 2 8 2 2 12 2 4" xfId="30860" xr:uid="{00000000-0005-0000-0000-00008B780000}"/>
    <cellStyle name="Normal 2 8 2 2 12 2 5" xfId="30861" xr:uid="{00000000-0005-0000-0000-00008C780000}"/>
    <cellStyle name="Normal 2 8 2 2 12 2 6" xfId="30862" xr:uid="{00000000-0005-0000-0000-00008D780000}"/>
    <cellStyle name="Normal 2 8 2 2 12 2 7" xfId="30863" xr:uid="{00000000-0005-0000-0000-00008E780000}"/>
    <cellStyle name="Normal 2 8 2 2 12 2 8" xfId="30864" xr:uid="{00000000-0005-0000-0000-00008F780000}"/>
    <cellStyle name="Normal 2 8 2 2 12 2 9" xfId="30865" xr:uid="{00000000-0005-0000-0000-000090780000}"/>
    <cellStyle name="Normal 2 8 2 2 12 20" xfId="30866" xr:uid="{00000000-0005-0000-0000-000091780000}"/>
    <cellStyle name="Normal 2 8 2 2 12 21" xfId="30867" xr:uid="{00000000-0005-0000-0000-000092780000}"/>
    <cellStyle name="Normal 2 8 2 2 12 22" xfId="30868" xr:uid="{00000000-0005-0000-0000-000093780000}"/>
    <cellStyle name="Normal 2 8 2 2 12 23" xfId="30869" xr:uid="{00000000-0005-0000-0000-000094780000}"/>
    <cellStyle name="Normal 2 8 2 2 12 3" xfId="30870" xr:uid="{00000000-0005-0000-0000-000095780000}"/>
    <cellStyle name="Normal 2 8 2 2 12 3 2" xfId="30871" xr:uid="{00000000-0005-0000-0000-000096780000}"/>
    <cellStyle name="Normal 2 8 2 2 12 4" xfId="30872" xr:uid="{00000000-0005-0000-0000-000097780000}"/>
    <cellStyle name="Normal 2 8 2 2 12 5" xfId="30873" xr:uid="{00000000-0005-0000-0000-000098780000}"/>
    <cellStyle name="Normal 2 8 2 2 12 6" xfId="30874" xr:uid="{00000000-0005-0000-0000-000099780000}"/>
    <cellStyle name="Normal 2 8 2 2 12 7" xfId="30875" xr:uid="{00000000-0005-0000-0000-00009A780000}"/>
    <cellStyle name="Normal 2 8 2 2 12 8" xfId="30876" xr:uid="{00000000-0005-0000-0000-00009B780000}"/>
    <cellStyle name="Normal 2 8 2 2 12 9" xfId="30877" xr:uid="{00000000-0005-0000-0000-00009C780000}"/>
    <cellStyle name="Normal 2 8 2 2 13" xfId="30878" xr:uid="{00000000-0005-0000-0000-00009D780000}"/>
    <cellStyle name="Normal 2 8 2 2 14" xfId="30879" xr:uid="{00000000-0005-0000-0000-00009E780000}"/>
    <cellStyle name="Normal 2 8 2 2 14 2" xfId="30880" xr:uid="{00000000-0005-0000-0000-00009F780000}"/>
    <cellStyle name="Normal 2 8 2 2 15" xfId="30881" xr:uid="{00000000-0005-0000-0000-0000A0780000}"/>
    <cellStyle name="Normal 2 8 2 2 16" xfId="30882" xr:uid="{00000000-0005-0000-0000-0000A1780000}"/>
    <cellStyle name="Normal 2 8 2 2 17" xfId="30883" xr:uid="{00000000-0005-0000-0000-0000A2780000}"/>
    <cellStyle name="Normal 2 8 2 2 18" xfId="30884" xr:uid="{00000000-0005-0000-0000-0000A3780000}"/>
    <cellStyle name="Normal 2 8 2 2 19" xfId="30885" xr:uid="{00000000-0005-0000-0000-0000A4780000}"/>
    <cellStyle name="Normal 2 8 2 2 2" xfId="30886" xr:uid="{00000000-0005-0000-0000-0000A5780000}"/>
    <cellStyle name="Normal 2 8 2 2 2 10" xfId="30887" xr:uid="{00000000-0005-0000-0000-0000A6780000}"/>
    <cellStyle name="Normal 2 8 2 2 2 11" xfId="30888" xr:uid="{00000000-0005-0000-0000-0000A7780000}"/>
    <cellStyle name="Normal 2 8 2 2 2 12" xfId="30889" xr:uid="{00000000-0005-0000-0000-0000A8780000}"/>
    <cellStyle name="Normal 2 8 2 2 2 13" xfId="30890" xr:uid="{00000000-0005-0000-0000-0000A9780000}"/>
    <cellStyle name="Normal 2 8 2 2 2 14" xfId="30891" xr:uid="{00000000-0005-0000-0000-0000AA780000}"/>
    <cellStyle name="Normal 2 8 2 2 2 15" xfId="30892" xr:uid="{00000000-0005-0000-0000-0000AB780000}"/>
    <cellStyle name="Normal 2 8 2 2 2 16" xfId="30893" xr:uid="{00000000-0005-0000-0000-0000AC780000}"/>
    <cellStyle name="Normal 2 8 2 2 2 17" xfId="30894" xr:uid="{00000000-0005-0000-0000-0000AD780000}"/>
    <cellStyle name="Normal 2 8 2 2 2 18" xfId="30895" xr:uid="{00000000-0005-0000-0000-0000AE780000}"/>
    <cellStyle name="Normal 2 8 2 2 2 19" xfId="30896" xr:uid="{00000000-0005-0000-0000-0000AF780000}"/>
    <cellStyle name="Normal 2 8 2 2 2 2" xfId="30897" xr:uid="{00000000-0005-0000-0000-0000B0780000}"/>
    <cellStyle name="Normal 2 8 2 2 2 2 10" xfId="30898" xr:uid="{00000000-0005-0000-0000-0000B1780000}"/>
    <cellStyle name="Normal 2 8 2 2 2 2 11" xfId="30899" xr:uid="{00000000-0005-0000-0000-0000B2780000}"/>
    <cellStyle name="Normal 2 8 2 2 2 2 12" xfId="30900" xr:uid="{00000000-0005-0000-0000-0000B3780000}"/>
    <cellStyle name="Normal 2 8 2 2 2 2 13" xfId="30901" xr:uid="{00000000-0005-0000-0000-0000B4780000}"/>
    <cellStyle name="Normal 2 8 2 2 2 2 14" xfId="30902" xr:uid="{00000000-0005-0000-0000-0000B5780000}"/>
    <cellStyle name="Normal 2 8 2 2 2 2 15" xfId="30903" xr:uid="{00000000-0005-0000-0000-0000B6780000}"/>
    <cellStyle name="Normal 2 8 2 2 2 2 16" xfId="30904" xr:uid="{00000000-0005-0000-0000-0000B7780000}"/>
    <cellStyle name="Normal 2 8 2 2 2 2 17" xfId="30905" xr:uid="{00000000-0005-0000-0000-0000B8780000}"/>
    <cellStyle name="Normal 2 8 2 2 2 2 18" xfId="30906" xr:uid="{00000000-0005-0000-0000-0000B9780000}"/>
    <cellStyle name="Normal 2 8 2 2 2 2 19" xfId="30907" xr:uid="{00000000-0005-0000-0000-0000BA780000}"/>
    <cellStyle name="Normal 2 8 2 2 2 2 2" xfId="30908" xr:uid="{00000000-0005-0000-0000-0000BB780000}"/>
    <cellStyle name="Normal 2 8 2 2 2 2 2 10" xfId="30909" xr:uid="{00000000-0005-0000-0000-0000BC780000}"/>
    <cellStyle name="Normal 2 8 2 2 2 2 2 11" xfId="30910" xr:uid="{00000000-0005-0000-0000-0000BD780000}"/>
    <cellStyle name="Normal 2 8 2 2 2 2 2 12" xfId="30911" xr:uid="{00000000-0005-0000-0000-0000BE780000}"/>
    <cellStyle name="Normal 2 8 2 2 2 2 2 13" xfId="30912" xr:uid="{00000000-0005-0000-0000-0000BF780000}"/>
    <cellStyle name="Normal 2 8 2 2 2 2 2 14" xfId="30913" xr:uid="{00000000-0005-0000-0000-0000C0780000}"/>
    <cellStyle name="Normal 2 8 2 2 2 2 2 15" xfId="30914" xr:uid="{00000000-0005-0000-0000-0000C1780000}"/>
    <cellStyle name="Normal 2 8 2 2 2 2 2 16" xfId="30915" xr:uid="{00000000-0005-0000-0000-0000C2780000}"/>
    <cellStyle name="Normal 2 8 2 2 2 2 2 17" xfId="30916" xr:uid="{00000000-0005-0000-0000-0000C3780000}"/>
    <cellStyle name="Normal 2 8 2 2 2 2 2 18" xfId="30917" xr:uid="{00000000-0005-0000-0000-0000C4780000}"/>
    <cellStyle name="Normal 2 8 2 2 2 2 2 19" xfId="30918" xr:uid="{00000000-0005-0000-0000-0000C5780000}"/>
    <cellStyle name="Normal 2 8 2 2 2 2 2 2" xfId="30919" xr:uid="{00000000-0005-0000-0000-0000C6780000}"/>
    <cellStyle name="Normal 2 8 2 2 2 2 2 2 10" xfId="30920" xr:uid="{00000000-0005-0000-0000-0000C7780000}"/>
    <cellStyle name="Normal 2 8 2 2 2 2 2 2 11" xfId="30921" xr:uid="{00000000-0005-0000-0000-0000C8780000}"/>
    <cellStyle name="Normal 2 8 2 2 2 2 2 2 12" xfId="30922" xr:uid="{00000000-0005-0000-0000-0000C9780000}"/>
    <cellStyle name="Normal 2 8 2 2 2 2 2 2 13" xfId="30923" xr:uid="{00000000-0005-0000-0000-0000CA780000}"/>
    <cellStyle name="Normal 2 8 2 2 2 2 2 2 14" xfId="30924" xr:uid="{00000000-0005-0000-0000-0000CB780000}"/>
    <cellStyle name="Normal 2 8 2 2 2 2 2 2 15" xfId="30925" xr:uid="{00000000-0005-0000-0000-0000CC780000}"/>
    <cellStyle name="Normal 2 8 2 2 2 2 2 2 16" xfId="30926" xr:uid="{00000000-0005-0000-0000-0000CD780000}"/>
    <cellStyle name="Normal 2 8 2 2 2 2 2 2 17" xfId="30927" xr:uid="{00000000-0005-0000-0000-0000CE780000}"/>
    <cellStyle name="Normal 2 8 2 2 2 2 2 2 18" xfId="30928" xr:uid="{00000000-0005-0000-0000-0000CF780000}"/>
    <cellStyle name="Normal 2 8 2 2 2 2 2 2 19" xfId="30929" xr:uid="{00000000-0005-0000-0000-0000D0780000}"/>
    <cellStyle name="Normal 2 8 2 2 2 2 2 2 2" xfId="30930" xr:uid="{00000000-0005-0000-0000-0000D1780000}"/>
    <cellStyle name="Normal 2 8 2 2 2 2 2 2 2 2" xfId="30931" xr:uid="{00000000-0005-0000-0000-0000D2780000}"/>
    <cellStyle name="Normal 2 8 2 2 2 2 2 2 2 2 2" xfId="30932" xr:uid="{00000000-0005-0000-0000-0000D3780000}"/>
    <cellStyle name="Normal 2 8 2 2 2 2 2 2 2 2 2 2" xfId="30933" xr:uid="{00000000-0005-0000-0000-0000D4780000}"/>
    <cellStyle name="Normal 2 8 2 2 2 2 2 2 2 2 3" xfId="30934" xr:uid="{00000000-0005-0000-0000-0000D5780000}"/>
    <cellStyle name="Normal 2 8 2 2 2 2 2 2 2 3" xfId="30935" xr:uid="{00000000-0005-0000-0000-0000D6780000}"/>
    <cellStyle name="Normal 2 8 2 2 2 2 2 2 20" xfId="30936" xr:uid="{00000000-0005-0000-0000-0000D7780000}"/>
    <cellStyle name="Normal 2 8 2 2 2 2 2 2 21" xfId="30937" xr:uid="{00000000-0005-0000-0000-0000D8780000}"/>
    <cellStyle name="Normal 2 8 2 2 2 2 2 2 22" xfId="30938" xr:uid="{00000000-0005-0000-0000-0000D9780000}"/>
    <cellStyle name="Normal 2 8 2 2 2 2 2 2 23" xfId="30939" xr:uid="{00000000-0005-0000-0000-0000DA780000}"/>
    <cellStyle name="Normal 2 8 2 2 2 2 2 2 3" xfId="30940" xr:uid="{00000000-0005-0000-0000-0000DB780000}"/>
    <cellStyle name="Normal 2 8 2 2 2 2 2 2 4" xfId="30941" xr:uid="{00000000-0005-0000-0000-0000DC780000}"/>
    <cellStyle name="Normal 2 8 2 2 2 2 2 2 5" xfId="30942" xr:uid="{00000000-0005-0000-0000-0000DD780000}"/>
    <cellStyle name="Normal 2 8 2 2 2 2 2 2 6" xfId="30943" xr:uid="{00000000-0005-0000-0000-0000DE780000}"/>
    <cellStyle name="Normal 2 8 2 2 2 2 2 2 7" xfId="30944" xr:uid="{00000000-0005-0000-0000-0000DF780000}"/>
    <cellStyle name="Normal 2 8 2 2 2 2 2 2 8" xfId="30945" xr:uid="{00000000-0005-0000-0000-0000E0780000}"/>
    <cellStyle name="Normal 2 8 2 2 2 2 2 2 9" xfId="30946" xr:uid="{00000000-0005-0000-0000-0000E1780000}"/>
    <cellStyle name="Normal 2 8 2 2 2 2 2 20" xfId="30947" xr:uid="{00000000-0005-0000-0000-0000E2780000}"/>
    <cellStyle name="Normal 2 8 2 2 2 2 2 21" xfId="30948" xr:uid="{00000000-0005-0000-0000-0000E3780000}"/>
    <cellStyle name="Normal 2 8 2 2 2 2 2 22" xfId="30949" xr:uid="{00000000-0005-0000-0000-0000E4780000}"/>
    <cellStyle name="Normal 2 8 2 2 2 2 2 23" xfId="30950" xr:uid="{00000000-0005-0000-0000-0000E5780000}"/>
    <cellStyle name="Normal 2 8 2 2 2 2 2 3" xfId="30951" xr:uid="{00000000-0005-0000-0000-0000E6780000}"/>
    <cellStyle name="Normal 2 8 2 2 2 2 2 3 2" xfId="30952" xr:uid="{00000000-0005-0000-0000-0000E7780000}"/>
    <cellStyle name="Normal 2 8 2 2 2 2 2 4" xfId="30953" xr:uid="{00000000-0005-0000-0000-0000E8780000}"/>
    <cellStyle name="Normal 2 8 2 2 2 2 2 5" xfId="30954" xr:uid="{00000000-0005-0000-0000-0000E9780000}"/>
    <cellStyle name="Normal 2 8 2 2 2 2 2 6" xfId="30955" xr:uid="{00000000-0005-0000-0000-0000EA780000}"/>
    <cellStyle name="Normal 2 8 2 2 2 2 2 7" xfId="30956" xr:uid="{00000000-0005-0000-0000-0000EB780000}"/>
    <cellStyle name="Normal 2 8 2 2 2 2 2 8" xfId="30957" xr:uid="{00000000-0005-0000-0000-0000EC780000}"/>
    <cellStyle name="Normal 2 8 2 2 2 2 2 9" xfId="30958" xr:uid="{00000000-0005-0000-0000-0000ED780000}"/>
    <cellStyle name="Normal 2 8 2 2 2 2 20" xfId="30959" xr:uid="{00000000-0005-0000-0000-0000EE780000}"/>
    <cellStyle name="Normal 2 8 2 2 2 2 21" xfId="30960" xr:uid="{00000000-0005-0000-0000-0000EF780000}"/>
    <cellStyle name="Normal 2 8 2 2 2 2 22" xfId="30961" xr:uid="{00000000-0005-0000-0000-0000F0780000}"/>
    <cellStyle name="Normal 2 8 2 2 2 2 23" xfId="30962" xr:uid="{00000000-0005-0000-0000-0000F1780000}"/>
    <cellStyle name="Normal 2 8 2 2 2 2 24" xfId="30963" xr:uid="{00000000-0005-0000-0000-0000F2780000}"/>
    <cellStyle name="Normal 2 8 2 2 2 2 25" xfId="30964" xr:uid="{00000000-0005-0000-0000-0000F3780000}"/>
    <cellStyle name="Normal 2 8 2 2 2 2 3" xfId="30965" xr:uid="{00000000-0005-0000-0000-0000F4780000}"/>
    <cellStyle name="Normal 2 8 2 2 2 2 4" xfId="30966" xr:uid="{00000000-0005-0000-0000-0000F5780000}"/>
    <cellStyle name="Normal 2 8 2 2 2 2 4 2" xfId="30967" xr:uid="{00000000-0005-0000-0000-0000F6780000}"/>
    <cellStyle name="Normal 2 8 2 2 2 2 5" xfId="30968" xr:uid="{00000000-0005-0000-0000-0000F7780000}"/>
    <cellStyle name="Normal 2 8 2 2 2 2 6" xfId="30969" xr:uid="{00000000-0005-0000-0000-0000F8780000}"/>
    <cellStyle name="Normal 2 8 2 2 2 2 7" xfId="30970" xr:uid="{00000000-0005-0000-0000-0000F9780000}"/>
    <cellStyle name="Normal 2 8 2 2 2 2 8" xfId="30971" xr:uid="{00000000-0005-0000-0000-0000FA780000}"/>
    <cellStyle name="Normal 2 8 2 2 2 2 9" xfId="30972" xr:uid="{00000000-0005-0000-0000-0000FB780000}"/>
    <cellStyle name="Normal 2 8 2 2 2 20" xfId="30973" xr:uid="{00000000-0005-0000-0000-0000FC780000}"/>
    <cellStyle name="Normal 2 8 2 2 2 21" xfId="30974" xr:uid="{00000000-0005-0000-0000-0000FD780000}"/>
    <cellStyle name="Normal 2 8 2 2 2 22" xfId="30975" xr:uid="{00000000-0005-0000-0000-0000FE780000}"/>
    <cellStyle name="Normal 2 8 2 2 2 23" xfId="30976" xr:uid="{00000000-0005-0000-0000-0000FF780000}"/>
    <cellStyle name="Normal 2 8 2 2 2 24" xfId="30977" xr:uid="{00000000-0005-0000-0000-000000790000}"/>
    <cellStyle name="Normal 2 8 2 2 2 25" xfId="30978" xr:uid="{00000000-0005-0000-0000-000001790000}"/>
    <cellStyle name="Normal 2 8 2 2 2 3" xfId="30979" xr:uid="{00000000-0005-0000-0000-000002790000}"/>
    <cellStyle name="Normal 2 8 2 2 2 3 10" xfId="30980" xr:uid="{00000000-0005-0000-0000-000003790000}"/>
    <cellStyle name="Normal 2 8 2 2 2 3 11" xfId="30981" xr:uid="{00000000-0005-0000-0000-000004790000}"/>
    <cellStyle name="Normal 2 8 2 2 2 3 12" xfId="30982" xr:uid="{00000000-0005-0000-0000-000005790000}"/>
    <cellStyle name="Normal 2 8 2 2 2 3 13" xfId="30983" xr:uid="{00000000-0005-0000-0000-000006790000}"/>
    <cellStyle name="Normal 2 8 2 2 2 3 14" xfId="30984" xr:uid="{00000000-0005-0000-0000-000007790000}"/>
    <cellStyle name="Normal 2 8 2 2 2 3 15" xfId="30985" xr:uid="{00000000-0005-0000-0000-000008790000}"/>
    <cellStyle name="Normal 2 8 2 2 2 3 16" xfId="30986" xr:uid="{00000000-0005-0000-0000-000009790000}"/>
    <cellStyle name="Normal 2 8 2 2 2 3 17" xfId="30987" xr:uid="{00000000-0005-0000-0000-00000A790000}"/>
    <cellStyle name="Normal 2 8 2 2 2 3 18" xfId="30988" xr:uid="{00000000-0005-0000-0000-00000B790000}"/>
    <cellStyle name="Normal 2 8 2 2 2 3 19" xfId="30989" xr:uid="{00000000-0005-0000-0000-00000C790000}"/>
    <cellStyle name="Normal 2 8 2 2 2 3 2" xfId="30990" xr:uid="{00000000-0005-0000-0000-00000D790000}"/>
    <cellStyle name="Normal 2 8 2 2 2 3 2 10" xfId="30991" xr:uid="{00000000-0005-0000-0000-00000E790000}"/>
    <cellStyle name="Normal 2 8 2 2 2 3 2 11" xfId="30992" xr:uid="{00000000-0005-0000-0000-00000F790000}"/>
    <cellStyle name="Normal 2 8 2 2 2 3 2 12" xfId="30993" xr:uid="{00000000-0005-0000-0000-000010790000}"/>
    <cellStyle name="Normal 2 8 2 2 2 3 2 13" xfId="30994" xr:uid="{00000000-0005-0000-0000-000011790000}"/>
    <cellStyle name="Normal 2 8 2 2 2 3 2 14" xfId="30995" xr:uid="{00000000-0005-0000-0000-000012790000}"/>
    <cellStyle name="Normal 2 8 2 2 2 3 2 15" xfId="30996" xr:uid="{00000000-0005-0000-0000-000013790000}"/>
    <cellStyle name="Normal 2 8 2 2 2 3 2 16" xfId="30997" xr:uid="{00000000-0005-0000-0000-000014790000}"/>
    <cellStyle name="Normal 2 8 2 2 2 3 2 17" xfId="30998" xr:uid="{00000000-0005-0000-0000-000015790000}"/>
    <cellStyle name="Normal 2 8 2 2 2 3 2 18" xfId="30999" xr:uid="{00000000-0005-0000-0000-000016790000}"/>
    <cellStyle name="Normal 2 8 2 2 2 3 2 19" xfId="31000" xr:uid="{00000000-0005-0000-0000-000017790000}"/>
    <cellStyle name="Normal 2 8 2 2 2 3 2 2" xfId="31001" xr:uid="{00000000-0005-0000-0000-000018790000}"/>
    <cellStyle name="Normal 2 8 2 2 2 3 2 2 2" xfId="31002" xr:uid="{00000000-0005-0000-0000-000019790000}"/>
    <cellStyle name="Normal 2 8 2 2 2 3 2 2 2 2" xfId="31003" xr:uid="{00000000-0005-0000-0000-00001A790000}"/>
    <cellStyle name="Normal 2 8 2 2 2 3 2 2 2 2 2" xfId="31004" xr:uid="{00000000-0005-0000-0000-00001B790000}"/>
    <cellStyle name="Normal 2 8 2 2 2 3 2 2 2 3" xfId="31005" xr:uid="{00000000-0005-0000-0000-00001C790000}"/>
    <cellStyle name="Normal 2 8 2 2 2 3 2 2 3" xfId="31006" xr:uid="{00000000-0005-0000-0000-00001D790000}"/>
    <cellStyle name="Normal 2 8 2 2 2 3 2 20" xfId="31007" xr:uid="{00000000-0005-0000-0000-00001E790000}"/>
    <cellStyle name="Normal 2 8 2 2 2 3 2 21" xfId="31008" xr:uid="{00000000-0005-0000-0000-00001F790000}"/>
    <cellStyle name="Normal 2 8 2 2 2 3 2 22" xfId="31009" xr:uid="{00000000-0005-0000-0000-000020790000}"/>
    <cellStyle name="Normal 2 8 2 2 2 3 2 23" xfId="31010" xr:uid="{00000000-0005-0000-0000-000021790000}"/>
    <cellStyle name="Normal 2 8 2 2 2 3 2 3" xfId="31011" xr:uid="{00000000-0005-0000-0000-000022790000}"/>
    <cellStyle name="Normal 2 8 2 2 2 3 2 4" xfId="31012" xr:uid="{00000000-0005-0000-0000-000023790000}"/>
    <cellStyle name="Normal 2 8 2 2 2 3 2 5" xfId="31013" xr:uid="{00000000-0005-0000-0000-000024790000}"/>
    <cellStyle name="Normal 2 8 2 2 2 3 2 6" xfId="31014" xr:uid="{00000000-0005-0000-0000-000025790000}"/>
    <cellStyle name="Normal 2 8 2 2 2 3 2 7" xfId="31015" xr:uid="{00000000-0005-0000-0000-000026790000}"/>
    <cellStyle name="Normal 2 8 2 2 2 3 2 8" xfId="31016" xr:uid="{00000000-0005-0000-0000-000027790000}"/>
    <cellStyle name="Normal 2 8 2 2 2 3 2 9" xfId="31017" xr:uid="{00000000-0005-0000-0000-000028790000}"/>
    <cellStyle name="Normal 2 8 2 2 2 3 20" xfId="31018" xr:uid="{00000000-0005-0000-0000-000029790000}"/>
    <cellStyle name="Normal 2 8 2 2 2 3 21" xfId="31019" xr:uid="{00000000-0005-0000-0000-00002A790000}"/>
    <cellStyle name="Normal 2 8 2 2 2 3 22" xfId="31020" xr:uid="{00000000-0005-0000-0000-00002B790000}"/>
    <cellStyle name="Normal 2 8 2 2 2 3 23" xfId="31021" xr:uid="{00000000-0005-0000-0000-00002C790000}"/>
    <cellStyle name="Normal 2 8 2 2 2 3 3" xfId="31022" xr:uid="{00000000-0005-0000-0000-00002D790000}"/>
    <cellStyle name="Normal 2 8 2 2 2 3 3 2" xfId="31023" xr:uid="{00000000-0005-0000-0000-00002E790000}"/>
    <cellStyle name="Normal 2 8 2 2 2 3 4" xfId="31024" xr:uid="{00000000-0005-0000-0000-00002F790000}"/>
    <cellStyle name="Normal 2 8 2 2 2 3 5" xfId="31025" xr:uid="{00000000-0005-0000-0000-000030790000}"/>
    <cellStyle name="Normal 2 8 2 2 2 3 6" xfId="31026" xr:uid="{00000000-0005-0000-0000-000031790000}"/>
    <cellStyle name="Normal 2 8 2 2 2 3 7" xfId="31027" xr:uid="{00000000-0005-0000-0000-000032790000}"/>
    <cellStyle name="Normal 2 8 2 2 2 3 8" xfId="31028" xr:uid="{00000000-0005-0000-0000-000033790000}"/>
    <cellStyle name="Normal 2 8 2 2 2 3 9" xfId="31029" xr:uid="{00000000-0005-0000-0000-000034790000}"/>
    <cellStyle name="Normal 2 8 2 2 2 4" xfId="31030" xr:uid="{00000000-0005-0000-0000-000035790000}"/>
    <cellStyle name="Normal 2 8 2 2 2 4 2" xfId="31031" xr:uid="{00000000-0005-0000-0000-000036790000}"/>
    <cellStyle name="Normal 2 8 2 2 2 5" xfId="31032" xr:uid="{00000000-0005-0000-0000-000037790000}"/>
    <cellStyle name="Normal 2 8 2 2 2 6" xfId="31033" xr:uid="{00000000-0005-0000-0000-000038790000}"/>
    <cellStyle name="Normal 2 8 2 2 2 7" xfId="31034" xr:uid="{00000000-0005-0000-0000-000039790000}"/>
    <cellStyle name="Normal 2 8 2 2 2 8" xfId="31035" xr:uid="{00000000-0005-0000-0000-00003A790000}"/>
    <cellStyle name="Normal 2 8 2 2 2 9" xfId="31036" xr:uid="{00000000-0005-0000-0000-00003B790000}"/>
    <cellStyle name="Normal 2 8 2 2 20" xfId="31037" xr:uid="{00000000-0005-0000-0000-00003C790000}"/>
    <cellStyle name="Normal 2 8 2 2 21" xfId="31038" xr:uid="{00000000-0005-0000-0000-00003D790000}"/>
    <cellStyle name="Normal 2 8 2 2 22" xfId="31039" xr:uid="{00000000-0005-0000-0000-00003E790000}"/>
    <cellStyle name="Normal 2 8 2 2 23" xfId="31040" xr:uid="{00000000-0005-0000-0000-00003F790000}"/>
    <cellStyle name="Normal 2 8 2 2 24" xfId="31041" xr:uid="{00000000-0005-0000-0000-000040790000}"/>
    <cellStyle name="Normal 2 8 2 2 25" xfId="31042" xr:uid="{00000000-0005-0000-0000-000041790000}"/>
    <cellStyle name="Normal 2 8 2 2 26" xfId="31043" xr:uid="{00000000-0005-0000-0000-000042790000}"/>
    <cellStyle name="Normal 2 8 2 2 27" xfId="31044" xr:uid="{00000000-0005-0000-0000-000043790000}"/>
    <cellStyle name="Normal 2 8 2 2 28" xfId="31045" xr:uid="{00000000-0005-0000-0000-000044790000}"/>
    <cellStyle name="Normal 2 8 2 2 29" xfId="31046" xr:uid="{00000000-0005-0000-0000-000045790000}"/>
    <cellStyle name="Normal 2 8 2 2 3" xfId="31047" xr:uid="{00000000-0005-0000-0000-000046790000}"/>
    <cellStyle name="Normal 2 8 2 2 30" xfId="31048" xr:uid="{00000000-0005-0000-0000-000047790000}"/>
    <cellStyle name="Normal 2 8 2 2 31" xfId="31049" xr:uid="{00000000-0005-0000-0000-000048790000}"/>
    <cellStyle name="Normal 2 8 2 2 32" xfId="31050" xr:uid="{00000000-0005-0000-0000-000049790000}"/>
    <cellStyle name="Normal 2 8 2 2 33" xfId="31051" xr:uid="{00000000-0005-0000-0000-00004A790000}"/>
    <cellStyle name="Normal 2 8 2 2 34" xfId="31052" xr:uid="{00000000-0005-0000-0000-00004B790000}"/>
    <cellStyle name="Normal 2 8 2 2 35" xfId="31053" xr:uid="{00000000-0005-0000-0000-00004C790000}"/>
    <cellStyle name="Normal 2 8 2 2 4" xfId="31054" xr:uid="{00000000-0005-0000-0000-00004D790000}"/>
    <cellStyle name="Normal 2 8 2 2 5" xfId="31055" xr:uid="{00000000-0005-0000-0000-00004E790000}"/>
    <cellStyle name="Normal 2 8 2 2 6" xfId="31056" xr:uid="{00000000-0005-0000-0000-00004F790000}"/>
    <cellStyle name="Normal 2 8 2 2 7" xfId="31057" xr:uid="{00000000-0005-0000-0000-000050790000}"/>
    <cellStyle name="Normal 2 8 2 2 8" xfId="31058" xr:uid="{00000000-0005-0000-0000-000051790000}"/>
    <cellStyle name="Normal 2 8 2 2 9" xfId="31059" xr:uid="{00000000-0005-0000-0000-000052790000}"/>
    <cellStyle name="Normal 2 8 2 20" xfId="31060" xr:uid="{00000000-0005-0000-0000-000053790000}"/>
    <cellStyle name="Normal 2 8 2 21" xfId="31061" xr:uid="{00000000-0005-0000-0000-000054790000}"/>
    <cellStyle name="Normal 2 8 2 22" xfId="31062" xr:uid="{00000000-0005-0000-0000-000055790000}"/>
    <cellStyle name="Normal 2 8 2 23" xfId="31063" xr:uid="{00000000-0005-0000-0000-000056790000}"/>
    <cellStyle name="Normal 2 8 2 24" xfId="31064" xr:uid="{00000000-0005-0000-0000-000057790000}"/>
    <cellStyle name="Normal 2 8 2 25" xfId="31065" xr:uid="{00000000-0005-0000-0000-000058790000}"/>
    <cellStyle name="Normal 2 8 2 26" xfId="31066" xr:uid="{00000000-0005-0000-0000-000059790000}"/>
    <cellStyle name="Normal 2 8 2 27" xfId="31067" xr:uid="{00000000-0005-0000-0000-00005A790000}"/>
    <cellStyle name="Normal 2 8 2 28" xfId="31068" xr:uid="{00000000-0005-0000-0000-00005B790000}"/>
    <cellStyle name="Normal 2 8 2 29" xfId="31069" xr:uid="{00000000-0005-0000-0000-00005C790000}"/>
    <cellStyle name="Normal 2 8 2 3" xfId="31070" xr:uid="{00000000-0005-0000-0000-00005D790000}"/>
    <cellStyle name="Normal 2 8 2 3 10" xfId="31071" xr:uid="{00000000-0005-0000-0000-00005E790000}"/>
    <cellStyle name="Normal 2 8 2 3 11" xfId="31072" xr:uid="{00000000-0005-0000-0000-00005F790000}"/>
    <cellStyle name="Normal 2 8 2 3 12" xfId="31073" xr:uid="{00000000-0005-0000-0000-000060790000}"/>
    <cellStyle name="Normal 2 8 2 3 13" xfId="31074" xr:uid="{00000000-0005-0000-0000-000061790000}"/>
    <cellStyle name="Normal 2 8 2 3 14" xfId="31075" xr:uid="{00000000-0005-0000-0000-000062790000}"/>
    <cellStyle name="Normal 2 8 2 3 15" xfId="31076" xr:uid="{00000000-0005-0000-0000-000063790000}"/>
    <cellStyle name="Normal 2 8 2 3 16" xfId="31077" xr:uid="{00000000-0005-0000-0000-000064790000}"/>
    <cellStyle name="Normal 2 8 2 3 17" xfId="31078" xr:uid="{00000000-0005-0000-0000-000065790000}"/>
    <cellStyle name="Normal 2 8 2 3 18" xfId="31079" xr:uid="{00000000-0005-0000-0000-000066790000}"/>
    <cellStyle name="Normal 2 8 2 3 19" xfId="31080" xr:uid="{00000000-0005-0000-0000-000067790000}"/>
    <cellStyle name="Normal 2 8 2 3 2" xfId="31081" xr:uid="{00000000-0005-0000-0000-000068790000}"/>
    <cellStyle name="Normal 2 8 2 3 2 10" xfId="31082" xr:uid="{00000000-0005-0000-0000-000069790000}"/>
    <cellStyle name="Normal 2 8 2 3 2 11" xfId="31083" xr:uid="{00000000-0005-0000-0000-00006A790000}"/>
    <cellStyle name="Normal 2 8 2 3 2 12" xfId="31084" xr:uid="{00000000-0005-0000-0000-00006B790000}"/>
    <cellStyle name="Normal 2 8 2 3 2 13" xfId="31085" xr:uid="{00000000-0005-0000-0000-00006C790000}"/>
    <cellStyle name="Normal 2 8 2 3 2 14" xfId="31086" xr:uid="{00000000-0005-0000-0000-00006D790000}"/>
    <cellStyle name="Normal 2 8 2 3 2 15" xfId="31087" xr:uid="{00000000-0005-0000-0000-00006E790000}"/>
    <cellStyle name="Normal 2 8 2 3 2 16" xfId="31088" xr:uid="{00000000-0005-0000-0000-00006F790000}"/>
    <cellStyle name="Normal 2 8 2 3 2 17" xfId="31089" xr:uid="{00000000-0005-0000-0000-000070790000}"/>
    <cellStyle name="Normal 2 8 2 3 2 18" xfId="31090" xr:uid="{00000000-0005-0000-0000-000071790000}"/>
    <cellStyle name="Normal 2 8 2 3 2 19" xfId="31091" xr:uid="{00000000-0005-0000-0000-000072790000}"/>
    <cellStyle name="Normal 2 8 2 3 2 2" xfId="31092" xr:uid="{00000000-0005-0000-0000-000073790000}"/>
    <cellStyle name="Normal 2 8 2 3 2 2 10" xfId="31093" xr:uid="{00000000-0005-0000-0000-000074790000}"/>
    <cellStyle name="Normal 2 8 2 3 2 2 11" xfId="31094" xr:uid="{00000000-0005-0000-0000-000075790000}"/>
    <cellStyle name="Normal 2 8 2 3 2 2 12" xfId="31095" xr:uid="{00000000-0005-0000-0000-000076790000}"/>
    <cellStyle name="Normal 2 8 2 3 2 2 13" xfId="31096" xr:uid="{00000000-0005-0000-0000-000077790000}"/>
    <cellStyle name="Normal 2 8 2 3 2 2 14" xfId="31097" xr:uid="{00000000-0005-0000-0000-000078790000}"/>
    <cellStyle name="Normal 2 8 2 3 2 2 15" xfId="31098" xr:uid="{00000000-0005-0000-0000-000079790000}"/>
    <cellStyle name="Normal 2 8 2 3 2 2 16" xfId="31099" xr:uid="{00000000-0005-0000-0000-00007A790000}"/>
    <cellStyle name="Normal 2 8 2 3 2 2 17" xfId="31100" xr:uid="{00000000-0005-0000-0000-00007B790000}"/>
    <cellStyle name="Normal 2 8 2 3 2 2 18" xfId="31101" xr:uid="{00000000-0005-0000-0000-00007C790000}"/>
    <cellStyle name="Normal 2 8 2 3 2 2 19" xfId="31102" xr:uid="{00000000-0005-0000-0000-00007D790000}"/>
    <cellStyle name="Normal 2 8 2 3 2 2 2" xfId="31103" xr:uid="{00000000-0005-0000-0000-00007E790000}"/>
    <cellStyle name="Normal 2 8 2 3 2 2 2 10" xfId="31104" xr:uid="{00000000-0005-0000-0000-00007F790000}"/>
    <cellStyle name="Normal 2 8 2 3 2 2 2 11" xfId="31105" xr:uid="{00000000-0005-0000-0000-000080790000}"/>
    <cellStyle name="Normal 2 8 2 3 2 2 2 12" xfId="31106" xr:uid="{00000000-0005-0000-0000-000081790000}"/>
    <cellStyle name="Normal 2 8 2 3 2 2 2 13" xfId="31107" xr:uid="{00000000-0005-0000-0000-000082790000}"/>
    <cellStyle name="Normal 2 8 2 3 2 2 2 14" xfId="31108" xr:uid="{00000000-0005-0000-0000-000083790000}"/>
    <cellStyle name="Normal 2 8 2 3 2 2 2 15" xfId="31109" xr:uid="{00000000-0005-0000-0000-000084790000}"/>
    <cellStyle name="Normal 2 8 2 3 2 2 2 16" xfId="31110" xr:uid="{00000000-0005-0000-0000-000085790000}"/>
    <cellStyle name="Normal 2 8 2 3 2 2 2 17" xfId="31111" xr:uid="{00000000-0005-0000-0000-000086790000}"/>
    <cellStyle name="Normal 2 8 2 3 2 2 2 18" xfId="31112" xr:uid="{00000000-0005-0000-0000-000087790000}"/>
    <cellStyle name="Normal 2 8 2 3 2 2 2 19" xfId="31113" xr:uid="{00000000-0005-0000-0000-000088790000}"/>
    <cellStyle name="Normal 2 8 2 3 2 2 2 2" xfId="31114" xr:uid="{00000000-0005-0000-0000-000089790000}"/>
    <cellStyle name="Normal 2 8 2 3 2 2 2 2 2" xfId="31115" xr:uid="{00000000-0005-0000-0000-00008A790000}"/>
    <cellStyle name="Normal 2 8 2 3 2 2 2 2 2 2" xfId="31116" xr:uid="{00000000-0005-0000-0000-00008B790000}"/>
    <cellStyle name="Normal 2 8 2 3 2 2 2 2 2 2 2" xfId="31117" xr:uid="{00000000-0005-0000-0000-00008C790000}"/>
    <cellStyle name="Normal 2 8 2 3 2 2 2 2 2 3" xfId="31118" xr:uid="{00000000-0005-0000-0000-00008D790000}"/>
    <cellStyle name="Normal 2 8 2 3 2 2 2 2 3" xfId="31119" xr:uid="{00000000-0005-0000-0000-00008E790000}"/>
    <cellStyle name="Normal 2 8 2 3 2 2 2 20" xfId="31120" xr:uid="{00000000-0005-0000-0000-00008F790000}"/>
    <cellStyle name="Normal 2 8 2 3 2 2 2 21" xfId="31121" xr:uid="{00000000-0005-0000-0000-000090790000}"/>
    <cellStyle name="Normal 2 8 2 3 2 2 2 22" xfId="31122" xr:uid="{00000000-0005-0000-0000-000091790000}"/>
    <cellStyle name="Normal 2 8 2 3 2 2 2 23" xfId="31123" xr:uid="{00000000-0005-0000-0000-000092790000}"/>
    <cellStyle name="Normal 2 8 2 3 2 2 2 3" xfId="31124" xr:uid="{00000000-0005-0000-0000-000093790000}"/>
    <cellStyle name="Normal 2 8 2 3 2 2 2 4" xfId="31125" xr:uid="{00000000-0005-0000-0000-000094790000}"/>
    <cellStyle name="Normal 2 8 2 3 2 2 2 5" xfId="31126" xr:uid="{00000000-0005-0000-0000-000095790000}"/>
    <cellStyle name="Normal 2 8 2 3 2 2 2 6" xfId="31127" xr:uid="{00000000-0005-0000-0000-000096790000}"/>
    <cellStyle name="Normal 2 8 2 3 2 2 2 7" xfId="31128" xr:uid="{00000000-0005-0000-0000-000097790000}"/>
    <cellStyle name="Normal 2 8 2 3 2 2 2 8" xfId="31129" xr:uid="{00000000-0005-0000-0000-000098790000}"/>
    <cellStyle name="Normal 2 8 2 3 2 2 2 9" xfId="31130" xr:uid="{00000000-0005-0000-0000-000099790000}"/>
    <cellStyle name="Normal 2 8 2 3 2 2 20" xfId="31131" xr:uid="{00000000-0005-0000-0000-00009A790000}"/>
    <cellStyle name="Normal 2 8 2 3 2 2 21" xfId="31132" xr:uid="{00000000-0005-0000-0000-00009B790000}"/>
    <cellStyle name="Normal 2 8 2 3 2 2 22" xfId="31133" xr:uid="{00000000-0005-0000-0000-00009C790000}"/>
    <cellStyle name="Normal 2 8 2 3 2 2 23" xfId="31134" xr:uid="{00000000-0005-0000-0000-00009D790000}"/>
    <cellStyle name="Normal 2 8 2 3 2 2 3" xfId="31135" xr:uid="{00000000-0005-0000-0000-00009E790000}"/>
    <cellStyle name="Normal 2 8 2 3 2 2 3 2" xfId="31136" xr:uid="{00000000-0005-0000-0000-00009F790000}"/>
    <cellStyle name="Normal 2 8 2 3 2 2 4" xfId="31137" xr:uid="{00000000-0005-0000-0000-0000A0790000}"/>
    <cellStyle name="Normal 2 8 2 3 2 2 5" xfId="31138" xr:uid="{00000000-0005-0000-0000-0000A1790000}"/>
    <cellStyle name="Normal 2 8 2 3 2 2 6" xfId="31139" xr:uid="{00000000-0005-0000-0000-0000A2790000}"/>
    <cellStyle name="Normal 2 8 2 3 2 2 7" xfId="31140" xr:uid="{00000000-0005-0000-0000-0000A3790000}"/>
    <cellStyle name="Normal 2 8 2 3 2 2 8" xfId="31141" xr:uid="{00000000-0005-0000-0000-0000A4790000}"/>
    <cellStyle name="Normal 2 8 2 3 2 2 9" xfId="31142" xr:uid="{00000000-0005-0000-0000-0000A5790000}"/>
    <cellStyle name="Normal 2 8 2 3 2 20" xfId="31143" xr:uid="{00000000-0005-0000-0000-0000A6790000}"/>
    <cellStyle name="Normal 2 8 2 3 2 21" xfId="31144" xr:uid="{00000000-0005-0000-0000-0000A7790000}"/>
    <cellStyle name="Normal 2 8 2 3 2 22" xfId="31145" xr:uid="{00000000-0005-0000-0000-0000A8790000}"/>
    <cellStyle name="Normal 2 8 2 3 2 23" xfId="31146" xr:uid="{00000000-0005-0000-0000-0000A9790000}"/>
    <cellStyle name="Normal 2 8 2 3 2 24" xfId="31147" xr:uid="{00000000-0005-0000-0000-0000AA790000}"/>
    <cellStyle name="Normal 2 8 2 3 2 25" xfId="31148" xr:uid="{00000000-0005-0000-0000-0000AB790000}"/>
    <cellStyle name="Normal 2 8 2 3 2 3" xfId="31149" xr:uid="{00000000-0005-0000-0000-0000AC790000}"/>
    <cellStyle name="Normal 2 8 2 3 2 4" xfId="31150" xr:uid="{00000000-0005-0000-0000-0000AD790000}"/>
    <cellStyle name="Normal 2 8 2 3 2 4 2" xfId="31151" xr:uid="{00000000-0005-0000-0000-0000AE790000}"/>
    <cellStyle name="Normal 2 8 2 3 2 5" xfId="31152" xr:uid="{00000000-0005-0000-0000-0000AF790000}"/>
    <cellStyle name="Normal 2 8 2 3 2 6" xfId="31153" xr:uid="{00000000-0005-0000-0000-0000B0790000}"/>
    <cellStyle name="Normal 2 8 2 3 2 7" xfId="31154" xr:uid="{00000000-0005-0000-0000-0000B1790000}"/>
    <cellStyle name="Normal 2 8 2 3 2 8" xfId="31155" xr:uid="{00000000-0005-0000-0000-0000B2790000}"/>
    <cellStyle name="Normal 2 8 2 3 2 9" xfId="31156" xr:uid="{00000000-0005-0000-0000-0000B3790000}"/>
    <cellStyle name="Normal 2 8 2 3 20" xfId="31157" xr:uid="{00000000-0005-0000-0000-0000B4790000}"/>
    <cellStyle name="Normal 2 8 2 3 21" xfId="31158" xr:uid="{00000000-0005-0000-0000-0000B5790000}"/>
    <cellStyle name="Normal 2 8 2 3 22" xfId="31159" xr:uid="{00000000-0005-0000-0000-0000B6790000}"/>
    <cellStyle name="Normal 2 8 2 3 23" xfId="31160" xr:uid="{00000000-0005-0000-0000-0000B7790000}"/>
    <cellStyle name="Normal 2 8 2 3 24" xfId="31161" xr:uid="{00000000-0005-0000-0000-0000B8790000}"/>
    <cellStyle name="Normal 2 8 2 3 25" xfId="31162" xr:uid="{00000000-0005-0000-0000-0000B9790000}"/>
    <cellStyle name="Normal 2 8 2 3 3" xfId="31163" xr:uid="{00000000-0005-0000-0000-0000BA790000}"/>
    <cellStyle name="Normal 2 8 2 3 3 10" xfId="31164" xr:uid="{00000000-0005-0000-0000-0000BB790000}"/>
    <cellStyle name="Normal 2 8 2 3 3 11" xfId="31165" xr:uid="{00000000-0005-0000-0000-0000BC790000}"/>
    <cellStyle name="Normal 2 8 2 3 3 12" xfId="31166" xr:uid="{00000000-0005-0000-0000-0000BD790000}"/>
    <cellStyle name="Normal 2 8 2 3 3 13" xfId="31167" xr:uid="{00000000-0005-0000-0000-0000BE790000}"/>
    <cellStyle name="Normal 2 8 2 3 3 14" xfId="31168" xr:uid="{00000000-0005-0000-0000-0000BF790000}"/>
    <cellStyle name="Normal 2 8 2 3 3 15" xfId="31169" xr:uid="{00000000-0005-0000-0000-0000C0790000}"/>
    <cellStyle name="Normal 2 8 2 3 3 16" xfId="31170" xr:uid="{00000000-0005-0000-0000-0000C1790000}"/>
    <cellStyle name="Normal 2 8 2 3 3 17" xfId="31171" xr:uid="{00000000-0005-0000-0000-0000C2790000}"/>
    <cellStyle name="Normal 2 8 2 3 3 18" xfId="31172" xr:uid="{00000000-0005-0000-0000-0000C3790000}"/>
    <cellStyle name="Normal 2 8 2 3 3 19" xfId="31173" xr:uid="{00000000-0005-0000-0000-0000C4790000}"/>
    <cellStyle name="Normal 2 8 2 3 3 2" xfId="31174" xr:uid="{00000000-0005-0000-0000-0000C5790000}"/>
    <cellStyle name="Normal 2 8 2 3 3 2 10" xfId="31175" xr:uid="{00000000-0005-0000-0000-0000C6790000}"/>
    <cellStyle name="Normal 2 8 2 3 3 2 11" xfId="31176" xr:uid="{00000000-0005-0000-0000-0000C7790000}"/>
    <cellStyle name="Normal 2 8 2 3 3 2 12" xfId="31177" xr:uid="{00000000-0005-0000-0000-0000C8790000}"/>
    <cellStyle name="Normal 2 8 2 3 3 2 13" xfId="31178" xr:uid="{00000000-0005-0000-0000-0000C9790000}"/>
    <cellStyle name="Normal 2 8 2 3 3 2 14" xfId="31179" xr:uid="{00000000-0005-0000-0000-0000CA790000}"/>
    <cellStyle name="Normal 2 8 2 3 3 2 15" xfId="31180" xr:uid="{00000000-0005-0000-0000-0000CB790000}"/>
    <cellStyle name="Normal 2 8 2 3 3 2 16" xfId="31181" xr:uid="{00000000-0005-0000-0000-0000CC790000}"/>
    <cellStyle name="Normal 2 8 2 3 3 2 17" xfId="31182" xr:uid="{00000000-0005-0000-0000-0000CD790000}"/>
    <cellStyle name="Normal 2 8 2 3 3 2 18" xfId="31183" xr:uid="{00000000-0005-0000-0000-0000CE790000}"/>
    <cellStyle name="Normal 2 8 2 3 3 2 19" xfId="31184" xr:uid="{00000000-0005-0000-0000-0000CF790000}"/>
    <cellStyle name="Normal 2 8 2 3 3 2 2" xfId="31185" xr:uid="{00000000-0005-0000-0000-0000D0790000}"/>
    <cellStyle name="Normal 2 8 2 3 3 2 2 2" xfId="31186" xr:uid="{00000000-0005-0000-0000-0000D1790000}"/>
    <cellStyle name="Normal 2 8 2 3 3 2 2 2 2" xfId="31187" xr:uid="{00000000-0005-0000-0000-0000D2790000}"/>
    <cellStyle name="Normal 2 8 2 3 3 2 2 2 2 2" xfId="31188" xr:uid="{00000000-0005-0000-0000-0000D3790000}"/>
    <cellStyle name="Normal 2 8 2 3 3 2 2 2 3" xfId="31189" xr:uid="{00000000-0005-0000-0000-0000D4790000}"/>
    <cellStyle name="Normal 2 8 2 3 3 2 2 3" xfId="31190" xr:uid="{00000000-0005-0000-0000-0000D5790000}"/>
    <cellStyle name="Normal 2 8 2 3 3 2 20" xfId="31191" xr:uid="{00000000-0005-0000-0000-0000D6790000}"/>
    <cellStyle name="Normal 2 8 2 3 3 2 21" xfId="31192" xr:uid="{00000000-0005-0000-0000-0000D7790000}"/>
    <cellStyle name="Normal 2 8 2 3 3 2 22" xfId="31193" xr:uid="{00000000-0005-0000-0000-0000D8790000}"/>
    <cellStyle name="Normal 2 8 2 3 3 2 23" xfId="31194" xr:uid="{00000000-0005-0000-0000-0000D9790000}"/>
    <cellStyle name="Normal 2 8 2 3 3 2 3" xfId="31195" xr:uid="{00000000-0005-0000-0000-0000DA790000}"/>
    <cellStyle name="Normal 2 8 2 3 3 2 4" xfId="31196" xr:uid="{00000000-0005-0000-0000-0000DB790000}"/>
    <cellStyle name="Normal 2 8 2 3 3 2 5" xfId="31197" xr:uid="{00000000-0005-0000-0000-0000DC790000}"/>
    <cellStyle name="Normal 2 8 2 3 3 2 6" xfId="31198" xr:uid="{00000000-0005-0000-0000-0000DD790000}"/>
    <cellStyle name="Normal 2 8 2 3 3 2 7" xfId="31199" xr:uid="{00000000-0005-0000-0000-0000DE790000}"/>
    <cellStyle name="Normal 2 8 2 3 3 2 8" xfId="31200" xr:uid="{00000000-0005-0000-0000-0000DF790000}"/>
    <cellStyle name="Normal 2 8 2 3 3 2 9" xfId="31201" xr:uid="{00000000-0005-0000-0000-0000E0790000}"/>
    <cellStyle name="Normal 2 8 2 3 3 20" xfId="31202" xr:uid="{00000000-0005-0000-0000-0000E1790000}"/>
    <cellStyle name="Normal 2 8 2 3 3 21" xfId="31203" xr:uid="{00000000-0005-0000-0000-0000E2790000}"/>
    <cellStyle name="Normal 2 8 2 3 3 22" xfId="31204" xr:uid="{00000000-0005-0000-0000-0000E3790000}"/>
    <cellStyle name="Normal 2 8 2 3 3 23" xfId="31205" xr:uid="{00000000-0005-0000-0000-0000E4790000}"/>
    <cellStyle name="Normal 2 8 2 3 3 3" xfId="31206" xr:uid="{00000000-0005-0000-0000-0000E5790000}"/>
    <cellStyle name="Normal 2 8 2 3 3 3 2" xfId="31207" xr:uid="{00000000-0005-0000-0000-0000E6790000}"/>
    <cellStyle name="Normal 2 8 2 3 3 4" xfId="31208" xr:uid="{00000000-0005-0000-0000-0000E7790000}"/>
    <cellStyle name="Normal 2 8 2 3 3 5" xfId="31209" xr:uid="{00000000-0005-0000-0000-0000E8790000}"/>
    <cellStyle name="Normal 2 8 2 3 3 6" xfId="31210" xr:uid="{00000000-0005-0000-0000-0000E9790000}"/>
    <cellStyle name="Normal 2 8 2 3 3 7" xfId="31211" xr:uid="{00000000-0005-0000-0000-0000EA790000}"/>
    <cellStyle name="Normal 2 8 2 3 3 8" xfId="31212" xr:uid="{00000000-0005-0000-0000-0000EB790000}"/>
    <cellStyle name="Normal 2 8 2 3 3 9" xfId="31213" xr:uid="{00000000-0005-0000-0000-0000EC790000}"/>
    <cellStyle name="Normal 2 8 2 3 4" xfId="31214" xr:uid="{00000000-0005-0000-0000-0000ED790000}"/>
    <cellStyle name="Normal 2 8 2 3 4 2" xfId="31215" xr:uid="{00000000-0005-0000-0000-0000EE790000}"/>
    <cellStyle name="Normal 2 8 2 3 5" xfId="31216" xr:uid="{00000000-0005-0000-0000-0000EF790000}"/>
    <cellStyle name="Normal 2 8 2 3 6" xfId="31217" xr:uid="{00000000-0005-0000-0000-0000F0790000}"/>
    <cellStyle name="Normal 2 8 2 3 7" xfId="31218" xr:uid="{00000000-0005-0000-0000-0000F1790000}"/>
    <cellStyle name="Normal 2 8 2 3 8" xfId="31219" xr:uid="{00000000-0005-0000-0000-0000F2790000}"/>
    <cellStyle name="Normal 2 8 2 3 9" xfId="31220" xr:uid="{00000000-0005-0000-0000-0000F3790000}"/>
    <cellStyle name="Normal 2 8 2 30" xfId="31221" xr:uid="{00000000-0005-0000-0000-0000F4790000}"/>
    <cellStyle name="Normal 2 8 2 31" xfId="31222" xr:uid="{00000000-0005-0000-0000-0000F5790000}"/>
    <cellStyle name="Normal 2 8 2 32" xfId="31223" xr:uid="{00000000-0005-0000-0000-0000F6790000}"/>
    <cellStyle name="Normal 2 8 2 33" xfId="31224" xr:uid="{00000000-0005-0000-0000-0000F7790000}"/>
    <cellStyle name="Normal 2 8 2 34" xfId="31225" xr:uid="{00000000-0005-0000-0000-0000F8790000}"/>
    <cellStyle name="Normal 2 8 2 35" xfId="31226" xr:uid="{00000000-0005-0000-0000-0000F9790000}"/>
    <cellStyle name="Normal 2 8 2 4" xfId="31227" xr:uid="{00000000-0005-0000-0000-0000FA790000}"/>
    <cellStyle name="Normal 2 8 2 4 2" xfId="31228" xr:uid="{00000000-0005-0000-0000-0000FB790000}"/>
    <cellStyle name="Normal 2 8 2 5" xfId="31229" xr:uid="{00000000-0005-0000-0000-0000FC790000}"/>
    <cellStyle name="Normal 2 8 2 5 2" xfId="31230" xr:uid="{00000000-0005-0000-0000-0000FD790000}"/>
    <cellStyle name="Normal 2 8 2 6" xfId="31231" xr:uid="{00000000-0005-0000-0000-0000FE790000}"/>
    <cellStyle name="Normal 2 8 2 6 2" xfId="31232" xr:uid="{00000000-0005-0000-0000-0000FF790000}"/>
    <cellStyle name="Normal 2 8 2 7" xfId="31233" xr:uid="{00000000-0005-0000-0000-0000007A0000}"/>
    <cellStyle name="Normal 2 8 2 7 2" xfId="31234" xr:uid="{00000000-0005-0000-0000-0000017A0000}"/>
    <cellStyle name="Normal 2 8 2 8" xfId="31235" xr:uid="{00000000-0005-0000-0000-0000027A0000}"/>
    <cellStyle name="Normal 2 8 2 8 2" xfId="31236" xr:uid="{00000000-0005-0000-0000-0000037A0000}"/>
    <cellStyle name="Normal 2 8 2 9" xfId="31237" xr:uid="{00000000-0005-0000-0000-0000047A0000}"/>
    <cellStyle name="Normal 2 8 2 9 2" xfId="31238" xr:uid="{00000000-0005-0000-0000-0000057A0000}"/>
    <cellStyle name="Normal 2 8 20" xfId="31239" xr:uid="{00000000-0005-0000-0000-0000067A0000}"/>
    <cellStyle name="Normal 2 8 21" xfId="31240" xr:uid="{00000000-0005-0000-0000-0000077A0000}"/>
    <cellStyle name="Normal 2 8 22" xfId="31241" xr:uid="{00000000-0005-0000-0000-0000087A0000}"/>
    <cellStyle name="Normal 2 8 23" xfId="31242" xr:uid="{00000000-0005-0000-0000-0000097A0000}"/>
    <cellStyle name="Normal 2 8 24" xfId="31243" xr:uid="{00000000-0005-0000-0000-00000A7A0000}"/>
    <cellStyle name="Normal 2 8 25" xfId="31244" xr:uid="{00000000-0005-0000-0000-00000B7A0000}"/>
    <cellStyle name="Normal 2 8 26" xfId="31245" xr:uid="{00000000-0005-0000-0000-00000C7A0000}"/>
    <cellStyle name="Normal 2 8 27" xfId="31246" xr:uid="{00000000-0005-0000-0000-00000D7A0000}"/>
    <cellStyle name="Normal 2 8 28" xfId="31247" xr:uid="{00000000-0005-0000-0000-00000E7A0000}"/>
    <cellStyle name="Normal 2 8 29" xfId="31248" xr:uid="{00000000-0005-0000-0000-00000F7A0000}"/>
    <cellStyle name="Normal 2 8 3" xfId="31249" xr:uid="{00000000-0005-0000-0000-0000107A0000}"/>
    <cellStyle name="Normal 2 8 30" xfId="31250" xr:uid="{00000000-0005-0000-0000-0000117A0000}"/>
    <cellStyle name="Normal 2 8 31" xfId="31251" xr:uid="{00000000-0005-0000-0000-0000127A0000}"/>
    <cellStyle name="Normal 2 8 32" xfId="31252" xr:uid="{00000000-0005-0000-0000-0000137A0000}"/>
    <cellStyle name="Normal 2 8 33" xfId="31253" xr:uid="{00000000-0005-0000-0000-0000147A0000}"/>
    <cellStyle name="Normal 2 8 34" xfId="31254" xr:uid="{00000000-0005-0000-0000-0000157A0000}"/>
    <cellStyle name="Normal 2 8 35" xfId="31255" xr:uid="{00000000-0005-0000-0000-0000167A0000}"/>
    <cellStyle name="Normal 2 8 4" xfId="31256" xr:uid="{00000000-0005-0000-0000-0000177A0000}"/>
    <cellStyle name="Normal 2 8 4 10" xfId="31257" xr:uid="{00000000-0005-0000-0000-0000187A0000}"/>
    <cellStyle name="Normal 2 8 4 11" xfId="31258" xr:uid="{00000000-0005-0000-0000-0000197A0000}"/>
    <cellStyle name="Normal 2 8 4 12" xfId="31259" xr:uid="{00000000-0005-0000-0000-00001A7A0000}"/>
    <cellStyle name="Normal 2 8 4 13" xfId="31260" xr:uid="{00000000-0005-0000-0000-00001B7A0000}"/>
    <cellStyle name="Normal 2 8 4 14" xfId="31261" xr:uid="{00000000-0005-0000-0000-00001C7A0000}"/>
    <cellStyle name="Normal 2 8 4 15" xfId="31262" xr:uid="{00000000-0005-0000-0000-00001D7A0000}"/>
    <cellStyle name="Normal 2 8 4 16" xfId="31263" xr:uid="{00000000-0005-0000-0000-00001E7A0000}"/>
    <cellStyle name="Normal 2 8 4 17" xfId="31264" xr:uid="{00000000-0005-0000-0000-00001F7A0000}"/>
    <cellStyle name="Normal 2 8 4 18" xfId="31265" xr:uid="{00000000-0005-0000-0000-0000207A0000}"/>
    <cellStyle name="Normal 2 8 4 19" xfId="31266" xr:uid="{00000000-0005-0000-0000-0000217A0000}"/>
    <cellStyle name="Normal 2 8 4 2" xfId="31267" xr:uid="{00000000-0005-0000-0000-0000227A0000}"/>
    <cellStyle name="Normal 2 8 4 2 10" xfId="31268" xr:uid="{00000000-0005-0000-0000-0000237A0000}"/>
    <cellStyle name="Normal 2 8 4 2 11" xfId="31269" xr:uid="{00000000-0005-0000-0000-0000247A0000}"/>
    <cellStyle name="Normal 2 8 4 2 12" xfId="31270" xr:uid="{00000000-0005-0000-0000-0000257A0000}"/>
    <cellStyle name="Normal 2 8 4 2 13" xfId="31271" xr:uid="{00000000-0005-0000-0000-0000267A0000}"/>
    <cellStyle name="Normal 2 8 4 2 14" xfId="31272" xr:uid="{00000000-0005-0000-0000-0000277A0000}"/>
    <cellStyle name="Normal 2 8 4 2 15" xfId="31273" xr:uid="{00000000-0005-0000-0000-0000287A0000}"/>
    <cellStyle name="Normal 2 8 4 2 16" xfId="31274" xr:uid="{00000000-0005-0000-0000-0000297A0000}"/>
    <cellStyle name="Normal 2 8 4 2 17" xfId="31275" xr:uid="{00000000-0005-0000-0000-00002A7A0000}"/>
    <cellStyle name="Normal 2 8 4 2 18" xfId="31276" xr:uid="{00000000-0005-0000-0000-00002B7A0000}"/>
    <cellStyle name="Normal 2 8 4 2 19" xfId="31277" xr:uid="{00000000-0005-0000-0000-00002C7A0000}"/>
    <cellStyle name="Normal 2 8 4 2 2" xfId="31278" xr:uid="{00000000-0005-0000-0000-00002D7A0000}"/>
    <cellStyle name="Normal 2 8 4 2 2 10" xfId="31279" xr:uid="{00000000-0005-0000-0000-00002E7A0000}"/>
    <cellStyle name="Normal 2 8 4 2 2 11" xfId="31280" xr:uid="{00000000-0005-0000-0000-00002F7A0000}"/>
    <cellStyle name="Normal 2 8 4 2 2 12" xfId="31281" xr:uid="{00000000-0005-0000-0000-0000307A0000}"/>
    <cellStyle name="Normal 2 8 4 2 2 13" xfId="31282" xr:uid="{00000000-0005-0000-0000-0000317A0000}"/>
    <cellStyle name="Normal 2 8 4 2 2 14" xfId="31283" xr:uid="{00000000-0005-0000-0000-0000327A0000}"/>
    <cellStyle name="Normal 2 8 4 2 2 15" xfId="31284" xr:uid="{00000000-0005-0000-0000-0000337A0000}"/>
    <cellStyle name="Normal 2 8 4 2 2 16" xfId="31285" xr:uid="{00000000-0005-0000-0000-0000347A0000}"/>
    <cellStyle name="Normal 2 8 4 2 2 17" xfId="31286" xr:uid="{00000000-0005-0000-0000-0000357A0000}"/>
    <cellStyle name="Normal 2 8 4 2 2 18" xfId="31287" xr:uid="{00000000-0005-0000-0000-0000367A0000}"/>
    <cellStyle name="Normal 2 8 4 2 2 19" xfId="31288" xr:uid="{00000000-0005-0000-0000-0000377A0000}"/>
    <cellStyle name="Normal 2 8 4 2 2 2" xfId="31289" xr:uid="{00000000-0005-0000-0000-0000387A0000}"/>
    <cellStyle name="Normal 2 8 4 2 2 2 10" xfId="31290" xr:uid="{00000000-0005-0000-0000-0000397A0000}"/>
    <cellStyle name="Normal 2 8 4 2 2 2 11" xfId="31291" xr:uid="{00000000-0005-0000-0000-00003A7A0000}"/>
    <cellStyle name="Normal 2 8 4 2 2 2 12" xfId="31292" xr:uid="{00000000-0005-0000-0000-00003B7A0000}"/>
    <cellStyle name="Normal 2 8 4 2 2 2 13" xfId="31293" xr:uid="{00000000-0005-0000-0000-00003C7A0000}"/>
    <cellStyle name="Normal 2 8 4 2 2 2 14" xfId="31294" xr:uid="{00000000-0005-0000-0000-00003D7A0000}"/>
    <cellStyle name="Normal 2 8 4 2 2 2 15" xfId="31295" xr:uid="{00000000-0005-0000-0000-00003E7A0000}"/>
    <cellStyle name="Normal 2 8 4 2 2 2 16" xfId="31296" xr:uid="{00000000-0005-0000-0000-00003F7A0000}"/>
    <cellStyle name="Normal 2 8 4 2 2 2 17" xfId="31297" xr:uid="{00000000-0005-0000-0000-0000407A0000}"/>
    <cellStyle name="Normal 2 8 4 2 2 2 18" xfId="31298" xr:uid="{00000000-0005-0000-0000-0000417A0000}"/>
    <cellStyle name="Normal 2 8 4 2 2 2 19" xfId="31299" xr:uid="{00000000-0005-0000-0000-0000427A0000}"/>
    <cellStyle name="Normal 2 8 4 2 2 2 2" xfId="31300" xr:uid="{00000000-0005-0000-0000-0000437A0000}"/>
    <cellStyle name="Normal 2 8 4 2 2 2 2 2" xfId="31301" xr:uid="{00000000-0005-0000-0000-0000447A0000}"/>
    <cellStyle name="Normal 2 8 4 2 2 2 2 2 2" xfId="31302" xr:uid="{00000000-0005-0000-0000-0000457A0000}"/>
    <cellStyle name="Normal 2 8 4 2 2 2 2 2 2 2" xfId="31303" xr:uid="{00000000-0005-0000-0000-0000467A0000}"/>
    <cellStyle name="Normal 2 8 4 2 2 2 2 2 3" xfId="31304" xr:uid="{00000000-0005-0000-0000-0000477A0000}"/>
    <cellStyle name="Normal 2 8 4 2 2 2 2 3" xfId="31305" xr:uid="{00000000-0005-0000-0000-0000487A0000}"/>
    <cellStyle name="Normal 2 8 4 2 2 2 20" xfId="31306" xr:uid="{00000000-0005-0000-0000-0000497A0000}"/>
    <cellStyle name="Normal 2 8 4 2 2 2 21" xfId="31307" xr:uid="{00000000-0005-0000-0000-00004A7A0000}"/>
    <cellStyle name="Normal 2 8 4 2 2 2 22" xfId="31308" xr:uid="{00000000-0005-0000-0000-00004B7A0000}"/>
    <cellStyle name="Normal 2 8 4 2 2 2 23" xfId="31309" xr:uid="{00000000-0005-0000-0000-00004C7A0000}"/>
    <cellStyle name="Normal 2 8 4 2 2 2 3" xfId="31310" xr:uid="{00000000-0005-0000-0000-00004D7A0000}"/>
    <cellStyle name="Normal 2 8 4 2 2 2 4" xfId="31311" xr:uid="{00000000-0005-0000-0000-00004E7A0000}"/>
    <cellStyle name="Normal 2 8 4 2 2 2 5" xfId="31312" xr:uid="{00000000-0005-0000-0000-00004F7A0000}"/>
    <cellStyle name="Normal 2 8 4 2 2 2 6" xfId="31313" xr:uid="{00000000-0005-0000-0000-0000507A0000}"/>
    <cellStyle name="Normal 2 8 4 2 2 2 7" xfId="31314" xr:uid="{00000000-0005-0000-0000-0000517A0000}"/>
    <cellStyle name="Normal 2 8 4 2 2 2 8" xfId="31315" xr:uid="{00000000-0005-0000-0000-0000527A0000}"/>
    <cellStyle name="Normal 2 8 4 2 2 2 9" xfId="31316" xr:uid="{00000000-0005-0000-0000-0000537A0000}"/>
    <cellStyle name="Normal 2 8 4 2 2 20" xfId="31317" xr:uid="{00000000-0005-0000-0000-0000547A0000}"/>
    <cellStyle name="Normal 2 8 4 2 2 21" xfId="31318" xr:uid="{00000000-0005-0000-0000-0000557A0000}"/>
    <cellStyle name="Normal 2 8 4 2 2 22" xfId="31319" xr:uid="{00000000-0005-0000-0000-0000567A0000}"/>
    <cellStyle name="Normal 2 8 4 2 2 23" xfId="31320" xr:uid="{00000000-0005-0000-0000-0000577A0000}"/>
    <cellStyle name="Normal 2 8 4 2 2 3" xfId="31321" xr:uid="{00000000-0005-0000-0000-0000587A0000}"/>
    <cellStyle name="Normal 2 8 4 2 2 3 2" xfId="31322" xr:uid="{00000000-0005-0000-0000-0000597A0000}"/>
    <cellStyle name="Normal 2 8 4 2 2 4" xfId="31323" xr:uid="{00000000-0005-0000-0000-00005A7A0000}"/>
    <cellStyle name="Normal 2 8 4 2 2 5" xfId="31324" xr:uid="{00000000-0005-0000-0000-00005B7A0000}"/>
    <cellStyle name="Normal 2 8 4 2 2 6" xfId="31325" xr:uid="{00000000-0005-0000-0000-00005C7A0000}"/>
    <cellStyle name="Normal 2 8 4 2 2 7" xfId="31326" xr:uid="{00000000-0005-0000-0000-00005D7A0000}"/>
    <cellStyle name="Normal 2 8 4 2 2 8" xfId="31327" xr:uid="{00000000-0005-0000-0000-00005E7A0000}"/>
    <cellStyle name="Normal 2 8 4 2 2 9" xfId="31328" xr:uid="{00000000-0005-0000-0000-00005F7A0000}"/>
    <cellStyle name="Normal 2 8 4 2 20" xfId="31329" xr:uid="{00000000-0005-0000-0000-0000607A0000}"/>
    <cellStyle name="Normal 2 8 4 2 21" xfId="31330" xr:uid="{00000000-0005-0000-0000-0000617A0000}"/>
    <cellStyle name="Normal 2 8 4 2 22" xfId="31331" xr:uid="{00000000-0005-0000-0000-0000627A0000}"/>
    <cellStyle name="Normal 2 8 4 2 23" xfId="31332" xr:uid="{00000000-0005-0000-0000-0000637A0000}"/>
    <cellStyle name="Normal 2 8 4 2 24" xfId="31333" xr:uid="{00000000-0005-0000-0000-0000647A0000}"/>
    <cellStyle name="Normal 2 8 4 2 25" xfId="31334" xr:uid="{00000000-0005-0000-0000-0000657A0000}"/>
    <cellStyle name="Normal 2 8 4 2 3" xfId="31335" xr:uid="{00000000-0005-0000-0000-0000667A0000}"/>
    <cellStyle name="Normal 2 8 4 2 4" xfId="31336" xr:uid="{00000000-0005-0000-0000-0000677A0000}"/>
    <cellStyle name="Normal 2 8 4 2 4 2" xfId="31337" xr:uid="{00000000-0005-0000-0000-0000687A0000}"/>
    <cellStyle name="Normal 2 8 4 2 5" xfId="31338" xr:uid="{00000000-0005-0000-0000-0000697A0000}"/>
    <cellStyle name="Normal 2 8 4 2 6" xfId="31339" xr:uid="{00000000-0005-0000-0000-00006A7A0000}"/>
    <cellStyle name="Normal 2 8 4 2 7" xfId="31340" xr:uid="{00000000-0005-0000-0000-00006B7A0000}"/>
    <cellStyle name="Normal 2 8 4 2 8" xfId="31341" xr:uid="{00000000-0005-0000-0000-00006C7A0000}"/>
    <cellStyle name="Normal 2 8 4 2 9" xfId="31342" xr:uid="{00000000-0005-0000-0000-00006D7A0000}"/>
    <cellStyle name="Normal 2 8 4 20" xfId="31343" xr:uid="{00000000-0005-0000-0000-00006E7A0000}"/>
    <cellStyle name="Normal 2 8 4 21" xfId="31344" xr:uid="{00000000-0005-0000-0000-00006F7A0000}"/>
    <cellStyle name="Normal 2 8 4 22" xfId="31345" xr:uid="{00000000-0005-0000-0000-0000707A0000}"/>
    <cellStyle name="Normal 2 8 4 23" xfId="31346" xr:uid="{00000000-0005-0000-0000-0000717A0000}"/>
    <cellStyle name="Normal 2 8 4 24" xfId="31347" xr:uid="{00000000-0005-0000-0000-0000727A0000}"/>
    <cellStyle name="Normal 2 8 4 25" xfId="31348" xr:uid="{00000000-0005-0000-0000-0000737A0000}"/>
    <cellStyle name="Normal 2 8 4 3" xfId="31349" xr:uid="{00000000-0005-0000-0000-0000747A0000}"/>
    <cellStyle name="Normal 2 8 4 3 10" xfId="31350" xr:uid="{00000000-0005-0000-0000-0000757A0000}"/>
    <cellStyle name="Normal 2 8 4 3 11" xfId="31351" xr:uid="{00000000-0005-0000-0000-0000767A0000}"/>
    <cellStyle name="Normal 2 8 4 3 12" xfId="31352" xr:uid="{00000000-0005-0000-0000-0000777A0000}"/>
    <cellStyle name="Normal 2 8 4 3 13" xfId="31353" xr:uid="{00000000-0005-0000-0000-0000787A0000}"/>
    <cellStyle name="Normal 2 8 4 3 14" xfId="31354" xr:uid="{00000000-0005-0000-0000-0000797A0000}"/>
    <cellStyle name="Normal 2 8 4 3 15" xfId="31355" xr:uid="{00000000-0005-0000-0000-00007A7A0000}"/>
    <cellStyle name="Normal 2 8 4 3 16" xfId="31356" xr:uid="{00000000-0005-0000-0000-00007B7A0000}"/>
    <cellStyle name="Normal 2 8 4 3 17" xfId="31357" xr:uid="{00000000-0005-0000-0000-00007C7A0000}"/>
    <cellStyle name="Normal 2 8 4 3 18" xfId="31358" xr:uid="{00000000-0005-0000-0000-00007D7A0000}"/>
    <cellStyle name="Normal 2 8 4 3 19" xfId="31359" xr:uid="{00000000-0005-0000-0000-00007E7A0000}"/>
    <cellStyle name="Normal 2 8 4 3 2" xfId="31360" xr:uid="{00000000-0005-0000-0000-00007F7A0000}"/>
    <cellStyle name="Normal 2 8 4 3 2 10" xfId="31361" xr:uid="{00000000-0005-0000-0000-0000807A0000}"/>
    <cellStyle name="Normal 2 8 4 3 2 11" xfId="31362" xr:uid="{00000000-0005-0000-0000-0000817A0000}"/>
    <cellStyle name="Normal 2 8 4 3 2 12" xfId="31363" xr:uid="{00000000-0005-0000-0000-0000827A0000}"/>
    <cellStyle name="Normal 2 8 4 3 2 13" xfId="31364" xr:uid="{00000000-0005-0000-0000-0000837A0000}"/>
    <cellStyle name="Normal 2 8 4 3 2 14" xfId="31365" xr:uid="{00000000-0005-0000-0000-0000847A0000}"/>
    <cellStyle name="Normal 2 8 4 3 2 15" xfId="31366" xr:uid="{00000000-0005-0000-0000-0000857A0000}"/>
    <cellStyle name="Normal 2 8 4 3 2 16" xfId="31367" xr:uid="{00000000-0005-0000-0000-0000867A0000}"/>
    <cellStyle name="Normal 2 8 4 3 2 17" xfId="31368" xr:uid="{00000000-0005-0000-0000-0000877A0000}"/>
    <cellStyle name="Normal 2 8 4 3 2 18" xfId="31369" xr:uid="{00000000-0005-0000-0000-0000887A0000}"/>
    <cellStyle name="Normal 2 8 4 3 2 19" xfId="31370" xr:uid="{00000000-0005-0000-0000-0000897A0000}"/>
    <cellStyle name="Normal 2 8 4 3 2 2" xfId="31371" xr:uid="{00000000-0005-0000-0000-00008A7A0000}"/>
    <cellStyle name="Normal 2 8 4 3 2 2 2" xfId="31372" xr:uid="{00000000-0005-0000-0000-00008B7A0000}"/>
    <cellStyle name="Normal 2 8 4 3 2 2 2 2" xfId="31373" xr:uid="{00000000-0005-0000-0000-00008C7A0000}"/>
    <cellStyle name="Normal 2 8 4 3 2 2 2 2 2" xfId="31374" xr:uid="{00000000-0005-0000-0000-00008D7A0000}"/>
    <cellStyle name="Normal 2 8 4 3 2 2 2 3" xfId="31375" xr:uid="{00000000-0005-0000-0000-00008E7A0000}"/>
    <cellStyle name="Normal 2 8 4 3 2 2 3" xfId="31376" xr:uid="{00000000-0005-0000-0000-00008F7A0000}"/>
    <cellStyle name="Normal 2 8 4 3 2 20" xfId="31377" xr:uid="{00000000-0005-0000-0000-0000907A0000}"/>
    <cellStyle name="Normal 2 8 4 3 2 21" xfId="31378" xr:uid="{00000000-0005-0000-0000-0000917A0000}"/>
    <cellStyle name="Normal 2 8 4 3 2 22" xfId="31379" xr:uid="{00000000-0005-0000-0000-0000927A0000}"/>
    <cellStyle name="Normal 2 8 4 3 2 23" xfId="31380" xr:uid="{00000000-0005-0000-0000-0000937A0000}"/>
    <cellStyle name="Normal 2 8 4 3 2 3" xfId="31381" xr:uid="{00000000-0005-0000-0000-0000947A0000}"/>
    <cellStyle name="Normal 2 8 4 3 2 4" xfId="31382" xr:uid="{00000000-0005-0000-0000-0000957A0000}"/>
    <cellStyle name="Normal 2 8 4 3 2 5" xfId="31383" xr:uid="{00000000-0005-0000-0000-0000967A0000}"/>
    <cellStyle name="Normal 2 8 4 3 2 6" xfId="31384" xr:uid="{00000000-0005-0000-0000-0000977A0000}"/>
    <cellStyle name="Normal 2 8 4 3 2 7" xfId="31385" xr:uid="{00000000-0005-0000-0000-0000987A0000}"/>
    <cellStyle name="Normal 2 8 4 3 2 8" xfId="31386" xr:uid="{00000000-0005-0000-0000-0000997A0000}"/>
    <cellStyle name="Normal 2 8 4 3 2 9" xfId="31387" xr:uid="{00000000-0005-0000-0000-00009A7A0000}"/>
    <cellStyle name="Normal 2 8 4 3 20" xfId="31388" xr:uid="{00000000-0005-0000-0000-00009B7A0000}"/>
    <cellStyle name="Normal 2 8 4 3 21" xfId="31389" xr:uid="{00000000-0005-0000-0000-00009C7A0000}"/>
    <cellStyle name="Normal 2 8 4 3 22" xfId="31390" xr:uid="{00000000-0005-0000-0000-00009D7A0000}"/>
    <cellStyle name="Normal 2 8 4 3 23" xfId="31391" xr:uid="{00000000-0005-0000-0000-00009E7A0000}"/>
    <cellStyle name="Normal 2 8 4 3 3" xfId="31392" xr:uid="{00000000-0005-0000-0000-00009F7A0000}"/>
    <cellStyle name="Normal 2 8 4 3 3 2" xfId="31393" xr:uid="{00000000-0005-0000-0000-0000A07A0000}"/>
    <cellStyle name="Normal 2 8 4 3 4" xfId="31394" xr:uid="{00000000-0005-0000-0000-0000A17A0000}"/>
    <cellStyle name="Normal 2 8 4 3 5" xfId="31395" xr:uid="{00000000-0005-0000-0000-0000A27A0000}"/>
    <cellStyle name="Normal 2 8 4 3 6" xfId="31396" xr:uid="{00000000-0005-0000-0000-0000A37A0000}"/>
    <cellStyle name="Normal 2 8 4 3 7" xfId="31397" xr:uid="{00000000-0005-0000-0000-0000A47A0000}"/>
    <cellStyle name="Normal 2 8 4 3 8" xfId="31398" xr:uid="{00000000-0005-0000-0000-0000A57A0000}"/>
    <cellStyle name="Normal 2 8 4 3 9" xfId="31399" xr:uid="{00000000-0005-0000-0000-0000A67A0000}"/>
    <cellStyle name="Normal 2 8 4 4" xfId="31400" xr:uid="{00000000-0005-0000-0000-0000A77A0000}"/>
    <cellStyle name="Normal 2 8 4 4 2" xfId="31401" xr:uid="{00000000-0005-0000-0000-0000A87A0000}"/>
    <cellStyle name="Normal 2 8 4 5" xfId="31402" xr:uid="{00000000-0005-0000-0000-0000A97A0000}"/>
    <cellStyle name="Normal 2 8 4 6" xfId="31403" xr:uid="{00000000-0005-0000-0000-0000AA7A0000}"/>
    <cellStyle name="Normal 2 8 4 7" xfId="31404" xr:uid="{00000000-0005-0000-0000-0000AB7A0000}"/>
    <cellStyle name="Normal 2 8 4 8" xfId="31405" xr:uid="{00000000-0005-0000-0000-0000AC7A0000}"/>
    <cellStyle name="Normal 2 8 4 9" xfId="31406" xr:uid="{00000000-0005-0000-0000-0000AD7A0000}"/>
    <cellStyle name="Normal 2 8 5" xfId="31407" xr:uid="{00000000-0005-0000-0000-0000AE7A0000}"/>
    <cellStyle name="Normal 2 8 6" xfId="31408" xr:uid="{00000000-0005-0000-0000-0000AF7A0000}"/>
    <cellStyle name="Normal 2 8 7" xfId="31409" xr:uid="{00000000-0005-0000-0000-0000B07A0000}"/>
    <cellStyle name="Normal 2 8 8" xfId="31410" xr:uid="{00000000-0005-0000-0000-0000B17A0000}"/>
    <cellStyle name="Normal 2 8 9" xfId="31411" xr:uid="{00000000-0005-0000-0000-0000B27A0000}"/>
    <cellStyle name="Normal 2 8_CIERRE 2 CCS UF_USD ANTARCHILE" xfId="31412" xr:uid="{00000000-0005-0000-0000-0000B37A0000}"/>
    <cellStyle name="Normal 2 9" xfId="31413" xr:uid="{00000000-0005-0000-0000-0000B47A0000}"/>
    <cellStyle name="Normal 2 9 2" xfId="31414" xr:uid="{00000000-0005-0000-0000-0000B57A0000}"/>
    <cellStyle name="Normal 2 9 2 2" xfId="31415" xr:uid="{00000000-0005-0000-0000-0000B67A0000}"/>
    <cellStyle name="Normal 2 9 2 2 2" xfId="31416" xr:uid="{00000000-0005-0000-0000-0000B77A0000}"/>
    <cellStyle name="Normal 2 9 2 3" xfId="31417" xr:uid="{00000000-0005-0000-0000-0000B87A0000}"/>
    <cellStyle name="Normal 2 9 3" xfId="31418" xr:uid="{00000000-0005-0000-0000-0000B97A0000}"/>
    <cellStyle name="Normal 2 9 3 2" xfId="31419" xr:uid="{00000000-0005-0000-0000-0000BA7A0000}"/>
    <cellStyle name="Normal 2 9 4" xfId="31420" xr:uid="{00000000-0005-0000-0000-0000BB7A0000}"/>
    <cellStyle name="Normal 2 9 4 2" xfId="31421" xr:uid="{00000000-0005-0000-0000-0000BC7A0000}"/>
    <cellStyle name="Normal 2 9 5" xfId="31422" xr:uid="{00000000-0005-0000-0000-0000BD7A0000}"/>
    <cellStyle name="Normal 2 9 6" xfId="31423" xr:uid="{00000000-0005-0000-0000-0000BE7A0000}"/>
    <cellStyle name="Normal 2 9 7" xfId="31424" xr:uid="{00000000-0005-0000-0000-0000BF7A0000}"/>
    <cellStyle name="Normal 2 9 8" xfId="31425" xr:uid="{00000000-0005-0000-0000-0000C07A0000}"/>
    <cellStyle name="Normal 2 9 9" xfId="31426" xr:uid="{00000000-0005-0000-0000-0000C17A0000}"/>
    <cellStyle name="Normal 2_CIERRE 2 CCS UF_USD ANTARCHILE" xfId="31427" xr:uid="{00000000-0005-0000-0000-0000C27A0000}"/>
    <cellStyle name="Normal 20" xfId="31428" xr:uid="{00000000-0005-0000-0000-0000C37A0000}"/>
    <cellStyle name="Normal 20 2" xfId="31429" xr:uid="{00000000-0005-0000-0000-0000C47A0000}"/>
    <cellStyle name="Normal 20 3" xfId="31430" xr:uid="{00000000-0005-0000-0000-0000C57A0000}"/>
    <cellStyle name="Normal 20 4" xfId="31431" xr:uid="{00000000-0005-0000-0000-0000C67A0000}"/>
    <cellStyle name="Normal 20 5" xfId="31432" xr:uid="{00000000-0005-0000-0000-0000C77A0000}"/>
    <cellStyle name="Normal 21" xfId="31433" xr:uid="{00000000-0005-0000-0000-0000C87A0000}"/>
    <cellStyle name="Normal 21 2" xfId="31434" xr:uid="{00000000-0005-0000-0000-0000C97A0000}"/>
    <cellStyle name="Normal 22" xfId="31435" xr:uid="{00000000-0005-0000-0000-0000CA7A0000}"/>
    <cellStyle name="Normal 22 2" xfId="31436" xr:uid="{00000000-0005-0000-0000-0000CB7A0000}"/>
    <cellStyle name="Normal 22 3" xfId="31437" xr:uid="{00000000-0005-0000-0000-0000CC7A0000}"/>
    <cellStyle name="Normal 22 4" xfId="31438" xr:uid="{00000000-0005-0000-0000-0000CD7A0000}"/>
    <cellStyle name="Normal 22 5" xfId="31439" xr:uid="{00000000-0005-0000-0000-0000CE7A0000}"/>
    <cellStyle name="Normal 23" xfId="31440" xr:uid="{00000000-0005-0000-0000-0000CF7A0000}"/>
    <cellStyle name="Normal 23 2" xfId="31441" xr:uid="{00000000-0005-0000-0000-0000D07A0000}"/>
    <cellStyle name="Normal 23 3" xfId="31442" xr:uid="{00000000-0005-0000-0000-0000D17A0000}"/>
    <cellStyle name="Normal 24" xfId="31443" xr:uid="{00000000-0005-0000-0000-0000D27A0000}"/>
    <cellStyle name="Normal 24 2" xfId="31444" xr:uid="{00000000-0005-0000-0000-0000D37A0000}"/>
    <cellStyle name="Normal 24 3" xfId="31445" xr:uid="{00000000-0005-0000-0000-0000D47A0000}"/>
    <cellStyle name="Normal 25" xfId="31446" xr:uid="{00000000-0005-0000-0000-0000D57A0000}"/>
    <cellStyle name="Normal 25 2" xfId="31447" xr:uid="{00000000-0005-0000-0000-0000D67A0000}"/>
    <cellStyle name="Normal 25 3" xfId="31448" xr:uid="{00000000-0005-0000-0000-0000D77A0000}"/>
    <cellStyle name="Normal 26" xfId="31449" xr:uid="{00000000-0005-0000-0000-0000D87A0000}"/>
    <cellStyle name="Normal 26 2" xfId="31450" xr:uid="{00000000-0005-0000-0000-0000D97A0000}"/>
    <cellStyle name="Normal 26 3" xfId="31451" xr:uid="{00000000-0005-0000-0000-0000DA7A0000}"/>
    <cellStyle name="Normal 27" xfId="31452" xr:uid="{00000000-0005-0000-0000-0000DB7A0000}"/>
    <cellStyle name="Normal 27 2" xfId="31453" xr:uid="{00000000-0005-0000-0000-0000DC7A0000}"/>
    <cellStyle name="Normal 27 3" xfId="31454" xr:uid="{00000000-0005-0000-0000-0000DD7A0000}"/>
    <cellStyle name="Normal 28" xfId="31455" xr:uid="{00000000-0005-0000-0000-0000DE7A0000}"/>
    <cellStyle name="Normal 28 2" xfId="31456" xr:uid="{00000000-0005-0000-0000-0000DF7A0000}"/>
    <cellStyle name="Normal 28 3" xfId="31457" xr:uid="{00000000-0005-0000-0000-0000E07A0000}"/>
    <cellStyle name="Normal 29" xfId="31458" xr:uid="{00000000-0005-0000-0000-0000E17A0000}"/>
    <cellStyle name="Normal 29 2" xfId="31459" xr:uid="{00000000-0005-0000-0000-0000E27A0000}"/>
    <cellStyle name="Normal 29 3" xfId="31460" xr:uid="{00000000-0005-0000-0000-0000E37A0000}"/>
    <cellStyle name="Normal 3" xfId="31461" xr:uid="{00000000-0005-0000-0000-0000E47A0000}"/>
    <cellStyle name="Normal 3 10" xfId="31462" xr:uid="{00000000-0005-0000-0000-0000E57A0000}"/>
    <cellStyle name="Normal 3 10 2" xfId="31463" xr:uid="{00000000-0005-0000-0000-0000E67A0000}"/>
    <cellStyle name="Normal 3 10 3" xfId="31464" xr:uid="{00000000-0005-0000-0000-0000E77A0000}"/>
    <cellStyle name="Normal 3 10 4" xfId="31465" xr:uid="{00000000-0005-0000-0000-0000E87A0000}"/>
    <cellStyle name="Normal 3 10 5" xfId="31466" xr:uid="{00000000-0005-0000-0000-0000E97A0000}"/>
    <cellStyle name="Normal 3 10 6" xfId="31467" xr:uid="{00000000-0005-0000-0000-0000EA7A0000}"/>
    <cellStyle name="Normal 3 10 7" xfId="31468" xr:uid="{00000000-0005-0000-0000-0000EB7A0000}"/>
    <cellStyle name="Normal 3 10 8" xfId="31469" xr:uid="{00000000-0005-0000-0000-0000EC7A0000}"/>
    <cellStyle name="Normal 3 11" xfId="31470" xr:uid="{00000000-0005-0000-0000-0000ED7A0000}"/>
    <cellStyle name="Normal 3 11 2" xfId="31471" xr:uid="{00000000-0005-0000-0000-0000EE7A0000}"/>
    <cellStyle name="Normal 3 12" xfId="31472" xr:uid="{00000000-0005-0000-0000-0000EF7A0000}"/>
    <cellStyle name="Normal 3 12 2" xfId="31473" xr:uid="{00000000-0005-0000-0000-0000F07A0000}"/>
    <cellStyle name="Normal 3 13" xfId="31474" xr:uid="{00000000-0005-0000-0000-0000F17A0000}"/>
    <cellStyle name="Normal 3 14" xfId="31475" xr:uid="{00000000-0005-0000-0000-0000F27A0000}"/>
    <cellStyle name="Normal 3 15" xfId="31476" xr:uid="{00000000-0005-0000-0000-0000F37A0000}"/>
    <cellStyle name="Normal 3 16" xfId="31477" xr:uid="{00000000-0005-0000-0000-0000F47A0000}"/>
    <cellStyle name="Normal 3 17" xfId="31478" xr:uid="{00000000-0005-0000-0000-0000F57A0000}"/>
    <cellStyle name="Normal 3 18" xfId="31479" xr:uid="{00000000-0005-0000-0000-0000F67A0000}"/>
    <cellStyle name="Normal 3 19" xfId="31480" xr:uid="{00000000-0005-0000-0000-0000F77A0000}"/>
    <cellStyle name="Normal 3 2" xfId="31481" xr:uid="{00000000-0005-0000-0000-0000F87A0000}"/>
    <cellStyle name="Normal 3 2 10" xfId="31482" xr:uid="{00000000-0005-0000-0000-0000F97A0000}"/>
    <cellStyle name="Normal 3 2 11" xfId="31483" xr:uid="{00000000-0005-0000-0000-0000FA7A0000}"/>
    <cellStyle name="Normal 3 2 12" xfId="31484" xr:uid="{00000000-0005-0000-0000-0000FB7A0000}"/>
    <cellStyle name="Normal 3 2 13" xfId="31485" xr:uid="{00000000-0005-0000-0000-0000FC7A0000}"/>
    <cellStyle name="Normal 3 2 14" xfId="31486" xr:uid="{00000000-0005-0000-0000-0000FD7A0000}"/>
    <cellStyle name="Normal 3 2 15" xfId="31487" xr:uid="{00000000-0005-0000-0000-0000FE7A0000}"/>
    <cellStyle name="Normal 3 2 16" xfId="31488" xr:uid="{00000000-0005-0000-0000-0000FF7A0000}"/>
    <cellStyle name="Normal 3 2 17" xfId="31489" xr:uid="{00000000-0005-0000-0000-0000007B0000}"/>
    <cellStyle name="Normal 3 2 18" xfId="31490" xr:uid="{00000000-0005-0000-0000-0000017B0000}"/>
    <cellStyle name="Normal 3 2 19" xfId="31491" xr:uid="{00000000-0005-0000-0000-0000027B0000}"/>
    <cellStyle name="Normal 3 2 2" xfId="31492" xr:uid="{00000000-0005-0000-0000-0000037B0000}"/>
    <cellStyle name="Normal 3 2 2 2" xfId="31493" xr:uid="{00000000-0005-0000-0000-0000047B0000}"/>
    <cellStyle name="Normal 3 2 2 3" xfId="31494" xr:uid="{00000000-0005-0000-0000-0000057B0000}"/>
    <cellStyle name="Normal 3 2 2 4" xfId="31495" xr:uid="{00000000-0005-0000-0000-0000067B0000}"/>
    <cellStyle name="Normal 3 2 2 5" xfId="31496" xr:uid="{00000000-0005-0000-0000-0000077B0000}"/>
    <cellStyle name="Normal 3 2 2 6" xfId="31497" xr:uid="{00000000-0005-0000-0000-0000087B0000}"/>
    <cellStyle name="Normal 3 2 2 7" xfId="31498" xr:uid="{00000000-0005-0000-0000-0000097B0000}"/>
    <cellStyle name="Normal 3 2 2 8" xfId="31499" xr:uid="{00000000-0005-0000-0000-00000A7B0000}"/>
    <cellStyle name="Normal 3 2 20" xfId="31500" xr:uid="{00000000-0005-0000-0000-00000B7B0000}"/>
    <cellStyle name="Normal 3 2 21" xfId="31501" xr:uid="{00000000-0005-0000-0000-00000C7B0000}"/>
    <cellStyle name="Normal 3 2 22" xfId="31502" xr:uid="{00000000-0005-0000-0000-00000D7B0000}"/>
    <cellStyle name="Normal 3 2 23" xfId="31503" xr:uid="{00000000-0005-0000-0000-00000E7B0000}"/>
    <cellStyle name="Normal 3 2 24" xfId="31504" xr:uid="{00000000-0005-0000-0000-00000F7B0000}"/>
    <cellStyle name="Normal 3 2 25" xfId="31505" xr:uid="{00000000-0005-0000-0000-0000107B0000}"/>
    <cellStyle name="Normal 3 2 26" xfId="31506" xr:uid="{00000000-0005-0000-0000-0000117B0000}"/>
    <cellStyle name="Normal 3 2 27" xfId="31507" xr:uid="{00000000-0005-0000-0000-0000127B0000}"/>
    <cellStyle name="Normal 3 2 28" xfId="31508" xr:uid="{00000000-0005-0000-0000-0000137B0000}"/>
    <cellStyle name="Normal 3 2 29" xfId="31509" xr:uid="{00000000-0005-0000-0000-0000147B0000}"/>
    <cellStyle name="Normal 3 2 3" xfId="31510" xr:uid="{00000000-0005-0000-0000-0000157B0000}"/>
    <cellStyle name="Normal 3 2 3 2" xfId="31511" xr:uid="{00000000-0005-0000-0000-0000167B0000}"/>
    <cellStyle name="Normal 3 2 30" xfId="31512" xr:uid="{00000000-0005-0000-0000-0000177B0000}"/>
    <cellStyle name="Normal 3 2 31" xfId="31513" xr:uid="{00000000-0005-0000-0000-0000187B0000}"/>
    <cellStyle name="Normal 3 2 32" xfId="31514" xr:uid="{00000000-0005-0000-0000-0000197B0000}"/>
    <cellStyle name="Normal 3 2 33" xfId="31515" xr:uid="{00000000-0005-0000-0000-00001A7B0000}"/>
    <cellStyle name="Normal 3 2 34" xfId="31516" xr:uid="{00000000-0005-0000-0000-00001B7B0000}"/>
    <cellStyle name="Normal 3 2 35" xfId="31517" xr:uid="{00000000-0005-0000-0000-00001C7B0000}"/>
    <cellStyle name="Normal 3 2 36" xfId="31518" xr:uid="{00000000-0005-0000-0000-00001D7B0000}"/>
    <cellStyle name="Normal 3 2 37" xfId="31519" xr:uid="{00000000-0005-0000-0000-00001E7B0000}"/>
    <cellStyle name="Normal 3 2 38" xfId="31520" xr:uid="{00000000-0005-0000-0000-00001F7B0000}"/>
    <cellStyle name="Normal 3 2 39" xfId="31521" xr:uid="{00000000-0005-0000-0000-0000207B0000}"/>
    <cellStyle name="Normal 3 2 4" xfId="31522" xr:uid="{00000000-0005-0000-0000-0000217B0000}"/>
    <cellStyle name="Normal 3 2 40" xfId="31523" xr:uid="{00000000-0005-0000-0000-0000227B0000}"/>
    <cellStyle name="Normal 3 2 41" xfId="31524" xr:uid="{00000000-0005-0000-0000-0000237B0000}"/>
    <cellStyle name="Normal 3 2 42" xfId="31525" xr:uid="{00000000-0005-0000-0000-0000247B0000}"/>
    <cellStyle name="Normal 3 2 43" xfId="31526" xr:uid="{00000000-0005-0000-0000-0000257B0000}"/>
    <cellStyle name="Normal 3 2 44" xfId="31527" xr:uid="{00000000-0005-0000-0000-0000267B0000}"/>
    <cellStyle name="Normal 3 2 45" xfId="31528" xr:uid="{00000000-0005-0000-0000-0000277B0000}"/>
    <cellStyle name="Normal 3 2 46" xfId="31529" xr:uid="{00000000-0005-0000-0000-0000287B0000}"/>
    <cellStyle name="Normal 3 2 47" xfId="31530" xr:uid="{00000000-0005-0000-0000-0000297B0000}"/>
    <cellStyle name="Normal 3 2 48" xfId="31531" xr:uid="{00000000-0005-0000-0000-00002A7B0000}"/>
    <cellStyle name="Normal 3 2 49" xfId="31532" xr:uid="{00000000-0005-0000-0000-00002B7B0000}"/>
    <cellStyle name="Normal 3 2 5" xfId="31533" xr:uid="{00000000-0005-0000-0000-00002C7B0000}"/>
    <cellStyle name="Normal 3 2 50" xfId="31534" xr:uid="{00000000-0005-0000-0000-00002D7B0000}"/>
    <cellStyle name="Normal 3 2 51" xfId="31535" xr:uid="{00000000-0005-0000-0000-00002E7B0000}"/>
    <cellStyle name="Normal 3 2 52" xfId="31536" xr:uid="{00000000-0005-0000-0000-00002F7B0000}"/>
    <cellStyle name="Normal 3 2 53" xfId="31537" xr:uid="{00000000-0005-0000-0000-0000307B0000}"/>
    <cellStyle name="Normal 3 2 54" xfId="31538" xr:uid="{00000000-0005-0000-0000-0000317B0000}"/>
    <cellStyle name="Normal 3 2 55" xfId="31539" xr:uid="{00000000-0005-0000-0000-0000327B0000}"/>
    <cellStyle name="Normal 3 2 56" xfId="31540" xr:uid="{00000000-0005-0000-0000-0000337B0000}"/>
    <cellStyle name="Normal 3 2 57" xfId="31541" xr:uid="{00000000-0005-0000-0000-0000347B0000}"/>
    <cellStyle name="Normal 3 2 58" xfId="31542" xr:uid="{00000000-0005-0000-0000-0000357B0000}"/>
    <cellStyle name="Normal 3 2 59" xfId="31543" xr:uid="{00000000-0005-0000-0000-0000367B0000}"/>
    <cellStyle name="Normal 3 2 6" xfId="31544" xr:uid="{00000000-0005-0000-0000-0000377B0000}"/>
    <cellStyle name="Normal 3 2 60" xfId="31545" xr:uid="{00000000-0005-0000-0000-0000387B0000}"/>
    <cellStyle name="Normal 3 2 61" xfId="31546" xr:uid="{00000000-0005-0000-0000-0000397B0000}"/>
    <cellStyle name="Normal 3 2 62" xfId="31547" xr:uid="{00000000-0005-0000-0000-00003A7B0000}"/>
    <cellStyle name="Normal 3 2 63" xfId="31548" xr:uid="{00000000-0005-0000-0000-00003B7B0000}"/>
    <cellStyle name="Normal 3 2 64" xfId="31549" xr:uid="{00000000-0005-0000-0000-00003C7B0000}"/>
    <cellStyle name="Normal 3 2 65" xfId="31550" xr:uid="{00000000-0005-0000-0000-00003D7B0000}"/>
    <cellStyle name="Normal 3 2 66" xfId="31551" xr:uid="{00000000-0005-0000-0000-00003E7B0000}"/>
    <cellStyle name="Normal 3 2 67" xfId="31552" xr:uid="{00000000-0005-0000-0000-00003F7B0000}"/>
    <cellStyle name="Normal 3 2 68" xfId="31553" xr:uid="{00000000-0005-0000-0000-0000407B0000}"/>
    <cellStyle name="Normal 3 2 69" xfId="31554" xr:uid="{00000000-0005-0000-0000-0000417B0000}"/>
    <cellStyle name="Normal 3 2 7" xfId="31555" xr:uid="{00000000-0005-0000-0000-0000427B0000}"/>
    <cellStyle name="Normal 3 2 8" xfId="31556" xr:uid="{00000000-0005-0000-0000-0000437B0000}"/>
    <cellStyle name="Normal 3 2 9" xfId="31557" xr:uid="{00000000-0005-0000-0000-0000447B0000}"/>
    <cellStyle name="Normal 3 20" xfId="31558" xr:uid="{00000000-0005-0000-0000-0000457B0000}"/>
    <cellStyle name="Normal 3 21" xfId="31559" xr:uid="{00000000-0005-0000-0000-0000467B0000}"/>
    <cellStyle name="Normal 3 22" xfId="31560" xr:uid="{00000000-0005-0000-0000-0000477B0000}"/>
    <cellStyle name="Normal 3 23" xfId="31561" xr:uid="{00000000-0005-0000-0000-0000487B0000}"/>
    <cellStyle name="Normal 3 24" xfId="31562" xr:uid="{00000000-0005-0000-0000-0000497B0000}"/>
    <cellStyle name="Normal 3 25" xfId="31563" xr:uid="{00000000-0005-0000-0000-00004A7B0000}"/>
    <cellStyle name="Normal 3 26" xfId="31564" xr:uid="{00000000-0005-0000-0000-00004B7B0000}"/>
    <cellStyle name="Normal 3 27" xfId="31565" xr:uid="{00000000-0005-0000-0000-00004C7B0000}"/>
    <cellStyle name="Normal 3 28" xfId="31566" xr:uid="{00000000-0005-0000-0000-00004D7B0000}"/>
    <cellStyle name="Normal 3 29" xfId="31567" xr:uid="{00000000-0005-0000-0000-00004E7B0000}"/>
    <cellStyle name="Normal 3 3" xfId="31568" xr:uid="{00000000-0005-0000-0000-00004F7B0000}"/>
    <cellStyle name="Normal 3 3 10" xfId="31569" xr:uid="{00000000-0005-0000-0000-0000507B0000}"/>
    <cellStyle name="Normal 3 3 2" xfId="31570" xr:uid="{00000000-0005-0000-0000-0000517B0000}"/>
    <cellStyle name="Normal 3 3 2 10" xfId="31571" xr:uid="{00000000-0005-0000-0000-0000527B0000}"/>
    <cellStyle name="Normal 3 3 2 11" xfId="31572" xr:uid="{00000000-0005-0000-0000-0000537B0000}"/>
    <cellStyle name="Normal 3 3 2 12" xfId="31573" xr:uid="{00000000-0005-0000-0000-0000547B0000}"/>
    <cellStyle name="Normal 3 3 2 13" xfId="31574" xr:uid="{00000000-0005-0000-0000-0000557B0000}"/>
    <cellStyle name="Normal 3 3 2 14" xfId="31575" xr:uid="{00000000-0005-0000-0000-0000567B0000}"/>
    <cellStyle name="Normal 3 3 2 15" xfId="31576" xr:uid="{00000000-0005-0000-0000-0000577B0000}"/>
    <cellStyle name="Normal 3 3 2 16" xfId="31577" xr:uid="{00000000-0005-0000-0000-0000587B0000}"/>
    <cellStyle name="Normal 3 3 2 17" xfId="31578" xr:uid="{00000000-0005-0000-0000-0000597B0000}"/>
    <cellStyle name="Normal 3 3 2 18" xfId="31579" xr:uid="{00000000-0005-0000-0000-00005A7B0000}"/>
    <cellStyle name="Normal 3 3 2 19" xfId="31580" xr:uid="{00000000-0005-0000-0000-00005B7B0000}"/>
    <cellStyle name="Normal 3 3 2 2" xfId="31581" xr:uid="{00000000-0005-0000-0000-00005C7B0000}"/>
    <cellStyle name="Normal 3 3 2 20" xfId="31582" xr:uid="{00000000-0005-0000-0000-00005D7B0000}"/>
    <cellStyle name="Normal 3 3 2 21" xfId="31583" xr:uid="{00000000-0005-0000-0000-00005E7B0000}"/>
    <cellStyle name="Normal 3 3 2 22" xfId="31584" xr:uid="{00000000-0005-0000-0000-00005F7B0000}"/>
    <cellStyle name="Normal 3 3 2 23" xfId="31585" xr:uid="{00000000-0005-0000-0000-0000607B0000}"/>
    <cellStyle name="Normal 3 3 2 24" xfId="31586" xr:uid="{00000000-0005-0000-0000-0000617B0000}"/>
    <cellStyle name="Normal 3 3 2 25" xfId="31587" xr:uid="{00000000-0005-0000-0000-0000627B0000}"/>
    <cellStyle name="Normal 3 3 2 26" xfId="31588" xr:uid="{00000000-0005-0000-0000-0000637B0000}"/>
    <cellStyle name="Normal 3 3 2 27" xfId="31589" xr:uid="{00000000-0005-0000-0000-0000647B0000}"/>
    <cellStyle name="Normal 3 3 2 28" xfId="31590" xr:uid="{00000000-0005-0000-0000-0000657B0000}"/>
    <cellStyle name="Normal 3 3 2 29" xfId="31591" xr:uid="{00000000-0005-0000-0000-0000667B0000}"/>
    <cellStyle name="Normal 3 3 2 3" xfId="31592" xr:uid="{00000000-0005-0000-0000-0000677B0000}"/>
    <cellStyle name="Normal 3 3 2 30" xfId="31593" xr:uid="{00000000-0005-0000-0000-0000687B0000}"/>
    <cellStyle name="Normal 3 3 2 31" xfId="31594" xr:uid="{00000000-0005-0000-0000-0000697B0000}"/>
    <cellStyle name="Normal 3 3 2 32" xfId="31595" xr:uid="{00000000-0005-0000-0000-00006A7B0000}"/>
    <cellStyle name="Normal 3 3 2 33" xfId="31596" xr:uid="{00000000-0005-0000-0000-00006B7B0000}"/>
    <cellStyle name="Normal 3 3 2 34" xfId="31597" xr:uid="{00000000-0005-0000-0000-00006C7B0000}"/>
    <cellStyle name="Normal 3 3 2 35" xfId="31598" xr:uid="{00000000-0005-0000-0000-00006D7B0000}"/>
    <cellStyle name="Normal 3 3 2 36" xfId="31599" xr:uid="{00000000-0005-0000-0000-00006E7B0000}"/>
    <cellStyle name="Normal 3 3 2 37" xfId="31600" xr:uid="{00000000-0005-0000-0000-00006F7B0000}"/>
    <cellStyle name="Normal 3 3 2 38" xfId="31601" xr:uid="{00000000-0005-0000-0000-0000707B0000}"/>
    <cellStyle name="Normal 3 3 2 39" xfId="31602" xr:uid="{00000000-0005-0000-0000-0000717B0000}"/>
    <cellStyle name="Normal 3 3 2 4" xfId="31603" xr:uid="{00000000-0005-0000-0000-0000727B0000}"/>
    <cellStyle name="Normal 3 3 2 40" xfId="31604" xr:uid="{00000000-0005-0000-0000-0000737B0000}"/>
    <cellStyle name="Normal 3 3 2 41" xfId="31605" xr:uid="{00000000-0005-0000-0000-0000747B0000}"/>
    <cellStyle name="Normal 3 3 2 42" xfId="31606" xr:uid="{00000000-0005-0000-0000-0000757B0000}"/>
    <cellStyle name="Normal 3 3 2 43" xfId="31607" xr:uid="{00000000-0005-0000-0000-0000767B0000}"/>
    <cellStyle name="Normal 3 3 2 44" xfId="31608" xr:uid="{00000000-0005-0000-0000-0000777B0000}"/>
    <cellStyle name="Normal 3 3 2 45" xfId="31609" xr:uid="{00000000-0005-0000-0000-0000787B0000}"/>
    <cellStyle name="Normal 3 3 2 46" xfId="31610" xr:uid="{00000000-0005-0000-0000-0000797B0000}"/>
    <cellStyle name="Normal 3 3 2 47" xfId="31611" xr:uid="{00000000-0005-0000-0000-00007A7B0000}"/>
    <cellStyle name="Normal 3 3 2 48" xfId="31612" xr:uid="{00000000-0005-0000-0000-00007B7B0000}"/>
    <cellStyle name="Normal 3 3 2 49" xfId="31613" xr:uid="{00000000-0005-0000-0000-00007C7B0000}"/>
    <cellStyle name="Normal 3 3 2 5" xfId="31614" xr:uid="{00000000-0005-0000-0000-00007D7B0000}"/>
    <cellStyle name="Normal 3 3 2 50" xfId="31615" xr:uid="{00000000-0005-0000-0000-00007E7B0000}"/>
    <cellStyle name="Normal 3 3 2 51" xfId="31616" xr:uid="{00000000-0005-0000-0000-00007F7B0000}"/>
    <cellStyle name="Normal 3 3 2 52" xfId="31617" xr:uid="{00000000-0005-0000-0000-0000807B0000}"/>
    <cellStyle name="Normal 3 3 2 53" xfId="31618" xr:uid="{00000000-0005-0000-0000-0000817B0000}"/>
    <cellStyle name="Normal 3 3 2 6" xfId="31619" xr:uid="{00000000-0005-0000-0000-0000827B0000}"/>
    <cellStyle name="Normal 3 3 2 7" xfId="31620" xr:uid="{00000000-0005-0000-0000-0000837B0000}"/>
    <cellStyle name="Normal 3 3 2 8" xfId="31621" xr:uid="{00000000-0005-0000-0000-0000847B0000}"/>
    <cellStyle name="Normal 3 3 2 9" xfId="31622" xr:uid="{00000000-0005-0000-0000-0000857B0000}"/>
    <cellStyle name="Normal 3 3 3" xfId="31623" xr:uid="{00000000-0005-0000-0000-0000867B0000}"/>
    <cellStyle name="Normal 3 3 3 2" xfId="31624" xr:uid="{00000000-0005-0000-0000-0000877B0000}"/>
    <cellStyle name="Normal 3 3 4" xfId="31625" xr:uid="{00000000-0005-0000-0000-0000887B0000}"/>
    <cellStyle name="Normal 3 3 5" xfId="31626" xr:uid="{00000000-0005-0000-0000-0000897B0000}"/>
    <cellStyle name="Normal 3 3 6" xfId="31627" xr:uid="{00000000-0005-0000-0000-00008A7B0000}"/>
    <cellStyle name="Normal 3 3 7" xfId="31628" xr:uid="{00000000-0005-0000-0000-00008B7B0000}"/>
    <cellStyle name="Normal 3 3 8" xfId="31629" xr:uid="{00000000-0005-0000-0000-00008C7B0000}"/>
    <cellStyle name="Normal 3 3 9" xfId="31630" xr:uid="{00000000-0005-0000-0000-00008D7B0000}"/>
    <cellStyle name="Normal 3 30" xfId="31631" xr:uid="{00000000-0005-0000-0000-00008E7B0000}"/>
    <cellStyle name="Normal 3 31" xfId="31632" xr:uid="{00000000-0005-0000-0000-00008F7B0000}"/>
    <cellStyle name="Normal 3 32" xfId="31633" xr:uid="{00000000-0005-0000-0000-0000907B0000}"/>
    <cellStyle name="Normal 3 33" xfId="31634" xr:uid="{00000000-0005-0000-0000-0000917B0000}"/>
    <cellStyle name="Normal 3 34" xfId="31635" xr:uid="{00000000-0005-0000-0000-0000927B0000}"/>
    <cellStyle name="Normal 3 35" xfId="31636" xr:uid="{00000000-0005-0000-0000-0000937B0000}"/>
    <cellStyle name="Normal 3 36" xfId="31637" xr:uid="{00000000-0005-0000-0000-0000947B0000}"/>
    <cellStyle name="Normal 3 37" xfId="31638" xr:uid="{00000000-0005-0000-0000-0000957B0000}"/>
    <cellStyle name="Normal 3 38" xfId="31639" xr:uid="{00000000-0005-0000-0000-0000967B0000}"/>
    <cellStyle name="Normal 3 39" xfId="31640" xr:uid="{00000000-0005-0000-0000-0000977B0000}"/>
    <cellStyle name="Normal 3 4" xfId="31641" xr:uid="{00000000-0005-0000-0000-0000987B0000}"/>
    <cellStyle name="Normal 3 4 10" xfId="31642" xr:uid="{00000000-0005-0000-0000-0000997B0000}"/>
    <cellStyle name="Normal 3 4 11" xfId="31643" xr:uid="{00000000-0005-0000-0000-00009A7B0000}"/>
    <cellStyle name="Normal 3 4 12" xfId="31644" xr:uid="{00000000-0005-0000-0000-00009B7B0000}"/>
    <cellStyle name="Normal 3 4 13" xfId="31645" xr:uid="{00000000-0005-0000-0000-00009C7B0000}"/>
    <cellStyle name="Normal 3 4 14" xfId="31646" xr:uid="{00000000-0005-0000-0000-00009D7B0000}"/>
    <cellStyle name="Normal 3 4 15" xfId="31647" xr:uid="{00000000-0005-0000-0000-00009E7B0000}"/>
    <cellStyle name="Normal 3 4 16" xfId="31648" xr:uid="{00000000-0005-0000-0000-00009F7B0000}"/>
    <cellStyle name="Normal 3 4 17" xfId="31649" xr:uid="{00000000-0005-0000-0000-0000A07B0000}"/>
    <cellStyle name="Normal 3 4 18" xfId="31650" xr:uid="{00000000-0005-0000-0000-0000A17B0000}"/>
    <cellStyle name="Normal 3 4 19" xfId="31651" xr:uid="{00000000-0005-0000-0000-0000A27B0000}"/>
    <cellStyle name="Normal 3 4 2" xfId="31652" xr:uid="{00000000-0005-0000-0000-0000A37B0000}"/>
    <cellStyle name="Normal 3 4 2 2" xfId="31653" xr:uid="{00000000-0005-0000-0000-0000A47B0000}"/>
    <cellStyle name="Normal 3 4 20" xfId="31654" xr:uid="{00000000-0005-0000-0000-0000A57B0000}"/>
    <cellStyle name="Normal 3 4 21" xfId="31655" xr:uid="{00000000-0005-0000-0000-0000A67B0000}"/>
    <cellStyle name="Normal 3 4 22" xfId="31656" xr:uid="{00000000-0005-0000-0000-0000A77B0000}"/>
    <cellStyle name="Normal 3 4 23" xfId="31657" xr:uid="{00000000-0005-0000-0000-0000A87B0000}"/>
    <cellStyle name="Normal 3 4 24" xfId="31658" xr:uid="{00000000-0005-0000-0000-0000A97B0000}"/>
    <cellStyle name="Normal 3 4 25" xfId="31659" xr:uid="{00000000-0005-0000-0000-0000AA7B0000}"/>
    <cellStyle name="Normal 3 4 26" xfId="31660" xr:uid="{00000000-0005-0000-0000-0000AB7B0000}"/>
    <cellStyle name="Normal 3 4 27" xfId="31661" xr:uid="{00000000-0005-0000-0000-0000AC7B0000}"/>
    <cellStyle name="Normal 3 4 28" xfId="31662" xr:uid="{00000000-0005-0000-0000-0000AD7B0000}"/>
    <cellStyle name="Normal 3 4 29" xfId="31663" xr:uid="{00000000-0005-0000-0000-0000AE7B0000}"/>
    <cellStyle name="Normal 3 4 3" xfId="31664" xr:uid="{00000000-0005-0000-0000-0000AF7B0000}"/>
    <cellStyle name="Normal 3 4 3 2" xfId="31665" xr:uid="{00000000-0005-0000-0000-0000B07B0000}"/>
    <cellStyle name="Normal 3 4 30" xfId="31666" xr:uid="{00000000-0005-0000-0000-0000B17B0000}"/>
    <cellStyle name="Normal 3 4 31" xfId="31667" xr:uid="{00000000-0005-0000-0000-0000B27B0000}"/>
    <cellStyle name="Normal 3 4 32" xfId="31668" xr:uid="{00000000-0005-0000-0000-0000B37B0000}"/>
    <cellStyle name="Normal 3 4 33" xfId="31669" xr:uid="{00000000-0005-0000-0000-0000B47B0000}"/>
    <cellStyle name="Normal 3 4 34" xfId="31670" xr:uid="{00000000-0005-0000-0000-0000B57B0000}"/>
    <cellStyle name="Normal 3 4 35" xfId="31671" xr:uid="{00000000-0005-0000-0000-0000B67B0000}"/>
    <cellStyle name="Normal 3 4 36" xfId="31672" xr:uid="{00000000-0005-0000-0000-0000B77B0000}"/>
    <cellStyle name="Normal 3 4 37" xfId="31673" xr:uid="{00000000-0005-0000-0000-0000B87B0000}"/>
    <cellStyle name="Normal 3 4 38" xfId="31674" xr:uid="{00000000-0005-0000-0000-0000B97B0000}"/>
    <cellStyle name="Normal 3 4 39" xfId="31675" xr:uid="{00000000-0005-0000-0000-0000BA7B0000}"/>
    <cellStyle name="Normal 3 4 4" xfId="31676" xr:uid="{00000000-0005-0000-0000-0000BB7B0000}"/>
    <cellStyle name="Normal 3 4 40" xfId="31677" xr:uid="{00000000-0005-0000-0000-0000BC7B0000}"/>
    <cellStyle name="Normal 3 4 41" xfId="31678" xr:uid="{00000000-0005-0000-0000-0000BD7B0000}"/>
    <cellStyle name="Normal 3 4 42" xfId="31679" xr:uid="{00000000-0005-0000-0000-0000BE7B0000}"/>
    <cellStyle name="Normal 3 4 43" xfId="31680" xr:uid="{00000000-0005-0000-0000-0000BF7B0000}"/>
    <cellStyle name="Normal 3 4 44" xfId="31681" xr:uid="{00000000-0005-0000-0000-0000C07B0000}"/>
    <cellStyle name="Normal 3 4 45" xfId="31682" xr:uid="{00000000-0005-0000-0000-0000C17B0000}"/>
    <cellStyle name="Normal 3 4 46" xfId="31683" xr:uid="{00000000-0005-0000-0000-0000C27B0000}"/>
    <cellStyle name="Normal 3 4 47" xfId="31684" xr:uid="{00000000-0005-0000-0000-0000C37B0000}"/>
    <cellStyle name="Normal 3 4 48" xfId="31685" xr:uid="{00000000-0005-0000-0000-0000C47B0000}"/>
    <cellStyle name="Normal 3 4 49" xfId="31686" xr:uid="{00000000-0005-0000-0000-0000C57B0000}"/>
    <cellStyle name="Normal 3 4 5" xfId="31687" xr:uid="{00000000-0005-0000-0000-0000C67B0000}"/>
    <cellStyle name="Normal 3 4 50" xfId="31688" xr:uid="{00000000-0005-0000-0000-0000C77B0000}"/>
    <cellStyle name="Normal 3 4 51" xfId="31689" xr:uid="{00000000-0005-0000-0000-0000C87B0000}"/>
    <cellStyle name="Normal 3 4 52" xfId="31690" xr:uid="{00000000-0005-0000-0000-0000C97B0000}"/>
    <cellStyle name="Normal 3 4 53" xfId="31691" xr:uid="{00000000-0005-0000-0000-0000CA7B0000}"/>
    <cellStyle name="Normal 3 4 54" xfId="31692" xr:uid="{00000000-0005-0000-0000-0000CB7B0000}"/>
    <cellStyle name="Normal 3 4 55" xfId="31693" xr:uid="{00000000-0005-0000-0000-0000CC7B0000}"/>
    <cellStyle name="Normal 3 4 56" xfId="31694" xr:uid="{00000000-0005-0000-0000-0000CD7B0000}"/>
    <cellStyle name="Normal 3 4 57" xfId="31695" xr:uid="{00000000-0005-0000-0000-0000CE7B0000}"/>
    <cellStyle name="Normal 3 4 58" xfId="31696" xr:uid="{00000000-0005-0000-0000-0000CF7B0000}"/>
    <cellStyle name="Normal 3 4 59" xfId="31697" xr:uid="{00000000-0005-0000-0000-0000D07B0000}"/>
    <cellStyle name="Normal 3 4 6" xfId="31698" xr:uid="{00000000-0005-0000-0000-0000D17B0000}"/>
    <cellStyle name="Normal 3 4 60" xfId="31699" xr:uid="{00000000-0005-0000-0000-0000D27B0000}"/>
    <cellStyle name="Normal 3 4 7" xfId="31700" xr:uid="{00000000-0005-0000-0000-0000D37B0000}"/>
    <cellStyle name="Normal 3 4 8" xfId="31701" xr:uid="{00000000-0005-0000-0000-0000D47B0000}"/>
    <cellStyle name="Normal 3 4 9" xfId="31702" xr:uid="{00000000-0005-0000-0000-0000D57B0000}"/>
    <cellStyle name="Normal 3 40" xfId="31703" xr:uid="{00000000-0005-0000-0000-0000D67B0000}"/>
    <cellStyle name="Normal 3 41" xfId="31704" xr:uid="{00000000-0005-0000-0000-0000D77B0000}"/>
    <cellStyle name="Normal 3 42" xfId="31705" xr:uid="{00000000-0005-0000-0000-0000D87B0000}"/>
    <cellStyle name="Normal 3 43" xfId="31706" xr:uid="{00000000-0005-0000-0000-0000D97B0000}"/>
    <cellStyle name="Normal 3 44" xfId="31707" xr:uid="{00000000-0005-0000-0000-0000DA7B0000}"/>
    <cellStyle name="Normal 3 45" xfId="31708" xr:uid="{00000000-0005-0000-0000-0000DB7B0000}"/>
    <cellStyle name="Normal 3 46" xfId="31709" xr:uid="{00000000-0005-0000-0000-0000DC7B0000}"/>
    <cellStyle name="Normal 3 47" xfId="31710" xr:uid="{00000000-0005-0000-0000-0000DD7B0000}"/>
    <cellStyle name="Normal 3 48" xfId="31711" xr:uid="{00000000-0005-0000-0000-0000DE7B0000}"/>
    <cellStyle name="Normal 3 49" xfId="31712" xr:uid="{00000000-0005-0000-0000-0000DF7B0000}"/>
    <cellStyle name="Normal 3 5" xfId="31713" xr:uid="{00000000-0005-0000-0000-0000E07B0000}"/>
    <cellStyle name="Normal 3 5 2" xfId="31714" xr:uid="{00000000-0005-0000-0000-0000E17B0000}"/>
    <cellStyle name="Normal 3 5 2 2" xfId="31715" xr:uid="{00000000-0005-0000-0000-0000E27B0000}"/>
    <cellStyle name="Normal 3 5 3" xfId="31716" xr:uid="{00000000-0005-0000-0000-0000E37B0000}"/>
    <cellStyle name="Normal 3 5 3 2" xfId="31717" xr:uid="{00000000-0005-0000-0000-0000E47B0000}"/>
    <cellStyle name="Normal 3 5 4" xfId="31718" xr:uid="{00000000-0005-0000-0000-0000E57B0000}"/>
    <cellStyle name="Normal 3 5 5" xfId="31719" xr:uid="{00000000-0005-0000-0000-0000E67B0000}"/>
    <cellStyle name="Normal 3 5 6" xfId="31720" xr:uid="{00000000-0005-0000-0000-0000E77B0000}"/>
    <cellStyle name="Normal 3 5 7" xfId="31721" xr:uid="{00000000-0005-0000-0000-0000E87B0000}"/>
    <cellStyle name="Normal 3 5 8" xfId="31722" xr:uid="{00000000-0005-0000-0000-0000E97B0000}"/>
    <cellStyle name="Normal 3 50" xfId="31723" xr:uid="{00000000-0005-0000-0000-0000EA7B0000}"/>
    <cellStyle name="Normal 3 51" xfId="31724" xr:uid="{00000000-0005-0000-0000-0000EB7B0000}"/>
    <cellStyle name="Normal 3 52" xfId="31725" xr:uid="{00000000-0005-0000-0000-0000EC7B0000}"/>
    <cellStyle name="Normal 3 53" xfId="31726" xr:uid="{00000000-0005-0000-0000-0000ED7B0000}"/>
    <cellStyle name="Normal 3 54" xfId="31727" xr:uid="{00000000-0005-0000-0000-0000EE7B0000}"/>
    <cellStyle name="Normal 3 55" xfId="31728" xr:uid="{00000000-0005-0000-0000-0000EF7B0000}"/>
    <cellStyle name="Normal 3 56" xfId="31729" xr:uid="{00000000-0005-0000-0000-0000F07B0000}"/>
    <cellStyle name="Normal 3 57" xfId="31730" xr:uid="{00000000-0005-0000-0000-0000F17B0000}"/>
    <cellStyle name="Normal 3 58" xfId="31731" xr:uid="{00000000-0005-0000-0000-0000F27B0000}"/>
    <cellStyle name="Normal 3 59" xfId="31732" xr:uid="{00000000-0005-0000-0000-0000F37B0000}"/>
    <cellStyle name="Normal 3 6" xfId="31733" xr:uid="{00000000-0005-0000-0000-0000F47B0000}"/>
    <cellStyle name="Normal 3 6 10" xfId="31734" xr:uid="{00000000-0005-0000-0000-0000F57B0000}"/>
    <cellStyle name="Normal 3 6 11" xfId="31735" xr:uid="{00000000-0005-0000-0000-0000F67B0000}"/>
    <cellStyle name="Normal 3 6 12" xfId="31736" xr:uid="{00000000-0005-0000-0000-0000F77B0000}"/>
    <cellStyle name="Normal 3 6 13" xfId="31737" xr:uid="{00000000-0005-0000-0000-0000F87B0000}"/>
    <cellStyle name="Normal 3 6 14" xfId="31738" xr:uid="{00000000-0005-0000-0000-0000F97B0000}"/>
    <cellStyle name="Normal 3 6 15" xfId="31739" xr:uid="{00000000-0005-0000-0000-0000FA7B0000}"/>
    <cellStyle name="Normal 3 6 16" xfId="31740" xr:uid="{00000000-0005-0000-0000-0000FB7B0000}"/>
    <cellStyle name="Normal 3 6 17" xfId="31741" xr:uid="{00000000-0005-0000-0000-0000FC7B0000}"/>
    <cellStyle name="Normal 3 6 18" xfId="31742" xr:uid="{00000000-0005-0000-0000-0000FD7B0000}"/>
    <cellStyle name="Normal 3 6 19" xfId="31743" xr:uid="{00000000-0005-0000-0000-0000FE7B0000}"/>
    <cellStyle name="Normal 3 6 2" xfId="31744" xr:uid="{00000000-0005-0000-0000-0000FF7B0000}"/>
    <cellStyle name="Normal 3 6 2 2" xfId="31745" xr:uid="{00000000-0005-0000-0000-0000007C0000}"/>
    <cellStyle name="Normal 3 6 20" xfId="31746" xr:uid="{00000000-0005-0000-0000-0000017C0000}"/>
    <cellStyle name="Normal 3 6 21" xfId="31747" xr:uid="{00000000-0005-0000-0000-0000027C0000}"/>
    <cellStyle name="Normal 3 6 22" xfId="31748" xr:uid="{00000000-0005-0000-0000-0000037C0000}"/>
    <cellStyle name="Normal 3 6 23" xfId="31749" xr:uid="{00000000-0005-0000-0000-0000047C0000}"/>
    <cellStyle name="Normal 3 6 24" xfId="31750" xr:uid="{00000000-0005-0000-0000-0000057C0000}"/>
    <cellStyle name="Normal 3 6 25" xfId="31751" xr:uid="{00000000-0005-0000-0000-0000067C0000}"/>
    <cellStyle name="Normal 3 6 26" xfId="31752" xr:uid="{00000000-0005-0000-0000-0000077C0000}"/>
    <cellStyle name="Normal 3 6 27" xfId="31753" xr:uid="{00000000-0005-0000-0000-0000087C0000}"/>
    <cellStyle name="Normal 3 6 28" xfId="31754" xr:uid="{00000000-0005-0000-0000-0000097C0000}"/>
    <cellStyle name="Normal 3 6 29" xfId="31755" xr:uid="{00000000-0005-0000-0000-00000A7C0000}"/>
    <cellStyle name="Normal 3 6 3" xfId="31756" xr:uid="{00000000-0005-0000-0000-00000B7C0000}"/>
    <cellStyle name="Normal 3 6 3 2" xfId="31757" xr:uid="{00000000-0005-0000-0000-00000C7C0000}"/>
    <cellStyle name="Normal 3 6 30" xfId="31758" xr:uid="{00000000-0005-0000-0000-00000D7C0000}"/>
    <cellStyle name="Normal 3 6 31" xfId="31759" xr:uid="{00000000-0005-0000-0000-00000E7C0000}"/>
    <cellStyle name="Normal 3 6 32" xfId="31760" xr:uid="{00000000-0005-0000-0000-00000F7C0000}"/>
    <cellStyle name="Normal 3 6 33" xfId="31761" xr:uid="{00000000-0005-0000-0000-0000107C0000}"/>
    <cellStyle name="Normal 3 6 34" xfId="31762" xr:uid="{00000000-0005-0000-0000-0000117C0000}"/>
    <cellStyle name="Normal 3 6 35" xfId="31763" xr:uid="{00000000-0005-0000-0000-0000127C0000}"/>
    <cellStyle name="Normal 3 6 36" xfId="31764" xr:uid="{00000000-0005-0000-0000-0000137C0000}"/>
    <cellStyle name="Normal 3 6 37" xfId="31765" xr:uid="{00000000-0005-0000-0000-0000147C0000}"/>
    <cellStyle name="Normal 3 6 38" xfId="31766" xr:uid="{00000000-0005-0000-0000-0000157C0000}"/>
    <cellStyle name="Normal 3 6 39" xfId="31767" xr:uid="{00000000-0005-0000-0000-0000167C0000}"/>
    <cellStyle name="Normal 3 6 4" xfId="31768" xr:uid="{00000000-0005-0000-0000-0000177C0000}"/>
    <cellStyle name="Normal 3 6 40" xfId="31769" xr:uid="{00000000-0005-0000-0000-0000187C0000}"/>
    <cellStyle name="Normal 3 6 41" xfId="31770" xr:uid="{00000000-0005-0000-0000-0000197C0000}"/>
    <cellStyle name="Normal 3 6 42" xfId="31771" xr:uid="{00000000-0005-0000-0000-00001A7C0000}"/>
    <cellStyle name="Normal 3 6 43" xfId="31772" xr:uid="{00000000-0005-0000-0000-00001B7C0000}"/>
    <cellStyle name="Normal 3 6 44" xfId="31773" xr:uid="{00000000-0005-0000-0000-00001C7C0000}"/>
    <cellStyle name="Normal 3 6 45" xfId="31774" xr:uid="{00000000-0005-0000-0000-00001D7C0000}"/>
    <cellStyle name="Normal 3 6 46" xfId="31775" xr:uid="{00000000-0005-0000-0000-00001E7C0000}"/>
    <cellStyle name="Normal 3 6 47" xfId="31776" xr:uid="{00000000-0005-0000-0000-00001F7C0000}"/>
    <cellStyle name="Normal 3 6 48" xfId="31777" xr:uid="{00000000-0005-0000-0000-0000207C0000}"/>
    <cellStyle name="Normal 3 6 49" xfId="31778" xr:uid="{00000000-0005-0000-0000-0000217C0000}"/>
    <cellStyle name="Normal 3 6 5" xfId="31779" xr:uid="{00000000-0005-0000-0000-0000227C0000}"/>
    <cellStyle name="Normal 3 6 50" xfId="31780" xr:uid="{00000000-0005-0000-0000-0000237C0000}"/>
    <cellStyle name="Normal 3 6 51" xfId="31781" xr:uid="{00000000-0005-0000-0000-0000247C0000}"/>
    <cellStyle name="Normal 3 6 52" xfId="31782" xr:uid="{00000000-0005-0000-0000-0000257C0000}"/>
    <cellStyle name="Normal 3 6 53" xfId="31783" xr:uid="{00000000-0005-0000-0000-0000267C0000}"/>
    <cellStyle name="Normal 3 6 6" xfId="31784" xr:uid="{00000000-0005-0000-0000-0000277C0000}"/>
    <cellStyle name="Normal 3 6 7" xfId="31785" xr:uid="{00000000-0005-0000-0000-0000287C0000}"/>
    <cellStyle name="Normal 3 6 8" xfId="31786" xr:uid="{00000000-0005-0000-0000-0000297C0000}"/>
    <cellStyle name="Normal 3 6 9" xfId="31787" xr:uid="{00000000-0005-0000-0000-00002A7C0000}"/>
    <cellStyle name="Normal 3 60" xfId="31788" xr:uid="{00000000-0005-0000-0000-00002B7C0000}"/>
    <cellStyle name="Normal 3 61" xfId="31789" xr:uid="{00000000-0005-0000-0000-00002C7C0000}"/>
    <cellStyle name="Normal 3 62" xfId="31790" xr:uid="{00000000-0005-0000-0000-00002D7C0000}"/>
    <cellStyle name="Normal 3 63" xfId="31791" xr:uid="{00000000-0005-0000-0000-00002E7C0000}"/>
    <cellStyle name="Normal 3 64" xfId="31792" xr:uid="{00000000-0005-0000-0000-00002F7C0000}"/>
    <cellStyle name="Normal 3 65" xfId="31793" xr:uid="{00000000-0005-0000-0000-0000307C0000}"/>
    <cellStyle name="Normal 3 66" xfId="31794" xr:uid="{00000000-0005-0000-0000-0000317C0000}"/>
    <cellStyle name="Normal 3 67" xfId="31795" xr:uid="{00000000-0005-0000-0000-0000327C0000}"/>
    <cellStyle name="Normal 3 68" xfId="31796" xr:uid="{00000000-0005-0000-0000-0000337C0000}"/>
    <cellStyle name="Normal 3 69" xfId="31797" xr:uid="{00000000-0005-0000-0000-0000347C0000}"/>
    <cellStyle name="Normal 3 7" xfId="31798" xr:uid="{00000000-0005-0000-0000-0000357C0000}"/>
    <cellStyle name="Normal 3 7 10" xfId="31799" xr:uid="{00000000-0005-0000-0000-0000367C0000}"/>
    <cellStyle name="Normal 3 7 11" xfId="31800" xr:uid="{00000000-0005-0000-0000-0000377C0000}"/>
    <cellStyle name="Normal 3 7 12" xfId="31801" xr:uid="{00000000-0005-0000-0000-0000387C0000}"/>
    <cellStyle name="Normal 3 7 13" xfId="31802" xr:uid="{00000000-0005-0000-0000-0000397C0000}"/>
    <cellStyle name="Normal 3 7 14" xfId="31803" xr:uid="{00000000-0005-0000-0000-00003A7C0000}"/>
    <cellStyle name="Normal 3 7 15" xfId="31804" xr:uid="{00000000-0005-0000-0000-00003B7C0000}"/>
    <cellStyle name="Normal 3 7 16" xfId="31805" xr:uid="{00000000-0005-0000-0000-00003C7C0000}"/>
    <cellStyle name="Normal 3 7 17" xfId="31806" xr:uid="{00000000-0005-0000-0000-00003D7C0000}"/>
    <cellStyle name="Normal 3 7 18" xfId="31807" xr:uid="{00000000-0005-0000-0000-00003E7C0000}"/>
    <cellStyle name="Normal 3 7 19" xfId="31808" xr:uid="{00000000-0005-0000-0000-00003F7C0000}"/>
    <cellStyle name="Normal 3 7 2" xfId="31809" xr:uid="{00000000-0005-0000-0000-0000407C0000}"/>
    <cellStyle name="Normal 3 7 2 2" xfId="31810" xr:uid="{00000000-0005-0000-0000-0000417C0000}"/>
    <cellStyle name="Normal 3 7 20" xfId="31811" xr:uid="{00000000-0005-0000-0000-0000427C0000}"/>
    <cellStyle name="Normal 3 7 21" xfId="31812" xr:uid="{00000000-0005-0000-0000-0000437C0000}"/>
    <cellStyle name="Normal 3 7 22" xfId="31813" xr:uid="{00000000-0005-0000-0000-0000447C0000}"/>
    <cellStyle name="Normal 3 7 23" xfId="31814" xr:uid="{00000000-0005-0000-0000-0000457C0000}"/>
    <cellStyle name="Normal 3 7 24" xfId="31815" xr:uid="{00000000-0005-0000-0000-0000467C0000}"/>
    <cellStyle name="Normal 3 7 25" xfId="31816" xr:uid="{00000000-0005-0000-0000-0000477C0000}"/>
    <cellStyle name="Normal 3 7 26" xfId="31817" xr:uid="{00000000-0005-0000-0000-0000487C0000}"/>
    <cellStyle name="Normal 3 7 27" xfId="31818" xr:uid="{00000000-0005-0000-0000-0000497C0000}"/>
    <cellStyle name="Normal 3 7 28" xfId="31819" xr:uid="{00000000-0005-0000-0000-00004A7C0000}"/>
    <cellStyle name="Normal 3 7 29" xfId="31820" xr:uid="{00000000-0005-0000-0000-00004B7C0000}"/>
    <cellStyle name="Normal 3 7 3" xfId="31821" xr:uid="{00000000-0005-0000-0000-00004C7C0000}"/>
    <cellStyle name="Normal 3 7 3 2" xfId="31822" xr:uid="{00000000-0005-0000-0000-00004D7C0000}"/>
    <cellStyle name="Normal 3 7 30" xfId="31823" xr:uid="{00000000-0005-0000-0000-00004E7C0000}"/>
    <cellStyle name="Normal 3 7 31" xfId="31824" xr:uid="{00000000-0005-0000-0000-00004F7C0000}"/>
    <cellStyle name="Normal 3 7 32" xfId="31825" xr:uid="{00000000-0005-0000-0000-0000507C0000}"/>
    <cellStyle name="Normal 3 7 33" xfId="31826" xr:uid="{00000000-0005-0000-0000-0000517C0000}"/>
    <cellStyle name="Normal 3 7 34" xfId="31827" xr:uid="{00000000-0005-0000-0000-0000527C0000}"/>
    <cellStyle name="Normal 3 7 35" xfId="31828" xr:uid="{00000000-0005-0000-0000-0000537C0000}"/>
    <cellStyle name="Normal 3 7 36" xfId="31829" xr:uid="{00000000-0005-0000-0000-0000547C0000}"/>
    <cellStyle name="Normal 3 7 37" xfId="31830" xr:uid="{00000000-0005-0000-0000-0000557C0000}"/>
    <cellStyle name="Normal 3 7 38" xfId="31831" xr:uid="{00000000-0005-0000-0000-0000567C0000}"/>
    <cellStyle name="Normal 3 7 39" xfId="31832" xr:uid="{00000000-0005-0000-0000-0000577C0000}"/>
    <cellStyle name="Normal 3 7 4" xfId="31833" xr:uid="{00000000-0005-0000-0000-0000587C0000}"/>
    <cellStyle name="Normal 3 7 40" xfId="31834" xr:uid="{00000000-0005-0000-0000-0000597C0000}"/>
    <cellStyle name="Normal 3 7 41" xfId="31835" xr:uid="{00000000-0005-0000-0000-00005A7C0000}"/>
    <cellStyle name="Normal 3 7 42" xfId="31836" xr:uid="{00000000-0005-0000-0000-00005B7C0000}"/>
    <cellStyle name="Normal 3 7 43" xfId="31837" xr:uid="{00000000-0005-0000-0000-00005C7C0000}"/>
    <cellStyle name="Normal 3 7 44" xfId="31838" xr:uid="{00000000-0005-0000-0000-00005D7C0000}"/>
    <cellStyle name="Normal 3 7 45" xfId="31839" xr:uid="{00000000-0005-0000-0000-00005E7C0000}"/>
    <cellStyle name="Normal 3 7 46" xfId="31840" xr:uid="{00000000-0005-0000-0000-00005F7C0000}"/>
    <cellStyle name="Normal 3 7 47" xfId="31841" xr:uid="{00000000-0005-0000-0000-0000607C0000}"/>
    <cellStyle name="Normal 3 7 48" xfId="31842" xr:uid="{00000000-0005-0000-0000-0000617C0000}"/>
    <cellStyle name="Normal 3 7 49" xfId="31843" xr:uid="{00000000-0005-0000-0000-0000627C0000}"/>
    <cellStyle name="Normal 3 7 5" xfId="31844" xr:uid="{00000000-0005-0000-0000-0000637C0000}"/>
    <cellStyle name="Normal 3 7 50" xfId="31845" xr:uid="{00000000-0005-0000-0000-0000647C0000}"/>
    <cellStyle name="Normal 3 7 51" xfId="31846" xr:uid="{00000000-0005-0000-0000-0000657C0000}"/>
    <cellStyle name="Normal 3 7 52" xfId="31847" xr:uid="{00000000-0005-0000-0000-0000667C0000}"/>
    <cellStyle name="Normal 3 7 53" xfId="31848" xr:uid="{00000000-0005-0000-0000-0000677C0000}"/>
    <cellStyle name="Normal 3 7 6" xfId="31849" xr:uid="{00000000-0005-0000-0000-0000687C0000}"/>
    <cellStyle name="Normal 3 7 7" xfId="31850" xr:uid="{00000000-0005-0000-0000-0000697C0000}"/>
    <cellStyle name="Normal 3 7 8" xfId="31851" xr:uid="{00000000-0005-0000-0000-00006A7C0000}"/>
    <cellStyle name="Normal 3 7 9" xfId="31852" xr:uid="{00000000-0005-0000-0000-00006B7C0000}"/>
    <cellStyle name="Normal 3 70" xfId="31853" xr:uid="{00000000-0005-0000-0000-00006C7C0000}"/>
    <cellStyle name="Normal 3 71" xfId="31854" xr:uid="{00000000-0005-0000-0000-00006D7C0000}"/>
    <cellStyle name="Normal 3 72" xfId="31855" xr:uid="{00000000-0005-0000-0000-00006E7C0000}"/>
    <cellStyle name="Normal 3 73" xfId="31856" xr:uid="{00000000-0005-0000-0000-00006F7C0000}"/>
    <cellStyle name="Normal 3 74" xfId="31857" xr:uid="{00000000-0005-0000-0000-0000707C0000}"/>
    <cellStyle name="Normal 3 75" xfId="31858" xr:uid="{00000000-0005-0000-0000-0000717C0000}"/>
    <cellStyle name="Normal 3 76" xfId="31859" xr:uid="{00000000-0005-0000-0000-0000727C0000}"/>
    <cellStyle name="Normal 3 77" xfId="31860" xr:uid="{00000000-0005-0000-0000-0000737C0000}"/>
    <cellStyle name="Normal 3 8" xfId="31861" xr:uid="{00000000-0005-0000-0000-0000747C0000}"/>
    <cellStyle name="Normal 3 8 10" xfId="31862" xr:uid="{00000000-0005-0000-0000-0000757C0000}"/>
    <cellStyle name="Normal 3 8 11" xfId="31863" xr:uid="{00000000-0005-0000-0000-0000767C0000}"/>
    <cellStyle name="Normal 3 8 12" xfId="31864" xr:uid="{00000000-0005-0000-0000-0000777C0000}"/>
    <cellStyle name="Normal 3 8 13" xfId="31865" xr:uid="{00000000-0005-0000-0000-0000787C0000}"/>
    <cellStyle name="Normal 3 8 14" xfId="31866" xr:uid="{00000000-0005-0000-0000-0000797C0000}"/>
    <cellStyle name="Normal 3 8 15" xfId="31867" xr:uid="{00000000-0005-0000-0000-00007A7C0000}"/>
    <cellStyle name="Normal 3 8 16" xfId="31868" xr:uid="{00000000-0005-0000-0000-00007B7C0000}"/>
    <cellStyle name="Normal 3 8 17" xfId="31869" xr:uid="{00000000-0005-0000-0000-00007C7C0000}"/>
    <cellStyle name="Normal 3 8 18" xfId="31870" xr:uid="{00000000-0005-0000-0000-00007D7C0000}"/>
    <cellStyle name="Normal 3 8 19" xfId="31871" xr:uid="{00000000-0005-0000-0000-00007E7C0000}"/>
    <cellStyle name="Normal 3 8 2" xfId="31872" xr:uid="{00000000-0005-0000-0000-00007F7C0000}"/>
    <cellStyle name="Normal 3 8 2 2" xfId="31873" xr:uid="{00000000-0005-0000-0000-0000807C0000}"/>
    <cellStyle name="Normal 3 8 20" xfId="31874" xr:uid="{00000000-0005-0000-0000-0000817C0000}"/>
    <cellStyle name="Normal 3 8 21" xfId="31875" xr:uid="{00000000-0005-0000-0000-0000827C0000}"/>
    <cellStyle name="Normal 3 8 22" xfId="31876" xr:uid="{00000000-0005-0000-0000-0000837C0000}"/>
    <cellStyle name="Normal 3 8 23" xfId="31877" xr:uid="{00000000-0005-0000-0000-0000847C0000}"/>
    <cellStyle name="Normal 3 8 24" xfId="31878" xr:uid="{00000000-0005-0000-0000-0000857C0000}"/>
    <cellStyle name="Normal 3 8 25" xfId="31879" xr:uid="{00000000-0005-0000-0000-0000867C0000}"/>
    <cellStyle name="Normal 3 8 26" xfId="31880" xr:uid="{00000000-0005-0000-0000-0000877C0000}"/>
    <cellStyle name="Normal 3 8 27" xfId="31881" xr:uid="{00000000-0005-0000-0000-0000887C0000}"/>
    <cellStyle name="Normal 3 8 28" xfId="31882" xr:uid="{00000000-0005-0000-0000-0000897C0000}"/>
    <cellStyle name="Normal 3 8 29" xfId="31883" xr:uid="{00000000-0005-0000-0000-00008A7C0000}"/>
    <cellStyle name="Normal 3 8 3" xfId="31884" xr:uid="{00000000-0005-0000-0000-00008B7C0000}"/>
    <cellStyle name="Normal 3 8 3 2" xfId="31885" xr:uid="{00000000-0005-0000-0000-00008C7C0000}"/>
    <cellStyle name="Normal 3 8 30" xfId="31886" xr:uid="{00000000-0005-0000-0000-00008D7C0000}"/>
    <cellStyle name="Normal 3 8 31" xfId="31887" xr:uid="{00000000-0005-0000-0000-00008E7C0000}"/>
    <cellStyle name="Normal 3 8 32" xfId="31888" xr:uid="{00000000-0005-0000-0000-00008F7C0000}"/>
    <cellStyle name="Normal 3 8 33" xfId="31889" xr:uid="{00000000-0005-0000-0000-0000907C0000}"/>
    <cellStyle name="Normal 3 8 34" xfId="31890" xr:uid="{00000000-0005-0000-0000-0000917C0000}"/>
    <cellStyle name="Normal 3 8 35" xfId="31891" xr:uid="{00000000-0005-0000-0000-0000927C0000}"/>
    <cellStyle name="Normal 3 8 36" xfId="31892" xr:uid="{00000000-0005-0000-0000-0000937C0000}"/>
    <cellStyle name="Normal 3 8 37" xfId="31893" xr:uid="{00000000-0005-0000-0000-0000947C0000}"/>
    <cellStyle name="Normal 3 8 38" xfId="31894" xr:uid="{00000000-0005-0000-0000-0000957C0000}"/>
    <cellStyle name="Normal 3 8 39" xfId="31895" xr:uid="{00000000-0005-0000-0000-0000967C0000}"/>
    <cellStyle name="Normal 3 8 4" xfId="31896" xr:uid="{00000000-0005-0000-0000-0000977C0000}"/>
    <cellStyle name="Normal 3 8 40" xfId="31897" xr:uid="{00000000-0005-0000-0000-0000987C0000}"/>
    <cellStyle name="Normal 3 8 41" xfId="31898" xr:uid="{00000000-0005-0000-0000-0000997C0000}"/>
    <cellStyle name="Normal 3 8 42" xfId="31899" xr:uid="{00000000-0005-0000-0000-00009A7C0000}"/>
    <cellStyle name="Normal 3 8 43" xfId="31900" xr:uid="{00000000-0005-0000-0000-00009B7C0000}"/>
    <cellStyle name="Normal 3 8 44" xfId="31901" xr:uid="{00000000-0005-0000-0000-00009C7C0000}"/>
    <cellStyle name="Normal 3 8 45" xfId="31902" xr:uid="{00000000-0005-0000-0000-00009D7C0000}"/>
    <cellStyle name="Normal 3 8 46" xfId="31903" xr:uid="{00000000-0005-0000-0000-00009E7C0000}"/>
    <cellStyle name="Normal 3 8 47" xfId="31904" xr:uid="{00000000-0005-0000-0000-00009F7C0000}"/>
    <cellStyle name="Normal 3 8 48" xfId="31905" xr:uid="{00000000-0005-0000-0000-0000A07C0000}"/>
    <cellStyle name="Normal 3 8 49" xfId="31906" xr:uid="{00000000-0005-0000-0000-0000A17C0000}"/>
    <cellStyle name="Normal 3 8 5" xfId="31907" xr:uid="{00000000-0005-0000-0000-0000A27C0000}"/>
    <cellStyle name="Normal 3 8 50" xfId="31908" xr:uid="{00000000-0005-0000-0000-0000A37C0000}"/>
    <cellStyle name="Normal 3 8 51" xfId="31909" xr:uid="{00000000-0005-0000-0000-0000A47C0000}"/>
    <cellStyle name="Normal 3 8 52" xfId="31910" xr:uid="{00000000-0005-0000-0000-0000A57C0000}"/>
    <cellStyle name="Normal 3 8 53" xfId="31911" xr:uid="{00000000-0005-0000-0000-0000A67C0000}"/>
    <cellStyle name="Normal 3 8 6" xfId="31912" xr:uid="{00000000-0005-0000-0000-0000A77C0000}"/>
    <cellStyle name="Normal 3 8 7" xfId="31913" xr:uid="{00000000-0005-0000-0000-0000A87C0000}"/>
    <cellStyle name="Normal 3 8 8" xfId="31914" xr:uid="{00000000-0005-0000-0000-0000A97C0000}"/>
    <cellStyle name="Normal 3 8 9" xfId="31915" xr:uid="{00000000-0005-0000-0000-0000AA7C0000}"/>
    <cellStyle name="Normal 3 9" xfId="31916" xr:uid="{00000000-0005-0000-0000-0000AB7C0000}"/>
    <cellStyle name="Normal 3 9 10" xfId="31917" xr:uid="{00000000-0005-0000-0000-0000AC7C0000}"/>
    <cellStyle name="Normal 3 9 11" xfId="31918" xr:uid="{00000000-0005-0000-0000-0000AD7C0000}"/>
    <cellStyle name="Normal 3 9 12" xfId="31919" xr:uid="{00000000-0005-0000-0000-0000AE7C0000}"/>
    <cellStyle name="Normal 3 9 13" xfId="31920" xr:uid="{00000000-0005-0000-0000-0000AF7C0000}"/>
    <cellStyle name="Normal 3 9 14" xfId="31921" xr:uid="{00000000-0005-0000-0000-0000B07C0000}"/>
    <cellStyle name="Normal 3 9 15" xfId="31922" xr:uid="{00000000-0005-0000-0000-0000B17C0000}"/>
    <cellStyle name="Normal 3 9 16" xfId="31923" xr:uid="{00000000-0005-0000-0000-0000B27C0000}"/>
    <cellStyle name="Normal 3 9 17" xfId="31924" xr:uid="{00000000-0005-0000-0000-0000B37C0000}"/>
    <cellStyle name="Normal 3 9 18" xfId="31925" xr:uid="{00000000-0005-0000-0000-0000B47C0000}"/>
    <cellStyle name="Normal 3 9 19" xfId="31926" xr:uid="{00000000-0005-0000-0000-0000B57C0000}"/>
    <cellStyle name="Normal 3 9 2" xfId="31927" xr:uid="{00000000-0005-0000-0000-0000B67C0000}"/>
    <cellStyle name="Normal 3 9 2 2" xfId="31928" xr:uid="{00000000-0005-0000-0000-0000B77C0000}"/>
    <cellStyle name="Normal 3 9 20" xfId="31929" xr:uid="{00000000-0005-0000-0000-0000B87C0000}"/>
    <cellStyle name="Normal 3 9 21" xfId="31930" xr:uid="{00000000-0005-0000-0000-0000B97C0000}"/>
    <cellStyle name="Normal 3 9 22" xfId="31931" xr:uid="{00000000-0005-0000-0000-0000BA7C0000}"/>
    <cellStyle name="Normal 3 9 23" xfId="31932" xr:uid="{00000000-0005-0000-0000-0000BB7C0000}"/>
    <cellStyle name="Normal 3 9 24" xfId="31933" xr:uid="{00000000-0005-0000-0000-0000BC7C0000}"/>
    <cellStyle name="Normal 3 9 25" xfId="31934" xr:uid="{00000000-0005-0000-0000-0000BD7C0000}"/>
    <cellStyle name="Normal 3 9 26" xfId="31935" xr:uid="{00000000-0005-0000-0000-0000BE7C0000}"/>
    <cellStyle name="Normal 3 9 27" xfId="31936" xr:uid="{00000000-0005-0000-0000-0000BF7C0000}"/>
    <cellStyle name="Normal 3 9 28" xfId="31937" xr:uid="{00000000-0005-0000-0000-0000C07C0000}"/>
    <cellStyle name="Normal 3 9 29" xfId="31938" xr:uid="{00000000-0005-0000-0000-0000C17C0000}"/>
    <cellStyle name="Normal 3 9 3" xfId="31939" xr:uid="{00000000-0005-0000-0000-0000C27C0000}"/>
    <cellStyle name="Normal 3 9 30" xfId="31940" xr:uid="{00000000-0005-0000-0000-0000C37C0000}"/>
    <cellStyle name="Normal 3 9 31" xfId="31941" xr:uid="{00000000-0005-0000-0000-0000C47C0000}"/>
    <cellStyle name="Normal 3 9 32" xfId="31942" xr:uid="{00000000-0005-0000-0000-0000C57C0000}"/>
    <cellStyle name="Normal 3 9 33" xfId="31943" xr:uid="{00000000-0005-0000-0000-0000C67C0000}"/>
    <cellStyle name="Normal 3 9 34" xfId="31944" xr:uid="{00000000-0005-0000-0000-0000C77C0000}"/>
    <cellStyle name="Normal 3 9 35" xfId="31945" xr:uid="{00000000-0005-0000-0000-0000C87C0000}"/>
    <cellStyle name="Normal 3 9 36" xfId="31946" xr:uid="{00000000-0005-0000-0000-0000C97C0000}"/>
    <cellStyle name="Normal 3 9 37" xfId="31947" xr:uid="{00000000-0005-0000-0000-0000CA7C0000}"/>
    <cellStyle name="Normal 3 9 38" xfId="31948" xr:uid="{00000000-0005-0000-0000-0000CB7C0000}"/>
    <cellStyle name="Normal 3 9 39" xfId="31949" xr:uid="{00000000-0005-0000-0000-0000CC7C0000}"/>
    <cellStyle name="Normal 3 9 4" xfId="31950" xr:uid="{00000000-0005-0000-0000-0000CD7C0000}"/>
    <cellStyle name="Normal 3 9 40" xfId="31951" xr:uid="{00000000-0005-0000-0000-0000CE7C0000}"/>
    <cellStyle name="Normal 3 9 41" xfId="31952" xr:uid="{00000000-0005-0000-0000-0000CF7C0000}"/>
    <cellStyle name="Normal 3 9 42" xfId="31953" xr:uid="{00000000-0005-0000-0000-0000D07C0000}"/>
    <cellStyle name="Normal 3 9 43" xfId="31954" xr:uid="{00000000-0005-0000-0000-0000D17C0000}"/>
    <cellStyle name="Normal 3 9 44" xfId="31955" xr:uid="{00000000-0005-0000-0000-0000D27C0000}"/>
    <cellStyle name="Normal 3 9 45" xfId="31956" xr:uid="{00000000-0005-0000-0000-0000D37C0000}"/>
    <cellStyle name="Normal 3 9 46" xfId="31957" xr:uid="{00000000-0005-0000-0000-0000D47C0000}"/>
    <cellStyle name="Normal 3 9 47" xfId="31958" xr:uid="{00000000-0005-0000-0000-0000D57C0000}"/>
    <cellStyle name="Normal 3 9 48" xfId="31959" xr:uid="{00000000-0005-0000-0000-0000D67C0000}"/>
    <cellStyle name="Normal 3 9 49" xfId="31960" xr:uid="{00000000-0005-0000-0000-0000D77C0000}"/>
    <cellStyle name="Normal 3 9 5" xfId="31961" xr:uid="{00000000-0005-0000-0000-0000D87C0000}"/>
    <cellStyle name="Normal 3 9 50" xfId="31962" xr:uid="{00000000-0005-0000-0000-0000D97C0000}"/>
    <cellStyle name="Normal 3 9 51" xfId="31963" xr:uid="{00000000-0005-0000-0000-0000DA7C0000}"/>
    <cellStyle name="Normal 3 9 52" xfId="31964" xr:uid="{00000000-0005-0000-0000-0000DB7C0000}"/>
    <cellStyle name="Normal 3 9 53" xfId="31965" xr:uid="{00000000-0005-0000-0000-0000DC7C0000}"/>
    <cellStyle name="Normal 3 9 6" xfId="31966" xr:uid="{00000000-0005-0000-0000-0000DD7C0000}"/>
    <cellStyle name="Normal 3 9 7" xfId="31967" xr:uid="{00000000-0005-0000-0000-0000DE7C0000}"/>
    <cellStyle name="Normal 3 9 8" xfId="31968" xr:uid="{00000000-0005-0000-0000-0000DF7C0000}"/>
    <cellStyle name="Normal 3 9 9" xfId="31969" xr:uid="{00000000-0005-0000-0000-0000E07C0000}"/>
    <cellStyle name="Normal 3_Hoja1" xfId="31970" xr:uid="{00000000-0005-0000-0000-0000E17C0000}"/>
    <cellStyle name="Normal 30" xfId="31971" xr:uid="{00000000-0005-0000-0000-0000E27C0000}"/>
    <cellStyle name="Normal 30 2" xfId="31972" xr:uid="{00000000-0005-0000-0000-0000E37C0000}"/>
    <cellStyle name="Normal 30 3" xfId="31973" xr:uid="{00000000-0005-0000-0000-0000E47C0000}"/>
    <cellStyle name="Normal 31" xfId="31974" xr:uid="{00000000-0005-0000-0000-0000E57C0000}"/>
    <cellStyle name="Normal 31 2" xfId="31975" xr:uid="{00000000-0005-0000-0000-0000E67C0000}"/>
    <cellStyle name="Normal 31 3" xfId="31976" xr:uid="{00000000-0005-0000-0000-0000E77C0000}"/>
    <cellStyle name="Normal 32" xfId="31977" xr:uid="{00000000-0005-0000-0000-0000E87C0000}"/>
    <cellStyle name="Normal 32 2" xfId="31978" xr:uid="{00000000-0005-0000-0000-0000E97C0000}"/>
    <cellStyle name="Normal 32 3" xfId="31979" xr:uid="{00000000-0005-0000-0000-0000EA7C0000}"/>
    <cellStyle name="Normal 33" xfId="31980" xr:uid="{00000000-0005-0000-0000-0000EB7C0000}"/>
    <cellStyle name="Normal 33 2" xfId="31981" xr:uid="{00000000-0005-0000-0000-0000EC7C0000}"/>
    <cellStyle name="Normal 34" xfId="31982" xr:uid="{00000000-0005-0000-0000-0000ED7C0000}"/>
    <cellStyle name="Normal 34 2" xfId="31983" xr:uid="{00000000-0005-0000-0000-0000EE7C0000}"/>
    <cellStyle name="Normal 35" xfId="31984" xr:uid="{00000000-0005-0000-0000-0000EF7C0000}"/>
    <cellStyle name="Normal 35 2" xfId="31985" xr:uid="{00000000-0005-0000-0000-0000F07C0000}"/>
    <cellStyle name="Normal 36" xfId="31986" xr:uid="{00000000-0005-0000-0000-0000F17C0000}"/>
    <cellStyle name="Normal 36 2" xfId="31987" xr:uid="{00000000-0005-0000-0000-0000F27C0000}"/>
    <cellStyle name="Normal 37" xfId="31988" xr:uid="{00000000-0005-0000-0000-0000F37C0000}"/>
    <cellStyle name="Normal 37 2" xfId="31989" xr:uid="{00000000-0005-0000-0000-0000F47C0000}"/>
    <cellStyle name="Normal 38" xfId="31990" xr:uid="{00000000-0005-0000-0000-0000F57C0000}"/>
    <cellStyle name="Normal 38 2" xfId="31991" xr:uid="{00000000-0005-0000-0000-0000F67C0000}"/>
    <cellStyle name="Normal 39" xfId="31992" xr:uid="{00000000-0005-0000-0000-0000F77C0000}"/>
    <cellStyle name="Normal 39 2" xfId="31993" xr:uid="{00000000-0005-0000-0000-0000F87C0000}"/>
    <cellStyle name="Normal 4" xfId="31994" xr:uid="{00000000-0005-0000-0000-0000F97C0000}"/>
    <cellStyle name="Normal 4 10" xfId="31995" xr:uid="{00000000-0005-0000-0000-0000FA7C0000}"/>
    <cellStyle name="Normal 4 10 2" xfId="31996" xr:uid="{00000000-0005-0000-0000-0000FB7C0000}"/>
    <cellStyle name="Normal 4 10 2 2" xfId="31997" xr:uid="{00000000-0005-0000-0000-0000FC7C0000}"/>
    <cellStyle name="Normal 4 10 3" xfId="31998" xr:uid="{00000000-0005-0000-0000-0000FD7C0000}"/>
    <cellStyle name="Normal 4 11" xfId="31999" xr:uid="{00000000-0005-0000-0000-0000FE7C0000}"/>
    <cellStyle name="Normal 4 11 2" xfId="32000" xr:uid="{00000000-0005-0000-0000-0000FF7C0000}"/>
    <cellStyle name="Normal 4 12" xfId="32001" xr:uid="{00000000-0005-0000-0000-0000007D0000}"/>
    <cellStyle name="Normal 4 12 2" xfId="32002" xr:uid="{00000000-0005-0000-0000-0000017D0000}"/>
    <cellStyle name="Normal 4 13" xfId="32003" xr:uid="{00000000-0005-0000-0000-0000027D0000}"/>
    <cellStyle name="Normal 4 14" xfId="32004" xr:uid="{00000000-0005-0000-0000-0000037D0000}"/>
    <cellStyle name="Normal 4 15" xfId="32005" xr:uid="{00000000-0005-0000-0000-0000047D0000}"/>
    <cellStyle name="Normal 4 16" xfId="32006" xr:uid="{00000000-0005-0000-0000-0000057D0000}"/>
    <cellStyle name="Normal 4 17" xfId="32007" xr:uid="{00000000-0005-0000-0000-0000067D0000}"/>
    <cellStyle name="Normal 4 2" xfId="32008" xr:uid="{00000000-0005-0000-0000-0000077D0000}"/>
    <cellStyle name="Normal 4 2 10" xfId="32009" xr:uid="{00000000-0005-0000-0000-0000087D0000}"/>
    <cellStyle name="Normal 4 2 11" xfId="32010" xr:uid="{00000000-0005-0000-0000-0000097D0000}"/>
    <cellStyle name="Normal 4 2 12" xfId="32011" xr:uid="{00000000-0005-0000-0000-00000A7D0000}"/>
    <cellStyle name="Normal 4 2 13" xfId="32012" xr:uid="{00000000-0005-0000-0000-00000B7D0000}"/>
    <cellStyle name="Normal 4 2 14" xfId="32013" xr:uid="{00000000-0005-0000-0000-00000C7D0000}"/>
    <cellStyle name="Normal 4 2 15" xfId="32014" xr:uid="{00000000-0005-0000-0000-00000D7D0000}"/>
    <cellStyle name="Normal 4 2 16" xfId="32015" xr:uid="{00000000-0005-0000-0000-00000E7D0000}"/>
    <cellStyle name="Normal 4 2 17" xfId="32016" xr:uid="{00000000-0005-0000-0000-00000F7D0000}"/>
    <cellStyle name="Normal 4 2 18" xfId="32017" xr:uid="{00000000-0005-0000-0000-0000107D0000}"/>
    <cellStyle name="Normal 4 2 19" xfId="32018" xr:uid="{00000000-0005-0000-0000-0000117D0000}"/>
    <cellStyle name="Normal 4 2 2" xfId="32019" xr:uid="{00000000-0005-0000-0000-0000127D0000}"/>
    <cellStyle name="Normal 4 2 2 10" xfId="32020" xr:uid="{00000000-0005-0000-0000-0000137D0000}"/>
    <cellStyle name="Normal 4 2 2 11" xfId="32021" xr:uid="{00000000-0005-0000-0000-0000147D0000}"/>
    <cellStyle name="Normal 4 2 2 12" xfId="32022" xr:uid="{00000000-0005-0000-0000-0000157D0000}"/>
    <cellStyle name="Normal 4 2 2 13" xfId="32023" xr:uid="{00000000-0005-0000-0000-0000167D0000}"/>
    <cellStyle name="Normal 4 2 2 14" xfId="32024" xr:uid="{00000000-0005-0000-0000-0000177D0000}"/>
    <cellStyle name="Normal 4 2 2 15" xfId="32025" xr:uid="{00000000-0005-0000-0000-0000187D0000}"/>
    <cellStyle name="Normal 4 2 2 16" xfId="32026" xr:uid="{00000000-0005-0000-0000-0000197D0000}"/>
    <cellStyle name="Normal 4 2 2 17" xfId="32027" xr:uid="{00000000-0005-0000-0000-00001A7D0000}"/>
    <cellStyle name="Normal 4 2 2 18" xfId="32028" xr:uid="{00000000-0005-0000-0000-00001B7D0000}"/>
    <cellStyle name="Normal 4 2 2 19" xfId="32029" xr:uid="{00000000-0005-0000-0000-00001C7D0000}"/>
    <cellStyle name="Normal 4 2 2 2" xfId="32030" xr:uid="{00000000-0005-0000-0000-00001D7D0000}"/>
    <cellStyle name="Normal 4 2 2 2 2" xfId="32031" xr:uid="{00000000-0005-0000-0000-00001E7D0000}"/>
    <cellStyle name="Normal 4 2 2 2 2 2" xfId="32032" xr:uid="{00000000-0005-0000-0000-00001F7D0000}"/>
    <cellStyle name="Normal 4 2 2 2 3" xfId="32033" xr:uid="{00000000-0005-0000-0000-0000207D0000}"/>
    <cellStyle name="Normal 4 2 2 20" xfId="32034" xr:uid="{00000000-0005-0000-0000-0000217D0000}"/>
    <cellStyle name="Normal 4 2 2 21" xfId="32035" xr:uid="{00000000-0005-0000-0000-0000227D0000}"/>
    <cellStyle name="Normal 4 2 2 22" xfId="32036" xr:uid="{00000000-0005-0000-0000-0000237D0000}"/>
    <cellStyle name="Normal 4 2 2 23" xfId="32037" xr:uid="{00000000-0005-0000-0000-0000247D0000}"/>
    <cellStyle name="Normal 4 2 2 24" xfId="32038" xr:uid="{00000000-0005-0000-0000-0000257D0000}"/>
    <cellStyle name="Normal 4 2 2 25" xfId="32039" xr:uid="{00000000-0005-0000-0000-0000267D0000}"/>
    <cellStyle name="Normal 4 2 2 26" xfId="32040" xr:uid="{00000000-0005-0000-0000-0000277D0000}"/>
    <cellStyle name="Normal 4 2 2 27" xfId="32041" xr:uid="{00000000-0005-0000-0000-0000287D0000}"/>
    <cellStyle name="Normal 4 2 2 28" xfId="32042" xr:uid="{00000000-0005-0000-0000-0000297D0000}"/>
    <cellStyle name="Normal 4 2 2 29" xfId="32043" xr:uid="{00000000-0005-0000-0000-00002A7D0000}"/>
    <cellStyle name="Normal 4 2 2 3" xfId="32044" xr:uid="{00000000-0005-0000-0000-00002B7D0000}"/>
    <cellStyle name="Normal 4 2 2 3 2" xfId="32045" xr:uid="{00000000-0005-0000-0000-00002C7D0000}"/>
    <cellStyle name="Normal 4 2 2 3 2 2" xfId="32046" xr:uid="{00000000-0005-0000-0000-00002D7D0000}"/>
    <cellStyle name="Normal 4 2 2 3 3" xfId="32047" xr:uid="{00000000-0005-0000-0000-00002E7D0000}"/>
    <cellStyle name="Normal 4 2 2 30" xfId="32048" xr:uid="{00000000-0005-0000-0000-00002F7D0000}"/>
    <cellStyle name="Normal 4 2 2 31" xfId="32049" xr:uid="{00000000-0005-0000-0000-0000307D0000}"/>
    <cellStyle name="Normal 4 2 2 32" xfId="32050" xr:uid="{00000000-0005-0000-0000-0000317D0000}"/>
    <cellStyle name="Normal 4 2 2 33" xfId="32051" xr:uid="{00000000-0005-0000-0000-0000327D0000}"/>
    <cellStyle name="Normal 4 2 2 34" xfId="32052" xr:uid="{00000000-0005-0000-0000-0000337D0000}"/>
    <cellStyle name="Normal 4 2 2 35" xfId="32053" xr:uid="{00000000-0005-0000-0000-0000347D0000}"/>
    <cellStyle name="Normal 4 2 2 36" xfId="32054" xr:uid="{00000000-0005-0000-0000-0000357D0000}"/>
    <cellStyle name="Normal 4 2 2 37" xfId="32055" xr:uid="{00000000-0005-0000-0000-0000367D0000}"/>
    <cellStyle name="Normal 4 2 2 38" xfId="32056" xr:uid="{00000000-0005-0000-0000-0000377D0000}"/>
    <cellStyle name="Normal 4 2 2 39" xfId="32057" xr:uid="{00000000-0005-0000-0000-0000387D0000}"/>
    <cellStyle name="Normal 4 2 2 4" xfId="32058" xr:uid="{00000000-0005-0000-0000-0000397D0000}"/>
    <cellStyle name="Normal 4 2 2 4 2" xfId="32059" xr:uid="{00000000-0005-0000-0000-00003A7D0000}"/>
    <cellStyle name="Normal 4 2 2 40" xfId="32060" xr:uid="{00000000-0005-0000-0000-00003B7D0000}"/>
    <cellStyle name="Normal 4 2 2 41" xfId="32061" xr:uid="{00000000-0005-0000-0000-00003C7D0000}"/>
    <cellStyle name="Normal 4 2 2 42" xfId="32062" xr:uid="{00000000-0005-0000-0000-00003D7D0000}"/>
    <cellStyle name="Normal 4 2 2 43" xfId="32063" xr:uid="{00000000-0005-0000-0000-00003E7D0000}"/>
    <cellStyle name="Normal 4 2 2 44" xfId="32064" xr:uid="{00000000-0005-0000-0000-00003F7D0000}"/>
    <cellStyle name="Normal 4 2 2 45" xfId="32065" xr:uid="{00000000-0005-0000-0000-0000407D0000}"/>
    <cellStyle name="Normal 4 2 2 46" xfId="32066" xr:uid="{00000000-0005-0000-0000-0000417D0000}"/>
    <cellStyle name="Normal 4 2 2 47" xfId="32067" xr:uid="{00000000-0005-0000-0000-0000427D0000}"/>
    <cellStyle name="Normal 4 2 2 48" xfId="32068" xr:uid="{00000000-0005-0000-0000-0000437D0000}"/>
    <cellStyle name="Normal 4 2 2 49" xfId="32069" xr:uid="{00000000-0005-0000-0000-0000447D0000}"/>
    <cellStyle name="Normal 4 2 2 5" xfId="32070" xr:uid="{00000000-0005-0000-0000-0000457D0000}"/>
    <cellStyle name="Normal 4 2 2 5 2" xfId="32071" xr:uid="{00000000-0005-0000-0000-0000467D0000}"/>
    <cellStyle name="Normal 4 2 2 50" xfId="32072" xr:uid="{00000000-0005-0000-0000-0000477D0000}"/>
    <cellStyle name="Normal 4 2 2 51" xfId="32073" xr:uid="{00000000-0005-0000-0000-0000487D0000}"/>
    <cellStyle name="Normal 4 2 2 52" xfId="32074" xr:uid="{00000000-0005-0000-0000-0000497D0000}"/>
    <cellStyle name="Normal 4 2 2 53" xfId="32075" xr:uid="{00000000-0005-0000-0000-00004A7D0000}"/>
    <cellStyle name="Normal 4 2 2 54" xfId="32076" xr:uid="{00000000-0005-0000-0000-00004B7D0000}"/>
    <cellStyle name="Normal 4 2 2 6" xfId="32077" xr:uid="{00000000-0005-0000-0000-00004C7D0000}"/>
    <cellStyle name="Normal 4 2 2 7" xfId="32078" xr:uid="{00000000-0005-0000-0000-00004D7D0000}"/>
    <cellStyle name="Normal 4 2 2 8" xfId="32079" xr:uid="{00000000-0005-0000-0000-00004E7D0000}"/>
    <cellStyle name="Normal 4 2 2 9" xfId="32080" xr:uid="{00000000-0005-0000-0000-00004F7D0000}"/>
    <cellStyle name="Normal 4 2 20" xfId="32081" xr:uid="{00000000-0005-0000-0000-0000507D0000}"/>
    <cellStyle name="Normal 4 2 21" xfId="32082" xr:uid="{00000000-0005-0000-0000-0000517D0000}"/>
    <cellStyle name="Normal 4 2 22" xfId="32083" xr:uid="{00000000-0005-0000-0000-0000527D0000}"/>
    <cellStyle name="Normal 4 2 23" xfId="32084" xr:uid="{00000000-0005-0000-0000-0000537D0000}"/>
    <cellStyle name="Normal 4 2 24" xfId="32085" xr:uid="{00000000-0005-0000-0000-0000547D0000}"/>
    <cellStyle name="Normal 4 2 25" xfId="32086" xr:uid="{00000000-0005-0000-0000-0000557D0000}"/>
    <cellStyle name="Normal 4 2 26" xfId="32087" xr:uid="{00000000-0005-0000-0000-0000567D0000}"/>
    <cellStyle name="Normal 4 2 27" xfId="32088" xr:uid="{00000000-0005-0000-0000-0000577D0000}"/>
    <cellStyle name="Normal 4 2 28" xfId="32089" xr:uid="{00000000-0005-0000-0000-0000587D0000}"/>
    <cellStyle name="Normal 4 2 29" xfId="32090" xr:uid="{00000000-0005-0000-0000-0000597D0000}"/>
    <cellStyle name="Normal 4 2 3" xfId="32091" xr:uid="{00000000-0005-0000-0000-00005A7D0000}"/>
    <cellStyle name="Normal 4 2 3 2" xfId="32092" xr:uid="{00000000-0005-0000-0000-00005B7D0000}"/>
    <cellStyle name="Normal 4 2 3 2 2" xfId="32093" xr:uid="{00000000-0005-0000-0000-00005C7D0000}"/>
    <cellStyle name="Normal 4 2 3 2 2 2" xfId="32094" xr:uid="{00000000-0005-0000-0000-00005D7D0000}"/>
    <cellStyle name="Normal 4 2 3 2 3" xfId="32095" xr:uid="{00000000-0005-0000-0000-00005E7D0000}"/>
    <cellStyle name="Normal 4 2 3 3" xfId="32096" xr:uid="{00000000-0005-0000-0000-00005F7D0000}"/>
    <cellStyle name="Normal 4 2 3 3 2" xfId="32097" xr:uid="{00000000-0005-0000-0000-0000607D0000}"/>
    <cellStyle name="Normal 4 2 3 4" xfId="32098" xr:uid="{00000000-0005-0000-0000-0000617D0000}"/>
    <cellStyle name="Normal 4 2 3 4 2" xfId="32099" xr:uid="{00000000-0005-0000-0000-0000627D0000}"/>
    <cellStyle name="Normal 4 2 3 5" xfId="32100" xr:uid="{00000000-0005-0000-0000-0000637D0000}"/>
    <cellStyle name="Normal 4 2 3 6" xfId="32101" xr:uid="{00000000-0005-0000-0000-0000647D0000}"/>
    <cellStyle name="Normal 4 2 30" xfId="32102" xr:uid="{00000000-0005-0000-0000-0000657D0000}"/>
    <cellStyle name="Normal 4 2 31" xfId="32103" xr:uid="{00000000-0005-0000-0000-0000667D0000}"/>
    <cellStyle name="Normal 4 2 32" xfId="32104" xr:uid="{00000000-0005-0000-0000-0000677D0000}"/>
    <cellStyle name="Normal 4 2 33" xfId="32105" xr:uid="{00000000-0005-0000-0000-0000687D0000}"/>
    <cellStyle name="Normal 4 2 34" xfId="32106" xr:uid="{00000000-0005-0000-0000-0000697D0000}"/>
    <cellStyle name="Normal 4 2 35" xfId="32107" xr:uid="{00000000-0005-0000-0000-00006A7D0000}"/>
    <cellStyle name="Normal 4 2 36" xfId="32108" xr:uid="{00000000-0005-0000-0000-00006B7D0000}"/>
    <cellStyle name="Normal 4 2 37" xfId="32109" xr:uid="{00000000-0005-0000-0000-00006C7D0000}"/>
    <cellStyle name="Normal 4 2 38" xfId="32110" xr:uid="{00000000-0005-0000-0000-00006D7D0000}"/>
    <cellStyle name="Normal 4 2 39" xfId="32111" xr:uid="{00000000-0005-0000-0000-00006E7D0000}"/>
    <cellStyle name="Normal 4 2 4" xfId="32112" xr:uid="{00000000-0005-0000-0000-00006F7D0000}"/>
    <cellStyle name="Normal 4 2 4 2" xfId="32113" xr:uid="{00000000-0005-0000-0000-0000707D0000}"/>
    <cellStyle name="Normal 4 2 4 2 2" xfId="32114" xr:uid="{00000000-0005-0000-0000-0000717D0000}"/>
    <cellStyle name="Normal 4 2 4 3" xfId="32115" xr:uid="{00000000-0005-0000-0000-0000727D0000}"/>
    <cellStyle name="Normal 4 2 4 3 2" xfId="32116" xr:uid="{00000000-0005-0000-0000-0000737D0000}"/>
    <cellStyle name="Normal 4 2 4 4" xfId="32117" xr:uid="{00000000-0005-0000-0000-0000747D0000}"/>
    <cellStyle name="Normal 4 2 4 5" xfId="32118" xr:uid="{00000000-0005-0000-0000-0000757D0000}"/>
    <cellStyle name="Normal 4 2 4 6" xfId="32119" xr:uid="{00000000-0005-0000-0000-0000767D0000}"/>
    <cellStyle name="Normal 4 2 4 7" xfId="32120" xr:uid="{00000000-0005-0000-0000-0000777D0000}"/>
    <cellStyle name="Normal 4 2 40" xfId="32121" xr:uid="{00000000-0005-0000-0000-0000787D0000}"/>
    <cellStyle name="Normal 4 2 41" xfId="32122" xr:uid="{00000000-0005-0000-0000-0000797D0000}"/>
    <cellStyle name="Normal 4 2 42" xfId="32123" xr:uid="{00000000-0005-0000-0000-00007A7D0000}"/>
    <cellStyle name="Normal 4 2 43" xfId="32124" xr:uid="{00000000-0005-0000-0000-00007B7D0000}"/>
    <cellStyle name="Normal 4 2 44" xfId="32125" xr:uid="{00000000-0005-0000-0000-00007C7D0000}"/>
    <cellStyle name="Normal 4 2 45" xfId="32126" xr:uid="{00000000-0005-0000-0000-00007D7D0000}"/>
    <cellStyle name="Normal 4 2 46" xfId="32127" xr:uid="{00000000-0005-0000-0000-00007E7D0000}"/>
    <cellStyle name="Normal 4 2 47" xfId="32128" xr:uid="{00000000-0005-0000-0000-00007F7D0000}"/>
    <cellStyle name="Normal 4 2 48" xfId="32129" xr:uid="{00000000-0005-0000-0000-0000807D0000}"/>
    <cellStyle name="Normal 4 2 49" xfId="32130" xr:uid="{00000000-0005-0000-0000-0000817D0000}"/>
    <cellStyle name="Normal 4 2 5" xfId="32131" xr:uid="{00000000-0005-0000-0000-0000827D0000}"/>
    <cellStyle name="Normal 4 2 5 2" xfId="32132" xr:uid="{00000000-0005-0000-0000-0000837D0000}"/>
    <cellStyle name="Normal 4 2 5 2 2" xfId="32133" xr:uid="{00000000-0005-0000-0000-0000847D0000}"/>
    <cellStyle name="Normal 4 2 5 3" xfId="32134" xr:uid="{00000000-0005-0000-0000-0000857D0000}"/>
    <cellStyle name="Normal 4 2 5 3 2" xfId="32135" xr:uid="{00000000-0005-0000-0000-0000867D0000}"/>
    <cellStyle name="Normal 4 2 5 4" xfId="32136" xr:uid="{00000000-0005-0000-0000-0000877D0000}"/>
    <cellStyle name="Normal 4 2 5 5" xfId="32137" xr:uid="{00000000-0005-0000-0000-0000887D0000}"/>
    <cellStyle name="Normal 4 2 50" xfId="32138" xr:uid="{00000000-0005-0000-0000-0000897D0000}"/>
    <cellStyle name="Normal 4 2 51" xfId="32139" xr:uid="{00000000-0005-0000-0000-00008A7D0000}"/>
    <cellStyle name="Normal 4 2 52" xfId="32140" xr:uid="{00000000-0005-0000-0000-00008B7D0000}"/>
    <cellStyle name="Normal 4 2 53" xfId="32141" xr:uid="{00000000-0005-0000-0000-00008C7D0000}"/>
    <cellStyle name="Normal 4 2 54" xfId="32142" xr:uid="{00000000-0005-0000-0000-00008D7D0000}"/>
    <cellStyle name="Normal 4 2 55" xfId="32143" xr:uid="{00000000-0005-0000-0000-00008E7D0000}"/>
    <cellStyle name="Normal 4 2 56" xfId="32144" xr:uid="{00000000-0005-0000-0000-00008F7D0000}"/>
    <cellStyle name="Normal 4 2 57" xfId="32145" xr:uid="{00000000-0005-0000-0000-0000907D0000}"/>
    <cellStyle name="Normal 4 2 58" xfId="32146" xr:uid="{00000000-0005-0000-0000-0000917D0000}"/>
    <cellStyle name="Normal 4 2 59" xfId="32147" xr:uid="{00000000-0005-0000-0000-0000927D0000}"/>
    <cellStyle name="Normal 4 2 6" xfId="32148" xr:uid="{00000000-0005-0000-0000-0000937D0000}"/>
    <cellStyle name="Normal 4 2 6 2" xfId="32149" xr:uid="{00000000-0005-0000-0000-0000947D0000}"/>
    <cellStyle name="Normal 4 2 6 2 2" xfId="32150" xr:uid="{00000000-0005-0000-0000-0000957D0000}"/>
    <cellStyle name="Normal 4 2 6 3" xfId="32151" xr:uid="{00000000-0005-0000-0000-0000967D0000}"/>
    <cellStyle name="Normal 4 2 6 3 2" xfId="32152" xr:uid="{00000000-0005-0000-0000-0000977D0000}"/>
    <cellStyle name="Normal 4 2 6 4" xfId="32153" xr:uid="{00000000-0005-0000-0000-0000987D0000}"/>
    <cellStyle name="Normal 4 2 6 5" xfId="32154" xr:uid="{00000000-0005-0000-0000-0000997D0000}"/>
    <cellStyle name="Normal 4 2 60" xfId="32155" xr:uid="{00000000-0005-0000-0000-00009A7D0000}"/>
    <cellStyle name="Normal 4 2 61" xfId="32156" xr:uid="{00000000-0005-0000-0000-00009B7D0000}"/>
    <cellStyle name="Normal 4 2 7" xfId="32157" xr:uid="{00000000-0005-0000-0000-00009C7D0000}"/>
    <cellStyle name="Normal 4 2 7 2" xfId="32158" xr:uid="{00000000-0005-0000-0000-00009D7D0000}"/>
    <cellStyle name="Normal 4 2 7 2 2" xfId="32159" xr:uid="{00000000-0005-0000-0000-00009E7D0000}"/>
    <cellStyle name="Normal 4 2 7 3" xfId="32160" xr:uid="{00000000-0005-0000-0000-00009F7D0000}"/>
    <cellStyle name="Normal 4 2 8" xfId="32161" xr:uid="{00000000-0005-0000-0000-0000A07D0000}"/>
    <cellStyle name="Normal 4 2 8 2" xfId="32162" xr:uid="{00000000-0005-0000-0000-0000A17D0000}"/>
    <cellStyle name="Normal 4 2 9" xfId="32163" xr:uid="{00000000-0005-0000-0000-0000A27D0000}"/>
    <cellStyle name="Normal 4 2 9 2" xfId="32164" xr:uid="{00000000-0005-0000-0000-0000A37D0000}"/>
    <cellStyle name="Normal 4 2_Hoja1" xfId="32165" xr:uid="{00000000-0005-0000-0000-0000A47D0000}"/>
    <cellStyle name="Normal 4 3" xfId="32166" xr:uid="{00000000-0005-0000-0000-0000A57D0000}"/>
    <cellStyle name="Normal 4 3 10" xfId="32167" xr:uid="{00000000-0005-0000-0000-0000A67D0000}"/>
    <cellStyle name="Normal 4 3 11" xfId="32168" xr:uid="{00000000-0005-0000-0000-0000A77D0000}"/>
    <cellStyle name="Normal 4 3 12" xfId="32169" xr:uid="{00000000-0005-0000-0000-0000A87D0000}"/>
    <cellStyle name="Normal 4 3 13" xfId="32170" xr:uid="{00000000-0005-0000-0000-0000A97D0000}"/>
    <cellStyle name="Normal 4 3 14" xfId="32171" xr:uid="{00000000-0005-0000-0000-0000AA7D0000}"/>
    <cellStyle name="Normal 4 3 15" xfId="32172" xr:uid="{00000000-0005-0000-0000-0000AB7D0000}"/>
    <cellStyle name="Normal 4 3 16" xfId="32173" xr:uid="{00000000-0005-0000-0000-0000AC7D0000}"/>
    <cellStyle name="Normal 4 3 17" xfId="32174" xr:uid="{00000000-0005-0000-0000-0000AD7D0000}"/>
    <cellStyle name="Normal 4 3 18" xfId="32175" xr:uid="{00000000-0005-0000-0000-0000AE7D0000}"/>
    <cellStyle name="Normal 4 3 19" xfId="32176" xr:uid="{00000000-0005-0000-0000-0000AF7D0000}"/>
    <cellStyle name="Normal 4 3 2" xfId="32177" xr:uid="{00000000-0005-0000-0000-0000B07D0000}"/>
    <cellStyle name="Normal 4 3 2 2" xfId="32178" xr:uid="{00000000-0005-0000-0000-0000B17D0000}"/>
    <cellStyle name="Normal 4 3 2 2 2" xfId="32179" xr:uid="{00000000-0005-0000-0000-0000B27D0000}"/>
    <cellStyle name="Normal 4 3 2 3" xfId="32180" xr:uid="{00000000-0005-0000-0000-0000B37D0000}"/>
    <cellStyle name="Normal 4 3 20" xfId="32181" xr:uid="{00000000-0005-0000-0000-0000B47D0000}"/>
    <cellStyle name="Normal 4 3 21" xfId="32182" xr:uid="{00000000-0005-0000-0000-0000B57D0000}"/>
    <cellStyle name="Normal 4 3 22" xfId="32183" xr:uid="{00000000-0005-0000-0000-0000B67D0000}"/>
    <cellStyle name="Normal 4 3 23" xfId="32184" xr:uid="{00000000-0005-0000-0000-0000B77D0000}"/>
    <cellStyle name="Normal 4 3 24" xfId="32185" xr:uid="{00000000-0005-0000-0000-0000B87D0000}"/>
    <cellStyle name="Normal 4 3 25" xfId="32186" xr:uid="{00000000-0005-0000-0000-0000B97D0000}"/>
    <cellStyle name="Normal 4 3 26" xfId="32187" xr:uid="{00000000-0005-0000-0000-0000BA7D0000}"/>
    <cellStyle name="Normal 4 3 27" xfId="32188" xr:uid="{00000000-0005-0000-0000-0000BB7D0000}"/>
    <cellStyle name="Normal 4 3 28" xfId="32189" xr:uid="{00000000-0005-0000-0000-0000BC7D0000}"/>
    <cellStyle name="Normal 4 3 29" xfId="32190" xr:uid="{00000000-0005-0000-0000-0000BD7D0000}"/>
    <cellStyle name="Normal 4 3 3" xfId="32191" xr:uid="{00000000-0005-0000-0000-0000BE7D0000}"/>
    <cellStyle name="Normal 4 3 3 2" xfId="32192" xr:uid="{00000000-0005-0000-0000-0000BF7D0000}"/>
    <cellStyle name="Normal 4 3 3 2 2" xfId="32193" xr:uid="{00000000-0005-0000-0000-0000C07D0000}"/>
    <cellStyle name="Normal 4 3 3 3" xfId="32194" xr:uid="{00000000-0005-0000-0000-0000C17D0000}"/>
    <cellStyle name="Normal 4 3 30" xfId="32195" xr:uid="{00000000-0005-0000-0000-0000C27D0000}"/>
    <cellStyle name="Normal 4 3 31" xfId="32196" xr:uid="{00000000-0005-0000-0000-0000C37D0000}"/>
    <cellStyle name="Normal 4 3 32" xfId="32197" xr:uid="{00000000-0005-0000-0000-0000C47D0000}"/>
    <cellStyle name="Normal 4 3 33" xfId="32198" xr:uid="{00000000-0005-0000-0000-0000C57D0000}"/>
    <cellStyle name="Normal 4 3 34" xfId="32199" xr:uid="{00000000-0005-0000-0000-0000C67D0000}"/>
    <cellStyle name="Normal 4 3 35" xfId="32200" xr:uid="{00000000-0005-0000-0000-0000C77D0000}"/>
    <cellStyle name="Normal 4 3 36" xfId="32201" xr:uid="{00000000-0005-0000-0000-0000C87D0000}"/>
    <cellStyle name="Normal 4 3 37" xfId="32202" xr:uid="{00000000-0005-0000-0000-0000C97D0000}"/>
    <cellStyle name="Normal 4 3 38" xfId="32203" xr:uid="{00000000-0005-0000-0000-0000CA7D0000}"/>
    <cellStyle name="Normal 4 3 39" xfId="32204" xr:uid="{00000000-0005-0000-0000-0000CB7D0000}"/>
    <cellStyle name="Normal 4 3 4" xfId="32205" xr:uid="{00000000-0005-0000-0000-0000CC7D0000}"/>
    <cellStyle name="Normal 4 3 4 2" xfId="32206" xr:uid="{00000000-0005-0000-0000-0000CD7D0000}"/>
    <cellStyle name="Normal 4 3 40" xfId="32207" xr:uid="{00000000-0005-0000-0000-0000CE7D0000}"/>
    <cellStyle name="Normal 4 3 41" xfId="32208" xr:uid="{00000000-0005-0000-0000-0000CF7D0000}"/>
    <cellStyle name="Normal 4 3 42" xfId="32209" xr:uid="{00000000-0005-0000-0000-0000D07D0000}"/>
    <cellStyle name="Normal 4 3 43" xfId="32210" xr:uid="{00000000-0005-0000-0000-0000D17D0000}"/>
    <cellStyle name="Normal 4 3 44" xfId="32211" xr:uid="{00000000-0005-0000-0000-0000D27D0000}"/>
    <cellStyle name="Normal 4 3 45" xfId="32212" xr:uid="{00000000-0005-0000-0000-0000D37D0000}"/>
    <cellStyle name="Normal 4 3 46" xfId="32213" xr:uid="{00000000-0005-0000-0000-0000D47D0000}"/>
    <cellStyle name="Normal 4 3 47" xfId="32214" xr:uid="{00000000-0005-0000-0000-0000D57D0000}"/>
    <cellStyle name="Normal 4 3 48" xfId="32215" xr:uid="{00000000-0005-0000-0000-0000D67D0000}"/>
    <cellStyle name="Normal 4 3 49" xfId="32216" xr:uid="{00000000-0005-0000-0000-0000D77D0000}"/>
    <cellStyle name="Normal 4 3 5" xfId="32217" xr:uid="{00000000-0005-0000-0000-0000D87D0000}"/>
    <cellStyle name="Normal 4 3 5 2" xfId="32218" xr:uid="{00000000-0005-0000-0000-0000D97D0000}"/>
    <cellStyle name="Normal 4 3 50" xfId="32219" xr:uid="{00000000-0005-0000-0000-0000DA7D0000}"/>
    <cellStyle name="Normal 4 3 51" xfId="32220" xr:uid="{00000000-0005-0000-0000-0000DB7D0000}"/>
    <cellStyle name="Normal 4 3 52" xfId="32221" xr:uid="{00000000-0005-0000-0000-0000DC7D0000}"/>
    <cellStyle name="Normal 4 3 53" xfId="32222" xr:uid="{00000000-0005-0000-0000-0000DD7D0000}"/>
    <cellStyle name="Normal 4 3 6" xfId="32223" xr:uid="{00000000-0005-0000-0000-0000DE7D0000}"/>
    <cellStyle name="Normal 4 3 7" xfId="32224" xr:uid="{00000000-0005-0000-0000-0000DF7D0000}"/>
    <cellStyle name="Normal 4 3 8" xfId="32225" xr:uid="{00000000-0005-0000-0000-0000E07D0000}"/>
    <cellStyle name="Normal 4 3 9" xfId="32226" xr:uid="{00000000-0005-0000-0000-0000E17D0000}"/>
    <cellStyle name="Normal 4 4" xfId="32227" xr:uid="{00000000-0005-0000-0000-0000E27D0000}"/>
    <cellStyle name="Normal 4 4 2" xfId="32228" xr:uid="{00000000-0005-0000-0000-0000E37D0000}"/>
    <cellStyle name="Normal 4 4 2 2" xfId="32229" xr:uid="{00000000-0005-0000-0000-0000E47D0000}"/>
    <cellStyle name="Normal 4 4 2 2 2" xfId="32230" xr:uid="{00000000-0005-0000-0000-0000E57D0000}"/>
    <cellStyle name="Normal 4 4 2 3" xfId="32231" xr:uid="{00000000-0005-0000-0000-0000E67D0000}"/>
    <cellStyle name="Normal 4 4 3" xfId="32232" xr:uid="{00000000-0005-0000-0000-0000E77D0000}"/>
    <cellStyle name="Normal 4 4 3 2" xfId="32233" xr:uid="{00000000-0005-0000-0000-0000E87D0000}"/>
    <cellStyle name="Normal 4 4 4" xfId="32234" xr:uid="{00000000-0005-0000-0000-0000E97D0000}"/>
    <cellStyle name="Normal 4 4 4 2" xfId="32235" xr:uid="{00000000-0005-0000-0000-0000EA7D0000}"/>
    <cellStyle name="Normal 4 4 5" xfId="32236" xr:uid="{00000000-0005-0000-0000-0000EB7D0000}"/>
    <cellStyle name="Normal 4 4 6" xfId="32237" xr:uid="{00000000-0005-0000-0000-0000EC7D0000}"/>
    <cellStyle name="Normal 4 4 7" xfId="32238" xr:uid="{00000000-0005-0000-0000-0000ED7D0000}"/>
    <cellStyle name="Normal 4 4 8" xfId="32239" xr:uid="{00000000-0005-0000-0000-0000EE7D0000}"/>
    <cellStyle name="Normal 4 4 9" xfId="32240" xr:uid="{00000000-0005-0000-0000-0000EF7D0000}"/>
    <cellStyle name="Normal 4 5" xfId="32241" xr:uid="{00000000-0005-0000-0000-0000F07D0000}"/>
    <cellStyle name="Normal 4 5 10" xfId="32242" xr:uid="{00000000-0005-0000-0000-0000F17D0000}"/>
    <cellStyle name="Normal 4 5 2" xfId="32243" xr:uid="{00000000-0005-0000-0000-0000F27D0000}"/>
    <cellStyle name="Normal 4 5 2 2" xfId="32244" xr:uid="{00000000-0005-0000-0000-0000F37D0000}"/>
    <cellStyle name="Normal 4 5 3" xfId="32245" xr:uid="{00000000-0005-0000-0000-0000F47D0000}"/>
    <cellStyle name="Normal 4 5 3 2" xfId="32246" xr:uid="{00000000-0005-0000-0000-0000F57D0000}"/>
    <cellStyle name="Normal 4 5 4" xfId="32247" xr:uid="{00000000-0005-0000-0000-0000F67D0000}"/>
    <cellStyle name="Normal 4 5 5" xfId="32248" xr:uid="{00000000-0005-0000-0000-0000F77D0000}"/>
    <cellStyle name="Normal 4 5 6" xfId="32249" xr:uid="{00000000-0005-0000-0000-0000F87D0000}"/>
    <cellStyle name="Normal 4 5 7" xfId="32250" xr:uid="{00000000-0005-0000-0000-0000F97D0000}"/>
    <cellStyle name="Normal 4 5 8" xfId="32251" xr:uid="{00000000-0005-0000-0000-0000FA7D0000}"/>
    <cellStyle name="Normal 4 5 9" xfId="32252" xr:uid="{00000000-0005-0000-0000-0000FB7D0000}"/>
    <cellStyle name="Normal 4 6" xfId="32253" xr:uid="{00000000-0005-0000-0000-0000FC7D0000}"/>
    <cellStyle name="Normal 4 6 2" xfId="32254" xr:uid="{00000000-0005-0000-0000-0000FD7D0000}"/>
    <cellStyle name="Normal 4 6 2 2" xfId="32255" xr:uid="{00000000-0005-0000-0000-0000FE7D0000}"/>
    <cellStyle name="Normal 4 6 3" xfId="32256" xr:uid="{00000000-0005-0000-0000-0000FF7D0000}"/>
    <cellStyle name="Normal 4 6 3 2" xfId="32257" xr:uid="{00000000-0005-0000-0000-0000007E0000}"/>
    <cellStyle name="Normal 4 6 4" xfId="32258" xr:uid="{00000000-0005-0000-0000-0000017E0000}"/>
    <cellStyle name="Normal 4 6 5" xfId="32259" xr:uid="{00000000-0005-0000-0000-0000027E0000}"/>
    <cellStyle name="Normal 4 6 6" xfId="32260" xr:uid="{00000000-0005-0000-0000-0000037E0000}"/>
    <cellStyle name="Normal 4 6 7" xfId="32261" xr:uid="{00000000-0005-0000-0000-0000047E0000}"/>
    <cellStyle name="Normal 4 6 8" xfId="32262" xr:uid="{00000000-0005-0000-0000-0000057E0000}"/>
    <cellStyle name="Normal 4 6 9" xfId="32263" xr:uid="{00000000-0005-0000-0000-0000067E0000}"/>
    <cellStyle name="Normal 4 7" xfId="32264" xr:uid="{00000000-0005-0000-0000-0000077E0000}"/>
    <cellStyle name="Normal 4 7 2" xfId="32265" xr:uid="{00000000-0005-0000-0000-0000087E0000}"/>
    <cellStyle name="Normal 4 7 2 2" xfId="32266" xr:uid="{00000000-0005-0000-0000-0000097E0000}"/>
    <cellStyle name="Normal 4 7 3" xfId="32267" xr:uid="{00000000-0005-0000-0000-00000A7E0000}"/>
    <cellStyle name="Normal 4 7 3 2" xfId="32268" xr:uid="{00000000-0005-0000-0000-00000B7E0000}"/>
    <cellStyle name="Normal 4 7 4" xfId="32269" xr:uid="{00000000-0005-0000-0000-00000C7E0000}"/>
    <cellStyle name="Normal 4 7 5" xfId="32270" xr:uid="{00000000-0005-0000-0000-00000D7E0000}"/>
    <cellStyle name="Normal 4 7 6" xfId="32271" xr:uid="{00000000-0005-0000-0000-00000E7E0000}"/>
    <cellStyle name="Normal 4 7 7" xfId="32272" xr:uid="{00000000-0005-0000-0000-00000F7E0000}"/>
    <cellStyle name="Normal 4 7 8" xfId="32273" xr:uid="{00000000-0005-0000-0000-0000107E0000}"/>
    <cellStyle name="Normal 4 7 9" xfId="32274" xr:uid="{00000000-0005-0000-0000-0000117E0000}"/>
    <cellStyle name="Normal 4 8" xfId="32275" xr:uid="{00000000-0005-0000-0000-0000127E0000}"/>
    <cellStyle name="Normal 4 8 2" xfId="32276" xr:uid="{00000000-0005-0000-0000-0000137E0000}"/>
    <cellStyle name="Normal 4 8 2 2" xfId="32277" xr:uid="{00000000-0005-0000-0000-0000147E0000}"/>
    <cellStyle name="Normal 4 8 3" xfId="32278" xr:uid="{00000000-0005-0000-0000-0000157E0000}"/>
    <cellStyle name="Normal 4 8 3 2" xfId="32279" xr:uid="{00000000-0005-0000-0000-0000167E0000}"/>
    <cellStyle name="Normal 4 8 4" xfId="32280" xr:uid="{00000000-0005-0000-0000-0000177E0000}"/>
    <cellStyle name="Normal 4 8 5" xfId="32281" xr:uid="{00000000-0005-0000-0000-0000187E0000}"/>
    <cellStyle name="Normal 4 8 6" xfId="32282" xr:uid="{00000000-0005-0000-0000-0000197E0000}"/>
    <cellStyle name="Normal 4 8 7" xfId="32283" xr:uid="{00000000-0005-0000-0000-00001A7E0000}"/>
    <cellStyle name="Normal 4 8 8" xfId="32284" xr:uid="{00000000-0005-0000-0000-00001B7E0000}"/>
    <cellStyle name="Normal 4 8 9" xfId="32285" xr:uid="{00000000-0005-0000-0000-00001C7E0000}"/>
    <cellStyle name="Normal 4 9" xfId="32286" xr:uid="{00000000-0005-0000-0000-00001D7E0000}"/>
    <cellStyle name="Normal 4 9 2" xfId="32287" xr:uid="{00000000-0005-0000-0000-00001E7E0000}"/>
    <cellStyle name="Normal 4 9 2 2" xfId="32288" xr:uid="{00000000-0005-0000-0000-00001F7E0000}"/>
    <cellStyle name="Normal 4 9 3" xfId="32289" xr:uid="{00000000-0005-0000-0000-0000207E0000}"/>
    <cellStyle name="Normal 4 9 3 2" xfId="32290" xr:uid="{00000000-0005-0000-0000-0000217E0000}"/>
    <cellStyle name="Normal 4 9 4" xfId="32291" xr:uid="{00000000-0005-0000-0000-0000227E0000}"/>
    <cellStyle name="Normal 4 9 5" xfId="32292" xr:uid="{00000000-0005-0000-0000-0000237E0000}"/>
    <cellStyle name="Normal 4 9 6" xfId="32293" xr:uid="{00000000-0005-0000-0000-0000247E0000}"/>
    <cellStyle name="Normal 4 9 7" xfId="32294" xr:uid="{00000000-0005-0000-0000-0000257E0000}"/>
    <cellStyle name="Normal 4 9 8" xfId="32295" xr:uid="{00000000-0005-0000-0000-0000267E0000}"/>
    <cellStyle name="Normal 4 9 9" xfId="32296" xr:uid="{00000000-0005-0000-0000-0000277E0000}"/>
    <cellStyle name="Normal 4_Hoja1" xfId="32297" xr:uid="{00000000-0005-0000-0000-0000287E0000}"/>
    <cellStyle name="Normal 40" xfId="32298" xr:uid="{00000000-0005-0000-0000-0000297E0000}"/>
    <cellStyle name="Normal 40 2" xfId="32299" xr:uid="{00000000-0005-0000-0000-00002A7E0000}"/>
    <cellStyle name="Normal 41" xfId="32300" xr:uid="{00000000-0005-0000-0000-00002B7E0000}"/>
    <cellStyle name="Normal 41 2" xfId="32301" xr:uid="{00000000-0005-0000-0000-00002C7E0000}"/>
    <cellStyle name="Normal 42" xfId="32302" xr:uid="{00000000-0005-0000-0000-00002D7E0000}"/>
    <cellStyle name="Normal 42 2" xfId="32303" xr:uid="{00000000-0005-0000-0000-00002E7E0000}"/>
    <cellStyle name="Normal 43" xfId="32304" xr:uid="{00000000-0005-0000-0000-00002F7E0000}"/>
    <cellStyle name="Normal 43 2" xfId="32305" xr:uid="{00000000-0005-0000-0000-0000307E0000}"/>
    <cellStyle name="Normal 44" xfId="32306" xr:uid="{00000000-0005-0000-0000-0000317E0000}"/>
    <cellStyle name="Normal 44 2" xfId="32307" xr:uid="{00000000-0005-0000-0000-0000327E0000}"/>
    <cellStyle name="Normal 45" xfId="32308" xr:uid="{00000000-0005-0000-0000-0000337E0000}"/>
    <cellStyle name="Normal 45 2" xfId="32309" xr:uid="{00000000-0005-0000-0000-0000347E0000}"/>
    <cellStyle name="Normal 46" xfId="32310" xr:uid="{00000000-0005-0000-0000-0000357E0000}"/>
    <cellStyle name="Normal 46 2" xfId="32311" xr:uid="{00000000-0005-0000-0000-0000367E0000}"/>
    <cellStyle name="Normal 47" xfId="32312" xr:uid="{00000000-0005-0000-0000-0000377E0000}"/>
    <cellStyle name="Normal 47 2" xfId="32313" xr:uid="{00000000-0005-0000-0000-0000387E0000}"/>
    <cellStyle name="Normal 48" xfId="32314" xr:uid="{00000000-0005-0000-0000-0000397E0000}"/>
    <cellStyle name="Normal 48 2" xfId="32315" xr:uid="{00000000-0005-0000-0000-00003A7E0000}"/>
    <cellStyle name="Normal 49" xfId="32316" xr:uid="{00000000-0005-0000-0000-00003B7E0000}"/>
    <cellStyle name="Normal 49 2" xfId="32317" xr:uid="{00000000-0005-0000-0000-00003C7E0000}"/>
    <cellStyle name="Normal 5" xfId="32318" xr:uid="{00000000-0005-0000-0000-00003D7E0000}"/>
    <cellStyle name="Normal 5 10" xfId="32319" xr:uid="{00000000-0005-0000-0000-00003E7E0000}"/>
    <cellStyle name="Normal 5 10 2" xfId="32320" xr:uid="{00000000-0005-0000-0000-00003F7E0000}"/>
    <cellStyle name="Normal 5 11" xfId="32321" xr:uid="{00000000-0005-0000-0000-0000407E0000}"/>
    <cellStyle name="Normal 5 11 2" xfId="32322" xr:uid="{00000000-0005-0000-0000-0000417E0000}"/>
    <cellStyle name="Normal 5 12" xfId="32323" xr:uid="{00000000-0005-0000-0000-0000427E0000}"/>
    <cellStyle name="Normal 5 13" xfId="32324" xr:uid="{00000000-0005-0000-0000-0000437E0000}"/>
    <cellStyle name="Normal 5 14" xfId="32325" xr:uid="{00000000-0005-0000-0000-0000447E0000}"/>
    <cellStyle name="Normal 5 15" xfId="32326" xr:uid="{00000000-0005-0000-0000-0000457E0000}"/>
    <cellStyle name="Normal 5 16" xfId="32327" xr:uid="{00000000-0005-0000-0000-0000467E0000}"/>
    <cellStyle name="Normal 5 17" xfId="32328" xr:uid="{00000000-0005-0000-0000-0000477E0000}"/>
    <cellStyle name="Normal 5 18" xfId="32329" xr:uid="{00000000-0005-0000-0000-0000487E0000}"/>
    <cellStyle name="Normal 5 2" xfId="32330" xr:uid="{00000000-0005-0000-0000-0000497E0000}"/>
    <cellStyle name="Normal 5 2 10" xfId="32331" xr:uid="{00000000-0005-0000-0000-00004A7E0000}"/>
    <cellStyle name="Normal 5 2 11" xfId="32332" xr:uid="{00000000-0005-0000-0000-00004B7E0000}"/>
    <cellStyle name="Normal 5 2 12" xfId="32333" xr:uid="{00000000-0005-0000-0000-00004C7E0000}"/>
    <cellStyle name="Normal 5 2 13" xfId="32334" xr:uid="{00000000-0005-0000-0000-00004D7E0000}"/>
    <cellStyle name="Normal 5 2 14" xfId="32335" xr:uid="{00000000-0005-0000-0000-00004E7E0000}"/>
    <cellStyle name="Normal 5 2 15" xfId="32336" xr:uid="{00000000-0005-0000-0000-00004F7E0000}"/>
    <cellStyle name="Normal 5 2 16" xfId="32337" xr:uid="{00000000-0005-0000-0000-0000507E0000}"/>
    <cellStyle name="Normal 5 2 17" xfId="32338" xr:uid="{00000000-0005-0000-0000-0000517E0000}"/>
    <cellStyle name="Normal 5 2 18" xfId="32339" xr:uid="{00000000-0005-0000-0000-0000527E0000}"/>
    <cellStyle name="Normal 5 2 19" xfId="32340" xr:uid="{00000000-0005-0000-0000-0000537E0000}"/>
    <cellStyle name="Normal 5 2 2" xfId="32341" xr:uid="{00000000-0005-0000-0000-0000547E0000}"/>
    <cellStyle name="Normal 5 2 2 2" xfId="32342" xr:uid="{00000000-0005-0000-0000-0000557E0000}"/>
    <cellStyle name="Normal 5 2 2 2 2" xfId="32343" xr:uid="{00000000-0005-0000-0000-0000567E0000}"/>
    <cellStyle name="Normal 5 2 2 2 2 2" xfId="32344" xr:uid="{00000000-0005-0000-0000-0000577E0000}"/>
    <cellStyle name="Normal 5 2 2 2 3" xfId="32345" xr:uid="{00000000-0005-0000-0000-0000587E0000}"/>
    <cellStyle name="Normal 5 2 2 3" xfId="32346" xr:uid="{00000000-0005-0000-0000-0000597E0000}"/>
    <cellStyle name="Normal 5 2 2 3 2" xfId="32347" xr:uid="{00000000-0005-0000-0000-00005A7E0000}"/>
    <cellStyle name="Normal 5 2 2 4" xfId="32348" xr:uid="{00000000-0005-0000-0000-00005B7E0000}"/>
    <cellStyle name="Normal 5 2 20" xfId="32349" xr:uid="{00000000-0005-0000-0000-00005C7E0000}"/>
    <cellStyle name="Normal 5 2 21" xfId="32350" xr:uid="{00000000-0005-0000-0000-00005D7E0000}"/>
    <cellStyle name="Normal 5 2 22" xfId="32351" xr:uid="{00000000-0005-0000-0000-00005E7E0000}"/>
    <cellStyle name="Normal 5 2 23" xfId="32352" xr:uid="{00000000-0005-0000-0000-00005F7E0000}"/>
    <cellStyle name="Normal 5 2 24" xfId="32353" xr:uid="{00000000-0005-0000-0000-0000607E0000}"/>
    <cellStyle name="Normal 5 2 25" xfId="32354" xr:uid="{00000000-0005-0000-0000-0000617E0000}"/>
    <cellStyle name="Normal 5 2 26" xfId="32355" xr:uid="{00000000-0005-0000-0000-0000627E0000}"/>
    <cellStyle name="Normal 5 2 27" xfId="32356" xr:uid="{00000000-0005-0000-0000-0000637E0000}"/>
    <cellStyle name="Normal 5 2 28" xfId="32357" xr:uid="{00000000-0005-0000-0000-0000647E0000}"/>
    <cellStyle name="Normal 5 2 29" xfId="32358" xr:uid="{00000000-0005-0000-0000-0000657E0000}"/>
    <cellStyle name="Normal 5 2 3" xfId="32359" xr:uid="{00000000-0005-0000-0000-0000667E0000}"/>
    <cellStyle name="Normal 5 2 3 2" xfId="32360" xr:uid="{00000000-0005-0000-0000-0000677E0000}"/>
    <cellStyle name="Normal 5 2 3 2 2" xfId="32361" xr:uid="{00000000-0005-0000-0000-0000687E0000}"/>
    <cellStyle name="Normal 5 2 3 3" xfId="32362" xr:uid="{00000000-0005-0000-0000-0000697E0000}"/>
    <cellStyle name="Normal 5 2 30" xfId="32363" xr:uid="{00000000-0005-0000-0000-00006A7E0000}"/>
    <cellStyle name="Normal 5 2 31" xfId="32364" xr:uid="{00000000-0005-0000-0000-00006B7E0000}"/>
    <cellStyle name="Normal 5 2 32" xfId="32365" xr:uid="{00000000-0005-0000-0000-00006C7E0000}"/>
    <cellStyle name="Normal 5 2 33" xfId="32366" xr:uid="{00000000-0005-0000-0000-00006D7E0000}"/>
    <cellStyle name="Normal 5 2 34" xfId="32367" xr:uid="{00000000-0005-0000-0000-00006E7E0000}"/>
    <cellStyle name="Normal 5 2 35" xfId="32368" xr:uid="{00000000-0005-0000-0000-00006F7E0000}"/>
    <cellStyle name="Normal 5 2 36" xfId="32369" xr:uid="{00000000-0005-0000-0000-0000707E0000}"/>
    <cellStyle name="Normal 5 2 37" xfId="32370" xr:uid="{00000000-0005-0000-0000-0000717E0000}"/>
    <cellStyle name="Normal 5 2 38" xfId="32371" xr:uid="{00000000-0005-0000-0000-0000727E0000}"/>
    <cellStyle name="Normal 5 2 39" xfId="32372" xr:uid="{00000000-0005-0000-0000-0000737E0000}"/>
    <cellStyle name="Normal 5 2 4" xfId="32373" xr:uid="{00000000-0005-0000-0000-0000747E0000}"/>
    <cellStyle name="Normal 5 2 4 2" xfId="32374" xr:uid="{00000000-0005-0000-0000-0000757E0000}"/>
    <cellStyle name="Normal 5 2 4 2 2" xfId="32375" xr:uid="{00000000-0005-0000-0000-0000767E0000}"/>
    <cellStyle name="Normal 5 2 4 3" xfId="32376" xr:uid="{00000000-0005-0000-0000-0000777E0000}"/>
    <cellStyle name="Normal 5 2 40" xfId="32377" xr:uid="{00000000-0005-0000-0000-0000787E0000}"/>
    <cellStyle name="Normal 5 2 41" xfId="32378" xr:uid="{00000000-0005-0000-0000-0000797E0000}"/>
    <cellStyle name="Normal 5 2 42" xfId="32379" xr:uid="{00000000-0005-0000-0000-00007A7E0000}"/>
    <cellStyle name="Normal 5 2 43" xfId="32380" xr:uid="{00000000-0005-0000-0000-00007B7E0000}"/>
    <cellStyle name="Normal 5 2 44" xfId="32381" xr:uid="{00000000-0005-0000-0000-00007C7E0000}"/>
    <cellStyle name="Normal 5 2 45" xfId="32382" xr:uid="{00000000-0005-0000-0000-00007D7E0000}"/>
    <cellStyle name="Normal 5 2 46" xfId="32383" xr:uid="{00000000-0005-0000-0000-00007E7E0000}"/>
    <cellStyle name="Normal 5 2 47" xfId="32384" xr:uid="{00000000-0005-0000-0000-00007F7E0000}"/>
    <cellStyle name="Normal 5 2 48" xfId="32385" xr:uid="{00000000-0005-0000-0000-0000807E0000}"/>
    <cellStyle name="Normal 5 2 49" xfId="32386" xr:uid="{00000000-0005-0000-0000-0000817E0000}"/>
    <cellStyle name="Normal 5 2 5" xfId="32387" xr:uid="{00000000-0005-0000-0000-0000827E0000}"/>
    <cellStyle name="Normal 5 2 5 2" xfId="32388" xr:uid="{00000000-0005-0000-0000-0000837E0000}"/>
    <cellStyle name="Normal 5 2 50" xfId="32389" xr:uid="{00000000-0005-0000-0000-0000847E0000}"/>
    <cellStyle name="Normal 5 2 51" xfId="32390" xr:uid="{00000000-0005-0000-0000-0000857E0000}"/>
    <cellStyle name="Normal 5 2 52" xfId="32391" xr:uid="{00000000-0005-0000-0000-0000867E0000}"/>
    <cellStyle name="Normal 5 2 53" xfId="32392" xr:uid="{00000000-0005-0000-0000-0000877E0000}"/>
    <cellStyle name="Normal 5 2 54" xfId="32393" xr:uid="{00000000-0005-0000-0000-0000887E0000}"/>
    <cellStyle name="Normal 5 2 6" xfId="32394" xr:uid="{00000000-0005-0000-0000-0000897E0000}"/>
    <cellStyle name="Normal 5 2 6 2" xfId="32395" xr:uid="{00000000-0005-0000-0000-00008A7E0000}"/>
    <cellStyle name="Normal 5 2 7" xfId="32396" xr:uid="{00000000-0005-0000-0000-00008B7E0000}"/>
    <cellStyle name="Normal 5 2 8" xfId="32397" xr:uid="{00000000-0005-0000-0000-00008C7E0000}"/>
    <cellStyle name="Normal 5 2 9" xfId="32398" xr:uid="{00000000-0005-0000-0000-00008D7E0000}"/>
    <cellStyle name="Normal 5 3" xfId="32399" xr:uid="{00000000-0005-0000-0000-00008E7E0000}"/>
    <cellStyle name="Normal 5 3 10" xfId="32400" xr:uid="{00000000-0005-0000-0000-00008F7E0000}"/>
    <cellStyle name="Normal 5 3 11" xfId="32401" xr:uid="{00000000-0005-0000-0000-0000907E0000}"/>
    <cellStyle name="Normal 5 3 12" xfId="32402" xr:uid="{00000000-0005-0000-0000-0000917E0000}"/>
    <cellStyle name="Normal 5 3 13" xfId="32403" xr:uid="{00000000-0005-0000-0000-0000927E0000}"/>
    <cellStyle name="Normal 5 3 14" xfId="32404" xr:uid="{00000000-0005-0000-0000-0000937E0000}"/>
    <cellStyle name="Normal 5 3 15" xfId="32405" xr:uid="{00000000-0005-0000-0000-0000947E0000}"/>
    <cellStyle name="Normal 5 3 16" xfId="32406" xr:uid="{00000000-0005-0000-0000-0000957E0000}"/>
    <cellStyle name="Normal 5 3 17" xfId="32407" xr:uid="{00000000-0005-0000-0000-0000967E0000}"/>
    <cellStyle name="Normal 5 3 18" xfId="32408" xr:uid="{00000000-0005-0000-0000-0000977E0000}"/>
    <cellStyle name="Normal 5 3 19" xfId="32409" xr:uid="{00000000-0005-0000-0000-0000987E0000}"/>
    <cellStyle name="Normal 5 3 2" xfId="32410" xr:uid="{00000000-0005-0000-0000-0000997E0000}"/>
    <cellStyle name="Normal 5 3 2 2" xfId="32411" xr:uid="{00000000-0005-0000-0000-00009A7E0000}"/>
    <cellStyle name="Normal 5 3 2 2 2" xfId="32412" xr:uid="{00000000-0005-0000-0000-00009B7E0000}"/>
    <cellStyle name="Normal 5 3 2 3" xfId="32413" xr:uid="{00000000-0005-0000-0000-00009C7E0000}"/>
    <cellStyle name="Normal 5 3 20" xfId="32414" xr:uid="{00000000-0005-0000-0000-00009D7E0000}"/>
    <cellStyle name="Normal 5 3 21" xfId="32415" xr:uid="{00000000-0005-0000-0000-00009E7E0000}"/>
    <cellStyle name="Normal 5 3 22" xfId="32416" xr:uid="{00000000-0005-0000-0000-00009F7E0000}"/>
    <cellStyle name="Normal 5 3 23" xfId="32417" xr:uid="{00000000-0005-0000-0000-0000A07E0000}"/>
    <cellStyle name="Normal 5 3 24" xfId="32418" xr:uid="{00000000-0005-0000-0000-0000A17E0000}"/>
    <cellStyle name="Normal 5 3 25" xfId="32419" xr:uid="{00000000-0005-0000-0000-0000A27E0000}"/>
    <cellStyle name="Normal 5 3 26" xfId="32420" xr:uid="{00000000-0005-0000-0000-0000A37E0000}"/>
    <cellStyle name="Normal 5 3 27" xfId="32421" xr:uid="{00000000-0005-0000-0000-0000A47E0000}"/>
    <cellStyle name="Normal 5 3 28" xfId="32422" xr:uid="{00000000-0005-0000-0000-0000A57E0000}"/>
    <cellStyle name="Normal 5 3 29" xfId="32423" xr:uid="{00000000-0005-0000-0000-0000A67E0000}"/>
    <cellStyle name="Normal 5 3 3" xfId="32424" xr:uid="{00000000-0005-0000-0000-0000A77E0000}"/>
    <cellStyle name="Normal 5 3 3 2" xfId="32425" xr:uid="{00000000-0005-0000-0000-0000A87E0000}"/>
    <cellStyle name="Normal 5 3 3 2 2" xfId="32426" xr:uid="{00000000-0005-0000-0000-0000A97E0000}"/>
    <cellStyle name="Normal 5 3 3 3" xfId="32427" xr:uid="{00000000-0005-0000-0000-0000AA7E0000}"/>
    <cellStyle name="Normal 5 3 30" xfId="32428" xr:uid="{00000000-0005-0000-0000-0000AB7E0000}"/>
    <cellStyle name="Normal 5 3 31" xfId="32429" xr:uid="{00000000-0005-0000-0000-0000AC7E0000}"/>
    <cellStyle name="Normal 5 3 32" xfId="32430" xr:uid="{00000000-0005-0000-0000-0000AD7E0000}"/>
    <cellStyle name="Normal 5 3 33" xfId="32431" xr:uid="{00000000-0005-0000-0000-0000AE7E0000}"/>
    <cellStyle name="Normal 5 3 34" xfId="32432" xr:uid="{00000000-0005-0000-0000-0000AF7E0000}"/>
    <cellStyle name="Normal 5 3 35" xfId="32433" xr:uid="{00000000-0005-0000-0000-0000B07E0000}"/>
    <cellStyle name="Normal 5 3 36" xfId="32434" xr:uid="{00000000-0005-0000-0000-0000B17E0000}"/>
    <cellStyle name="Normal 5 3 37" xfId="32435" xr:uid="{00000000-0005-0000-0000-0000B27E0000}"/>
    <cellStyle name="Normal 5 3 38" xfId="32436" xr:uid="{00000000-0005-0000-0000-0000B37E0000}"/>
    <cellStyle name="Normal 5 3 39" xfId="32437" xr:uid="{00000000-0005-0000-0000-0000B47E0000}"/>
    <cellStyle name="Normal 5 3 4" xfId="32438" xr:uid="{00000000-0005-0000-0000-0000B57E0000}"/>
    <cellStyle name="Normal 5 3 4 2" xfId="32439" xr:uid="{00000000-0005-0000-0000-0000B67E0000}"/>
    <cellStyle name="Normal 5 3 40" xfId="32440" xr:uid="{00000000-0005-0000-0000-0000B77E0000}"/>
    <cellStyle name="Normal 5 3 41" xfId="32441" xr:uid="{00000000-0005-0000-0000-0000B87E0000}"/>
    <cellStyle name="Normal 5 3 42" xfId="32442" xr:uid="{00000000-0005-0000-0000-0000B97E0000}"/>
    <cellStyle name="Normal 5 3 43" xfId="32443" xr:uid="{00000000-0005-0000-0000-0000BA7E0000}"/>
    <cellStyle name="Normal 5 3 44" xfId="32444" xr:uid="{00000000-0005-0000-0000-0000BB7E0000}"/>
    <cellStyle name="Normal 5 3 45" xfId="32445" xr:uid="{00000000-0005-0000-0000-0000BC7E0000}"/>
    <cellStyle name="Normal 5 3 46" xfId="32446" xr:uid="{00000000-0005-0000-0000-0000BD7E0000}"/>
    <cellStyle name="Normal 5 3 47" xfId="32447" xr:uid="{00000000-0005-0000-0000-0000BE7E0000}"/>
    <cellStyle name="Normal 5 3 48" xfId="32448" xr:uid="{00000000-0005-0000-0000-0000BF7E0000}"/>
    <cellStyle name="Normal 5 3 49" xfId="32449" xr:uid="{00000000-0005-0000-0000-0000C07E0000}"/>
    <cellStyle name="Normal 5 3 5" xfId="32450" xr:uid="{00000000-0005-0000-0000-0000C17E0000}"/>
    <cellStyle name="Normal 5 3 5 2" xfId="32451" xr:uid="{00000000-0005-0000-0000-0000C27E0000}"/>
    <cellStyle name="Normal 5 3 50" xfId="32452" xr:uid="{00000000-0005-0000-0000-0000C37E0000}"/>
    <cellStyle name="Normal 5 3 51" xfId="32453" xr:uid="{00000000-0005-0000-0000-0000C47E0000}"/>
    <cellStyle name="Normal 5 3 52" xfId="32454" xr:uid="{00000000-0005-0000-0000-0000C57E0000}"/>
    <cellStyle name="Normal 5 3 53" xfId="32455" xr:uid="{00000000-0005-0000-0000-0000C67E0000}"/>
    <cellStyle name="Normal 5 3 6" xfId="32456" xr:uid="{00000000-0005-0000-0000-0000C77E0000}"/>
    <cellStyle name="Normal 5 3 7" xfId="32457" xr:uid="{00000000-0005-0000-0000-0000C87E0000}"/>
    <cellStyle name="Normal 5 3 8" xfId="32458" xr:uid="{00000000-0005-0000-0000-0000C97E0000}"/>
    <cellStyle name="Normal 5 3 9" xfId="32459" xr:uid="{00000000-0005-0000-0000-0000CA7E0000}"/>
    <cellStyle name="Normal 5 4" xfId="32460" xr:uid="{00000000-0005-0000-0000-0000CB7E0000}"/>
    <cellStyle name="Normal 5 4 2" xfId="32461" xr:uid="{00000000-0005-0000-0000-0000CC7E0000}"/>
    <cellStyle name="Normal 5 4 2 2" xfId="32462" xr:uid="{00000000-0005-0000-0000-0000CD7E0000}"/>
    <cellStyle name="Normal 5 4 2 2 2" xfId="32463" xr:uid="{00000000-0005-0000-0000-0000CE7E0000}"/>
    <cellStyle name="Normal 5 4 2 3" xfId="32464" xr:uid="{00000000-0005-0000-0000-0000CF7E0000}"/>
    <cellStyle name="Normal 5 4 3" xfId="32465" xr:uid="{00000000-0005-0000-0000-0000D07E0000}"/>
    <cellStyle name="Normal 5 4 3 2" xfId="32466" xr:uid="{00000000-0005-0000-0000-0000D17E0000}"/>
    <cellStyle name="Normal 5 4 4" xfId="32467" xr:uid="{00000000-0005-0000-0000-0000D27E0000}"/>
    <cellStyle name="Normal 5 4 4 2" xfId="32468" xr:uid="{00000000-0005-0000-0000-0000D37E0000}"/>
    <cellStyle name="Normal 5 4 5" xfId="32469" xr:uid="{00000000-0005-0000-0000-0000D47E0000}"/>
    <cellStyle name="Normal 5 4 6" xfId="32470" xr:uid="{00000000-0005-0000-0000-0000D57E0000}"/>
    <cellStyle name="Normal 5 4 7" xfId="32471" xr:uid="{00000000-0005-0000-0000-0000D67E0000}"/>
    <cellStyle name="Normal 5 4 8" xfId="32472" xr:uid="{00000000-0005-0000-0000-0000D77E0000}"/>
    <cellStyle name="Normal 5 4 9" xfId="32473" xr:uid="{00000000-0005-0000-0000-0000D87E0000}"/>
    <cellStyle name="Normal 5 5" xfId="32474" xr:uid="{00000000-0005-0000-0000-0000D97E0000}"/>
    <cellStyle name="Normal 5 5 2" xfId="32475" xr:uid="{00000000-0005-0000-0000-0000DA7E0000}"/>
    <cellStyle name="Normal 5 5 2 2" xfId="32476" xr:uid="{00000000-0005-0000-0000-0000DB7E0000}"/>
    <cellStyle name="Normal 5 5 3" xfId="32477" xr:uid="{00000000-0005-0000-0000-0000DC7E0000}"/>
    <cellStyle name="Normal 5 5 3 2" xfId="32478" xr:uid="{00000000-0005-0000-0000-0000DD7E0000}"/>
    <cellStyle name="Normal 5 5 4" xfId="32479" xr:uid="{00000000-0005-0000-0000-0000DE7E0000}"/>
    <cellStyle name="Normal 5 5 5" xfId="32480" xr:uid="{00000000-0005-0000-0000-0000DF7E0000}"/>
    <cellStyle name="Normal 5 6" xfId="32481" xr:uid="{00000000-0005-0000-0000-0000E07E0000}"/>
    <cellStyle name="Normal 5 6 2" xfId="32482" xr:uid="{00000000-0005-0000-0000-0000E17E0000}"/>
    <cellStyle name="Normal 5 6 2 2" xfId="32483" xr:uid="{00000000-0005-0000-0000-0000E27E0000}"/>
    <cellStyle name="Normal 5 6 3" xfId="32484" xr:uid="{00000000-0005-0000-0000-0000E37E0000}"/>
    <cellStyle name="Normal 5 6 3 2" xfId="32485" xr:uid="{00000000-0005-0000-0000-0000E47E0000}"/>
    <cellStyle name="Normal 5 6 4" xfId="32486" xr:uid="{00000000-0005-0000-0000-0000E57E0000}"/>
    <cellStyle name="Normal 5 6 5" xfId="32487" xr:uid="{00000000-0005-0000-0000-0000E67E0000}"/>
    <cellStyle name="Normal 5 7" xfId="32488" xr:uid="{00000000-0005-0000-0000-0000E77E0000}"/>
    <cellStyle name="Normal 5 7 2" xfId="32489" xr:uid="{00000000-0005-0000-0000-0000E87E0000}"/>
    <cellStyle name="Normal 5 7 2 2" xfId="32490" xr:uid="{00000000-0005-0000-0000-0000E97E0000}"/>
    <cellStyle name="Normal 5 7 3" xfId="32491" xr:uid="{00000000-0005-0000-0000-0000EA7E0000}"/>
    <cellStyle name="Normal 5 7 3 2" xfId="32492" xr:uid="{00000000-0005-0000-0000-0000EB7E0000}"/>
    <cellStyle name="Normal 5 7 4" xfId="32493" xr:uid="{00000000-0005-0000-0000-0000EC7E0000}"/>
    <cellStyle name="Normal 5 7 5" xfId="32494" xr:uid="{00000000-0005-0000-0000-0000ED7E0000}"/>
    <cellStyle name="Normal 5 8" xfId="32495" xr:uid="{00000000-0005-0000-0000-0000EE7E0000}"/>
    <cellStyle name="Normal 5 8 2" xfId="32496" xr:uid="{00000000-0005-0000-0000-0000EF7E0000}"/>
    <cellStyle name="Normal 5 8 2 2" xfId="32497" xr:uid="{00000000-0005-0000-0000-0000F07E0000}"/>
    <cellStyle name="Normal 5 8 3" xfId="32498" xr:uid="{00000000-0005-0000-0000-0000F17E0000}"/>
    <cellStyle name="Normal 5 8 3 2" xfId="32499" xr:uid="{00000000-0005-0000-0000-0000F27E0000}"/>
    <cellStyle name="Normal 5 8 4" xfId="32500" xr:uid="{00000000-0005-0000-0000-0000F37E0000}"/>
    <cellStyle name="Normal 5 8 5" xfId="32501" xr:uid="{00000000-0005-0000-0000-0000F47E0000}"/>
    <cellStyle name="Normal 5 9" xfId="32502" xr:uid="{00000000-0005-0000-0000-0000F57E0000}"/>
    <cellStyle name="Normal 5 9 2" xfId="32503" xr:uid="{00000000-0005-0000-0000-0000F67E0000}"/>
    <cellStyle name="Normal 5 9 2 2" xfId="32504" xr:uid="{00000000-0005-0000-0000-0000F77E0000}"/>
    <cellStyle name="Normal 5 9 3" xfId="32505" xr:uid="{00000000-0005-0000-0000-0000F87E0000}"/>
    <cellStyle name="Normal 50" xfId="32506" xr:uid="{00000000-0005-0000-0000-0000F97E0000}"/>
    <cellStyle name="Normal 50 2" xfId="32507" xr:uid="{00000000-0005-0000-0000-0000FA7E0000}"/>
    <cellStyle name="Normal 51" xfId="32508" xr:uid="{00000000-0005-0000-0000-0000FB7E0000}"/>
    <cellStyle name="Normal 51 2" xfId="32509" xr:uid="{00000000-0005-0000-0000-0000FC7E0000}"/>
    <cellStyle name="Normal 52" xfId="32510" xr:uid="{00000000-0005-0000-0000-0000FD7E0000}"/>
    <cellStyle name="Normal 52 2" xfId="32511" xr:uid="{00000000-0005-0000-0000-0000FE7E0000}"/>
    <cellStyle name="Normal 53" xfId="32512" xr:uid="{00000000-0005-0000-0000-0000FF7E0000}"/>
    <cellStyle name="Normal 53 2" xfId="32513" xr:uid="{00000000-0005-0000-0000-0000007F0000}"/>
    <cellStyle name="Normal 54" xfId="32514" xr:uid="{00000000-0005-0000-0000-0000017F0000}"/>
    <cellStyle name="Normal 54 2" xfId="32515" xr:uid="{00000000-0005-0000-0000-0000027F0000}"/>
    <cellStyle name="Normal 55" xfId="32516" xr:uid="{00000000-0005-0000-0000-0000037F0000}"/>
    <cellStyle name="Normal 55 2" xfId="32517" xr:uid="{00000000-0005-0000-0000-0000047F0000}"/>
    <cellStyle name="Normal 56" xfId="32518" xr:uid="{00000000-0005-0000-0000-0000057F0000}"/>
    <cellStyle name="Normal 56 2" xfId="32519" xr:uid="{00000000-0005-0000-0000-0000067F0000}"/>
    <cellStyle name="Normal 57" xfId="32520" xr:uid="{00000000-0005-0000-0000-0000077F0000}"/>
    <cellStyle name="Normal 57 2" xfId="32521" xr:uid="{00000000-0005-0000-0000-0000087F0000}"/>
    <cellStyle name="Normal 58" xfId="32522" xr:uid="{00000000-0005-0000-0000-0000097F0000}"/>
    <cellStyle name="Normal 58 2" xfId="32523" xr:uid="{00000000-0005-0000-0000-00000A7F0000}"/>
    <cellStyle name="Normal 59" xfId="32524" xr:uid="{00000000-0005-0000-0000-00000B7F0000}"/>
    <cellStyle name="Normal 59 2" xfId="32525" xr:uid="{00000000-0005-0000-0000-00000C7F0000}"/>
    <cellStyle name="Normal 59 3" xfId="32526" xr:uid="{00000000-0005-0000-0000-00000D7F0000}"/>
    <cellStyle name="Normal 6" xfId="32527" xr:uid="{00000000-0005-0000-0000-00000E7F0000}"/>
    <cellStyle name="Normal 6 10" xfId="32528" xr:uid="{00000000-0005-0000-0000-00000F7F0000}"/>
    <cellStyle name="Normal 6 11" xfId="32529" xr:uid="{00000000-0005-0000-0000-0000107F0000}"/>
    <cellStyle name="Normal 6 12" xfId="32530" xr:uid="{00000000-0005-0000-0000-0000117F0000}"/>
    <cellStyle name="Normal 6 2" xfId="32531" xr:uid="{00000000-0005-0000-0000-0000127F0000}"/>
    <cellStyle name="Normal 6 2 10" xfId="32532" xr:uid="{00000000-0005-0000-0000-0000137F0000}"/>
    <cellStyle name="Normal 6 2 11" xfId="32533" xr:uid="{00000000-0005-0000-0000-0000147F0000}"/>
    <cellStyle name="Normal 6 2 12" xfId="32534" xr:uid="{00000000-0005-0000-0000-0000157F0000}"/>
    <cellStyle name="Normal 6 2 13" xfId="32535" xr:uid="{00000000-0005-0000-0000-0000167F0000}"/>
    <cellStyle name="Normal 6 2 14" xfId="32536" xr:uid="{00000000-0005-0000-0000-0000177F0000}"/>
    <cellStyle name="Normal 6 2 15" xfId="32537" xr:uid="{00000000-0005-0000-0000-0000187F0000}"/>
    <cellStyle name="Normal 6 2 16" xfId="32538" xr:uid="{00000000-0005-0000-0000-0000197F0000}"/>
    <cellStyle name="Normal 6 2 17" xfId="32539" xr:uid="{00000000-0005-0000-0000-00001A7F0000}"/>
    <cellStyle name="Normal 6 2 18" xfId="32540" xr:uid="{00000000-0005-0000-0000-00001B7F0000}"/>
    <cellStyle name="Normal 6 2 19" xfId="32541" xr:uid="{00000000-0005-0000-0000-00001C7F0000}"/>
    <cellStyle name="Normal 6 2 2" xfId="32542" xr:uid="{00000000-0005-0000-0000-00001D7F0000}"/>
    <cellStyle name="Normal 6 2 20" xfId="32543" xr:uid="{00000000-0005-0000-0000-00001E7F0000}"/>
    <cellStyle name="Normal 6 2 21" xfId="32544" xr:uid="{00000000-0005-0000-0000-00001F7F0000}"/>
    <cellStyle name="Normal 6 2 22" xfId="32545" xr:uid="{00000000-0005-0000-0000-0000207F0000}"/>
    <cellStyle name="Normal 6 2 23" xfId="32546" xr:uid="{00000000-0005-0000-0000-0000217F0000}"/>
    <cellStyle name="Normal 6 2 24" xfId="32547" xr:uid="{00000000-0005-0000-0000-0000227F0000}"/>
    <cellStyle name="Normal 6 2 25" xfId="32548" xr:uid="{00000000-0005-0000-0000-0000237F0000}"/>
    <cellStyle name="Normal 6 2 26" xfId="32549" xr:uid="{00000000-0005-0000-0000-0000247F0000}"/>
    <cellStyle name="Normal 6 2 27" xfId="32550" xr:uid="{00000000-0005-0000-0000-0000257F0000}"/>
    <cellStyle name="Normal 6 2 28" xfId="32551" xr:uid="{00000000-0005-0000-0000-0000267F0000}"/>
    <cellStyle name="Normal 6 2 29" xfId="32552" xr:uid="{00000000-0005-0000-0000-0000277F0000}"/>
    <cellStyle name="Normal 6 2 3" xfId="32553" xr:uid="{00000000-0005-0000-0000-0000287F0000}"/>
    <cellStyle name="Normal 6 2 3 2" xfId="32554" xr:uid="{00000000-0005-0000-0000-0000297F0000}"/>
    <cellStyle name="Normal 6 2 3 2 2" xfId="32555" xr:uid="{00000000-0005-0000-0000-00002A7F0000}"/>
    <cellStyle name="Normal 6 2 3 3" xfId="32556" xr:uid="{00000000-0005-0000-0000-00002B7F0000}"/>
    <cellStyle name="Normal 6 2 30" xfId="32557" xr:uid="{00000000-0005-0000-0000-00002C7F0000}"/>
    <cellStyle name="Normal 6 2 31" xfId="32558" xr:uid="{00000000-0005-0000-0000-00002D7F0000}"/>
    <cellStyle name="Normal 6 2 32" xfId="32559" xr:uid="{00000000-0005-0000-0000-00002E7F0000}"/>
    <cellStyle name="Normal 6 2 33" xfId="32560" xr:uid="{00000000-0005-0000-0000-00002F7F0000}"/>
    <cellStyle name="Normal 6 2 34" xfId="32561" xr:uid="{00000000-0005-0000-0000-0000307F0000}"/>
    <cellStyle name="Normal 6 2 35" xfId="32562" xr:uid="{00000000-0005-0000-0000-0000317F0000}"/>
    <cellStyle name="Normal 6 2 36" xfId="32563" xr:uid="{00000000-0005-0000-0000-0000327F0000}"/>
    <cellStyle name="Normal 6 2 37" xfId="32564" xr:uid="{00000000-0005-0000-0000-0000337F0000}"/>
    <cellStyle name="Normal 6 2 38" xfId="32565" xr:uid="{00000000-0005-0000-0000-0000347F0000}"/>
    <cellStyle name="Normal 6 2 39" xfId="32566" xr:uid="{00000000-0005-0000-0000-0000357F0000}"/>
    <cellStyle name="Normal 6 2 4" xfId="32567" xr:uid="{00000000-0005-0000-0000-0000367F0000}"/>
    <cellStyle name="Normal 6 2 40" xfId="32568" xr:uid="{00000000-0005-0000-0000-0000377F0000}"/>
    <cellStyle name="Normal 6 2 41" xfId="32569" xr:uid="{00000000-0005-0000-0000-0000387F0000}"/>
    <cellStyle name="Normal 6 2 42" xfId="32570" xr:uid="{00000000-0005-0000-0000-0000397F0000}"/>
    <cellStyle name="Normal 6 2 43" xfId="32571" xr:uid="{00000000-0005-0000-0000-00003A7F0000}"/>
    <cellStyle name="Normal 6 2 44" xfId="32572" xr:uid="{00000000-0005-0000-0000-00003B7F0000}"/>
    <cellStyle name="Normal 6 2 45" xfId="32573" xr:uid="{00000000-0005-0000-0000-00003C7F0000}"/>
    <cellStyle name="Normal 6 2 46" xfId="32574" xr:uid="{00000000-0005-0000-0000-00003D7F0000}"/>
    <cellStyle name="Normal 6 2 47" xfId="32575" xr:uid="{00000000-0005-0000-0000-00003E7F0000}"/>
    <cellStyle name="Normal 6 2 48" xfId="32576" xr:uid="{00000000-0005-0000-0000-00003F7F0000}"/>
    <cellStyle name="Normal 6 2 49" xfId="32577" xr:uid="{00000000-0005-0000-0000-0000407F0000}"/>
    <cellStyle name="Normal 6 2 5" xfId="32578" xr:uid="{00000000-0005-0000-0000-0000417F0000}"/>
    <cellStyle name="Normal 6 2 5 2" xfId="32579" xr:uid="{00000000-0005-0000-0000-0000427F0000}"/>
    <cellStyle name="Normal 6 2 50" xfId="32580" xr:uid="{00000000-0005-0000-0000-0000437F0000}"/>
    <cellStyle name="Normal 6 2 51" xfId="32581" xr:uid="{00000000-0005-0000-0000-0000447F0000}"/>
    <cellStyle name="Normal 6 2 52" xfId="32582" xr:uid="{00000000-0005-0000-0000-0000457F0000}"/>
    <cellStyle name="Normal 6 2 53" xfId="32583" xr:uid="{00000000-0005-0000-0000-0000467F0000}"/>
    <cellStyle name="Normal 6 2 54" xfId="32584" xr:uid="{00000000-0005-0000-0000-0000477F0000}"/>
    <cellStyle name="Normal 6 2 6" xfId="32585" xr:uid="{00000000-0005-0000-0000-0000487F0000}"/>
    <cellStyle name="Normal 6 2 7" xfId="32586" xr:uid="{00000000-0005-0000-0000-0000497F0000}"/>
    <cellStyle name="Normal 6 2 8" xfId="32587" xr:uid="{00000000-0005-0000-0000-00004A7F0000}"/>
    <cellStyle name="Normal 6 2 9" xfId="32588" xr:uid="{00000000-0005-0000-0000-00004B7F0000}"/>
    <cellStyle name="Normal 6 3" xfId="32589" xr:uid="{00000000-0005-0000-0000-00004C7F0000}"/>
    <cellStyle name="Normal 6 3 2" xfId="32590" xr:uid="{00000000-0005-0000-0000-00004D7F0000}"/>
    <cellStyle name="Normal 6 3 2 2" xfId="32591" xr:uid="{00000000-0005-0000-0000-00004E7F0000}"/>
    <cellStyle name="Normal 6 3 3" xfId="32592" xr:uid="{00000000-0005-0000-0000-00004F7F0000}"/>
    <cellStyle name="Normal 6 3 3 2" xfId="32593" xr:uid="{00000000-0005-0000-0000-0000507F0000}"/>
    <cellStyle name="Normal 6 3 4" xfId="32594" xr:uid="{00000000-0005-0000-0000-0000517F0000}"/>
    <cellStyle name="Normal 6 3 5" xfId="32595" xr:uid="{00000000-0005-0000-0000-0000527F0000}"/>
    <cellStyle name="Normal 6 3 6" xfId="32596" xr:uid="{00000000-0005-0000-0000-0000537F0000}"/>
    <cellStyle name="Normal 6 4" xfId="32597" xr:uid="{00000000-0005-0000-0000-0000547F0000}"/>
    <cellStyle name="Normal 6 4 2" xfId="32598" xr:uid="{00000000-0005-0000-0000-0000557F0000}"/>
    <cellStyle name="Normal 6 4 2 2" xfId="32599" xr:uid="{00000000-0005-0000-0000-0000567F0000}"/>
    <cellStyle name="Normal 6 4 3" xfId="32600" xr:uid="{00000000-0005-0000-0000-0000577F0000}"/>
    <cellStyle name="Normal 6 4 3 2" xfId="32601" xr:uid="{00000000-0005-0000-0000-0000587F0000}"/>
    <cellStyle name="Normal 6 4 4" xfId="32602" xr:uid="{00000000-0005-0000-0000-0000597F0000}"/>
    <cellStyle name="Normal 6 4 5" xfId="32603" xr:uid="{00000000-0005-0000-0000-00005A7F0000}"/>
    <cellStyle name="Normal 6 5" xfId="32604" xr:uid="{00000000-0005-0000-0000-00005B7F0000}"/>
    <cellStyle name="Normal 6 5 2" xfId="32605" xr:uid="{00000000-0005-0000-0000-00005C7F0000}"/>
    <cellStyle name="Normal 6 5 2 2" xfId="32606" xr:uid="{00000000-0005-0000-0000-00005D7F0000}"/>
    <cellStyle name="Normal 6 5 3" xfId="32607" xr:uid="{00000000-0005-0000-0000-00005E7F0000}"/>
    <cellStyle name="Normal 6 5 3 2" xfId="32608" xr:uid="{00000000-0005-0000-0000-00005F7F0000}"/>
    <cellStyle name="Normal 6 5 4" xfId="32609" xr:uid="{00000000-0005-0000-0000-0000607F0000}"/>
    <cellStyle name="Normal 6 5 5" xfId="32610" xr:uid="{00000000-0005-0000-0000-0000617F0000}"/>
    <cellStyle name="Normal 6 6" xfId="32611" xr:uid="{00000000-0005-0000-0000-0000627F0000}"/>
    <cellStyle name="Normal 6 6 2" xfId="32612" xr:uid="{00000000-0005-0000-0000-0000637F0000}"/>
    <cellStyle name="Normal 6 6 2 2" xfId="32613" xr:uid="{00000000-0005-0000-0000-0000647F0000}"/>
    <cellStyle name="Normal 6 6 3" xfId="32614" xr:uid="{00000000-0005-0000-0000-0000657F0000}"/>
    <cellStyle name="Normal 6 6 3 2" xfId="32615" xr:uid="{00000000-0005-0000-0000-0000667F0000}"/>
    <cellStyle name="Normal 6 6 4" xfId="32616" xr:uid="{00000000-0005-0000-0000-0000677F0000}"/>
    <cellStyle name="Normal 6 6 5" xfId="32617" xr:uid="{00000000-0005-0000-0000-0000687F0000}"/>
    <cellStyle name="Normal 6 7" xfId="32618" xr:uid="{00000000-0005-0000-0000-0000697F0000}"/>
    <cellStyle name="Normal 6 7 2" xfId="32619" xr:uid="{00000000-0005-0000-0000-00006A7F0000}"/>
    <cellStyle name="Normal 6 7 2 2" xfId="32620" xr:uid="{00000000-0005-0000-0000-00006B7F0000}"/>
    <cellStyle name="Normal 6 7 3" xfId="32621" xr:uid="{00000000-0005-0000-0000-00006C7F0000}"/>
    <cellStyle name="Normal 6 8" xfId="32622" xr:uid="{00000000-0005-0000-0000-00006D7F0000}"/>
    <cellStyle name="Normal 6 8 2" xfId="32623" xr:uid="{00000000-0005-0000-0000-00006E7F0000}"/>
    <cellStyle name="Normal 6 9" xfId="32624" xr:uid="{00000000-0005-0000-0000-00006F7F0000}"/>
    <cellStyle name="Normal 6 9 2" xfId="32625" xr:uid="{00000000-0005-0000-0000-0000707F0000}"/>
    <cellStyle name="Normal 60" xfId="32626" xr:uid="{00000000-0005-0000-0000-0000717F0000}"/>
    <cellStyle name="Normal 60 2" xfId="32627" xr:uid="{00000000-0005-0000-0000-0000727F0000}"/>
    <cellStyle name="Normal 61" xfId="32628" xr:uid="{00000000-0005-0000-0000-0000737F0000}"/>
    <cellStyle name="Normal 61 2" xfId="32629" xr:uid="{00000000-0005-0000-0000-0000747F0000}"/>
    <cellStyle name="Normal 62" xfId="32630" xr:uid="{00000000-0005-0000-0000-0000757F0000}"/>
    <cellStyle name="Normal 62 2" xfId="32631" xr:uid="{00000000-0005-0000-0000-0000767F0000}"/>
    <cellStyle name="Normal 63" xfId="32632" xr:uid="{00000000-0005-0000-0000-0000777F0000}"/>
    <cellStyle name="Normal 63 2" xfId="32633" xr:uid="{00000000-0005-0000-0000-0000787F0000}"/>
    <cellStyle name="Normal 64" xfId="32634" xr:uid="{00000000-0005-0000-0000-0000797F0000}"/>
    <cellStyle name="Normal 64 2" xfId="32635" xr:uid="{00000000-0005-0000-0000-00007A7F0000}"/>
    <cellStyle name="Normal 65" xfId="32636" xr:uid="{00000000-0005-0000-0000-00007B7F0000}"/>
    <cellStyle name="Normal 65 2" xfId="32637" xr:uid="{00000000-0005-0000-0000-00007C7F0000}"/>
    <cellStyle name="Normal 66" xfId="32638" xr:uid="{00000000-0005-0000-0000-00007D7F0000}"/>
    <cellStyle name="Normal 66 2" xfId="32639" xr:uid="{00000000-0005-0000-0000-00007E7F0000}"/>
    <cellStyle name="Normal 67" xfId="32640" xr:uid="{00000000-0005-0000-0000-00007F7F0000}"/>
    <cellStyle name="Normal 67 2" xfId="32641" xr:uid="{00000000-0005-0000-0000-0000807F0000}"/>
    <cellStyle name="Normal 68" xfId="32642" xr:uid="{00000000-0005-0000-0000-0000817F0000}"/>
    <cellStyle name="Normal 68 2" xfId="32643" xr:uid="{00000000-0005-0000-0000-0000827F0000}"/>
    <cellStyle name="Normal 69" xfId="32644" xr:uid="{00000000-0005-0000-0000-0000837F0000}"/>
    <cellStyle name="Normal 69 2" xfId="32645" xr:uid="{00000000-0005-0000-0000-0000847F0000}"/>
    <cellStyle name="Normal 7" xfId="32646" xr:uid="{00000000-0005-0000-0000-0000857F0000}"/>
    <cellStyle name="Normal 7 10" xfId="32647" xr:uid="{00000000-0005-0000-0000-0000867F0000}"/>
    <cellStyle name="Normal 7 11" xfId="32648" xr:uid="{00000000-0005-0000-0000-0000877F0000}"/>
    <cellStyle name="Normal 7 2" xfId="32649" xr:uid="{00000000-0005-0000-0000-0000887F0000}"/>
    <cellStyle name="Normal 7 2 10" xfId="32650" xr:uid="{00000000-0005-0000-0000-0000897F0000}"/>
    <cellStyle name="Normal 7 2 11" xfId="32651" xr:uid="{00000000-0005-0000-0000-00008A7F0000}"/>
    <cellStyle name="Normal 7 2 12" xfId="32652" xr:uid="{00000000-0005-0000-0000-00008B7F0000}"/>
    <cellStyle name="Normal 7 2 13" xfId="32653" xr:uid="{00000000-0005-0000-0000-00008C7F0000}"/>
    <cellStyle name="Normal 7 2 14" xfId="32654" xr:uid="{00000000-0005-0000-0000-00008D7F0000}"/>
    <cellStyle name="Normal 7 2 15" xfId="32655" xr:uid="{00000000-0005-0000-0000-00008E7F0000}"/>
    <cellStyle name="Normal 7 2 16" xfId="32656" xr:uid="{00000000-0005-0000-0000-00008F7F0000}"/>
    <cellStyle name="Normal 7 2 17" xfId="32657" xr:uid="{00000000-0005-0000-0000-0000907F0000}"/>
    <cellStyle name="Normal 7 2 18" xfId="32658" xr:uid="{00000000-0005-0000-0000-0000917F0000}"/>
    <cellStyle name="Normal 7 2 19" xfId="32659" xr:uid="{00000000-0005-0000-0000-0000927F0000}"/>
    <cellStyle name="Normal 7 2 2" xfId="32660" xr:uid="{00000000-0005-0000-0000-0000937F0000}"/>
    <cellStyle name="Normal 7 2 2 2" xfId="32661" xr:uid="{00000000-0005-0000-0000-0000947F0000}"/>
    <cellStyle name="Normal 7 2 2 2 2" xfId="32662" xr:uid="{00000000-0005-0000-0000-0000957F0000}"/>
    <cellStyle name="Normal 7 2 2 2 2 2" xfId="32663" xr:uid="{00000000-0005-0000-0000-0000967F0000}"/>
    <cellStyle name="Normal 7 2 2 2 3" xfId="32664" xr:uid="{00000000-0005-0000-0000-0000977F0000}"/>
    <cellStyle name="Normal 7 2 2 3" xfId="32665" xr:uid="{00000000-0005-0000-0000-0000987F0000}"/>
    <cellStyle name="Normal 7 2 2 3 2" xfId="32666" xr:uid="{00000000-0005-0000-0000-0000997F0000}"/>
    <cellStyle name="Normal 7 2 2 4" xfId="32667" xr:uid="{00000000-0005-0000-0000-00009A7F0000}"/>
    <cellStyle name="Normal 7 2 20" xfId="32668" xr:uid="{00000000-0005-0000-0000-00009B7F0000}"/>
    <cellStyle name="Normal 7 2 21" xfId="32669" xr:uid="{00000000-0005-0000-0000-00009C7F0000}"/>
    <cellStyle name="Normal 7 2 22" xfId="32670" xr:uid="{00000000-0005-0000-0000-00009D7F0000}"/>
    <cellStyle name="Normal 7 2 23" xfId="32671" xr:uid="{00000000-0005-0000-0000-00009E7F0000}"/>
    <cellStyle name="Normal 7 2 24" xfId="32672" xr:uid="{00000000-0005-0000-0000-00009F7F0000}"/>
    <cellStyle name="Normal 7 2 25" xfId="32673" xr:uid="{00000000-0005-0000-0000-0000A07F0000}"/>
    <cellStyle name="Normal 7 2 26" xfId="32674" xr:uid="{00000000-0005-0000-0000-0000A17F0000}"/>
    <cellStyle name="Normal 7 2 27" xfId="32675" xr:uid="{00000000-0005-0000-0000-0000A27F0000}"/>
    <cellStyle name="Normal 7 2 28" xfId="32676" xr:uid="{00000000-0005-0000-0000-0000A37F0000}"/>
    <cellStyle name="Normal 7 2 29" xfId="32677" xr:uid="{00000000-0005-0000-0000-0000A47F0000}"/>
    <cellStyle name="Normal 7 2 3" xfId="32678" xr:uid="{00000000-0005-0000-0000-0000A57F0000}"/>
    <cellStyle name="Normal 7 2 3 2" xfId="32679" xr:uid="{00000000-0005-0000-0000-0000A67F0000}"/>
    <cellStyle name="Normal 7 2 30" xfId="32680" xr:uid="{00000000-0005-0000-0000-0000A77F0000}"/>
    <cellStyle name="Normal 7 2 31" xfId="32681" xr:uid="{00000000-0005-0000-0000-0000A87F0000}"/>
    <cellStyle name="Normal 7 2 32" xfId="32682" xr:uid="{00000000-0005-0000-0000-0000A97F0000}"/>
    <cellStyle name="Normal 7 2 33" xfId="32683" xr:uid="{00000000-0005-0000-0000-0000AA7F0000}"/>
    <cellStyle name="Normal 7 2 34" xfId="32684" xr:uid="{00000000-0005-0000-0000-0000AB7F0000}"/>
    <cellStyle name="Normal 7 2 35" xfId="32685" xr:uid="{00000000-0005-0000-0000-0000AC7F0000}"/>
    <cellStyle name="Normal 7 2 36" xfId="32686" xr:uid="{00000000-0005-0000-0000-0000AD7F0000}"/>
    <cellStyle name="Normal 7 2 37" xfId="32687" xr:uid="{00000000-0005-0000-0000-0000AE7F0000}"/>
    <cellStyle name="Normal 7 2 38" xfId="32688" xr:uid="{00000000-0005-0000-0000-0000AF7F0000}"/>
    <cellStyle name="Normal 7 2 39" xfId="32689" xr:uid="{00000000-0005-0000-0000-0000B07F0000}"/>
    <cellStyle name="Normal 7 2 4" xfId="32690" xr:uid="{00000000-0005-0000-0000-0000B17F0000}"/>
    <cellStyle name="Normal 7 2 4 2" xfId="32691" xr:uid="{00000000-0005-0000-0000-0000B27F0000}"/>
    <cellStyle name="Normal 7 2 4 2 2" xfId="32692" xr:uid="{00000000-0005-0000-0000-0000B37F0000}"/>
    <cellStyle name="Normal 7 2 4 3" xfId="32693" xr:uid="{00000000-0005-0000-0000-0000B47F0000}"/>
    <cellStyle name="Normal 7 2 40" xfId="32694" xr:uid="{00000000-0005-0000-0000-0000B57F0000}"/>
    <cellStyle name="Normal 7 2 41" xfId="32695" xr:uid="{00000000-0005-0000-0000-0000B67F0000}"/>
    <cellStyle name="Normal 7 2 42" xfId="32696" xr:uid="{00000000-0005-0000-0000-0000B77F0000}"/>
    <cellStyle name="Normal 7 2 43" xfId="32697" xr:uid="{00000000-0005-0000-0000-0000B87F0000}"/>
    <cellStyle name="Normal 7 2 44" xfId="32698" xr:uid="{00000000-0005-0000-0000-0000B97F0000}"/>
    <cellStyle name="Normal 7 2 45" xfId="32699" xr:uid="{00000000-0005-0000-0000-0000BA7F0000}"/>
    <cellStyle name="Normal 7 2 46" xfId="32700" xr:uid="{00000000-0005-0000-0000-0000BB7F0000}"/>
    <cellStyle name="Normal 7 2 47" xfId="32701" xr:uid="{00000000-0005-0000-0000-0000BC7F0000}"/>
    <cellStyle name="Normal 7 2 48" xfId="32702" xr:uid="{00000000-0005-0000-0000-0000BD7F0000}"/>
    <cellStyle name="Normal 7 2 49" xfId="32703" xr:uid="{00000000-0005-0000-0000-0000BE7F0000}"/>
    <cellStyle name="Normal 7 2 5" xfId="32704" xr:uid="{00000000-0005-0000-0000-0000BF7F0000}"/>
    <cellStyle name="Normal 7 2 50" xfId="32705" xr:uid="{00000000-0005-0000-0000-0000C07F0000}"/>
    <cellStyle name="Normal 7 2 51" xfId="32706" xr:uid="{00000000-0005-0000-0000-0000C17F0000}"/>
    <cellStyle name="Normal 7 2 52" xfId="32707" xr:uid="{00000000-0005-0000-0000-0000C27F0000}"/>
    <cellStyle name="Normal 7 2 53" xfId="32708" xr:uid="{00000000-0005-0000-0000-0000C37F0000}"/>
    <cellStyle name="Normal 7 2 6" xfId="32709" xr:uid="{00000000-0005-0000-0000-0000C47F0000}"/>
    <cellStyle name="Normal 7 2 6 2" xfId="32710" xr:uid="{00000000-0005-0000-0000-0000C57F0000}"/>
    <cellStyle name="Normal 7 2 7" xfId="32711" xr:uid="{00000000-0005-0000-0000-0000C67F0000}"/>
    <cellStyle name="Normal 7 2 8" xfId="32712" xr:uid="{00000000-0005-0000-0000-0000C77F0000}"/>
    <cellStyle name="Normal 7 2 9" xfId="32713" xr:uid="{00000000-0005-0000-0000-0000C87F0000}"/>
    <cellStyle name="Normal 7 3" xfId="32714" xr:uid="{00000000-0005-0000-0000-0000C97F0000}"/>
    <cellStyle name="Normal 7 3 2" xfId="32715" xr:uid="{00000000-0005-0000-0000-0000CA7F0000}"/>
    <cellStyle name="Normal 7 3 2 2" xfId="32716" xr:uid="{00000000-0005-0000-0000-0000CB7F0000}"/>
    <cellStyle name="Normal 7 3 2 2 2" xfId="32717" xr:uid="{00000000-0005-0000-0000-0000CC7F0000}"/>
    <cellStyle name="Normal 7 3 2 3" xfId="32718" xr:uid="{00000000-0005-0000-0000-0000CD7F0000}"/>
    <cellStyle name="Normal 7 3 3" xfId="32719" xr:uid="{00000000-0005-0000-0000-0000CE7F0000}"/>
    <cellStyle name="Normal 7 3 3 2" xfId="32720" xr:uid="{00000000-0005-0000-0000-0000CF7F0000}"/>
    <cellStyle name="Normal 7 3 4" xfId="32721" xr:uid="{00000000-0005-0000-0000-0000D07F0000}"/>
    <cellStyle name="Normal 7 3 4 2" xfId="32722" xr:uid="{00000000-0005-0000-0000-0000D17F0000}"/>
    <cellStyle name="Normal 7 3 5" xfId="32723" xr:uid="{00000000-0005-0000-0000-0000D27F0000}"/>
    <cellStyle name="Normal 7 3 6" xfId="32724" xr:uid="{00000000-0005-0000-0000-0000D37F0000}"/>
    <cellStyle name="Normal 7 4" xfId="32725" xr:uid="{00000000-0005-0000-0000-0000D47F0000}"/>
    <cellStyle name="Normal 7 4 2" xfId="32726" xr:uid="{00000000-0005-0000-0000-0000D57F0000}"/>
    <cellStyle name="Normal 7 4 2 2" xfId="32727" xr:uid="{00000000-0005-0000-0000-0000D67F0000}"/>
    <cellStyle name="Normal 7 4 3" xfId="32728" xr:uid="{00000000-0005-0000-0000-0000D77F0000}"/>
    <cellStyle name="Normal 7 4 3 2" xfId="32729" xr:uid="{00000000-0005-0000-0000-0000D87F0000}"/>
    <cellStyle name="Normal 7 4 4" xfId="32730" xr:uid="{00000000-0005-0000-0000-0000D97F0000}"/>
    <cellStyle name="Normal 7 4 5" xfId="32731" xr:uid="{00000000-0005-0000-0000-0000DA7F0000}"/>
    <cellStyle name="Normal 7 5" xfId="32732" xr:uid="{00000000-0005-0000-0000-0000DB7F0000}"/>
    <cellStyle name="Normal 7 5 2" xfId="32733" xr:uid="{00000000-0005-0000-0000-0000DC7F0000}"/>
    <cellStyle name="Normal 7 5 2 2" xfId="32734" xr:uid="{00000000-0005-0000-0000-0000DD7F0000}"/>
    <cellStyle name="Normal 7 5 3" xfId="32735" xr:uid="{00000000-0005-0000-0000-0000DE7F0000}"/>
    <cellStyle name="Normal 7 5 3 2" xfId="32736" xr:uid="{00000000-0005-0000-0000-0000DF7F0000}"/>
    <cellStyle name="Normal 7 5 4" xfId="32737" xr:uid="{00000000-0005-0000-0000-0000E07F0000}"/>
    <cellStyle name="Normal 7 5 5" xfId="32738" xr:uid="{00000000-0005-0000-0000-0000E17F0000}"/>
    <cellStyle name="Normal 7 6" xfId="32739" xr:uid="{00000000-0005-0000-0000-0000E27F0000}"/>
    <cellStyle name="Normal 7 6 2" xfId="32740" xr:uid="{00000000-0005-0000-0000-0000E37F0000}"/>
    <cellStyle name="Normal 7 6 2 2" xfId="32741" xr:uid="{00000000-0005-0000-0000-0000E47F0000}"/>
    <cellStyle name="Normal 7 6 3" xfId="32742" xr:uid="{00000000-0005-0000-0000-0000E57F0000}"/>
    <cellStyle name="Normal 7 6 3 2" xfId="32743" xr:uid="{00000000-0005-0000-0000-0000E67F0000}"/>
    <cellStyle name="Normal 7 6 4" xfId="32744" xr:uid="{00000000-0005-0000-0000-0000E77F0000}"/>
    <cellStyle name="Normal 7 6 5" xfId="32745" xr:uid="{00000000-0005-0000-0000-0000E87F0000}"/>
    <cellStyle name="Normal 7 7" xfId="32746" xr:uid="{00000000-0005-0000-0000-0000E97F0000}"/>
    <cellStyle name="Normal 7 7 2" xfId="32747" xr:uid="{00000000-0005-0000-0000-0000EA7F0000}"/>
    <cellStyle name="Normal 7 7 2 2" xfId="32748" xr:uid="{00000000-0005-0000-0000-0000EB7F0000}"/>
    <cellStyle name="Normal 7 7 3" xfId="32749" xr:uid="{00000000-0005-0000-0000-0000EC7F0000}"/>
    <cellStyle name="Normal 7 8" xfId="32750" xr:uid="{00000000-0005-0000-0000-0000ED7F0000}"/>
    <cellStyle name="Normal 7 8 2" xfId="32751" xr:uid="{00000000-0005-0000-0000-0000EE7F0000}"/>
    <cellStyle name="Normal 7 9" xfId="32752" xr:uid="{00000000-0005-0000-0000-0000EF7F0000}"/>
    <cellStyle name="Normal 7 9 2" xfId="32753" xr:uid="{00000000-0005-0000-0000-0000F07F0000}"/>
    <cellStyle name="Normal 70" xfId="32754" xr:uid="{00000000-0005-0000-0000-0000F17F0000}"/>
    <cellStyle name="Normal 71" xfId="32755" xr:uid="{00000000-0005-0000-0000-0000F27F0000}"/>
    <cellStyle name="Normal 72" xfId="32756" xr:uid="{00000000-0005-0000-0000-0000F37F0000}"/>
    <cellStyle name="Normal 73" xfId="32757" xr:uid="{00000000-0005-0000-0000-0000F47F0000}"/>
    <cellStyle name="Normal 74" xfId="32758" xr:uid="{00000000-0005-0000-0000-0000F57F0000}"/>
    <cellStyle name="Normal 75" xfId="32759" xr:uid="{00000000-0005-0000-0000-0000F67F0000}"/>
    <cellStyle name="Normal 76" xfId="32760" xr:uid="{00000000-0005-0000-0000-0000F77F0000}"/>
    <cellStyle name="Normal 77" xfId="32761" xr:uid="{00000000-0005-0000-0000-0000F87F0000}"/>
    <cellStyle name="Normal 78" xfId="32762" xr:uid="{00000000-0005-0000-0000-0000F97F0000}"/>
    <cellStyle name="Normal 79" xfId="32763" xr:uid="{00000000-0005-0000-0000-0000FA7F0000}"/>
    <cellStyle name="Normal 8" xfId="32764" xr:uid="{00000000-0005-0000-0000-0000FB7F0000}"/>
    <cellStyle name="Normal 8 10" xfId="32765" xr:uid="{00000000-0005-0000-0000-0000FC7F0000}"/>
    <cellStyle name="Normal 8 2" xfId="32766" xr:uid="{00000000-0005-0000-0000-0000FD7F0000}"/>
    <cellStyle name="Normal 8 2 10" xfId="32767" xr:uid="{00000000-0005-0000-0000-0000FE7F0000}"/>
    <cellStyle name="Normal 8 2 11" xfId="32768" xr:uid="{00000000-0005-0000-0000-0000FF7F0000}"/>
    <cellStyle name="Normal 8 2 12" xfId="32769" xr:uid="{00000000-0005-0000-0000-000000800000}"/>
    <cellStyle name="Normal 8 2 13" xfId="32770" xr:uid="{00000000-0005-0000-0000-000001800000}"/>
    <cellStyle name="Normal 8 2 14" xfId="32771" xr:uid="{00000000-0005-0000-0000-000002800000}"/>
    <cellStyle name="Normal 8 2 15" xfId="32772" xr:uid="{00000000-0005-0000-0000-000003800000}"/>
    <cellStyle name="Normal 8 2 16" xfId="32773" xr:uid="{00000000-0005-0000-0000-000004800000}"/>
    <cellStyle name="Normal 8 2 17" xfId="32774" xr:uid="{00000000-0005-0000-0000-000005800000}"/>
    <cellStyle name="Normal 8 2 18" xfId="32775" xr:uid="{00000000-0005-0000-0000-000006800000}"/>
    <cellStyle name="Normal 8 2 19" xfId="32776" xr:uid="{00000000-0005-0000-0000-000007800000}"/>
    <cellStyle name="Normal 8 2 2" xfId="32777" xr:uid="{00000000-0005-0000-0000-000008800000}"/>
    <cellStyle name="Normal 8 2 2 2" xfId="32778" xr:uid="{00000000-0005-0000-0000-000009800000}"/>
    <cellStyle name="Normal 8 2 2 3" xfId="32779" xr:uid="{00000000-0005-0000-0000-00000A800000}"/>
    <cellStyle name="Normal 8 2 20" xfId="32780" xr:uid="{00000000-0005-0000-0000-00000B800000}"/>
    <cellStyle name="Normal 8 2 21" xfId="32781" xr:uid="{00000000-0005-0000-0000-00000C800000}"/>
    <cellStyle name="Normal 8 2 22" xfId="32782" xr:uid="{00000000-0005-0000-0000-00000D800000}"/>
    <cellStyle name="Normal 8 2 23" xfId="32783" xr:uid="{00000000-0005-0000-0000-00000E800000}"/>
    <cellStyle name="Normal 8 2 24" xfId="32784" xr:uid="{00000000-0005-0000-0000-00000F800000}"/>
    <cellStyle name="Normal 8 2 25" xfId="32785" xr:uid="{00000000-0005-0000-0000-000010800000}"/>
    <cellStyle name="Normal 8 2 26" xfId="32786" xr:uid="{00000000-0005-0000-0000-000011800000}"/>
    <cellStyle name="Normal 8 2 27" xfId="32787" xr:uid="{00000000-0005-0000-0000-000012800000}"/>
    <cellStyle name="Normal 8 2 28" xfId="32788" xr:uid="{00000000-0005-0000-0000-000013800000}"/>
    <cellStyle name="Normal 8 2 29" xfId="32789" xr:uid="{00000000-0005-0000-0000-000014800000}"/>
    <cellStyle name="Normal 8 2 3" xfId="32790" xr:uid="{00000000-0005-0000-0000-000015800000}"/>
    <cellStyle name="Normal 8 2 30" xfId="32791" xr:uid="{00000000-0005-0000-0000-000016800000}"/>
    <cellStyle name="Normal 8 2 31" xfId="32792" xr:uid="{00000000-0005-0000-0000-000017800000}"/>
    <cellStyle name="Normal 8 2 32" xfId="32793" xr:uid="{00000000-0005-0000-0000-000018800000}"/>
    <cellStyle name="Normal 8 2 33" xfId="32794" xr:uid="{00000000-0005-0000-0000-000019800000}"/>
    <cellStyle name="Normal 8 2 34" xfId="32795" xr:uid="{00000000-0005-0000-0000-00001A800000}"/>
    <cellStyle name="Normal 8 2 35" xfId="32796" xr:uid="{00000000-0005-0000-0000-00001B800000}"/>
    <cellStyle name="Normal 8 2 36" xfId="32797" xr:uid="{00000000-0005-0000-0000-00001C800000}"/>
    <cellStyle name="Normal 8 2 37" xfId="32798" xr:uid="{00000000-0005-0000-0000-00001D800000}"/>
    <cellStyle name="Normal 8 2 38" xfId="32799" xr:uid="{00000000-0005-0000-0000-00001E800000}"/>
    <cellStyle name="Normal 8 2 39" xfId="32800" xr:uid="{00000000-0005-0000-0000-00001F800000}"/>
    <cellStyle name="Normal 8 2 4" xfId="32801" xr:uid="{00000000-0005-0000-0000-000020800000}"/>
    <cellStyle name="Normal 8 2 40" xfId="32802" xr:uid="{00000000-0005-0000-0000-000021800000}"/>
    <cellStyle name="Normal 8 2 41" xfId="32803" xr:uid="{00000000-0005-0000-0000-000022800000}"/>
    <cellStyle name="Normal 8 2 42" xfId="32804" xr:uid="{00000000-0005-0000-0000-000023800000}"/>
    <cellStyle name="Normal 8 2 43" xfId="32805" xr:uid="{00000000-0005-0000-0000-000024800000}"/>
    <cellStyle name="Normal 8 2 44" xfId="32806" xr:uid="{00000000-0005-0000-0000-000025800000}"/>
    <cellStyle name="Normal 8 2 45" xfId="32807" xr:uid="{00000000-0005-0000-0000-000026800000}"/>
    <cellStyle name="Normal 8 2 46" xfId="32808" xr:uid="{00000000-0005-0000-0000-000027800000}"/>
    <cellStyle name="Normal 8 2 47" xfId="32809" xr:uid="{00000000-0005-0000-0000-000028800000}"/>
    <cellStyle name="Normal 8 2 48" xfId="32810" xr:uid="{00000000-0005-0000-0000-000029800000}"/>
    <cellStyle name="Normal 8 2 49" xfId="32811" xr:uid="{00000000-0005-0000-0000-00002A800000}"/>
    <cellStyle name="Normal 8 2 5" xfId="32812" xr:uid="{00000000-0005-0000-0000-00002B800000}"/>
    <cellStyle name="Normal 8 2 50" xfId="32813" xr:uid="{00000000-0005-0000-0000-00002C800000}"/>
    <cellStyle name="Normal 8 2 51" xfId="32814" xr:uid="{00000000-0005-0000-0000-00002D800000}"/>
    <cellStyle name="Normal 8 2 52" xfId="32815" xr:uid="{00000000-0005-0000-0000-00002E800000}"/>
    <cellStyle name="Normal 8 2 53" xfId="32816" xr:uid="{00000000-0005-0000-0000-00002F800000}"/>
    <cellStyle name="Normal 8 2 6" xfId="32817" xr:uid="{00000000-0005-0000-0000-000030800000}"/>
    <cellStyle name="Normal 8 2 7" xfId="32818" xr:uid="{00000000-0005-0000-0000-000031800000}"/>
    <cellStyle name="Normal 8 2 8" xfId="32819" xr:uid="{00000000-0005-0000-0000-000032800000}"/>
    <cellStyle name="Normal 8 2 9" xfId="32820" xr:uid="{00000000-0005-0000-0000-000033800000}"/>
    <cellStyle name="Normal 8 3" xfId="32821" xr:uid="{00000000-0005-0000-0000-000034800000}"/>
    <cellStyle name="Normal 8 3 2" xfId="32822" xr:uid="{00000000-0005-0000-0000-000035800000}"/>
    <cellStyle name="Normal 8 4" xfId="32823" xr:uid="{00000000-0005-0000-0000-000036800000}"/>
    <cellStyle name="Normal 8 4 2" xfId="32824" xr:uid="{00000000-0005-0000-0000-000037800000}"/>
    <cellStyle name="Normal 8 5" xfId="32825" xr:uid="{00000000-0005-0000-0000-000038800000}"/>
    <cellStyle name="Normal 8 6" xfId="32826" xr:uid="{00000000-0005-0000-0000-000039800000}"/>
    <cellStyle name="Normal 8 7" xfId="32827" xr:uid="{00000000-0005-0000-0000-00003A800000}"/>
    <cellStyle name="Normal 8 8" xfId="32828" xr:uid="{00000000-0005-0000-0000-00003B800000}"/>
    <cellStyle name="Normal 8 9" xfId="32829" xr:uid="{00000000-0005-0000-0000-00003C800000}"/>
    <cellStyle name="Normal 80" xfId="32830" xr:uid="{00000000-0005-0000-0000-00003D800000}"/>
    <cellStyle name="Normal 81" xfId="32831" xr:uid="{00000000-0005-0000-0000-00003E800000}"/>
    <cellStyle name="Normal 82" xfId="32832" xr:uid="{00000000-0005-0000-0000-00003F800000}"/>
    <cellStyle name="Normal 83" xfId="32833" xr:uid="{00000000-0005-0000-0000-000040800000}"/>
    <cellStyle name="Normal 84" xfId="32834" xr:uid="{00000000-0005-0000-0000-000041800000}"/>
    <cellStyle name="Normal 85" xfId="32835" xr:uid="{00000000-0005-0000-0000-000042800000}"/>
    <cellStyle name="Normal 86" xfId="32836" xr:uid="{00000000-0005-0000-0000-000043800000}"/>
    <cellStyle name="Normal 87" xfId="32837" xr:uid="{00000000-0005-0000-0000-000044800000}"/>
    <cellStyle name="Normal 88" xfId="32838" xr:uid="{00000000-0005-0000-0000-000045800000}"/>
    <cellStyle name="Normal 89" xfId="32839" xr:uid="{00000000-0005-0000-0000-000046800000}"/>
    <cellStyle name="Normal 9" xfId="32840" xr:uid="{00000000-0005-0000-0000-000047800000}"/>
    <cellStyle name="Normal 9 10" xfId="32841" xr:uid="{00000000-0005-0000-0000-000048800000}"/>
    <cellStyle name="Normal 9 2" xfId="32842" xr:uid="{00000000-0005-0000-0000-000049800000}"/>
    <cellStyle name="Normal 9 2 10" xfId="32843" xr:uid="{00000000-0005-0000-0000-00004A800000}"/>
    <cellStyle name="Normal 9 2 11" xfId="32844" xr:uid="{00000000-0005-0000-0000-00004B800000}"/>
    <cellStyle name="Normal 9 2 12" xfId="32845" xr:uid="{00000000-0005-0000-0000-00004C800000}"/>
    <cellStyle name="Normal 9 2 13" xfId="32846" xr:uid="{00000000-0005-0000-0000-00004D800000}"/>
    <cellStyle name="Normal 9 2 14" xfId="32847" xr:uid="{00000000-0005-0000-0000-00004E800000}"/>
    <cellStyle name="Normal 9 2 15" xfId="32848" xr:uid="{00000000-0005-0000-0000-00004F800000}"/>
    <cellStyle name="Normal 9 2 16" xfId="32849" xr:uid="{00000000-0005-0000-0000-000050800000}"/>
    <cellStyle name="Normal 9 2 17" xfId="32850" xr:uid="{00000000-0005-0000-0000-000051800000}"/>
    <cellStyle name="Normal 9 2 18" xfId="32851" xr:uid="{00000000-0005-0000-0000-000052800000}"/>
    <cellStyle name="Normal 9 2 19" xfId="32852" xr:uid="{00000000-0005-0000-0000-000053800000}"/>
    <cellStyle name="Normal 9 2 2" xfId="32853" xr:uid="{00000000-0005-0000-0000-000054800000}"/>
    <cellStyle name="Normal 9 2 2 2" xfId="32854" xr:uid="{00000000-0005-0000-0000-000055800000}"/>
    <cellStyle name="Normal 9 2 20" xfId="32855" xr:uid="{00000000-0005-0000-0000-000056800000}"/>
    <cellStyle name="Normal 9 2 21" xfId="32856" xr:uid="{00000000-0005-0000-0000-000057800000}"/>
    <cellStyle name="Normal 9 2 22" xfId="32857" xr:uid="{00000000-0005-0000-0000-000058800000}"/>
    <cellStyle name="Normal 9 2 23" xfId="32858" xr:uid="{00000000-0005-0000-0000-000059800000}"/>
    <cellStyle name="Normal 9 2 24" xfId="32859" xr:uid="{00000000-0005-0000-0000-00005A800000}"/>
    <cellStyle name="Normal 9 2 25" xfId="32860" xr:uid="{00000000-0005-0000-0000-00005B800000}"/>
    <cellStyle name="Normal 9 2 26" xfId="32861" xr:uid="{00000000-0005-0000-0000-00005C800000}"/>
    <cellStyle name="Normal 9 2 27" xfId="32862" xr:uid="{00000000-0005-0000-0000-00005D800000}"/>
    <cellStyle name="Normal 9 2 28" xfId="32863" xr:uid="{00000000-0005-0000-0000-00005E800000}"/>
    <cellStyle name="Normal 9 2 29" xfId="32864" xr:uid="{00000000-0005-0000-0000-00005F800000}"/>
    <cellStyle name="Normal 9 2 3" xfId="32865" xr:uid="{00000000-0005-0000-0000-000060800000}"/>
    <cellStyle name="Normal 9 2 30" xfId="32866" xr:uid="{00000000-0005-0000-0000-000061800000}"/>
    <cellStyle name="Normal 9 2 31" xfId="32867" xr:uid="{00000000-0005-0000-0000-000062800000}"/>
    <cellStyle name="Normal 9 2 32" xfId="32868" xr:uid="{00000000-0005-0000-0000-000063800000}"/>
    <cellStyle name="Normal 9 2 33" xfId="32869" xr:uid="{00000000-0005-0000-0000-000064800000}"/>
    <cellStyle name="Normal 9 2 34" xfId="32870" xr:uid="{00000000-0005-0000-0000-000065800000}"/>
    <cellStyle name="Normal 9 2 35" xfId="32871" xr:uid="{00000000-0005-0000-0000-000066800000}"/>
    <cellStyle name="Normal 9 2 36" xfId="32872" xr:uid="{00000000-0005-0000-0000-000067800000}"/>
    <cellStyle name="Normal 9 2 37" xfId="32873" xr:uid="{00000000-0005-0000-0000-000068800000}"/>
    <cellStyle name="Normal 9 2 38" xfId="32874" xr:uid="{00000000-0005-0000-0000-000069800000}"/>
    <cellStyle name="Normal 9 2 39" xfId="32875" xr:uid="{00000000-0005-0000-0000-00006A800000}"/>
    <cellStyle name="Normal 9 2 4" xfId="32876" xr:uid="{00000000-0005-0000-0000-00006B800000}"/>
    <cellStyle name="Normal 9 2 40" xfId="32877" xr:uid="{00000000-0005-0000-0000-00006C800000}"/>
    <cellStyle name="Normal 9 2 41" xfId="32878" xr:uid="{00000000-0005-0000-0000-00006D800000}"/>
    <cellStyle name="Normal 9 2 42" xfId="32879" xr:uid="{00000000-0005-0000-0000-00006E800000}"/>
    <cellStyle name="Normal 9 2 43" xfId="32880" xr:uid="{00000000-0005-0000-0000-00006F800000}"/>
    <cellStyle name="Normal 9 2 44" xfId="32881" xr:uid="{00000000-0005-0000-0000-000070800000}"/>
    <cellStyle name="Normal 9 2 45" xfId="32882" xr:uid="{00000000-0005-0000-0000-000071800000}"/>
    <cellStyle name="Normal 9 2 46" xfId="32883" xr:uid="{00000000-0005-0000-0000-000072800000}"/>
    <cellStyle name="Normal 9 2 47" xfId="32884" xr:uid="{00000000-0005-0000-0000-000073800000}"/>
    <cellStyle name="Normal 9 2 48" xfId="32885" xr:uid="{00000000-0005-0000-0000-000074800000}"/>
    <cellStyle name="Normal 9 2 49" xfId="32886" xr:uid="{00000000-0005-0000-0000-000075800000}"/>
    <cellStyle name="Normal 9 2 5" xfId="32887" xr:uid="{00000000-0005-0000-0000-000076800000}"/>
    <cellStyle name="Normal 9 2 50" xfId="32888" xr:uid="{00000000-0005-0000-0000-000077800000}"/>
    <cellStyle name="Normal 9 2 51" xfId="32889" xr:uid="{00000000-0005-0000-0000-000078800000}"/>
    <cellStyle name="Normal 9 2 52" xfId="32890" xr:uid="{00000000-0005-0000-0000-000079800000}"/>
    <cellStyle name="Normal 9 2 53" xfId="32891" xr:uid="{00000000-0005-0000-0000-00007A800000}"/>
    <cellStyle name="Normal 9 2 6" xfId="32892" xr:uid="{00000000-0005-0000-0000-00007B800000}"/>
    <cellStyle name="Normal 9 2 7" xfId="32893" xr:uid="{00000000-0005-0000-0000-00007C800000}"/>
    <cellStyle name="Normal 9 2 8" xfId="32894" xr:uid="{00000000-0005-0000-0000-00007D800000}"/>
    <cellStyle name="Normal 9 2 9" xfId="32895" xr:uid="{00000000-0005-0000-0000-00007E800000}"/>
    <cellStyle name="Normal 9 3" xfId="32896" xr:uid="{00000000-0005-0000-0000-00007F800000}"/>
    <cellStyle name="Normal 9 4" xfId="32897" xr:uid="{00000000-0005-0000-0000-000080800000}"/>
    <cellStyle name="Normal 9 5" xfId="32898" xr:uid="{00000000-0005-0000-0000-000081800000}"/>
    <cellStyle name="Normal 9 6" xfId="32899" xr:uid="{00000000-0005-0000-0000-000082800000}"/>
    <cellStyle name="Normal 9 7" xfId="32900" xr:uid="{00000000-0005-0000-0000-000083800000}"/>
    <cellStyle name="Normal 9 8" xfId="32901" xr:uid="{00000000-0005-0000-0000-000084800000}"/>
    <cellStyle name="Normal 9 9" xfId="32902" xr:uid="{00000000-0005-0000-0000-000085800000}"/>
    <cellStyle name="Normal 90" xfId="32903" xr:uid="{00000000-0005-0000-0000-000086800000}"/>
    <cellStyle name="Normal 91" xfId="32904" xr:uid="{00000000-0005-0000-0000-000087800000}"/>
    <cellStyle name="Normal 92" xfId="32905" xr:uid="{00000000-0005-0000-0000-000088800000}"/>
    <cellStyle name="Normal 93" xfId="32906" xr:uid="{00000000-0005-0000-0000-000089800000}"/>
    <cellStyle name="Normal 94" xfId="32907" xr:uid="{00000000-0005-0000-0000-00008A800000}"/>
    <cellStyle name="Normal 95" xfId="32908" xr:uid="{00000000-0005-0000-0000-00008B800000}"/>
    <cellStyle name="Normal 96" xfId="32909" xr:uid="{00000000-0005-0000-0000-00008C800000}"/>
    <cellStyle name="Normal 97" xfId="32910" xr:uid="{00000000-0005-0000-0000-00008D800000}"/>
    <cellStyle name="Normal 98" xfId="32911" xr:uid="{00000000-0005-0000-0000-00008E800000}"/>
    <cellStyle name="Normal 99" xfId="32912" xr:uid="{00000000-0005-0000-0000-00008F800000}"/>
    <cellStyle name="Normal bold" xfId="32913" xr:uid="{00000000-0005-0000-0000-000090800000}"/>
    <cellStyle name="Normal Italics" xfId="32914" xr:uid="{00000000-0005-0000-0000-000091800000}"/>
    <cellStyle name="Normal_Datos Análisis Razonado 2008 - 1Q" xfId="7" xr:uid="{00000000-0005-0000-0000-000092800000}"/>
    <cellStyle name="Notas 10" xfId="32915" xr:uid="{00000000-0005-0000-0000-000093800000}"/>
    <cellStyle name="Notas 10 10" xfId="32916" xr:uid="{00000000-0005-0000-0000-000094800000}"/>
    <cellStyle name="Notas 10 11" xfId="32917" xr:uid="{00000000-0005-0000-0000-000095800000}"/>
    <cellStyle name="Notas 10 12" xfId="32918" xr:uid="{00000000-0005-0000-0000-000096800000}"/>
    <cellStyle name="Notas 10 13" xfId="32919" xr:uid="{00000000-0005-0000-0000-000097800000}"/>
    <cellStyle name="Notas 10 14" xfId="32920" xr:uid="{00000000-0005-0000-0000-000098800000}"/>
    <cellStyle name="Notas 10 15" xfId="32921" xr:uid="{00000000-0005-0000-0000-000099800000}"/>
    <cellStyle name="Notas 10 16" xfId="32922" xr:uid="{00000000-0005-0000-0000-00009A800000}"/>
    <cellStyle name="Notas 10 17" xfId="32923" xr:uid="{00000000-0005-0000-0000-00009B800000}"/>
    <cellStyle name="Notas 10 18" xfId="32924" xr:uid="{00000000-0005-0000-0000-00009C800000}"/>
    <cellStyle name="Notas 10 19" xfId="32925" xr:uid="{00000000-0005-0000-0000-00009D800000}"/>
    <cellStyle name="Notas 10 2" xfId="32926" xr:uid="{00000000-0005-0000-0000-00009E800000}"/>
    <cellStyle name="Notas 10 2 10" xfId="32927" xr:uid="{00000000-0005-0000-0000-00009F800000}"/>
    <cellStyle name="Notas 10 2 2" xfId="32928" xr:uid="{00000000-0005-0000-0000-0000A0800000}"/>
    <cellStyle name="Notas 10 2 2 2" xfId="32929" xr:uid="{00000000-0005-0000-0000-0000A1800000}"/>
    <cellStyle name="Notas 10 2 2 2 2" xfId="32930" xr:uid="{00000000-0005-0000-0000-0000A2800000}"/>
    <cellStyle name="Notas 10 2 2 2 3" xfId="32931" xr:uid="{00000000-0005-0000-0000-0000A3800000}"/>
    <cellStyle name="Notas 10 2 2 2 4" xfId="32932" xr:uid="{00000000-0005-0000-0000-0000A4800000}"/>
    <cellStyle name="Notas 10 2 2 2 5" xfId="32933" xr:uid="{00000000-0005-0000-0000-0000A5800000}"/>
    <cellStyle name="Notas 10 2 2 2 6" xfId="32934" xr:uid="{00000000-0005-0000-0000-0000A6800000}"/>
    <cellStyle name="Notas 10 2 2 2 7" xfId="32935" xr:uid="{00000000-0005-0000-0000-0000A7800000}"/>
    <cellStyle name="Notas 10 2 2 2 8" xfId="32936" xr:uid="{00000000-0005-0000-0000-0000A8800000}"/>
    <cellStyle name="Notas 10 2 2 3" xfId="32937" xr:uid="{00000000-0005-0000-0000-0000A9800000}"/>
    <cellStyle name="Notas 10 2 2 4" xfId="32938" xr:uid="{00000000-0005-0000-0000-0000AA800000}"/>
    <cellStyle name="Notas 10 2 2 5" xfId="32939" xr:uid="{00000000-0005-0000-0000-0000AB800000}"/>
    <cellStyle name="Notas 10 2 2 6" xfId="32940" xr:uid="{00000000-0005-0000-0000-0000AC800000}"/>
    <cellStyle name="Notas 10 2 2 7" xfId="32941" xr:uid="{00000000-0005-0000-0000-0000AD800000}"/>
    <cellStyle name="Notas 10 2 2 8" xfId="32942" xr:uid="{00000000-0005-0000-0000-0000AE800000}"/>
    <cellStyle name="Notas 10 2 2 9" xfId="32943" xr:uid="{00000000-0005-0000-0000-0000AF800000}"/>
    <cellStyle name="Notas 10 2 3" xfId="32944" xr:uid="{00000000-0005-0000-0000-0000B0800000}"/>
    <cellStyle name="Notas 10 2 3 2" xfId="32945" xr:uid="{00000000-0005-0000-0000-0000B1800000}"/>
    <cellStyle name="Notas 10 2 3 3" xfId="32946" xr:uid="{00000000-0005-0000-0000-0000B2800000}"/>
    <cellStyle name="Notas 10 2 3 4" xfId="32947" xr:uid="{00000000-0005-0000-0000-0000B3800000}"/>
    <cellStyle name="Notas 10 2 3 5" xfId="32948" xr:uid="{00000000-0005-0000-0000-0000B4800000}"/>
    <cellStyle name="Notas 10 2 3 6" xfId="32949" xr:uid="{00000000-0005-0000-0000-0000B5800000}"/>
    <cellStyle name="Notas 10 2 3 7" xfId="32950" xr:uid="{00000000-0005-0000-0000-0000B6800000}"/>
    <cellStyle name="Notas 10 2 3 8" xfId="32951" xr:uid="{00000000-0005-0000-0000-0000B7800000}"/>
    <cellStyle name="Notas 10 2 4" xfId="32952" xr:uid="{00000000-0005-0000-0000-0000B8800000}"/>
    <cellStyle name="Notas 10 2 5" xfId="32953" xr:uid="{00000000-0005-0000-0000-0000B9800000}"/>
    <cellStyle name="Notas 10 2 6" xfId="32954" xr:uid="{00000000-0005-0000-0000-0000BA800000}"/>
    <cellStyle name="Notas 10 2 7" xfId="32955" xr:uid="{00000000-0005-0000-0000-0000BB800000}"/>
    <cellStyle name="Notas 10 2 8" xfId="32956" xr:uid="{00000000-0005-0000-0000-0000BC800000}"/>
    <cellStyle name="Notas 10 2 9" xfId="32957" xr:uid="{00000000-0005-0000-0000-0000BD800000}"/>
    <cellStyle name="Notas 10 20" xfId="32958" xr:uid="{00000000-0005-0000-0000-0000BE800000}"/>
    <cellStyle name="Notas 10 21" xfId="32959" xr:uid="{00000000-0005-0000-0000-0000BF800000}"/>
    <cellStyle name="Notas 10 22" xfId="32960" xr:uid="{00000000-0005-0000-0000-0000C0800000}"/>
    <cellStyle name="Notas 10 23" xfId="32961" xr:uid="{00000000-0005-0000-0000-0000C1800000}"/>
    <cellStyle name="Notas 10 24" xfId="32962" xr:uid="{00000000-0005-0000-0000-0000C2800000}"/>
    <cellStyle name="Notas 10 25" xfId="32963" xr:uid="{00000000-0005-0000-0000-0000C3800000}"/>
    <cellStyle name="Notas 10 26" xfId="32964" xr:uid="{00000000-0005-0000-0000-0000C4800000}"/>
    <cellStyle name="Notas 10 27" xfId="32965" xr:uid="{00000000-0005-0000-0000-0000C5800000}"/>
    <cellStyle name="Notas 10 28" xfId="32966" xr:uid="{00000000-0005-0000-0000-0000C6800000}"/>
    <cellStyle name="Notas 10 29" xfId="32967" xr:uid="{00000000-0005-0000-0000-0000C7800000}"/>
    <cellStyle name="Notas 10 3" xfId="32968" xr:uid="{00000000-0005-0000-0000-0000C8800000}"/>
    <cellStyle name="Notas 10 3 2" xfId="32969" xr:uid="{00000000-0005-0000-0000-0000C9800000}"/>
    <cellStyle name="Notas 10 3 2 2" xfId="32970" xr:uid="{00000000-0005-0000-0000-0000CA800000}"/>
    <cellStyle name="Notas 10 3 2 3" xfId="32971" xr:uid="{00000000-0005-0000-0000-0000CB800000}"/>
    <cellStyle name="Notas 10 3 2 4" xfId="32972" xr:uid="{00000000-0005-0000-0000-0000CC800000}"/>
    <cellStyle name="Notas 10 3 2 5" xfId="32973" xr:uid="{00000000-0005-0000-0000-0000CD800000}"/>
    <cellStyle name="Notas 10 3 2 6" xfId="32974" xr:uid="{00000000-0005-0000-0000-0000CE800000}"/>
    <cellStyle name="Notas 10 3 2 7" xfId="32975" xr:uid="{00000000-0005-0000-0000-0000CF800000}"/>
    <cellStyle name="Notas 10 3 2 8" xfId="32976" xr:uid="{00000000-0005-0000-0000-0000D0800000}"/>
    <cellStyle name="Notas 10 3 3" xfId="32977" xr:uid="{00000000-0005-0000-0000-0000D1800000}"/>
    <cellStyle name="Notas 10 3 4" xfId="32978" xr:uid="{00000000-0005-0000-0000-0000D2800000}"/>
    <cellStyle name="Notas 10 3 5" xfId="32979" xr:uid="{00000000-0005-0000-0000-0000D3800000}"/>
    <cellStyle name="Notas 10 3 6" xfId="32980" xr:uid="{00000000-0005-0000-0000-0000D4800000}"/>
    <cellStyle name="Notas 10 3 7" xfId="32981" xr:uid="{00000000-0005-0000-0000-0000D5800000}"/>
    <cellStyle name="Notas 10 3 8" xfId="32982" xr:uid="{00000000-0005-0000-0000-0000D6800000}"/>
    <cellStyle name="Notas 10 3 9" xfId="32983" xr:uid="{00000000-0005-0000-0000-0000D7800000}"/>
    <cellStyle name="Notas 10 30" xfId="32984" xr:uid="{00000000-0005-0000-0000-0000D8800000}"/>
    <cellStyle name="Notas 10 31" xfId="32985" xr:uid="{00000000-0005-0000-0000-0000D9800000}"/>
    <cellStyle name="Notas 10 32" xfId="32986" xr:uid="{00000000-0005-0000-0000-0000DA800000}"/>
    <cellStyle name="Notas 10 33" xfId="32987" xr:uid="{00000000-0005-0000-0000-0000DB800000}"/>
    <cellStyle name="Notas 10 34" xfId="32988" xr:uid="{00000000-0005-0000-0000-0000DC800000}"/>
    <cellStyle name="Notas 10 35" xfId="32989" xr:uid="{00000000-0005-0000-0000-0000DD800000}"/>
    <cellStyle name="Notas 10 36" xfId="32990" xr:uid="{00000000-0005-0000-0000-0000DE800000}"/>
    <cellStyle name="Notas 10 37" xfId="32991" xr:uid="{00000000-0005-0000-0000-0000DF800000}"/>
    <cellStyle name="Notas 10 38" xfId="32992" xr:uid="{00000000-0005-0000-0000-0000E0800000}"/>
    <cellStyle name="Notas 10 39" xfId="32993" xr:uid="{00000000-0005-0000-0000-0000E1800000}"/>
    <cellStyle name="Notas 10 4" xfId="32994" xr:uid="{00000000-0005-0000-0000-0000E2800000}"/>
    <cellStyle name="Notas 10 4 2" xfId="32995" xr:uid="{00000000-0005-0000-0000-0000E3800000}"/>
    <cellStyle name="Notas 10 4 2 2" xfId="32996" xr:uid="{00000000-0005-0000-0000-0000E4800000}"/>
    <cellStyle name="Notas 10 4 2 3" xfId="32997" xr:uid="{00000000-0005-0000-0000-0000E5800000}"/>
    <cellStyle name="Notas 10 4 2 4" xfId="32998" xr:uid="{00000000-0005-0000-0000-0000E6800000}"/>
    <cellStyle name="Notas 10 4 2 5" xfId="32999" xr:uid="{00000000-0005-0000-0000-0000E7800000}"/>
    <cellStyle name="Notas 10 4 2 6" xfId="33000" xr:uid="{00000000-0005-0000-0000-0000E8800000}"/>
    <cellStyle name="Notas 10 4 2 7" xfId="33001" xr:uid="{00000000-0005-0000-0000-0000E9800000}"/>
    <cellStyle name="Notas 10 4 2 8" xfId="33002" xr:uid="{00000000-0005-0000-0000-0000EA800000}"/>
    <cellStyle name="Notas 10 4 3" xfId="33003" xr:uid="{00000000-0005-0000-0000-0000EB800000}"/>
    <cellStyle name="Notas 10 4 4" xfId="33004" xr:uid="{00000000-0005-0000-0000-0000EC800000}"/>
    <cellStyle name="Notas 10 4 5" xfId="33005" xr:uid="{00000000-0005-0000-0000-0000ED800000}"/>
    <cellStyle name="Notas 10 4 6" xfId="33006" xr:uid="{00000000-0005-0000-0000-0000EE800000}"/>
    <cellStyle name="Notas 10 4 7" xfId="33007" xr:uid="{00000000-0005-0000-0000-0000EF800000}"/>
    <cellStyle name="Notas 10 4 8" xfId="33008" xr:uid="{00000000-0005-0000-0000-0000F0800000}"/>
    <cellStyle name="Notas 10 4 9" xfId="33009" xr:uid="{00000000-0005-0000-0000-0000F1800000}"/>
    <cellStyle name="Notas 10 40" xfId="33010" xr:uid="{00000000-0005-0000-0000-0000F2800000}"/>
    <cellStyle name="Notas 10 41" xfId="33011" xr:uid="{00000000-0005-0000-0000-0000F3800000}"/>
    <cellStyle name="Notas 10 42" xfId="33012" xr:uid="{00000000-0005-0000-0000-0000F4800000}"/>
    <cellStyle name="Notas 10 43" xfId="33013" xr:uid="{00000000-0005-0000-0000-0000F5800000}"/>
    <cellStyle name="Notas 10 44" xfId="33014" xr:uid="{00000000-0005-0000-0000-0000F6800000}"/>
    <cellStyle name="Notas 10 45" xfId="33015" xr:uid="{00000000-0005-0000-0000-0000F7800000}"/>
    <cellStyle name="Notas 10 46" xfId="33016" xr:uid="{00000000-0005-0000-0000-0000F8800000}"/>
    <cellStyle name="Notas 10 47" xfId="33017" xr:uid="{00000000-0005-0000-0000-0000F9800000}"/>
    <cellStyle name="Notas 10 48" xfId="33018" xr:uid="{00000000-0005-0000-0000-0000FA800000}"/>
    <cellStyle name="Notas 10 49" xfId="33019" xr:uid="{00000000-0005-0000-0000-0000FB800000}"/>
    <cellStyle name="Notas 10 5" xfId="33020" xr:uid="{00000000-0005-0000-0000-0000FC800000}"/>
    <cellStyle name="Notas 10 5 2" xfId="33021" xr:uid="{00000000-0005-0000-0000-0000FD800000}"/>
    <cellStyle name="Notas 10 5 3" xfId="33022" xr:uid="{00000000-0005-0000-0000-0000FE800000}"/>
    <cellStyle name="Notas 10 5 4" xfId="33023" xr:uid="{00000000-0005-0000-0000-0000FF800000}"/>
    <cellStyle name="Notas 10 5 5" xfId="33024" xr:uid="{00000000-0005-0000-0000-000000810000}"/>
    <cellStyle name="Notas 10 5 6" xfId="33025" xr:uid="{00000000-0005-0000-0000-000001810000}"/>
    <cellStyle name="Notas 10 5 7" xfId="33026" xr:uid="{00000000-0005-0000-0000-000002810000}"/>
    <cellStyle name="Notas 10 5 8" xfId="33027" xr:uid="{00000000-0005-0000-0000-000003810000}"/>
    <cellStyle name="Notas 10 5 9" xfId="33028" xr:uid="{00000000-0005-0000-0000-000004810000}"/>
    <cellStyle name="Notas 10 50" xfId="33029" xr:uid="{00000000-0005-0000-0000-000005810000}"/>
    <cellStyle name="Notas 10 51" xfId="33030" xr:uid="{00000000-0005-0000-0000-000006810000}"/>
    <cellStyle name="Notas 10 52" xfId="33031" xr:uid="{00000000-0005-0000-0000-000007810000}"/>
    <cellStyle name="Notas 10 53" xfId="33032" xr:uid="{00000000-0005-0000-0000-000008810000}"/>
    <cellStyle name="Notas 10 54" xfId="33033" xr:uid="{00000000-0005-0000-0000-000009810000}"/>
    <cellStyle name="Notas 10 55" xfId="33034" xr:uid="{00000000-0005-0000-0000-00000A810000}"/>
    <cellStyle name="Notas 10 56" xfId="33035" xr:uid="{00000000-0005-0000-0000-00000B810000}"/>
    <cellStyle name="Notas 10 57" xfId="33036" xr:uid="{00000000-0005-0000-0000-00000C810000}"/>
    <cellStyle name="Notas 10 58" xfId="33037" xr:uid="{00000000-0005-0000-0000-00000D810000}"/>
    <cellStyle name="Notas 10 59" xfId="33038" xr:uid="{00000000-0005-0000-0000-00000E810000}"/>
    <cellStyle name="Notas 10 6" xfId="33039" xr:uid="{00000000-0005-0000-0000-00000F810000}"/>
    <cellStyle name="Notas 10 6 2" xfId="33040" xr:uid="{00000000-0005-0000-0000-000010810000}"/>
    <cellStyle name="Notas 10 6 3" xfId="33041" xr:uid="{00000000-0005-0000-0000-000011810000}"/>
    <cellStyle name="Notas 10 6 4" xfId="33042" xr:uid="{00000000-0005-0000-0000-000012810000}"/>
    <cellStyle name="Notas 10 6 5" xfId="33043" xr:uid="{00000000-0005-0000-0000-000013810000}"/>
    <cellStyle name="Notas 10 6 6" xfId="33044" xr:uid="{00000000-0005-0000-0000-000014810000}"/>
    <cellStyle name="Notas 10 6 7" xfId="33045" xr:uid="{00000000-0005-0000-0000-000015810000}"/>
    <cellStyle name="Notas 10 6 8" xfId="33046" xr:uid="{00000000-0005-0000-0000-000016810000}"/>
    <cellStyle name="Notas 10 6 9" xfId="33047" xr:uid="{00000000-0005-0000-0000-000017810000}"/>
    <cellStyle name="Notas 10 60" xfId="33048" xr:uid="{00000000-0005-0000-0000-000018810000}"/>
    <cellStyle name="Notas 10 61" xfId="33049" xr:uid="{00000000-0005-0000-0000-000019810000}"/>
    <cellStyle name="Notas 10 62" xfId="33050" xr:uid="{00000000-0005-0000-0000-00001A810000}"/>
    <cellStyle name="Notas 10 63" xfId="33051" xr:uid="{00000000-0005-0000-0000-00001B810000}"/>
    <cellStyle name="Notas 10 64" xfId="33052" xr:uid="{00000000-0005-0000-0000-00001C810000}"/>
    <cellStyle name="Notas 10 65" xfId="33053" xr:uid="{00000000-0005-0000-0000-00001D810000}"/>
    <cellStyle name="Notas 10 66" xfId="33054" xr:uid="{00000000-0005-0000-0000-00001E810000}"/>
    <cellStyle name="Notas 10 67" xfId="33055" xr:uid="{00000000-0005-0000-0000-00001F810000}"/>
    <cellStyle name="Notas 10 7" xfId="33056" xr:uid="{00000000-0005-0000-0000-000020810000}"/>
    <cellStyle name="Notas 10 7 2" xfId="33057" xr:uid="{00000000-0005-0000-0000-000021810000}"/>
    <cellStyle name="Notas 10 7 3" xfId="33058" xr:uid="{00000000-0005-0000-0000-000022810000}"/>
    <cellStyle name="Notas 10 7 4" xfId="33059" xr:uid="{00000000-0005-0000-0000-000023810000}"/>
    <cellStyle name="Notas 10 7 5" xfId="33060" xr:uid="{00000000-0005-0000-0000-000024810000}"/>
    <cellStyle name="Notas 10 7 6" xfId="33061" xr:uid="{00000000-0005-0000-0000-000025810000}"/>
    <cellStyle name="Notas 10 7 7" xfId="33062" xr:uid="{00000000-0005-0000-0000-000026810000}"/>
    <cellStyle name="Notas 10 7 8" xfId="33063" xr:uid="{00000000-0005-0000-0000-000027810000}"/>
    <cellStyle name="Notas 10 7 9" xfId="33064" xr:uid="{00000000-0005-0000-0000-000028810000}"/>
    <cellStyle name="Notas 10 8" xfId="33065" xr:uid="{00000000-0005-0000-0000-000029810000}"/>
    <cellStyle name="Notas 10 8 2" xfId="33066" xr:uid="{00000000-0005-0000-0000-00002A810000}"/>
    <cellStyle name="Notas 10 8 3" xfId="33067" xr:uid="{00000000-0005-0000-0000-00002B810000}"/>
    <cellStyle name="Notas 10 8 4" xfId="33068" xr:uid="{00000000-0005-0000-0000-00002C810000}"/>
    <cellStyle name="Notas 10 8 5" xfId="33069" xr:uid="{00000000-0005-0000-0000-00002D810000}"/>
    <cellStyle name="Notas 10 8 6" xfId="33070" xr:uid="{00000000-0005-0000-0000-00002E810000}"/>
    <cellStyle name="Notas 10 8 7" xfId="33071" xr:uid="{00000000-0005-0000-0000-00002F810000}"/>
    <cellStyle name="Notas 10 8 8" xfId="33072" xr:uid="{00000000-0005-0000-0000-000030810000}"/>
    <cellStyle name="Notas 10 8 9" xfId="33073" xr:uid="{00000000-0005-0000-0000-000031810000}"/>
    <cellStyle name="Notas 10 9" xfId="33074" xr:uid="{00000000-0005-0000-0000-000032810000}"/>
    <cellStyle name="Notas 100" xfId="33075" xr:uid="{00000000-0005-0000-0000-000033810000}"/>
    <cellStyle name="Notas 101" xfId="33076" xr:uid="{00000000-0005-0000-0000-000034810000}"/>
    <cellStyle name="Notas 102" xfId="33077" xr:uid="{00000000-0005-0000-0000-000035810000}"/>
    <cellStyle name="Notas 103" xfId="33078" xr:uid="{00000000-0005-0000-0000-000036810000}"/>
    <cellStyle name="Notas 104" xfId="33079" xr:uid="{00000000-0005-0000-0000-000037810000}"/>
    <cellStyle name="Notas 105" xfId="33080" xr:uid="{00000000-0005-0000-0000-000038810000}"/>
    <cellStyle name="Notas 106" xfId="33081" xr:uid="{00000000-0005-0000-0000-000039810000}"/>
    <cellStyle name="Notas 107" xfId="33082" xr:uid="{00000000-0005-0000-0000-00003A810000}"/>
    <cellStyle name="Notas 108" xfId="33083" xr:uid="{00000000-0005-0000-0000-00003B810000}"/>
    <cellStyle name="Notas 109" xfId="33084" xr:uid="{00000000-0005-0000-0000-00003C810000}"/>
    <cellStyle name="Notas 11" xfId="33085" xr:uid="{00000000-0005-0000-0000-00003D810000}"/>
    <cellStyle name="Notas 11 10" xfId="33086" xr:uid="{00000000-0005-0000-0000-00003E810000}"/>
    <cellStyle name="Notas 11 11" xfId="33087" xr:uid="{00000000-0005-0000-0000-00003F810000}"/>
    <cellStyle name="Notas 11 12" xfId="33088" xr:uid="{00000000-0005-0000-0000-000040810000}"/>
    <cellStyle name="Notas 11 13" xfId="33089" xr:uid="{00000000-0005-0000-0000-000041810000}"/>
    <cellStyle name="Notas 11 14" xfId="33090" xr:uid="{00000000-0005-0000-0000-000042810000}"/>
    <cellStyle name="Notas 11 15" xfId="33091" xr:uid="{00000000-0005-0000-0000-000043810000}"/>
    <cellStyle name="Notas 11 16" xfId="33092" xr:uid="{00000000-0005-0000-0000-000044810000}"/>
    <cellStyle name="Notas 11 17" xfId="33093" xr:uid="{00000000-0005-0000-0000-000045810000}"/>
    <cellStyle name="Notas 11 18" xfId="33094" xr:uid="{00000000-0005-0000-0000-000046810000}"/>
    <cellStyle name="Notas 11 19" xfId="33095" xr:uid="{00000000-0005-0000-0000-000047810000}"/>
    <cellStyle name="Notas 11 2" xfId="33096" xr:uid="{00000000-0005-0000-0000-000048810000}"/>
    <cellStyle name="Notas 11 2 10" xfId="33097" xr:uid="{00000000-0005-0000-0000-000049810000}"/>
    <cellStyle name="Notas 11 2 2" xfId="33098" xr:uid="{00000000-0005-0000-0000-00004A810000}"/>
    <cellStyle name="Notas 11 2 2 2" xfId="33099" xr:uid="{00000000-0005-0000-0000-00004B810000}"/>
    <cellStyle name="Notas 11 2 2 2 2" xfId="33100" xr:uid="{00000000-0005-0000-0000-00004C810000}"/>
    <cellStyle name="Notas 11 2 2 2 3" xfId="33101" xr:uid="{00000000-0005-0000-0000-00004D810000}"/>
    <cellStyle name="Notas 11 2 2 2 4" xfId="33102" xr:uid="{00000000-0005-0000-0000-00004E810000}"/>
    <cellStyle name="Notas 11 2 2 2 5" xfId="33103" xr:uid="{00000000-0005-0000-0000-00004F810000}"/>
    <cellStyle name="Notas 11 2 2 2 6" xfId="33104" xr:uid="{00000000-0005-0000-0000-000050810000}"/>
    <cellStyle name="Notas 11 2 2 2 7" xfId="33105" xr:uid="{00000000-0005-0000-0000-000051810000}"/>
    <cellStyle name="Notas 11 2 2 2 8" xfId="33106" xr:uid="{00000000-0005-0000-0000-000052810000}"/>
    <cellStyle name="Notas 11 2 2 3" xfId="33107" xr:uid="{00000000-0005-0000-0000-000053810000}"/>
    <cellStyle name="Notas 11 2 2 4" xfId="33108" xr:uid="{00000000-0005-0000-0000-000054810000}"/>
    <cellStyle name="Notas 11 2 2 5" xfId="33109" xr:uid="{00000000-0005-0000-0000-000055810000}"/>
    <cellStyle name="Notas 11 2 2 6" xfId="33110" xr:uid="{00000000-0005-0000-0000-000056810000}"/>
    <cellStyle name="Notas 11 2 2 7" xfId="33111" xr:uid="{00000000-0005-0000-0000-000057810000}"/>
    <cellStyle name="Notas 11 2 2 8" xfId="33112" xr:uid="{00000000-0005-0000-0000-000058810000}"/>
    <cellStyle name="Notas 11 2 2 9" xfId="33113" xr:uid="{00000000-0005-0000-0000-000059810000}"/>
    <cellStyle name="Notas 11 2 3" xfId="33114" xr:uid="{00000000-0005-0000-0000-00005A810000}"/>
    <cellStyle name="Notas 11 2 3 2" xfId="33115" xr:uid="{00000000-0005-0000-0000-00005B810000}"/>
    <cellStyle name="Notas 11 2 3 3" xfId="33116" xr:uid="{00000000-0005-0000-0000-00005C810000}"/>
    <cellStyle name="Notas 11 2 3 4" xfId="33117" xr:uid="{00000000-0005-0000-0000-00005D810000}"/>
    <cellStyle name="Notas 11 2 3 5" xfId="33118" xr:uid="{00000000-0005-0000-0000-00005E810000}"/>
    <cellStyle name="Notas 11 2 3 6" xfId="33119" xr:uid="{00000000-0005-0000-0000-00005F810000}"/>
    <cellStyle name="Notas 11 2 3 7" xfId="33120" xr:uid="{00000000-0005-0000-0000-000060810000}"/>
    <cellStyle name="Notas 11 2 3 8" xfId="33121" xr:uid="{00000000-0005-0000-0000-000061810000}"/>
    <cellStyle name="Notas 11 2 4" xfId="33122" xr:uid="{00000000-0005-0000-0000-000062810000}"/>
    <cellStyle name="Notas 11 2 5" xfId="33123" xr:uid="{00000000-0005-0000-0000-000063810000}"/>
    <cellStyle name="Notas 11 2 6" xfId="33124" xr:uid="{00000000-0005-0000-0000-000064810000}"/>
    <cellStyle name="Notas 11 2 7" xfId="33125" xr:uid="{00000000-0005-0000-0000-000065810000}"/>
    <cellStyle name="Notas 11 2 8" xfId="33126" xr:uid="{00000000-0005-0000-0000-000066810000}"/>
    <cellStyle name="Notas 11 2 9" xfId="33127" xr:uid="{00000000-0005-0000-0000-000067810000}"/>
    <cellStyle name="Notas 11 20" xfId="33128" xr:uid="{00000000-0005-0000-0000-000068810000}"/>
    <cellStyle name="Notas 11 21" xfId="33129" xr:uid="{00000000-0005-0000-0000-000069810000}"/>
    <cellStyle name="Notas 11 22" xfId="33130" xr:uid="{00000000-0005-0000-0000-00006A810000}"/>
    <cellStyle name="Notas 11 23" xfId="33131" xr:uid="{00000000-0005-0000-0000-00006B810000}"/>
    <cellStyle name="Notas 11 24" xfId="33132" xr:uid="{00000000-0005-0000-0000-00006C810000}"/>
    <cellStyle name="Notas 11 25" xfId="33133" xr:uid="{00000000-0005-0000-0000-00006D810000}"/>
    <cellStyle name="Notas 11 26" xfId="33134" xr:uid="{00000000-0005-0000-0000-00006E810000}"/>
    <cellStyle name="Notas 11 27" xfId="33135" xr:uid="{00000000-0005-0000-0000-00006F810000}"/>
    <cellStyle name="Notas 11 28" xfId="33136" xr:uid="{00000000-0005-0000-0000-000070810000}"/>
    <cellStyle name="Notas 11 29" xfId="33137" xr:uid="{00000000-0005-0000-0000-000071810000}"/>
    <cellStyle name="Notas 11 3" xfId="33138" xr:uid="{00000000-0005-0000-0000-000072810000}"/>
    <cellStyle name="Notas 11 3 2" xfId="33139" xr:uid="{00000000-0005-0000-0000-000073810000}"/>
    <cellStyle name="Notas 11 3 2 2" xfId="33140" xr:uid="{00000000-0005-0000-0000-000074810000}"/>
    <cellStyle name="Notas 11 3 2 3" xfId="33141" xr:uid="{00000000-0005-0000-0000-000075810000}"/>
    <cellStyle name="Notas 11 3 2 4" xfId="33142" xr:uid="{00000000-0005-0000-0000-000076810000}"/>
    <cellStyle name="Notas 11 3 2 5" xfId="33143" xr:uid="{00000000-0005-0000-0000-000077810000}"/>
    <cellStyle name="Notas 11 3 2 6" xfId="33144" xr:uid="{00000000-0005-0000-0000-000078810000}"/>
    <cellStyle name="Notas 11 3 2 7" xfId="33145" xr:uid="{00000000-0005-0000-0000-000079810000}"/>
    <cellStyle name="Notas 11 3 2 8" xfId="33146" xr:uid="{00000000-0005-0000-0000-00007A810000}"/>
    <cellStyle name="Notas 11 3 3" xfId="33147" xr:uid="{00000000-0005-0000-0000-00007B810000}"/>
    <cellStyle name="Notas 11 3 4" xfId="33148" xr:uid="{00000000-0005-0000-0000-00007C810000}"/>
    <cellStyle name="Notas 11 3 5" xfId="33149" xr:uid="{00000000-0005-0000-0000-00007D810000}"/>
    <cellStyle name="Notas 11 3 6" xfId="33150" xr:uid="{00000000-0005-0000-0000-00007E810000}"/>
    <cellStyle name="Notas 11 3 7" xfId="33151" xr:uid="{00000000-0005-0000-0000-00007F810000}"/>
    <cellStyle name="Notas 11 3 8" xfId="33152" xr:uid="{00000000-0005-0000-0000-000080810000}"/>
    <cellStyle name="Notas 11 3 9" xfId="33153" xr:uid="{00000000-0005-0000-0000-000081810000}"/>
    <cellStyle name="Notas 11 30" xfId="33154" xr:uid="{00000000-0005-0000-0000-000082810000}"/>
    <cellStyle name="Notas 11 31" xfId="33155" xr:uid="{00000000-0005-0000-0000-000083810000}"/>
    <cellStyle name="Notas 11 32" xfId="33156" xr:uid="{00000000-0005-0000-0000-000084810000}"/>
    <cellStyle name="Notas 11 33" xfId="33157" xr:uid="{00000000-0005-0000-0000-000085810000}"/>
    <cellStyle name="Notas 11 34" xfId="33158" xr:uid="{00000000-0005-0000-0000-000086810000}"/>
    <cellStyle name="Notas 11 35" xfId="33159" xr:uid="{00000000-0005-0000-0000-000087810000}"/>
    <cellStyle name="Notas 11 36" xfId="33160" xr:uid="{00000000-0005-0000-0000-000088810000}"/>
    <cellStyle name="Notas 11 37" xfId="33161" xr:uid="{00000000-0005-0000-0000-000089810000}"/>
    <cellStyle name="Notas 11 38" xfId="33162" xr:uid="{00000000-0005-0000-0000-00008A810000}"/>
    <cellStyle name="Notas 11 39" xfId="33163" xr:uid="{00000000-0005-0000-0000-00008B810000}"/>
    <cellStyle name="Notas 11 4" xfId="33164" xr:uid="{00000000-0005-0000-0000-00008C810000}"/>
    <cellStyle name="Notas 11 4 2" xfId="33165" xr:uid="{00000000-0005-0000-0000-00008D810000}"/>
    <cellStyle name="Notas 11 4 2 2" xfId="33166" xr:uid="{00000000-0005-0000-0000-00008E810000}"/>
    <cellStyle name="Notas 11 4 2 3" xfId="33167" xr:uid="{00000000-0005-0000-0000-00008F810000}"/>
    <cellStyle name="Notas 11 4 2 4" xfId="33168" xr:uid="{00000000-0005-0000-0000-000090810000}"/>
    <cellStyle name="Notas 11 4 2 5" xfId="33169" xr:uid="{00000000-0005-0000-0000-000091810000}"/>
    <cellStyle name="Notas 11 4 2 6" xfId="33170" xr:uid="{00000000-0005-0000-0000-000092810000}"/>
    <cellStyle name="Notas 11 4 2 7" xfId="33171" xr:uid="{00000000-0005-0000-0000-000093810000}"/>
    <cellStyle name="Notas 11 4 2 8" xfId="33172" xr:uid="{00000000-0005-0000-0000-000094810000}"/>
    <cellStyle name="Notas 11 4 3" xfId="33173" xr:uid="{00000000-0005-0000-0000-000095810000}"/>
    <cellStyle name="Notas 11 4 4" xfId="33174" xr:uid="{00000000-0005-0000-0000-000096810000}"/>
    <cellStyle name="Notas 11 4 5" xfId="33175" xr:uid="{00000000-0005-0000-0000-000097810000}"/>
    <cellStyle name="Notas 11 4 6" xfId="33176" xr:uid="{00000000-0005-0000-0000-000098810000}"/>
    <cellStyle name="Notas 11 4 7" xfId="33177" xr:uid="{00000000-0005-0000-0000-000099810000}"/>
    <cellStyle name="Notas 11 4 8" xfId="33178" xr:uid="{00000000-0005-0000-0000-00009A810000}"/>
    <cellStyle name="Notas 11 4 9" xfId="33179" xr:uid="{00000000-0005-0000-0000-00009B810000}"/>
    <cellStyle name="Notas 11 40" xfId="33180" xr:uid="{00000000-0005-0000-0000-00009C810000}"/>
    <cellStyle name="Notas 11 41" xfId="33181" xr:uid="{00000000-0005-0000-0000-00009D810000}"/>
    <cellStyle name="Notas 11 42" xfId="33182" xr:uid="{00000000-0005-0000-0000-00009E810000}"/>
    <cellStyle name="Notas 11 43" xfId="33183" xr:uid="{00000000-0005-0000-0000-00009F810000}"/>
    <cellStyle name="Notas 11 44" xfId="33184" xr:uid="{00000000-0005-0000-0000-0000A0810000}"/>
    <cellStyle name="Notas 11 45" xfId="33185" xr:uid="{00000000-0005-0000-0000-0000A1810000}"/>
    <cellStyle name="Notas 11 46" xfId="33186" xr:uid="{00000000-0005-0000-0000-0000A2810000}"/>
    <cellStyle name="Notas 11 47" xfId="33187" xr:uid="{00000000-0005-0000-0000-0000A3810000}"/>
    <cellStyle name="Notas 11 48" xfId="33188" xr:uid="{00000000-0005-0000-0000-0000A4810000}"/>
    <cellStyle name="Notas 11 49" xfId="33189" xr:uid="{00000000-0005-0000-0000-0000A5810000}"/>
    <cellStyle name="Notas 11 5" xfId="33190" xr:uid="{00000000-0005-0000-0000-0000A6810000}"/>
    <cellStyle name="Notas 11 5 2" xfId="33191" xr:uid="{00000000-0005-0000-0000-0000A7810000}"/>
    <cellStyle name="Notas 11 5 3" xfId="33192" xr:uid="{00000000-0005-0000-0000-0000A8810000}"/>
    <cellStyle name="Notas 11 5 4" xfId="33193" xr:uid="{00000000-0005-0000-0000-0000A9810000}"/>
    <cellStyle name="Notas 11 5 5" xfId="33194" xr:uid="{00000000-0005-0000-0000-0000AA810000}"/>
    <cellStyle name="Notas 11 5 6" xfId="33195" xr:uid="{00000000-0005-0000-0000-0000AB810000}"/>
    <cellStyle name="Notas 11 5 7" xfId="33196" xr:uid="{00000000-0005-0000-0000-0000AC810000}"/>
    <cellStyle name="Notas 11 5 8" xfId="33197" xr:uid="{00000000-0005-0000-0000-0000AD810000}"/>
    <cellStyle name="Notas 11 5 9" xfId="33198" xr:uid="{00000000-0005-0000-0000-0000AE810000}"/>
    <cellStyle name="Notas 11 50" xfId="33199" xr:uid="{00000000-0005-0000-0000-0000AF810000}"/>
    <cellStyle name="Notas 11 51" xfId="33200" xr:uid="{00000000-0005-0000-0000-0000B0810000}"/>
    <cellStyle name="Notas 11 52" xfId="33201" xr:uid="{00000000-0005-0000-0000-0000B1810000}"/>
    <cellStyle name="Notas 11 53" xfId="33202" xr:uid="{00000000-0005-0000-0000-0000B2810000}"/>
    <cellStyle name="Notas 11 54" xfId="33203" xr:uid="{00000000-0005-0000-0000-0000B3810000}"/>
    <cellStyle name="Notas 11 55" xfId="33204" xr:uid="{00000000-0005-0000-0000-0000B4810000}"/>
    <cellStyle name="Notas 11 56" xfId="33205" xr:uid="{00000000-0005-0000-0000-0000B5810000}"/>
    <cellStyle name="Notas 11 57" xfId="33206" xr:uid="{00000000-0005-0000-0000-0000B6810000}"/>
    <cellStyle name="Notas 11 58" xfId="33207" xr:uid="{00000000-0005-0000-0000-0000B7810000}"/>
    <cellStyle name="Notas 11 59" xfId="33208" xr:uid="{00000000-0005-0000-0000-0000B8810000}"/>
    <cellStyle name="Notas 11 6" xfId="33209" xr:uid="{00000000-0005-0000-0000-0000B9810000}"/>
    <cellStyle name="Notas 11 6 2" xfId="33210" xr:uid="{00000000-0005-0000-0000-0000BA810000}"/>
    <cellStyle name="Notas 11 6 3" xfId="33211" xr:uid="{00000000-0005-0000-0000-0000BB810000}"/>
    <cellStyle name="Notas 11 6 4" xfId="33212" xr:uid="{00000000-0005-0000-0000-0000BC810000}"/>
    <cellStyle name="Notas 11 6 5" xfId="33213" xr:uid="{00000000-0005-0000-0000-0000BD810000}"/>
    <cellStyle name="Notas 11 6 6" xfId="33214" xr:uid="{00000000-0005-0000-0000-0000BE810000}"/>
    <cellStyle name="Notas 11 6 7" xfId="33215" xr:uid="{00000000-0005-0000-0000-0000BF810000}"/>
    <cellStyle name="Notas 11 6 8" xfId="33216" xr:uid="{00000000-0005-0000-0000-0000C0810000}"/>
    <cellStyle name="Notas 11 6 9" xfId="33217" xr:uid="{00000000-0005-0000-0000-0000C1810000}"/>
    <cellStyle name="Notas 11 60" xfId="33218" xr:uid="{00000000-0005-0000-0000-0000C2810000}"/>
    <cellStyle name="Notas 11 61" xfId="33219" xr:uid="{00000000-0005-0000-0000-0000C3810000}"/>
    <cellStyle name="Notas 11 62" xfId="33220" xr:uid="{00000000-0005-0000-0000-0000C4810000}"/>
    <cellStyle name="Notas 11 63" xfId="33221" xr:uid="{00000000-0005-0000-0000-0000C5810000}"/>
    <cellStyle name="Notas 11 64" xfId="33222" xr:uid="{00000000-0005-0000-0000-0000C6810000}"/>
    <cellStyle name="Notas 11 65" xfId="33223" xr:uid="{00000000-0005-0000-0000-0000C7810000}"/>
    <cellStyle name="Notas 11 66" xfId="33224" xr:uid="{00000000-0005-0000-0000-0000C8810000}"/>
    <cellStyle name="Notas 11 67" xfId="33225" xr:uid="{00000000-0005-0000-0000-0000C9810000}"/>
    <cellStyle name="Notas 11 7" xfId="33226" xr:uid="{00000000-0005-0000-0000-0000CA810000}"/>
    <cellStyle name="Notas 11 7 2" xfId="33227" xr:uid="{00000000-0005-0000-0000-0000CB810000}"/>
    <cellStyle name="Notas 11 7 3" xfId="33228" xr:uid="{00000000-0005-0000-0000-0000CC810000}"/>
    <cellStyle name="Notas 11 7 4" xfId="33229" xr:uid="{00000000-0005-0000-0000-0000CD810000}"/>
    <cellStyle name="Notas 11 7 5" xfId="33230" xr:uid="{00000000-0005-0000-0000-0000CE810000}"/>
    <cellStyle name="Notas 11 7 6" xfId="33231" xr:uid="{00000000-0005-0000-0000-0000CF810000}"/>
    <cellStyle name="Notas 11 7 7" xfId="33232" xr:uid="{00000000-0005-0000-0000-0000D0810000}"/>
    <cellStyle name="Notas 11 7 8" xfId="33233" xr:uid="{00000000-0005-0000-0000-0000D1810000}"/>
    <cellStyle name="Notas 11 7 9" xfId="33234" xr:uid="{00000000-0005-0000-0000-0000D2810000}"/>
    <cellStyle name="Notas 11 8" xfId="33235" xr:uid="{00000000-0005-0000-0000-0000D3810000}"/>
    <cellStyle name="Notas 11 8 2" xfId="33236" xr:uid="{00000000-0005-0000-0000-0000D4810000}"/>
    <cellStyle name="Notas 11 8 3" xfId="33237" xr:uid="{00000000-0005-0000-0000-0000D5810000}"/>
    <cellStyle name="Notas 11 8 4" xfId="33238" xr:uid="{00000000-0005-0000-0000-0000D6810000}"/>
    <cellStyle name="Notas 11 8 5" xfId="33239" xr:uid="{00000000-0005-0000-0000-0000D7810000}"/>
    <cellStyle name="Notas 11 8 6" xfId="33240" xr:uid="{00000000-0005-0000-0000-0000D8810000}"/>
    <cellStyle name="Notas 11 8 7" xfId="33241" xr:uid="{00000000-0005-0000-0000-0000D9810000}"/>
    <cellStyle name="Notas 11 8 8" xfId="33242" xr:uid="{00000000-0005-0000-0000-0000DA810000}"/>
    <cellStyle name="Notas 11 8 9" xfId="33243" xr:uid="{00000000-0005-0000-0000-0000DB810000}"/>
    <cellStyle name="Notas 11 9" xfId="33244" xr:uid="{00000000-0005-0000-0000-0000DC810000}"/>
    <cellStyle name="Notas 110" xfId="33245" xr:uid="{00000000-0005-0000-0000-0000DD810000}"/>
    <cellStyle name="Notas 111" xfId="33246" xr:uid="{00000000-0005-0000-0000-0000DE810000}"/>
    <cellStyle name="Notas 112" xfId="33247" xr:uid="{00000000-0005-0000-0000-0000DF810000}"/>
    <cellStyle name="Notas 113" xfId="33248" xr:uid="{00000000-0005-0000-0000-0000E0810000}"/>
    <cellStyle name="Notas 114" xfId="33249" xr:uid="{00000000-0005-0000-0000-0000E1810000}"/>
    <cellStyle name="Notas 115" xfId="33250" xr:uid="{00000000-0005-0000-0000-0000E2810000}"/>
    <cellStyle name="Notas 116" xfId="33251" xr:uid="{00000000-0005-0000-0000-0000E3810000}"/>
    <cellStyle name="Notas 117" xfId="33252" xr:uid="{00000000-0005-0000-0000-0000E4810000}"/>
    <cellStyle name="Notas 118" xfId="33253" xr:uid="{00000000-0005-0000-0000-0000E5810000}"/>
    <cellStyle name="Notas 119" xfId="33254" xr:uid="{00000000-0005-0000-0000-0000E6810000}"/>
    <cellStyle name="Notas 12" xfId="33255" xr:uid="{00000000-0005-0000-0000-0000E7810000}"/>
    <cellStyle name="Notas 12 10" xfId="33256" xr:uid="{00000000-0005-0000-0000-0000E8810000}"/>
    <cellStyle name="Notas 12 11" xfId="33257" xr:uid="{00000000-0005-0000-0000-0000E9810000}"/>
    <cellStyle name="Notas 12 12" xfId="33258" xr:uid="{00000000-0005-0000-0000-0000EA810000}"/>
    <cellStyle name="Notas 12 13" xfId="33259" xr:uid="{00000000-0005-0000-0000-0000EB810000}"/>
    <cellStyle name="Notas 12 14" xfId="33260" xr:uid="{00000000-0005-0000-0000-0000EC810000}"/>
    <cellStyle name="Notas 12 15" xfId="33261" xr:uid="{00000000-0005-0000-0000-0000ED810000}"/>
    <cellStyle name="Notas 12 16" xfId="33262" xr:uid="{00000000-0005-0000-0000-0000EE810000}"/>
    <cellStyle name="Notas 12 17" xfId="33263" xr:uid="{00000000-0005-0000-0000-0000EF810000}"/>
    <cellStyle name="Notas 12 18" xfId="33264" xr:uid="{00000000-0005-0000-0000-0000F0810000}"/>
    <cellStyle name="Notas 12 19" xfId="33265" xr:uid="{00000000-0005-0000-0000-0000F1810000}"/>
    <cellStyle name="Notas 12 2" xfId="33266" xr:uid="{00000000-0005-0000-0000-0000F2810000}"/>
    <cellStyle name="Notas 12 2 10" xfId="33267" xr:uid="{00000000-0005-0000-0000-0000F3810000}"/>
    <cellStyle name="Notas 12 2 2" xfId="33268" xr:uid="{00000000-0005-0000-0000-0000F4810000}"/>
    <cellStyle name="Notas 12 2 2 2" xfId="33269" xr:uid="{00000000-0005-0000-0000-0000F5810000}"/>
    <cellStyle name="Notas 12 2 2 2 2" xfId="33270" xr:uid="{00000000-0005-0000-0000-0000F6810000}"/>
    <cellStyle name="Notas 12 2 2 2 3" xfId="33271" xr:uid="{00000000-0005-0000-0000-0000F7810000}"/>
    <cellStyle name="Notas 12 2 2 2 4" xfId="33272" xr:uid="{00000000-0005-0000-0000-0000F8810000}"/>
    <cellStyle name="Notas 12 2 2 2 5" xfId="33273" xr:uid="{00000000-0005-0000-0000-0000F9810000}"/>
    <cellStyle name="Notas 12 2 2 2 6" xfId="33274" xr:uid="{00000000-0005-0000-0000-0000FA810000}"/>
    <cellStyle name="Notas 12 2 2 2 7" xfId="33275" xr:uid="{00000000-0005-0000-0000-0000FB810000}"/>
    <cellStyle name="Notas 12 2 2 2 8" xfId="33276" xr:uid="{00000000-0005-0000-0000-0000FC810000}"/>
    <cellStyle name="Notas 12 2 2 3" xfId="33277" xr:uid="{00000000-0005-0000-0000-0000FD810000}"/>
    <cellStyle name="Notas 12 2 2 4" xfId="33278" xr:uid="{00000000-0005-0000-0000-0000FE810000}"/>
    <cellStyle name="Notas 12 2 2 5" xfId="33279" xr:uid="{00000000-0005-0000-0000-0000FF810000}"/>
    <cellStyle name="Notas 12 2 2 6" xfId="33280" xr:uid="{00000000-0005-0000-0000-000000820000}"/>
    <cellStyle name="Notas 12 2 2 7" xfId="33281" xr:uid="{00000000-0005-0000-0000-000001820000}"/>
    <cellStyle name="Notas 12 2 2 8" xfId="33282" xr:uid="{00000000-0005-0000-0000-000002820000}"/>
    <cellStyle name="Notas 12 2 2 9" xfId="33283" xr:uid="{00000000-0005-0000-0000-000003820000}"/>
    <cellStyle name="Notas 12 2 3" xfId="33284" xr:uid="{00000000-0005-0000-0000-000004820000}"/>
    <cellStyle name="Notas 12 2 3 2" xfId="33285" xr:uid="{00000000-0005-0000-0000-000005820000}"/>
    <cellStyle name="Notas 12 2 3 3" xfId="33286" xr:uid="{00000000-0005-0000-0000-000006820000}"/>
    <cellStyle name="Notas 12 2 3 4" xfId="33287" xr:uid="{00000000-0005-0000-0000-000007820000}"/>
    <cellStyle name="Notas 12 2 3 5" xfId="33288" xr:uid="{00000000-0005-0000-0000-000008820000}"/>
    <cellStyle name="Notas 12 2 3 6" xfId="33289" xr:uid="{00000000-0005-0000-0000-000009820000}"/>
    <cellStyle name="Notas 12 2 3 7" xfId="33290" xr:uid="{00000000-0005-0000-0000-00000A820000}"/>
    <cellStyle name="Notas 12 2 3 8" xfId="33291" xr:uid="{00000000-0005-0000-0000-00000B820000}"/>
    <cellStyle name="Notas 12 2 4" xfId="33292" xr:uid="{00000000-0005-0000-0000-00000C820000}"/>
    <cellStyle name="Notas 12 2 5" xfId="33293" xr:uid="{00000000-0005-0000-0000-00000D820000}"/>
    <cellStyle name="Notas 12 2 6" xfId="33294" xr:uid="{00000000-0005-0000-0000-00000E820000}"/>
    <cellStyle name="Notas 12 2 7" xfId="33295" xr:uid="{00000000-0005-0000-0000-00000F820000}"/>
    <cellStyle name="Notas 12 2 8" xfId="33296" xr:uid="{00000000-0005-0000-0000-000010820000}"/>
    <cellStyle name="Notas 12 2 9" xfId="33297" xr:uid="{00000000-0005-0000-0000-000011820000}"/>
    <cellStyle name="Notas 12 20" xfId="33298" xr:uid="{00000000-0005-0000-0000-000012820000}"/>
    <cellStyle name="Notas 12 21" xfId="33299" xr:uid="{00000000-0005-0000-0000-000013820000}"/>
    <cellStyle name="Notas 12 22" xfId="33300" xr:uid="{00000000-0005-0000-0000-000014820000}"/>
    <cellStyle name="Notas 12 23" xfId="33301" xr:uid="{00000000-0005-0000-0000-000015820000}"/>
    <cellStyle name="Notas 12 24" xfId="33302" xr:uid="{00000000-0005-0000-0000-000016820000}"/>
    <cellStyle name="Notas 12 25" xfId="33303" xr:uid="{00000000-0005-0000-0000-000017820000}"/>
    <cellStyle name="Notas 12 26" xfId="33304" xr:uid="{00000000-0005-0000-0000-000018820000}"/>
    <cellStyle name="Notas 12 27" xfId="33305" xr:uid="{00000000-0005-0000-0000-000019820000}"/>
    <cellStyle name="Notas 12 28" xfId="33306" xr:uid="{00000000-0005-0000-0000-00001A820000}"/>
    <cellStyle name="Notas 12 29" xfId="33307" xr:uid="{00000000-0005-0000-0000-00001B820000}"/>
    <cellStyle name="Notas 12 3" xfId="33308" xr:uid="{00000000-0005-0000-0000-00001C820000}"/>
    <cellStyle name="Notas 12 3 2" xfId="33309" xr:uid="{00000000-0005-0000-0000-00001D820000}"/>
    <cellStyle name="Notas 12 3 2 2" xfId="33310" xr:uid="{00000000-0005-0000-0000-00001E820000}"/>
    <cellStyle name="Notas 12 3 2 3" xfId="33311" xr:uid="{00000000-0005-0000-0000-00001F820000}"/>
    <cellStyle name="Notas 12 3 2 4" xfId="33312" xr:uid="{00000000-0005-0000-0000-000020820000}"/>
    <cellStyle name="Notas 12 3 2 5" xfId="33313" xr:uid="{00000000-0005-0000-0000-000021820000}"/>
    <cellStyle name="Notas 12 3 2 6" xfId="33314" xr:uid="{00000000-0005-0000-0000-000022820000}"/>
    <cellStyle name="Notas 12 3 2 7" xfId="33315" xr:uid="{00000000-0005-0000-0000-000023820000}"/>
    <cellStyle name="Notas 12 3 2 8" xfId="33316" xr:uid="{00000000-0005-0000-0000-000024820000}"/>
    <cellStyle name="Notas 12 3 3" xfId="33317" xr:uid="{00000000-0005-0000-0000-000025820000}"/>
    <cellStyle name="Notas 12 3 4" xfId="33318" xr:uid="{00000000-0005-0000-0000-000026820000}"/>
    <cellStyle name="Notas 12 3 5" xfId="33319" xr:uid="{00000000-0005-0000-0000-000027820000}"/>
    <cellStyle name="Notas 12 3 6" xfId="33320" xr:uid="{00000000-0005-0000-0000-000028820000}"/>
    <cellStyle name="Notas 12 3 7" xfId="33321" xr:uid="{00000000-0005-0000-0000-000029820000}"/>
    <cellStyle name="Notas 12 3 8" xfId="33322" xr:uid="{00000000-0005-0000-0000-00002A820000}"/>
    <cellStyle name="Notas 12 3 9" xfId="33323" xr:uid="{00000000-0005-0000-0000-00002B820000}"/>
    <cellStyle name="Notas 12 30" xfId="33324" xr:uid="{00000000-0005-0000-0000-00002C820000}"/>
    <cellStyle name="Notas 12 31" xfId="33325" xr:uid="{00000000-0005-0000-0000-00002D820000}"/>
    <cellStyle name="Notas 12 32" xfId="33326" xr:uid="{00000000-0005-0000-0000-00002E820000}"/>
    <cellStyle name="Notas 12 33" xfId="33327" xr:uid="{00000000-0005-0000-0000-00002F820000}"/>
    <cellStyle name="Notas 12 34" xfId="33328" xr:uid="{00000000-0005-0000-0000-000030820000}"/>
    <cellStyle name="Notas 12 35" xfId="33329" xr:uid="{00000000-0005-0000-0000-000031820000}"/>
    <cellStyle name="Notas 12 36" xfId="33330" xr:uid="{00000000-0005-0000-0000-000032820000}"/>
    <cellStyle name="Notas 12 37" xfId="33331" xr:uid="{00000000-0005-0000-0000-000033820000}"/>
    <cellStyle name="Notas 12 38" xfId="33332" xr:uid="{00000000-0005-0000-0000-000034820000}"/>
    <cellStyle name="Notas 12 39" xfId="33333" xr:uid="{00000000-0005-0000-0000-000035820000}"/>
    <cellStyle name="Notas 12 4" xfId="33334" xr:uid="{00000000-0005-0000-0000-000036820000}"/>
    <cellStyle name="Notas 12 4 2" xfId="33335" xr:uid="{00000000-0005-0000-0000-000037820000}"/>
    <cellStyle name="Notas 12 4 2 2" xfId="33336" xr:uid="{00000000-0005-0000-0000-000038820000}"/>
    <cellStyle name="Notas 12 4 2 3" xfId="33337" xr:uid="{00000000-0005-0000-0000-000039820000}"/>
    <cellStyle name="Notas 12 4 2 4" xfId="33338" xr:uid="{00000000-0005-0000-0000-00003A820000}"/>
    <cellStyle name="Notas 12 4 2 5" xfId="33339" xr:uid="{00000000-0005-0000-0000-00003B820000}"/>
    <cellStyle name="Notas 12 4 2 6" xfId="33340" xr:uid="{00000000-0005-0000-0000-00003C820000}"/>
    <cellStyle name="Notas 12 4 2 7" xfId="33341" xr:uid="{00000000-0005-0000-0000-00003D820000}"/>
    <cellStyle name="Notas 12 4 2 8" xfId="33342" xr:uid="{00000000-0005-0000-0000-00003E820000}"/>
    <cellStyle name="Notas 12 4 3" xfId="33343" xr:uid="{00000000-0005-0000-0000-00003F820000}"/>
    <cellStyle name="Notas 12 4 4" xfId="33344" xr:uid="{00000000-0005-0000-0000-000040820000}"/>
    <cellStyle name="Notas 12 4 5" xfId="33345" xr:uid="{00000000-0005-0000-0000-000041820000}"/>
    <cellStyle name="Notas 12 4 6" xfId="33346" xr:uid="{00000000-0005-0000-0000-000042820000}"/>
    <cellStyle name="Notas 12 4 7" xfId="33347" xr:uid="{00000000-0005-0000-0000-000043820000}"/>
    <cellStyle name="Notas 12 4 8" xfId="33348" xr:uid="{00000000-0005-0000-0000-000044820000}"/>
    <cellStyle name="Notas 12 4 9" xfId="33349" xr:uid="{00000000-0005-0000-0000-000045820000}"/>
    <cellStyle name="Notas 12 40" xfId="33350" xr:uid="{00000000-0005-0000-0000-000046820000}"/>
    <cellStyle name="Notas 12 41" xfId="33351" xr:uid="{00000000-0005-0000-0000-000047820000}"/>
    <cellStyle name="Notas 12 42" xfId="33352" xr:uid="{00000000-0005-0000-0000-000048820000}"/>
    <cellStyle name="Notas 12 43" xfId="33353" xr:uid="{00000000-0005-0000-0000-000049820000}"/>
    <cellStyle name="Notas 12 44" xfId="33354" xr:uid="{00000000-0005-0000-0000-00004A820000}"/>
    <cellStyle name="Notas 12 45" xfId="33355" xr:uid="{00000000-0005-0000-0000-00004B820000}"/>
    <cellStyle name="Notas 12 46" xfId="33356" xr:uid="{00000000-0005-0000-0000-00004C820000}"/>
    <cellStyle name="Notas 12 47" xfId="33357" xr:uid="{00000000-0005-0000-0000-00004D820000}"/>
    <cellStyle name="Notas 12 48" xfId="33358" xr:uid="{00000000-0005-0000-0000-00004E820000}"/>
    <cellStyle name="Notas 12 49" xfId="33359" xr:uid="{00000000-0005-0000-0000-00004F820000}"/>
    <cellStyle name="Notas 12 5" xfId="33360" xr:uid="{00000000-0005-0000-0000-000050820000}"/>
    <cellStyle name="Notas 12 5 2" xfId="33361" xr:uid="{00000000-0005-0000-0000-000051820000}"/>
    <cellStyle name="Notas 12 5 3" xfId="33362" xr:uid="{00000000-0005-0000-0000-000052820000}"/>
    <cellStyle name="Notas 12 5 4" xfId="33363" xr:uid="{00000000-0005-0000-0000-000053820000}"/>
    <cellStyle name="Notas 12 5 5" xfId="33364" xr:uid="{00000000-0005-0000-0000-000054820000}"/>
    <cellStyle name="Notas 12 5 6" xfId="33365" xr:uid="{00000000-0005-0000-0000-000055820000}"/>
    <cellStyle name="Notas 12 5 7" xfId="33366" xr:uid="{00000000-0005-0000-0000-000056820000}"/>
    <cellStyle name="Notas 12 5 8" xfId="33367" xr:uid="{00000000-0005-0000-0000-000057820000}"/>
    <cellStyle name="Notas 12 50" xfId="33368" xr:uid="{00000000-0005-0000-0000-000058820000}"/>
    <cellStyle name="Notas 12 51" xfId="33369" xr:uid="{00000000-0005-0000-0000-000059820000}"/>
    <cellStyle name="Notas 12 52" xfId="33370" xr:uid="{00000000-0005-0000-0000-00005A820000}"/>
    <cellStyle name="Notas 12 53" xfId="33371" xr:uid="{00000000-0005-0000-0000-00005B820000}"/>
    <cellStyle name="Notas 12 54" xfId="33372" xr:uid="{00000000-0005-0000-0000-00005C820000}"/>
    <cellStyle name="Notas 12 55" xfId="33373" xr:uid="{00000000-0005-0000-0000-00005D820000}"/>
    <cellStyle name="Notas 12 56" xfId="33374" xr:uid="{00000000-0005-0000-0000-00005E820000}"/>
    <cellStyle name="Notas 12 6" xfId="33375" xr:uid="{00000000-0005-0000-0000-00005F820000}"/>
    <cellStyle name="Notas 12 7" xfId="33376" xr:uid="{00000000-0005-0000-0000-000060820000}"/>
    <cellStyle name="Notas 12 8" xfId="33377" xr:uid="{00000000-0005-0000-0000-000061820000}"/>
    <cellStyle name="Notas 12 9" xfId="33378" xr:uid="{00000000-0005-0000-0000-000062820000}"/>
    <cellStyle name="Notas 120" xfId="33379" xr:uid="{00000000-0005-0000-0000-000063820000}"/>
    <cellStyle name="Notas 121" xfId="33380" xr:uid="{00000000-0005-0000-0000-000064820000}"/>
    <cellStyle name="Notas 122" xfId="33381" xr:uid="{00000000-0005-0000-0000-000065820000}"/>
    <cellStyle name="Notas 123" xfId="33382" xr:uid="{00000000-0005-0000-0000-000066820000}"/>
    <cellStyle name="Notas 124" xfId="33383" xr:uid="{00000000-0005-0000-0000-000067820000}"/>
    <cellStyle name="Notas 125" xfId="33384" xr:uid="{00000000-0005-0000-0000-000068820000}"/>
    <cellStyle name="Notas 126" xfId="33385" xr:uid="{00000000-0005-0000-0000-000069820000}"/>
    <cellStyle name="Notas 127" xfId="33386" xr:uid="{00000000-0005-0000-0000-00006A820000}"/>
    <cellStyle name="Notas 128" xfId="33387" xr:uid="{00000000-0005-0000-0000-00006B820000}"/>
    <cellStyle name="Notas 129" xfId="33388" xr:uid="{00000000-0005-0000-0000-00006C820000}"/>
    <cellStyle name="Notas 13" xfId="33389" xr:uid="{00000000-0005-0000-0000-00006D820000}"/>
    <cellStyle name="Notas 13 10" xfId="33390" xr:uid="{00000000-0005-0000-0000-00006E820000}"/>
    <cellStyle name="Notas 13 11" xfId="33391" xr:uid="{00000000-0005-0000-0000-00006F820000}"/>
    <cellStyle name="Notas 13 12" xfId="33392" xr:uid="{00000000-0005-0000-0000-000070820000}"/>
    <cellStyle name="Notas 13 13" xfId="33393" xr:uid="{00000000-0005-0000-0000-000071820000}"/>
    <cellStyle name="Notas 13 14" xfId="33394" xr:uid="{00000000-0005-0000-0000-000072820000}"/>
    <cellStyle name="Notas 13 15" xfId="33395" xr:uid="{00000000-0005-0000-0000-000073820000}"/>
    <cellStyle name="Notas 13 16" xfId="33396" xr:uid="{00000000-0005-0000-0000-000074820000}"/>
    <cellStyle name="Notas 13 17" xfId="33397" xr:uid="{00000000-0005-0000-0000-000075820000}"/>
    <cellStyle name="Notas 13 18" xfId="33398" xr:uid="{00000000-0005-0000-0000-000076820000}"/>
    <cellStyle name="Notas 13 19" xfId="33399" xr:uid="{00000000-0005-0000-0000-000077820000}"/>
    <cellStyle name="Notas 13 2" xfId="33400" xr:uid="{00000000-0005-0000-0000-000078820000}"/>
    <cellStyle name="Notas 13 2 10" xfId="33401" xr:uid="{00000000-0005-0000-0000-000079820000}"/>
    <cellStyle name="Notas 13 2 2" xfId="33402" xr:uid="{00000000-0005-0000-0000-00007A820000}"/>
    <cellStyle name="Notas 13 2 2 2" xfId="33403" xr:uid="{00000000-0005-0000-0000-00007B820000}"/>
    <cellStyle name="Notas 13 2 2 2 2" xfId="33404" xr:uid="{00000000-0005-0000-0000-00007C820000}"/>
    <cellStyle name="Notas 13 2 2 2 3" xfId="33405" xr:uid="{00000000-0005-0000-0000-00007D820000}"/>
    <cellStyle name="Notas 13 2 2 2 4" xfId="33406" xr:uid="{00000000-0005-0000-0000-00007E820000}"/>
    <cellStyle name="Notas 13 2 2 2 5" xfId="33407" xr:uid="{00000000-0005-0000-0000-00007F820000}"/>
    <cellStyle name="Notas 13 2 2 2 6" xfId="33408" xr:uid="{00000000-0005-0000-0000-000080820000}"/>
    <cellStyle name="Notas 13 2 2 2 7" xfId="33409" xr:uid="{00000000-0005-0000-0000-000081820000}"/>
    <cellStyle name="Notas 13 2 2 2 8" xfId="33410" xr:uid="{00000000-0005-0000-0000-000082820000}"/>
    <cellStyle name="Notas 13 2 2 3" xfId="33411" xr:uid="{00000000-0005-0000-0000-000083820000}"/>
    <cellStyle name="Notas 13 2 2 4" xfId="33412" xr:uid="{00000000-0005-0000-0000-000084820000}"/>
    <cellStyle name="Notas 13 2 2 5" xfId="33413" xr:uid="{00000000-0005-0000-0000-000085820000}"/>
    <cellStyle name="Notas 13 2 2 6" xfId="33414" xr:uid="{00000000-0005-0000-0000-000086820000}"/>
    <cellStyle name="Notas 13 2 2 7" xfId="33415" xr:uid="{00000000-0005-0000-0000-000087820000}"/>
    <cellStyle name="Notas 13 2 2 8" xfId="33416" xr:uid="{00000000-0005-0000-0000-000088820000}"/>
    <cellStyle name="Notas 13 2 2 9" xfId="33417" xr:uid="{00000000-0005-0000-0000-000089820000}"/>
    <cellStyle name="Notas 13 2 3" xfId="33418" xr:uid="{00000000-0005-0000-0000-00008A820000}"/>
    <cellStyle name="Notas 13 2 3 2" xfId="33419" xr:uid="{00000000-0005-0000-0000-00008B820000}"/>
    <cellStyle name="Notas 13 2 3 3" xfId="33420" xr:uid="{00000000-0005-0000-0000-00008C820000}"/>
    <cellStyle name="Notas 13 2 3 4" xfId="33421" xr:uid="{00000000-0005-0000-0000-00008D820000}"/>
    <cellStyle name="Notas 13 2 3 5" xfId="33422" xr:uid="{00000000-0005-0000-0000-00008E820000}"/>
    <cellStyle name="Notas 13 2 3 6" xfId="33423" xr:uid="{00000000-0005-0000-0000-00008F820000}"/>
    <cellStyle name="Notas 13 2 3 7" xfId="33424" xr:uid="{00000000-0005-0000-0000-000090820000}"/>
    <cellStyle name="Notas 13 2 3 8" xfId="33425" xr:uid="{00000000-0005-0000-0000-000091820000}"/>
    <cellStyle name="Notas 13 2 4" xfId="33426" xr:uid="{00000000-0005-0000-0000-000092820000}"/>
    <cellStyle name="Notas 13 2 5" xfId="33427" xr:uid="{00000000-0005-0000-0000-000093820000}"/>
    <cellStyle name="Notas 13 2 6" xfId="33428" xr:uid="{00000000-0005-0000-0000-000094820000}"/>
    <cellStyle name="Notas 13 2 7" xfId="33429" xr:uid="{00000000-0005-0000-0000-000095820000}"/>
    <cellStyle name="Notas 13 2 8" xfId="33430" xr:uid="{00000000-0005-0000-0000-000096820000}"/>
    <cellStyle name="Notas 13 2 9" xfId="33431" xr:uid="{00000000-0005-0000-0000-000097820000}"/>
    <cellStyle name="Notas 13 20" xfId="33432" xr:uid="{00000000-0005-0000-0000-000098820000}"/>
    <cellStyle name="Notas 13 21" xfId="33433" xr:uid="{00000000-0005-0000-0000-000099820000}"/>
    <cellStyle name="Notas 13 22" xfId="33434" xr:uid="{00000000-0005-0000-0000-00009A820000}"/>
    <cellStyle name="Notas 13 23" xfId="33435" xr:uid="{00000000-0005-0000-0000-00009B820000}"/>
    <cellStyle name="Notas 13 24" xfId="33436" xr:uid="{00000000-0005-0000-0000-00009C820000}"/>
    <cellStyle name="Notas 13 25" xfId="33437" xr:uid="{00000000-0005-0000-0000-00009D820000}"/>
    <cellStyle name="Notas 13 26" xfId="33438" xr:uid="{00000000-0005-0000-0000-00009E820000}"/>
    <cellStyle name="Notas 13 27" xfId="33439" xr:uid="{00000000-0005-0000-0000-00009F820000}"/>
    <cellStyle name="Notas 13 28" xfId="33440" xr:uid="{00000000-0005-0000-0000-0000A0820000}"/>
    <cellStyle name="Notas 13 29" xfId="33441" xr:uid="{00000000-0005-0000-0000-0000A1820000}"/>
    <cellStyle name="Notas 13 3" xfId="33442" xr:uid="{00000000-0005-0000-0000-0000A2820000}"/>
    <cellStyle name="Notas 13 3 2" xfId="33443" xr:uid="{00000000-0005-0000-0000-0000A3820000}"/>
    <cellStyle name="Notas 13 3 2 2" xfId="33444" xr:uid="{00000000-0005-0000-0000-0000A4820000}"/>
    <cellStyle name="Notas 13 3 2 3" xfId="33445" xr:uid="{00000000-0005-0000-0000-0000A5820000}"/>
    <cellStyle name="Notas 13 3 2 4" xfId="33446" xr:uid="{00000000-0005-0000-0000-0000A6820000}"/>
    <cellStyle name="Notas 13 3 2 5" xfId="33447" xr:uid="{00000000-0005-0000-0000-0000A7820000}"/>
    <cellStyle name="Notas 13 3 2 6" xfId="33448" xr:uid="{00000000-0005-0000-0000-0000A8820000}"/>
    <cellStyle name="Notas 13 3 2 7" xfId="33449" xr:uid="{00000000-0005-0000-0000-0000A9820000}"/>
    <cellStyle name="Notas 13 3 2 8" xfId="33450" xr:uid="{00000000-0005-0000-0000-0000AA820000}"/>
    <cellStyle name="Notas 13 3 3" xfId="33451" xr:uid="{00000000-0005-0000-0000-0000AB820000}"/>
    <cellStyle name="Notas 13 3 4" xfId="33452" xr:uid="{00000000-0005-0000-0000-0000AC820000}"/>
    <cellStyle name="Notas 13 3 5" xfId="33453" xr:uid="{00000000-0005-0000-0000-0000AD820000}"/>
    <cellStyle name="Notas 13 3 6" xfId="33454" xr:uid="{00000000-0005-0000-0000-0000AE820000}"/>
    <cellStyle name="Notas 13 3 7" xfId="33455" xr:uid="{00000000-0005-0000-0000-0000AF820000}"/>
    <cellStyle name="Notas 13 3 8" xfId="33456" xr:uid="{00000000-0005-0000-0000-0000B0820000}"/>
    <cellStyle name="Notas 13 3 9" xfId="33457" xr:uid="{00000000-0005-0000-0000-0000B1820000}"/>
    <cellStyle name="Notas 13 30" xfId="33458" xr:uid="{00000000-0005-0000-0000-0000B2820000}"/>
    <cellStyle name="Notas 13 31" xfId="33459" xr:uid="{00000000-0005-0000-0000-0000B3820000}"/>
    <cellStyle name="Notas 13 32" xfId="33460" xr:uid="{00000000-0005-0000-0000-0000B4820000}"/>
    <cellStyle name="Notas 13 33" xfId="33461" xr:uid="{00000000-0005-0000-0000-0000B5820000}"/>
    <cellStyle name="Notas 13 34" xfId="33462" xr:uid="{00000000-0005-0000-0000-0000B6820000}"/>
    <cellStyle name="Notas 13 35" xfId="33463" xr:uid="{00000000-0005-0000-0000-0000B7820000}"/>
    <cellStyle name="Notas 13 36" xfId="33464" xr:uid="{00000000-0005-0000-0000-0000B8820000}"/>
    <cellStyle name="Notas 13 37" xfId="33465" xr:uid="{00000000-0005-0000-0000-0000B9820000}"/>
    <cellStyle name="Notas 13 38" xfId="33466" xr:uid="{00000000-0005-0000-0000-0000BA820000}"/>
    <cellStyle name="Notas 13 39" xfId="33467" xr:uid="{00000000-0005-0000-0000-0000BB820000}"/>
    <cellStyle name="Notas 13 4" xfId="33468" xr:uid="{00000000-0005-0000-0000-0000BC820000}"/>
    <cellStyle name="Notas 13 4 2" xfId="33469" xr:uid="{00000000-0005-0000-0000-0000BD820000}"/>
    <cellStyle name="Notas 13 4 2 2" xfId="33470" xr:uid="{00000000-0005-0000-0000-0000BE820000}"/>
    <cellStyle name="Notas 13 4 2 3" xfId="33471" xr:uid="{00000000-0005-0000-0000-0000BF820000}"/>
    <cellStyle name="Notas 13 4 2 4" xfId="33472" xr:uid="{00000000-0005-0000-0000-0000C0820000}"/>
    <cellStyle name="Notas 13 4 2 5" xfId="33473" xr:uid="{00000000-0005-0000-0000-0000C1820000}"/>
    <cellStyle name="Notas 13 4 2 6" xfId="33474" xr:uid="{00000000-0005-0000-0000-0000C2820000}"/>
    <cellStyle name="Notas 13 4 2 7" xfId="33475" xr:uid="{00000000-0005-0000-0000-0000C3820000}"/>
    <cellStyle name="Notas 13 4 2 8" xfId="33476" xr:uid="{00000000-0005-0000-0000-0000C4820000}"/>
    <cellStyle name="Notas 13 4 3" xfId="33477" xr:uid="{00000000-0005-0000-0000-0000C5820000}"/>
    <cellStyle name="Notas 13 4 4" xfId="33478" xr:uid="{00000000-0005-0000-0000-0000C6820000}"/>
    <cellStyle name="Notas 13 4 5" xfId="33479" xr:uid="{00000000-0005-0000-0000-0000C7820000}"/>
    <cellStyle name="Notas 13 4 6" xfId="33480" xr:uid="{00000000-0005-0000-0000-0000C8820000}"/>
    <cellStyle name="Notas 13 4 7" xfId="33481" xr:uid="{00000000-0005-0000-0000-0000C9820000}"/>
    <cellStyle name="Notas 13 4 8" xfId="33482" xr:uid="{00000000-0005-0000-0000-0000CA820000}"/>
    <cellStyle name="Notas 13 4 9" xfId="33483" xr:uid="{00000000-0005-0000-0000-0000CB820000}"/>
    <cellStyle name="Notas 13 40" xfId="33484" xr:uid="{00000000-0005-0000-0000-0000CC820000}"/>
    <cellStyle name="Notas 13 41" xfId="33485" xr:uid="{00000000-0005-0000-0000-0000CD820000}"/>
    <cellStyle name="Notas 13 42" xfId="33486" xr:uid="{00000000-0005-0000-0000-0000CE820000}"/>
    <cellStyle name="Notas 13 43" xfId="33487" xr:uid="{00000000-0005-0000-0000-0000CF820000}"/>
    <cellStyle name="Notas 13 44" xfId="33488" xr:uid="{00000000-0005-0000-0000-0000D0820000}"/>
    <cellStyle name="Notas 13 45" xfId="33489" xr:uid="{00000000-0005-0000-0000-0000D1820000}"/>
    <cellStyle name="Notas 13 46" xfId="33490" xr:uid="{00000000-0005-0000-0000-0000D2820000}"/>
    <cellStyle name="Notas 13 47" xfId="33491" xr:uid="{00000000-0005-0000-0000-0000D3820000}"/>
    <cellStyle name="Notas 13 48" xfId="33492" xr:uid="{00000000-0005-0000-0000-0000D4820000}"/>
    <cellStyle name="Notas 13 49" xfId="33493" xr:uid="{00000000-0005-0000-0000-0000D5820000}"/>
    <cellStyle name="Notas 13 5" xfId="33494" xr:uid="{00000000-0005-0000-0000-0000D6820000}"/>
    <cellStyle name="Notas 13 5 2" xfId="33495" xr:uid="{00000000-0005-0000-0000-0000D7820000}"/>
    <cellStyle name="Notas 13 5 3" xfId="33496" xr:uid="{00000000-0005-0000-0000-0000D8820000}"/>
    <cellStyle name="Notas 13 5 4" xfId="33497" xr:uid="{00000000-0005-0000-0000-0000D9820000}"/>
    <cellStyle name="Notas 13 5 5" xfId="33498" xr:uid="{00000000-0005-0000-0000-0000DA820000}"/>
    <cellStyle name="Notas 13 5 6" xfId="33499" xr:uid="{00000000-0005-0000-0000-0000DB820000}"/>
    <cellStyle name="Notas 13 5 7" xfId="33500" xr:uid="{00000000-0005-0000-0000-0000DC820000}"/>
    <cellStyle name="Notas 13 5 8" xfId="33501" xr:uid="{00000000-0005-0000-0000-0000DD820000}"/>
    <cellStyle name="Notas 13 50" xfId="33502" xr:uid="{00000000-0005-0000-0000-0000DE820000}"/>
    <cellStyle name="Notas 13 51" xfId="33503" xr:uid="{00000000-0005-0000-0000-0000DF820000}"/>
    <cellStyle name="Notas 13 52" xfId="33504" xr:uid="{00000000-0005-0000-0000-0000E0820000}"/>
    <cellStyle name="Notas 13 53" xfId="33505" xr:uid="{00000000-0005-0000-0000-0000E1820000}"/>
    <cellStyle name="Notas 13 54" xfId="33506" xr:uid="{00000000-0005-0000-0000-0000E2820000}"/>
    <cellStyle name="Notas 13 55" xfId="33507" xr:uid="{00000000-0005-0000-0000-0000E3820000}"/>
    <cellStyle name="Notas 13 56" xfId="33508" xr:uid="{00000000-0005-0000-0000-0000E4820000}"/>
    <cellStyle name="Notas 13 57" xfId="33509" xr:uid="{00000000-0005-0000-0000-0000E5820000}"/>
    <cellStyle name="Notas 13 58" xfId="33510" xr:uid="{00000000-0005-0000-0000-0000E6820000}"/>
    <cellStyle name="Notas 13 59" xfId="33511" xr:uid="{00000000-0005-0000-0000-0000E7820000}"/>
    <cellStyle name="Notas 13 6" xfId="33512" xr:uid="{00000000-0005-0000-0000-0000E8820000}"/>
    <cellStyle name="Notas 13 60" xfId="33513" xr:uid="{00000000-0005-0000-0000-0000E9820000}"/>
    <cellStyle name="Notas 13 61" xfId="33514" xr:uid="{00000000-0005-0000-0000-0000EA820000}"/>
    <cellStyle name="Notas 13 62" xfId="33515" xr:uid="{00000000-0005-0000-0000-0000EB820000}"/>
    <cellStyle name="Notas 13 63" xfId="33516" xr:uid="{00000000-0005-0000-0000-0000EC820000}"/>
    <cellStyle name="Notas 13 7" xfId="33517" xr:uid="{00000000-0005-0000-0000-0000ED820000}"/>
    <cellStyle name="Notas 13 8" xfId="33518" xr:uid="{00000000-0005-0000-0000-0000EE820000}"/>
    <cellStyle name="Notas 13 9" xfId="33519" xr:uid="{00000000-0005-0000-0000-0000EF820000}"/>
    <cellStyle name="Notas 130" xfId="33520" xr:uid="{00000000-0005-0000-0000-0000F0820000}"/>
    <cellStyle name="Notas 131" xfId="33521" xr:uid="{00000000-0005-0000-0000-0000F1820000}"/>
    <cellStyle name="Notas 132" xfId="33522" xr:uid="{00000000-0005-0000-0000-0000F2820000}"/>
    <cellStyle name="Notas 133" xfId="33523" xr:uid="{00000000-0005-0000-0000-0000F3820000}"/>
    <cellStyle name="Notas 134" xfId="33524" xr:uid="{00000000-0005-0000-0000-0000F4820000}"/>
    <cellStyle name="Notas 135" xfId="33525" xr:uid="{00000000-0005-0000-0000-0000F5820000}"/>
    <cellStyle name="Notas 136" xfId="33526" xr:uid="{00000000-0005-0000-0000-0000F6820000}"/>
    <cellStyle name="Notas 137" xfId="33527" xr:uid="{00000000-0005-0000-0000-0000F7820000}"/>
    <cellStyle name="Notas 138" xfId="33528" xr:uid="{00000000-0005-0000-0000-0000F8820000}"/>
    <cellStyle name="Notas 139" xfId="33529" xr:uid="{00000000-0005-0000-0000-0000F9820000}"/>
    <cellStyle name="Notas 14" xfId="33530" xr:uid="{00000000-0005-0000-0000-0000FA820000}"/>
    <cellStyle name="Notas 14 10" xfId="33531" xr:uid="{00000000-0005-0000-0000-0000FB820000}"/>
    <cellStyle name="Notas 14 11" xfId="33532" xr:uid="{00000000-0005-0000-0000-0000FC820000}"/>
    <cellStyle name="Notas 14 12" xfId="33533" xr:uid="{00000000-0005-0000-0000-0000FD820000}"/>
    <cellStyle name="Notas 14 2" xfId="33534" xr:uid="{00000000-0005-0000-0000-0000FE820000}"/>
    <cellStyle name="Notas 14 2 10" xfId="33535" xr:uid="{00000000-0005-0000-0000-0000FF820000}"/>
    <cellStyle name="Notas 14 2 2" xfId="33536" xr:uid="{00000000-0005-0000-0000-000000830000}"/>
    <cellStyle name="Notas 14 2 2 2" xfId="33537" xr:uid="{00000000-0005-0000-0000-000001830000}"/>
    <cellStyle name="Notas 14 2 2 2 2" xfId="33538" xr:uid="{00000000-0005-0000-0000-000002830000}"/>
    <cellStyle name="Notas 14 2 2 2 3" xfId="33539" xr:uid="{00000000-0005-0000-0000-000003830000}"/>
    <cellStyle name="Notas 14 2 2 2 4" xfId="33540" xr:uid="{00000000-0005-0000-0000-000004830000}"/>
    <cellStyle name="Notas 14 2 2 2 5" xfId="33541" xr:uid="{00000000-0005-0000-0000-000005830000}"/>
    <cellStyle name="Notas 14 2 2 2 6" xfId="33542" xr:uid="{00000000-0005-0000-0000-000006830000}"/>
    <cellStyle name="Notas 14 2 2 2 7" xfId="33543" xr:uid="{00000000-0005-0000-0000-000007830000}"/>
    <cellStyle name="Notas 14 2 2 2 8" xfId="33544" xr:uid="{00000000-0005-0000-0000-000008830000}"/>
    <cellStyle name="Notas 14 2 2 3" xfId="33545" xr:uid="{00000000-0005-0000-0000-000009830000}"/>
    <cellStyle name="Notas 14 2 2 4" xfId="33546" xr:uid="{00000000-0005-0000-0000-00000A830000}"/>
    <cellStyle name="Notas 14 2 2 5" xfId="33547" xr:uid="{00000000-0005-0000-0000-00000B830000}"/>
    <cellStyle name="Notas 14 2 2 6" xfId="33548" xr:uid="{00000000-0005-0000-0000-00000C830000}"/>
    <cellStyle name="Notas 14 2 2 7" xfId="33549" xr:uid="{00000000-0005-0000-0000-00000D830000}"/>
    <cellStyle name="Notas 14 2 2 8" xfId="33550" xr:uid="{00000000-0005-0000-0000-00000E830000}"/>
    <cellStyle name="Notas 14 2 2 9" xfId="33551" xr:uid="{00000000-0005-0000-0000-00000F830000}"/>
    <cellStyle name="Notas 14 2 3" xfId="33552" xr:uid="{00000000-0005-0000-0000-000010830000}"/>
    <cellStyle name="Notas 14 2 3 2" xfId="33553" xr:uid="{00000000-0005-0000-0000-000011830000}"/>
    <cellStyle name="Notas 14 2 3 3" xfId="33554" xr:uid="{00000000-0005-0000-0000-000012830000}"/>
    <cellStyle name="Notas 14 2 3 4" xfId="33555" xr:uid="{00000000-0005-0000-0000-000013830000}"/>
    <cellStyle name="Notas 14 2 3 5" xfId="33556" xr:uid="{00000000-0005-0000-0000-000014830000}"/>
    <cellStyle name="Notas 14 2 3 6" xfId="33557" xr:uid="{00000000-0005-0000-0000-000015830000}"/>
    <cellStyle name="Notas 14 2 3 7" xfId="33558" xr:uid="{00000000-0005-0000-0000-000016830000}"/>
    <cellStyle name="Notas 14 2 3 8" xfId="33559" xr:uid="{00000000-0005-0000-0000-000017830000}"/>
    <cellStyle name="Notas 14 2 4" xfId="33560" xr:uid="{00000000-0005-0000-0000-000018830000}"/>
    <cellStyle name="Notas 14 2 5" xfId="33561" xr:uid="{00000000-0005-0000-0000-000019830000}"/>
    <cellStyle name="Notas 14 2 6" xfId="33562" xr:uid="{00000000-0005-0000-0000-00001A830000}"/>
    <cellStyle name="Notas 14 2 7" xfId="33563" xr:uid="{00000000-0005-0000-0000-00001B830000}"/>
    <cellStyle name="Notas 14 2 8" xfId="33564" xr:uid="{00000000-0005-0000-0000-00001C830000}"/>
    <cellStyle name="Notas 14 2 9" xfId="33565" xr:uid="{00000000-0005-0000-0000-00001D830000}"/>
    <cellStyle name="Notas 14 3" xfId="33566" xr:uid="{00000000-0005-0000-0000-00001E830000}"/>
    <cellStyle name="Notas 14 3 2" xfId="33567" xr:uid="{00000000-0005-0000-0000-00001F830000}"/>
    <cellStyle name="Notas 14 3 2 2" xfId="33568" xr:uid="{00000000-0005-0000-0000-000020830000}"/>
    <cellStyle name="Notas 14 3 2 3" xfId="33569" xr:uid="{00000000-0005-0000-0000-000021830000}"/>
    <cellStyle name="Notas 14 3 2 4" xfId="33570" xr:uid="{00000000-0005-0000-0000-000022830000}"/>
    <cellStyle name="Notas 14 3 2 5" xfId="33571" xr:uid="{00000000-0005-0000-0000-000023830000}"/>
    <cellStyle name="Notas 14 3 2 6" xfId="33572" xr:uid="{00000000-0005-0000-0000-000024830000}"/>
    <cellStyle name="Notas 14 3 2 7" xfId="33573" xr:uid="{00000000-0005-0000-0000-000025830000}"/>
    <cellStyle name="Notas 14 3 2 8" xfId="33574" xr:uid="{00000000-0005-0000-0000-000026830000}"/>
    <cellStyle name="Notas 14 3 3" xfId="33575" xr:uid="{00000000-0005-0000-0000-000027830000}"/>
    <cellStyle name="Notas 14 3 4" xfId="33576" xr:uid="{00000000-0005-0000-0000-000028830000}"/>
    <cellStyle name="Notas 14 3 5" xfId="33577" xr:uid="{00000000-0005-0000-0000-000029830000}"/>
    <cellStyle name="Notas 14 3 6" xfId="33578" xr:uid="{00000000-0005-0000-0000-00002A830000}"/>
    <cellStyle name="Notas 14 3 7" xfId="33579" xr:uid="{00000000-0005-0000-0000-00002B830000}"/>
    <cellStyle name="Notas 14 3 8" xfId="33580" xr:uid="{00000000-0005-0000-0000-00002C830000}"/>
    <cellStyle name="Notas 14 3 9" xfId="33581" xr:uid="{00000000-0005-0000-0000-00002D830000}"/>
    <cellStyle name="Notas 14 4" xfId="33582" xr:uid="{00000000-0005-0000-0000-00002E830000}"/>
    <cellStyle name="Notas 14 4 2" xfId="33583" xr:uid="{00000000-0005-0000-0000-00002F830000}"/>
    <cellStyle name="Notas 14 4 2 2" xfId="33584" xr:uid="{00000000-0005-0000-0000-000030830000}"/>
    <cellStyle name="Notas 14 4 2 3" xfId="33585" xr:uid="{00000000-0005-0000-0000-000031830000}"/>
    <cellStyle name="Notas 14 4 2 4" xfId="33586" xr:uid="{00000000-0005-0000-0000-000032830000}"/>
    <cellStyle name="Notas 14 4 2 5" xfId="33587" xr:uid="{00000000-0005-0000-0000-000033830000}"/>
    <cellStyle name="Notas 14 4 2 6" xfId="33588" xr:uid="{00000000-0005-0000-0000-000034830000}"/>
    <cellStyle name="Notas 14 4 2 7" xfId="33589" xr:uid="{00000000-0005-0000-0000-000035830000}"/>
    <cellStyle name="Notas 14 4 2 8" xfId="33590" xr:uid="{00000000-0005-0000-0000-000036830000}"/>
    <cellStyle name="Notas 14 4 3" xfId="33591" xr:uid="{00000000-0005-0000-0000-000037830000}"/>
    <cellStyle name="Notas 14 4 4" xfId="33592" xr:uid="{00000000-0005-0000-0000-000038830000}"/>
    <cellStyle name="Notas 14 4 5" xfId="33593" xr:uid="{00000000-0005-0000-0000-000039830000}"/>
    <cellStyle name="Notas 14 4 6" xfId="33594" xr:uid="{00000000-0005-0000-0000-00003A830000}"/>
    <cellStyle name="Notas 14 4 7" xfId="33595" xr:uid="{00000000-0005-0000-0000-00003B830000}"/>
    <cellStyle name="Notas 14 4 8" xfId="33596" xr:uid="{00000000-0005-0000-0000-00003C830000}"/>
    <cellStyle name="Notas 14 4 9" xfId="33597" xr:uid="{00000000-0005-0000-0000-00003D830000}"/>
    <cellStyle name="Notas 14 5" xfId="33598" xr:uid="{00000000-0005-0000-0000-00003E830000}"/>
    <cellStyle name="Notas 14 5 2" xfId="33599" xr:uid="{00000000-0005-0000-0000-00003F830000}"/>
    <cellStyle name="Notas 14 5 3" xfId="33600" xr:uid="{00000000-0005-0000-0000-000040830000}"/>
    <cellStyle name="Notas 14 5 4" xfId="33601" xr:uid="{00000000-0005-0000-0000-000041830000}"/>
    <cellStyle name="Notas 14 5 5" xfId="33602" xr:uid="{00000000-0005-0000-0000-000042830000}"/>
    <cellStyle name="Notas 14 5 6" xfId="33603" xr:uid="{00000000-0005-0000-0000-000043830000}"/>
    <cellStyle name="Notas 14 5 7" xfId="33604" xr:uid="{00000000-0005-0000-0000-000044830000}"/>
    <cellStyle name="Notas 14 5 8" xfId="33605" xr:uid="{00000000-0005-0000-0000-000045830000}"/>
    <cellStyle name="Notas 14 6" xfId="33606" xr:uid="{00000000-0005-0000-0000-000046830000}"/>
    <cellStyle name="Notas 14 7" xfId="33607" xr:uid="{00000000-0005-0000-0000-000047830000}"/>
    <cellStyle name="Notas 14 8" xfId="33608" xr:uid="{00000000-0005-0000-0000-000048830000}"/>
    <cellStyle name="Notas 14 9" xfId="33609" xr:uid="{00000000-0005-0000-0000-000049830000}"/>
    <cellStyle name="Notas 140" xfId="33610" xr:uid="{00000000-0005-0000-0000-00004A830000}"/>
    <cellStyle name="Notas 141" xfId="33611" xr:uid="{00000000-0005-0000-0000-00004B830000}"/>
    <cellStyle name="Notas 142" xfId="33612" xr:uid="{00000000-0005-0000-0000-00004C830000}"/>
    <cellStyle name="Notas 143" xfId="33613" xr:uid="{00000000-0005-0000-0000-00004D830000}"/>
    <cellStyle name="Notas 144" xfId="33614" xr:uid="{00000000-0005-0000-0000-00004E830000}"/>
    <cellStyle name="Notas 145" xfId="33615" xr:uid="{00000000-0005-0000-0000-00004F830000}"/>
    <cellStyle name="Notas 146" xfId="33616" xr:uid="{00000000-0005-0000-0000-000050830000}"/>
    <cellStyle name="Notas 147" xfId="33617" xr:uid="{00000000-0005-0000-0000-000051830000}"/>
    <cellStyle name="Notas 148" xfId="33618" xr:uid="{00000000-0005-0000-0000-000052830000}"/>
    <cellStyle name="Notas 149" xfId="33619" xr:uid="{00000000-0005-0000-0000-000053830000}"/>
    <cellStyle name="Notas 15" xfId="33620" xr:uid="{00000000-0005-0000-0000-000054830000}"/>
    <cellStyle name="Notas 15 10" xfId="33621" xr:uid="{00000000-0005-0000-0000-000055830000}"/>
    <cellStyle name="Notas 15 11" xfId="33622" xr:uid="{00000000-0005-0000-0000-000056830000}"/>
    <cellStyle name="Notas 15 12" xfId="33623" xr:uid="{00000000-0005-0000-0000-000057830000}"/>
    <cellStyle name="Notas 15 2" xfId="33624" xr:uid="{00000000-0005-0000-0000-000058830000}"/>
    <cellStyle name="Notas 15 2 10" xfId="33625" xr:uid="{00000000-0005-0000-0000-000059830000}"/>
    <cellStyle name="Notas 15 2 2" xfId="33626" xr:uid="{00000000-0005-0000-0000-00005A830000}"/>
    <cellStyle name="Notas 15 2 2 2" xfId="33627" xr:uid="{00000000-0005-0000-0000-00005B830000}"/>
    <cellStyle name="Notas 15 2 2 2 2" xfId="33628" xr:uid="{00000000-0005-0000-0000-00005C830000}"/>
    <cellStyle name="Notas 15 2 2 2 3" xfId="33629" xr:uid="{00000000-0005-0000-0000-00005D830000}"/>
    <cellStyle name="Notas 15 2 2 2 4" xfId="33630" xr:uid="{00000000-0005-0000-0000-00005E830000}"/>
    <cellStyle name="Notas 15 2 2 2 5" xfId="33631" xr:uid="{00000000-0005-0000-0000-00005F830000}"/>
    <cellStyle name="Notas 15 2 2 2 6" xfId="33632" xr:uid="{00000000-0005-0000-0000-000060830000}"/>
    <cellStyle name="Notas 15 2 2 2 7" xfId="33633" xr:uid="{00000000-0005-0000-0000-000061830000}"/>
    <cellStyle name="Notas 15 2 2 2 8" xfId="33634" xr:uid="{00000000-0005-0000-0000-000062830000}"/>
    <cellStyle name="Notas 15 2 2 3" xfId="33635" xr:uid="{00000000-0005-0000-0000-000063830000}"/>
    <cellStyle name="Notas 15 2 2 4" xfId="33636" xr:uid="{00000000-0005-0000-0000-000064830000}"/>
    <cellStyle name="Notas 15 2 2 5" xfId="33637" xr:uid="{00000000-0005-0000-0000-000065830000}"/>
    <cellStyle name="Notas 15 2 2 6" xfId="33638" xr:uid="{00000000-0005-0000-0000-000066830000}"/>
    <cellStyle name="Notas 15 2 2 7" xfId="33639" xr:uid="{00000000-0005-0000-0000-000067830000}"/>
    <cellStyle name="Notas 15 2 2 8" xfId="33640" xr:uid="{00000000-0005-0000-0000-000068830000}"/>
    <cellStyle name="Notas 15 2 2 9" xfId="33641" xr:uid="{00000000-0005-0000-0000-000069830000}"/>
    <cellStyle name="Notas 15 2 3" xfId="33642" xr:uid="{00000000-0005-0000-0000-00006A830000}"/>
    <cellStyle name="Notas 15 2 3 2" xfId="33643" xr:uid="{00000000-0005-0000-0000-00006B830000}"/>
    <cellStyle name="Notas 15 2 3 3" xfId="33644" xr:uid="{00000000-0005-0000-0000-00006C830000}"/>
    <cellStyle name="Notas 15 2 3 4" xfId="33645" xr:uid="{00000000-0005-0000-0000-00006D830000}"/>
    <cellStyle name="Notas 15 2 3 5" xfId="33646" xr:uid="{00000000-0005-0000-0000-00006E830000}"/>
    <cellStyle name="Notas 15 2 3 6" xfId="33647" xr:uid="{00000000-0005-0000-0000-00006F830000}"/>
    <cellStyle name="Notas 15 2 3 7" xfId="33648" xr:uid="{00000000-0005-0000-0000-000070830000}"/>
    <cellStyle name="Notas 15 2 3 8" xfId="33649" xr:uid="{00000000-0005-0000-0000-000071830000}"/>
    <cellStyle name="Notas 15 2 4" xfId="33650" xr:uid="{00000000-0005-0000-0000-000072830000}"/>
    <cellStyle name="Notas 15 2 5" xfId="33651" xr:uid="{00000000-0005-0000-0000-000073830000}"/>
    <cellStyle name="Notas 15 2 6" xfId="33652" xr:uid="{00000000-0005-0000-0000-000074830000}"/>
    <cellStyle name="Notas 15 2 7" xfId="33653" xr:uid="{00000000-0005-0000-0000-000075830000}"/>
    <cellStyle name="Notas 15 2 8" xfId="33654" xr:uid="{00000000-0005-0000-0000-000076830000}"/>
    <cellStyle name="Notas 15 2 9" xfId="33655" xr:uid="{00000000-0005-0000-0000-000077830000}"/>
    <cellStyle name="Notas 15 3" xfId="33656" xr:uid="{00000000-0005-0000-0000-000078830000}"/>
    <cellStyle name="Notas 15 3 2" xfId="33657" xr:uid="{00000000-0005-0000-0000-000079830000}"/>
    <cellStyle name="Notas 15 3 2 2" xfId="33658" xr:uid="{00000000-0005-0000-0000-00007A830000}"/>
    <cellStyle name="Notas 15 3 2 3" xfId="33659" xr:uid="{00000000-0005-0000-0000-00007B830000}"/>
    <cellStyle name="Notas 15 3 2 4" xfId="33660" xr:uid="{00000000-0005-0000-0000-00007C830000}"/>
    <cellStyle name="Notas 15 3 2 5" xfId="33661" xr:uid="{00000000-0005-0000-0000-00007D830000}"/>
    <cellStyle name="Notas 15 3 2 6" xfId="33662" xr:uid="{00000000-0005-0000-0000-00007E830000}"/>
    <cellStyle name="Notas 15 3 2 7" xfId="33663" xr:uid="{00000000-0005-0000-0000-00007F830000}"/>
    <cellStyle name="Notas 15 3 2 8" xfId="33664" xr:uid="{00000000-0005-0000-0000-000080830000}"/>
    <cellStyle name="Notas 15 3 3" xfId="33665" xr:uid="{00000000-0005-0000-0000-000081830000}"/>
    <cellStyle name="Notas 15 3 4" xfId="33666" xr:uid="{00000000-0005-0000-0000-000082830000}"/>
    <cellStyle name="Notas 15 3 5" xfId="33667" xr:uid="{00000000-0005-0000-0000-000083830000}"/>
    <cellStyle name="Notas 15 3 6" xfId="33668" xr:uid="{00000000-0005-0000-0000-000084830000}"/>
    <cellStyle name="Notas 15 3 7" xfId="33669" xr:uid="{00000000-0005-0000-0000-000085830000}"/>
    <cellStyle name="Notas 15 3 8" xfId="33670" xr:uid="{00000000-0005-0000-0000-000086830000}"/>
    <cellStyle name="Notas 15 3 9" xfId="33671" xr:uid="{00000000-0005-0000-0000-000087830000}"/>
    <cellStyle name="Notas 15 4" xfId="33672" xr:uid="{00000000-0005-0000-0000-000088830000}"/>
    <cellStyle name="Notas 15 4 2" xfId="33673" xr:uid="{00000000-0005-0000-0000-000089830000}"/>
    <cellStyle name="Notas 15 4 2 2" xfId="33674" xr:uid="{00000000-0005-0000-0000-00008A830000}"/>
    <cellStyle name="Notas 15 4 2 3" xfId="33675" xr:uid="{00000000-0005-0000-0000-00008B830000}"/>
    <cellStyle name="Notas 15 4 2 4" xfId="33676" xr:uid="{00000000-0005-0000-0000-00008C830000}"/>
    <cellStyle name="Notas 15 4 2 5" xfId="33677" xr:uid="{00000000-0005-0000-0000-00008D830000}"/>
    <cellStyle name="Notas 15 4 2 6" xfId="33678" xr:uid="{00000000-0005-0000-0000-00008E830000}"/>
    <cellStyle name="Notas 15 4 2 7" xfId="33679" xr:uid="{00000000-0005-0000-0000-00008F830000}"/>
    <cellStyle name="Notas 15 4 2 8" xfId="33680" xr:uid="{00000000-0005-0000-0000-000090830000}"/>
    <cellStyle name="Notas 15 4 3" xfId="33681" xr:uid="{00000000-0005-0000-0000-000091830000}"/>
    <cellStyle name="Notas 15 4 4" xfId="33682" xr:uid="{00000000-0005-0000-0000-000092830000}"/>
    <cellStyle name="Notas 15 4 5" xfId="33683" xr:uid="{00000000-0005-0000-0000-000093830000}"/>
    <cellStyle name="Notas 15 4 6" xfId="33684" xr:uid="{00000000-0005-0000-0000-000094830000}"/>
    <cellStyle name="Notas 15 4 7" xfId="33685" xr:uid="{00000000-0005-0000-0000-000095830000}"/>
    <cellStyle name="Notas 15 4 8" xfId="33686" xr:uid="{00000000-0005-0000-0000-000096830000}"/>
    <cellStyle name="Notas 15 4 9" xfId="33687" xr:uid="{00000000-0005-0000-0000-000097830000}"/>
    <cellStyle name="Notas 15 5" xfId="33688" xr:uid="{00000000-0005-0000-0000-000098830000}"/>
    <cellStyle name="Notas 15 5 2" xfId="33689" xr:uid="{00000000-0005-0000-0000-000099830000}"/>
    <cellStyle name="Notas 15 5 3" xfId="33690" xr:uid="{00000000-0005-0000-0000-00009A830000}"/>
    <cellStyle name="Notas 15 5 4" xfId="33691" xr:uid="{00000000-0005-0000-0000-00009B830000}"/>
    <cellStyle name="Notas 15 5 5" xfId="33692" xr:uid="{00000000-0005-0000-0000-00009C830000}"/>
    <cellStyle name="Notas 15 5 6" xfId="33693" xr:uid="{00000000-0005-0000-0000-00009D830000}"/>
    <cellStyle name="Notas 15 5 7" xfId="33694" xr:uid="{00000000-0005-0000-0000-00009E830000}"/>
    <cellStyle name="Notas 15 5 8" xfId="33695" xr:uid="{00000000-0005-0000-0000-00009F830000}"/>
    <cellStyle name="Notas 15 6" xfId="33696" xr:uid="{00000000-0005-0000-0000-0000A0830000}"/>
    <cellStyle name="Notas 15 7" xfId="33697" xr:uid="{00000000-0005-0000-0000-0000A1830000}"/>
    <cellStyle name="Notas 15 8" xfId="33698" xr:uid="{00000000-0005-0000-0000-0000A2830000}"/>
    <cellStyle name="Notas 15 9" xfId="33699" xr:uid="{00000000-0005-0000-0000-0000A3830000}"/>
    <cellStyle name="Notas 150" xfId="33700" xr:uid="{00000000-0005-0000-0000-0000A4830000}"/>
    <cellStyle name="Notas 151" xfId="33701" xr:uid="{00000000-0005-0000-0000-0000A5830000}"/>
    <cellStyle name="Notas 152" xfId="33702" xr:uid="{00000000-0005-0000-0000-0000A6830000}"/>
    <cellStyle name="Notas 153" xfId="33703" xr:uid="{00000000-0005-0000-0000-0000A7830000}"/>
    <cellStyle name="Notas 154" xfId="33704" xr:uid="{00000000-0005-0000-0000-0000A8830000}"/>
    <cellStyle name="Notas 155" xfId="33705" xr:uid="{00000000-0005-0000-0000-0000A9830000}"/>
    <cellStyle name="Notas 156" xfId="33706" xr:uid="{00000000-0005-0000-0000-0000AA830000}"/>
    <cellStyle name="Notas 157" xfId="33707" xr:uid="{00000000-0005-0000-0000-0000AB830000}"/>
    <cellStyle name="Notas 158" xfId="33708" xr:uid="{00000000-0005-0000-0000-0000AC830000}"/>
    <cellStyle name="Notas 159" xfId="33709" xr:uid="{00000000-0005-0000-0000-0000AD830000}"/>
    <cellStyle name="Notas 16" xfId="33710" xr:uid="{00000000-0005-0000-0000-0000AE830000}"/>
    <cellStyle name="Notas 16 10" xfId="33711" xr:uid="{00000000-0005-0000-0000-0000AF830000}"/>
    <cellStyle name="Notas 16 11" xfId="33712" xr:uid="{00000000-0005-0000-0000-0000B0830000}"/>
    <cellStyle name="Notas 16 12" xfId="33713" xr:uid="{00000000-0005-0000-0000-0000B1830000}"/>
    <cellStyle name="Notas 16 2" xfId="33714" xr:uid="{00000000-0005-0000-0000-0000B2830000}"/>
    <cellStyle name="Notas 16 2 10" xfId="33715" xr:uid="{00000000-0005-0000-0000-0000B3830000}"/>
    <cellStyle name="Notas 16 2 2" xfId="33716" xr:uid="{00000000-0005-0000-0000-0000B4830000}"/>
    <cellStyle name="Notas 16 2 2 2" xfId="33717" xr:uid="{00000000-0005-0000-0000-0000B5830000}"/>
    <cellStyle name="Notas 16 2 2 2 2" xfId="33718" xr:uid="{00000000-0005-0000-0000-0000B6830000}"/>
    <cellStyle name="Notas 16 2 2 2 3" xfId="33719" xr:uid="{00000000-0005-0000-0000-0000B7830000}"/>
    <cellStyle name="Notas 16 2 2 2 4" xfId="33720" xr:uid="{00000000-0005-0000-0000-0000B8830000}"/>
    <cellStyle name="Notas 16 2 2 2 5" xfId="33721" xr:uid="{00000000-0005-0000-0000-0000B9830000}"/>
    <cellStyle name="Notas 16 2 2 2 6" xfId="33722" xr:uid="{00000000-0005-0000-0000-0000BA830000}"/>
    <cellStyle name="Notas 16 2 2 2 7" xfId="33723" xr:uid="{00000000-0005-0000-0000-0000BB830000}"/>
    <cellStyle name="Notas 16 2 2 2 8" xfId="33724" xr:uid="{00000000-0005-0000-0000-0000BC830000}"/>
    <cellStyle name="Notas 16 2 2 3" xfId="33725" xr:uid="{00000000-0005-0000-0000-0000BD830000}"/>
    <cellStyle name="Notas 16 2 2 4" xfId="33726" xr:uid="{00000000-0005-0000-0000-0000BE830000}"/>
    <cellStyle name="Notas 16 2 2 5" xfId="33727" xr:uid="{00000000-0005-0000-0000-0000BF830000}"/>
    <cellStyle name="Notas 16 2 2 6" xfId="33728" xr:uid="{00000000-0005-0000-0000-0000C0830000}"/>
    <cellStyle name="Notas 16 2 2 7" xfId="33729" xr:uid="{00000000-0005-0000-0000-0000C1830000}"/>
    <cellStyle name="Notas 16 2 2 8" xfId="33730" xr:uid="{00000000-0005-0000-0000-0000C2830000}"/>
    <cellStyle name="Notas 16 2 2 9" xfId="33731" xr:uid="{00000000-0005-0000-0000-0000C3830000}"/>
    <cellStyle name="Notas 16 2 3" xfId="33732" xr:uid="{00000000-0005-0000-0000-0000C4830000}"/>
    <cellStyle name="Notas 16 2 3 2" xfId="33733" xr:uid="{00000000-0005-0000-0000-0000C5830000}"/>
    <cellStyle name="Notas 16 2 3 3" xfId="33734" xr:uid="{00000000-0005-0000-0000-0000C6830000}"/>
    <cellStyle name="Notas 16 2 3 4" xfId="33735" xr:uid="{00000000-0005-0000-0000-0000C7830000}"/>
    <cellStyle name="Notas 16 2 3 5" xfId="33736" xr:uid="{00000000-0005-0000-0000-0000C8830000}"/>
    <cellStyle name="Notas 16 2 3 6" xfId="33737" xr:uid="{00000000-0005-0000-0000-0000C9830000}"/>
    <cellStyle name="Notas 16 2 3 7" xfId="33738" xr:uid="{00000000-0005-0000-0000-0000CA830000}"/>
    <cellStyle name="Notas 16 2 3 8" xfId="33739" xr:uid="{00000000-0005-0000-0000-0000CB830000}"/>
    <cellStyle name="Notas 16 2 4" xfId="33740" xr:uid="{00000000-0005-0000-0000-0000CC830000}"/>
    <cellStyle name="Notas 16 2 5" xfId="33741" xr:uid="{00000000-0005-0000-0000-0000CD830000}"/>
    <cellStyle name="Notas 16 2 6" xfId="33742" xr:uid="{00000000-0005-0000-0000-0000CE830000}"/>
    <cellStyle name="Notas 16 2 7" xfId="33743" xr:uid="{00000000-0005-0000-0000-0000CF830000}"/>
    <cellStyle name="Notas 16 2 8" xfId="33744" xr:uid="{00000000-0005-0000-0000-0000D0830000}"/>
    <cellStyle name="Notas 16 2 9" xfId="33745" xr:uid="{00000000-0005-0000-0000-0000D1830000}"/>
    <cellStyle name="Notas 16 3" xfId="33746" xr:uid="{00000000-0005-0000-0000-0000D2830000}"/>
    <cellStyle name="Notas 16 3 2" xfId="33747" xr:uid="{00000000-0005-0000-0000-0000D3830000}"/>
    <cellStyle name="Notas 16 3 2 2" xfId="33748" xr:uid="{00000000-0005-0000-0000-0000D4830000}"/>
    <cellStyle name="Notas 16 3 2 3" xfId="33749" xr:uid="{00000000-0005-0000-0000-0000D5830000}"/>
    <cellStyle name="Notas 16 3 2 4" xfId="33750" xr:uid="{00000000-0005-0000-0000-0000D6830000}"/>
    <cellStyle name="Notas 16 3 2 5" xfId="33751" xr:uid="{00000000-0005-0000-0000-0000D7830000}"/>
    <cellStyle name="Notas 16 3 2 6" xfId="33752" xr:uid="{00000000-0005-0000-0000-0000D8830000}"/>
    <cellStyle name="Notas 16 3 2 7" xfId="33753" xr:uid="{00000000-0005-0000-0000-0000D9830000}"/>
    <cellStyle name="Notas 16 3 2 8" xfId="33754" xr:uid="{00000000-0005-0000-0000-0000DA830000}"/>
    <cellStyle name="Notas 16 3 3" xfId="33755" xr:uid="{00000000-0005-0000-0000-0000DB830000}"/>
    <cellStyle name="Notas 16 3 4" xfId="33756" xr:uid="{00000000-0005-0000-0000-0000DC830000}"/>
    <cellStyle name="Notas 16 3 5" xfId="33757" xr:uid="{00000000-0005-0000-0000-0000DD830000}"/>
    <cellStyle name="Notas 16 3 6" xfId="33758" xr:uid="{00000000-0005-0000-0000-0000DE830000}"/>
    <cellStyle name="Notas 16 3 7" xfId="33759" xr:uid="{00000000-0005-0000-0000-0000DF830000}"/>
    <cellStyle name="Notas 16 3 8" xfId="33760" xr:uid="{00000000-0005-0000-0000-0000E0830000}"/>
    <cellStyle name="Notas 16 3 9" xfId="33761" xr:uid="{00000000-0005-0000-0000-0000E1830000}"/>
    <cellStyle name="Notas 16 4" xfId="33762" xr:uid="{00000000-0005-0000-0000-0000E2830000}"/>
    <cellStyle name="Notas 16 4 2" xfId="33763" xr:uid="{00000000-0005-0000-0000-0000E3830000}"/>
    <cellStyle name="Notas 16 4 2 2" xfId="33764" xr:uid="{00000000-0005-0000-0000-0000E4830000}"/>
    <cellStyle name="Notas 16 4 2 3" xfId="33765" xr:uid="{00000000-0005-0000-0000-0000E5830000}"/>
    <cellStyle name="Notas 16 4 2 4" xfId="33766" xr:uid="{00000000-0005-0000-0000-0000E6830000}"/>
    <cellStyle name="Notas 16 4 2 5" xfId="33767" xr:uid="{00000000-0005-0000-0000-0000E7830000}"/>
    <cellStyle name="Notas 16 4 2 6" xfId="33768" xr:uid="{00000000-0005-0000-0000-0000E8830000}"/>
    <cellStyle name="Notas 16 4 2 7" xfId="33769" xr:uid="{00000000-0005-0000-0000-0000E9830000}"/>
    <cellStyle name="Notas 16 4 2 8" xfId="33770" xr:uid="{00000000-0005-0000-0000-0000EA830000}"/>
    <cellStyle name="Notas 16 4 3" xfId="33771" xr:uid="{00000000-0005-0000-0000-0000EB830000}"/>
    <cellStyle name="Notas 16 4 4" xfId="33772" xr:uid="{00000000-0005-0000-0000-0000EC830000}"/>
    <cellStyle name="Notas 16 4 5" xfId="33773" xr:uid="{00000000-0005-0000-0000-0000ED830000}"/>
    <cellStyle name="Notas 16 4 6" xfId="33774" xr:uid="{00000000-0005-0000-0000-0000EE830000}"/>
    <cellStyle name="Notas 16 4 7" xfId="33775" xr:uid="{00000000-0005-0000-0000-0000EF830000}"/>
    <cellStyle name="Notas 16 4 8" xfId="33776" xr:uid="{00000000-0005-0000-0000-0000F0830000}"/>
    <cellStyle name="Notas 16 4 9" xfId="33777" xr:uid="{00000000-0005-0000-0000-0000F1830000}"/>
    <cellStyle name="Notas 16 5" xfId="33778" xr:uid="{00000000-0005-0000-0000-0000F2830000}"/>
    <cellStyle name="Notas 16 5 2" xfId="33779" xr:uid="{00000000-0005-0000-0000-0000F3830000}"/>
    <cellStyle name="Notas 16 5 3" xfId="33780" xr:uid="{00000000-0005-0000-0000-0000F4830000}"/>
    <cellStyle name="Notas 16 5 4" xfId="33781" xr:uid="{00000000-0005-0000-0000-0000F5830000}"/>
    <cellStyle name="Notas 16 5 5" xfId="33782" xr:uid="{00000000-0005-0000-0000-0000F6830000}"/>
    <cellStyle name="Notas 16 5 6" xfId="33783" xr:uid="{00000000-0005-0000-0000-0000F7830000}"/>
    <cellStyle name="Notas 16 5 7" xfId="33784" xr:uid="{00000000-0005-0000-0000-0000F8830000}"/>
    <cellStyle name="Notas 16 5 8" xfId="33785" xr:uid="{00000000-0005-0000-0000-0000F9830000}"/>
    <cellStyle name="Notas 16 6" xfId="33786" xr:uid="{00000000-0005-0000-0000-0000FA830000}"/>
    <cellStyle name="Notas 16 7" xfId="33787" xr:uid="{00000000-0005-0000-0000-0000FB830000}"/>
    <cellStyle name="Notas 16 8" xfId="33788" xr:uid="{00000000-0005-0000-0000-0000FC830000}"/>
    <cellStyle name="Notas 16 9" xfId="33789" xr:uid="{00000000-0005-0000-0000-0000FD830000}"/>
    <cellStyle name="Notas 160" xfId="33790" xr:uid="{00000000-0005-0000-0000-0000FE830000}"/>
    <cellStyle name="Notas 161" xfId="33791" xr:uid="{00000000-0005-0000-0000-0000FF830000}"/>
    <cellStyle name="Notas 162" xfId="33792" xr:uid="{00000000-0005-0000-0000-000000840000}"/>
    <cellStyle name="Notas 163" xfId="33793" xr:uid="{00000000-0005-0000-0000-000001840000}"/>
    <cellStyle name="Notas 164" xfId="33794" xr:uid="{00000000-0005-0000-0000-000002840000}"/>
    <cellStyle name="Notas 165" xfId="33795" xr:uid="{00000000-0005-0000-0000-000003840000}"/>
    <cellStyle name="Notas 166" xfId="33796" xr:uid="{00000000-0005-0000-0000-000004840000}"/>
    <cellStyle name="Notas 167" xfId="33797" xr:uid="{00000000-0005-0000-0000-000005840000}"/>
    <cellStyle name="Notas 168" xfId="33798" xr:uid="{00000000-0005-0000-0000-000006840000}"/>
    <cellStyle name="Notas 169" xfId="33799" xr:uid="{00000000-0005-0000-0000-000007840000}"/>
    <cellStyle name="Notas 17" xfId="33800" xr:uid="{00000000-0005-0000-0000-000008840000}"/>
    <cellStyle name="Notas 17 10" xfId="33801" xr:uid="{00000000-0005-0000-0000-000009840000}"/>
    <cellStyle name="Notas 17 11" xfId="33802" xr:uid="{00000000-0005-0000-0000-00000A840000}"/>
    <cellStyle name="Notas 17 12" xfId="33803" xr:uid="{00000000-0005-0000-0000-00000B840000}"/>
    <cellStyle name="Notas 17 2" xfId="33804" xr:uid="{00000000-0005-0000-0000-00000C840000}"/>
    <cellStyle name="Notas 17 2 10" xfId="33805" xr:uid="{00000000-0005-0000-0000-00000D840000}"/>
    <cellStyle name="Notas 17 2 2" xfId="33806" xr:uid="{00000000-0005-0000-0000-00000E840000}"/>
    <cellStyle name="Notas 17 2 2 2" xfId="33807" xr:uid="{00000000-0005-0000-0000-00000F840000}"/>
    <cellStyle name="Notas 17 2 2 2 2" xfId="33808" xr:uid="{00000000-0005-0000-0000-000010840000}"/>
    <cellStyle name="Notas 17 2 2 2 3" xfId="33809" xr:uid="{00000000-0005-0000-0000-000011840000}"/>
    <cellStyle name="Notas 17 2 2 2 4" xfId="33810" xr:uid="{00000000-0005-0000-0000-000012840000}"/>
    <cellStyle name="Notas 17 2 2 2 5" xfId="33811" xr:uid="{00000000-0005-0000-0000-000013840000}"/>
    <cellStyle name="Notas 17 2 2 2 6" xfId="33812" xr:uid="{00000000-0005-0000-0000-000014840000}"/>
    <cellStyle name="Notas 17 2 2 2 7" xfId="33813" xr:uid="{00000000-0005-0000-0000-000015840000}"/>
    <cellStyle name="Notas 17 2 2 2 8" xfId="33814" xr:uid="{00000000-0005-0000-0000-000016840000}"/>
    <cellStyle name="Notas 17 2 2 3" xfId="33815" xr:uid="{00000000-0005-0000-0000-000017840000}"/>
    <cellStyle name="Notas 17 2 2 4" xfId="33816" xr:uid="{00000000-0005-0000-0000-000018840000}"/>
    <cellStyle name="Notas 17 2 2 5" xfId="33817" xr:uid="{00000000-0005-0000-0000-000019840000}"/>
    <cellStyle name="Notas 17 2 2 6" xfId="33818" xr:uid="{00000000-0005-0000-0000-00001A840000}"/>
    <cellStyle name="Notas 17 2 2 7" xfId="33819" xr:uid="{00000000-0005-0000-0000-00001B840000}"/>
    <cellStyle name="Notas 17 2 2 8" xfId="33820" xr:uid="{00000000-0005-0000-0000-00001C840000}"/>
    <cellStyle name="Notas 17 2 2 9" xfId="33821" xr:uid="{00000000-0005-0000-0000-00001D840000}"/>
    <cellStyle name="Notas 17 2 3" xfId="33822" xr:uid="{00000000-0005-0000-0000-00001E840000}"/>
    <cellStyle name="Notas 17 2 3 2" xfId="33823" xr:uid="{00000000-0005-0000-0000-00001F840000}"/>
    <cellStyle name="Notas 17 2 3 3" xfId="33824" xr:uid="{00000000-0005-0000-0000-000020840000}"/>
    <cellStyle name="Notas 17 2 3 4" xfId="33825" xr:uid="{00000000-0005-0000-0000-000021840000}"/>
    <cellStyle name="Notas 17 2 3 5" xfId="33826" xr:uid="{00000000-0005-0000-0000-000022840000}"/>
    <cellStyle name="Notas 17 2 3 6" xfId="33827" xr:uid="{00000000-0005-0000-0000-000023840000}"/>
    <cellStyle name="Notas 17 2 3 7" xfId="33828" xr:uid="{00000000-0005-0000-0000-000024840000}"/>
    <cellStyle name="Notas 17 2 3 8" xfId="33829" xr:uid="{00000000-0005-0000-0000-000025840000}"/>
    <cellStyle name="Notas 17 2 4" xfId="33830" xr:uid="{00000000-0005-0000-0000-000026840000}"/>
    <cellStyle name="Notas 17 2 5" xfId="33831" xr:uid="{00000000-0005-0000-0000-000027840000}"/>
    <cellStyle name="Notas 17 2 6" xfId="33832" xr:uid="{00000000-0005-0000-0000-000028840000}"/>
    <cellStyle name="Notas 17 2 7" xfId="33833" xr:uid="{00000000-0005-0000-0000-000029840000}"/>
    <cellStyle name="Notas 17 2 8" xfId="33834" xr:uid="{00000000-0005-0000-0000-00002A840000}"/>
    <cellStyle name="Notas 17 2 9" xfId="33835" xr:uid="{00000000-0005-0000-0000-00002B840000}"/>
    <cellStyle name="Notas 17 3" xfId="33836" xr:uid="{00000000-0005-0000-0000-00002C840000}"/>
    <cellStyle name="Notas 17 3 2" xfId="33837" xr:uid="{00000000-0005-0000-0000-00002D840000}"/>
    <cellStyle name="Notas 17 3 2 2" xfId="33838" xr:uid="{00000000-0005-0000-0000-00002E840000}"/>
    <cellStyle name="Notas 17 3 2 3" xfId="33839" xr:uid="{00000000-0005-0000-0000-00002F840000}"/>
    <cellStyle name="Notas 17 3 2 4" xfId="33840" xr:uid="{00000000-0005-0000-0000-000030840000}"/>
    <cellStyle name="Notas 17 3 2 5" xfId="33841" xr:uid="{00000000-0005-0000-0000-000031840000}"/>
    <cellStyle name="Notas 17 3 2 6" xfId="33842" xr:uid="{00000000-0005-0000-0000-000032840000}"/>
    <cellStyle name="Notas 17 3 2 7" xfId="33843" xr:uid="{00000000-0005-0000-0000-000033840000}"/>
    <cellStyle name="Notas 17 3 2 8" xfId="33844" xr:uid="{00000000-0005-0000-0000-000034840000}"/>
    <cellStyle name="Notas 17 3 3" xfId="33845" xr:uid="{00000000-0005-0000-0000-000035840000}"/>
    <cellStyle name="Notas 17 3 4" xfId="33846" xr:uid="{00000000-0005-0000-0000-000036840000}"/>
    <cellStyle name="Notas 17 3 5" xfId="33847" xr:uid="{00000000-0005-0000-0000-000037840000}"/>
    <cellStyle name="Notas 17 3 6" xfId="33848" xr:uid="{00000000-0005-0000-0000-000038840000}"/>
    <cellStyle name="Notas 17 3 7" xfId="33849" xr:uid="{00000000-0005-0000-0000-000039840000}"/>
    <cellStyle name="Notas 17 3 8" xfId="33850" xr:uid="{00000000-0005-0000-0000-00003A840000}"/>
    <cellStyle name="Notas 17 3 9" xfId="33851" xr:uid="{00000000-0005-0000-0000-00003B840000}"/>
    <cellStyle name="Notas 17 4" xfId="33852" xr:uid="{00000000-0005-0000-0000-00003C840000}"/>
    <cellStyle name="Notas 17 4 2" xfId="33853" xr:uid="{00000000-0005-0000-0000-00003D840000}"/>
    <cellStyle name="Notas 17 4 2 2" xfId="33854" xr:uid="{00000000-0005-0000-0000-00003E840000}"/>
    <cellStyle name="Notas 17 4 2 3" xfId="33855" xr:uid="{00000000-0005-0000-0000-00003F840000}"/>
    <cellStyle name="Notas 17 4 2 4" xfId="33856" xr:uid="{00000000-0005-0000-0000-000040840000}"/>
    <cellStyle name="Notas 17 4 2 5" xfId="33857" xr:uid="{00000000-0005-0000-0000-000041840000}"/>
    <cellStyle name="Notas 17 4 2 6" xfId="33858" xr:uid="{00000000-0005-0000-0000-000042840000}"/>
    <cellStyle name="Notas 17 4 2 7" xfId="33859" xr:uid="{00000000-0005-0000-0000-000043840000}"/>
    <cellStyle name="Notas 17 4 2 8" xfId="33860" xr:uid="{00000000-0005-0000-0000-000044840000}"/>
    <cellStyle name="Notas 17 4 3" xfId="33861" xr:uid="{00000000-0005-0000-0000-000045840000}"/>
    <cellStyle name="Notas 17 4 4" xfId="33862" xr:uid="{00000000-0005-0000-0000-000046840000}"/>
    <cellStyle name="Notas 17 4 5" xfId="33863" xr:uid="{00000000-0005-0000-0000-000047840000}"/>
    <cellStyle name="Notas 17 4 6" xfId="33864" xr:uid="{00000000-0005-0000-0000-000048840000}"/>
    <cellStyle name="Notas 17 4 7" xfId="33865" xr:uid="{00000000-0005-0000-0000-000049840000}"/>
    <cellStyle name="Notas 17 4 8" xfId="33866" xr:uid="{00000000-0005-0000-0000-00004A840000}"/>
    <cellStyle name="Notas 17 4 9" xfId="33867" xr:uid="{00000000-0005-0000-0000-00004B840000}"/>
    <cellStyle name="Notas 17 5" xfId="33868" xr:uid="{00000000-0005-0000-0000-00004C840000}"/>
    <cellStyle name="Notas 17 5 2" xfId="33869" xr:uid="{00000000-0005-0000-0000-00004D840000}"/>
    <cellStyle name="Notas 17 5 3" xfId="33870" xr:uid="{00000000-0005-0000-0000-00004E840000}"/>
    <cellStyle name="Notas 17 5 4" xfId="33871" xr:uid="{00000000-0005-0000-0000-00004F840000}"/>
    <cellStyle name="Notas 17 5 5" xfId="33872" xr:uid="{00000000-0005-0000-0000-000050840000}"/>
    <cellStyle name="Notas 17 5 6" xfId="33873" xr:uid="{00000000-0005-0000-0000-000051840000}"/>
    <cellStyle name="Notas 17 5 7" xfId="33874" xr:uid="{00000000-0005-0000-0000-000052840000}"/>
    <cellStyle name="Notas 17 5 8" xfId="33875" xr:uid="{00000000-0005-0000-0000-000053840000}"/>
    <cellStyle name="Notas 17 6" xfId="33876" xr:uid="{00000000-0005-0000-0000-000054840000}"/>
    <cellStyle name="Notas 17 7" xfId="33877" xr:uid="{00000000-0005-0000-0000-000055840000}"/>
    <cellStyle name="Notas 17 8" xfId="33878" xr:uid="{00000000-0005-0000-0000-000056840000}"/>
    <cellStyle name="Notas 17 9" xfId="33879" xr:uid="{00000000-0005-0000-0000-000057840000}"/>
    <cellStyle name="Notas 170" xfId="33880" xr:uid="{00000000-0005-0000-0000-000058840000}"/>
    <cellStyle name="Notas 171" xfId="33881" xr:uid="{00000000-0005-0000-0000-000059840000}"/>
    <cellStyle name="Notas 172" xfId="33882" xr:uid="{00000000-0005-0000-0000-00005A840000}"/>
    <cellStyle name="Notas 173" xfId="33883" xr:uid="{00000000-0005-0000-0000-00005B840000}"/>
    <cellStyle name="Notas 18" xfId="33884" xr:uid="{00000000-0005-0000-0000-00005C840000}"/>
    <cellStyle name="Notas 18 10" xfId="33885" xr:uid="{00000000-0005-0000-0000-00005D840000}"/>
    <cellStyle name="Notas 18 11" xfId="33886" xr:uid="{00000000-0005-0000-0000-00005E840000}"/>
    <cellStyle name="Notas 18 12" xfId="33887" xr:uid="{00000000-0005-0000-0000-00005F840000}"/>
    <cellStyle name="Notas 18 2" xfId="33888" xr:uid="{00000000-0005-0000-0000-000060840000}"/>
    <cellStyle name="Notas 18 2 10" xfId="33889" xr:uid="{00000000-0005-0000-0000-000061840000}"/>
    <cellStyle name="Notas 18 2 2" xfId="33890" xr:uid="{00000000-0005-0000-0000-000062840000}"/>
    <cellStyle name="Notas 18 2 2 2" xfId="33891" xr:uid="{00000000-0005-0000-0000-000063840000}"/>
    <cellStyle name="Notas 18 2 2 2 2" xfId="33892" xr:uid="{00000000-0005-0000-0000-000064840000}"/>
    <cellStyle name="Notas 18 2 2 2 3" xfId="33893" xr:uid="{00000000-0005-0000-0000-000065840000}"/>
    <cellStyle name="Notas 18 2 2 2 4" xfId="33894" xr:uid="{00000000-0005-0000-0000-000066840000}"/>
    <cellStyle name="Notas 18 2 2 2 5" xfId="33895" xr:uid="{00000000-0005-0000-0000-000067840000}"/>
    <cellStyle name="Notas 18 2 2 2 6" xfId="33896" xr:uid="{00000000-0005-0000-0000-000068840000}"/>
    <cellStyle name="Notas 18 2 2 2 7" xfId="33897" xr:uid="{00000000-0005-0000-0000-000069840000}"/>
    <cellStyle name="Notas 18 2 2 2 8" xfId="33898" xr:uid="{00000000-0005-0000-0000-00006A840000}"/>
    <cellStyle name="Notas 18 2 2 3" xfId="33899" xr:uid="{00000000-0005-0000-0000-00006B840000}"/>
    <cellStyle name="Notas 18 2 2 4" xfId="33900" xr:uid="{00000000-0005-0000-0000-00006C840000}"/>
    <cellStyle name="Notas 18 2 2 5" xfId="33901" xr:uid="{00000000-0005-0000-0000-00006D840000}"/>
    <cellStyle name="Notas 18 2 2 6" xfId="33902" xr:uid="{00000000-0005-0000-0000-00006E840000}"/>
    <cellStyle name="Notas 18 2 2 7" xfId="33903" xr:uid="{00000000-0005-0000-0000-00006F840000}"/>
    <cellStyle name="Notas 18 2 2 8" xfId="33904" xr:uid="{00000000-0005-0000-0000-000070840000}"/>
    <cellStyle name="Notas 18 2 2 9" xfId="33905" xr:uid="{00000000-0005-0000-0000-000071840000}"/>
    <cellStyle name="Notas 18 2 3" xfId="33906" xr:uid="{00000000-0005-0000-0000-000072840000}"/>
    <cellStyle name="Notas 18 2 3 2" xfId="33907" xr:uid="{00000000-0005-0000-0000-000073840000}"/>
    <cellStyle name="Notas 18 2 3 3" xfId="33908" xr:uid="{00000000-0005-0000-0000-000074840000}"/>
    <cellStyle name="Notas 18 2 3 4" xfId="33909" xr:uid="{00000000-0005-0000-0000-000075840000}"/>
    <cellStyle name="Notas 18 2 3 5" xfId="33910" xr:uid="{00000000-0005-0000-0000-000076840000}"/>
    <cellStyle name="Notas 18 2 3 6" xfId="33911" xr:uid="{00000000-0005-0000-0000-000077840000}"/>
    <cellStyle name="Notas 18 2 3 7" xfId="33912" xr:uid="{00000000-0005-0000-0000-000078840000}"/>
    <cellStyle name="Notas 18 2 3 8" xfId="33913" xr:uid="{00000000-0005-0000-0000-000079840000}"/>
    <cellStyle name="Notas 18 2 4" xfId="33914" xr:uid="{00000000-0005-0000-0000-00007A840000}"/>
    <cellStyle name="Notas 18 2 5" xfId="33915" xr:uid="{00000000-0005-0000-0000-00007B840000}"/>
    <cellStyle name="Notas 18 2 6" xfId="33916" xr:uid="{00000000-0005-0000-0000-00007C840000}"/>
    <cellStyle name="Notas 18 2 7" xfId="33917" xr:uid="{00000000-0005-0000-0000-00007D840000}"/>
    <cellStyle name="Notas 18 2 8" xfId="33918" xr:uid="{00000000-0005-0000-0000-00007E840000}"/>
    <cellStyle name="Notas 18 2 9" xfId="33919" xr:uid="{00000000-0005-0000-0000-00007F840000}"/>
    <cellStyle name="Notas 18 3" xfId="33920" xr:uid="{00000000-0005-0000-0000-000080840000}"/>
    <cellStyle name="Notas 18 3 2" xfId="33921" xr:uid="{00000000-0005-0000-0000-000081840000}"/>
    <cellStyle name="Notas 18 3 2 2" xfId="33922" xr:uid="{00000000-0005-0000-0000-000082840000}"/>
    <cellStyle name="Notas 18 3 2 3" xfId="33923" xr:uid="{00000000-0005-0000-0000-000083840000}"/>
    <cellStyle name="Notas 18 3 2 4" xfId="33924" xr:uid="{00000000-0005-0000-0000-000084840000}"/>
    <cellStyle name="Notas 18 3 2 5" xfId="33925" xr:uid="{00000000-0005-0000-0000-000085840000}"/>
    <cellStyle name="Notas 18 3 2 6" xfId="33926" xr:uid="{00000000-0005-0000-0000-000086840000}"/>
    <cellStyle name="Notas 18 3 2 7" xfId="33927" xr:uid="{00000000-0005-0000-0000-000087840000}"/>
    <cellStyle name="Notas 18 3 2 8" xfId="33928" xr:uid="{00000000-0005-0000-0000-000088840000}"/>
    <cellStyle name="Notas 18 3 3" xfId="33929" xr:uid="{00000000-0005-0000-0000-000089840000}"/>
    <cellStyle name="Notas 18 3 4" xfId="33930" xr:uid="{00000000-0005-0000-0000-00008A840000}"/>
    <cellStyle name="Notas 18 3 5" xfId="33931" xr:uid="{00000000-0005-0000-0000-00008B840000}"/>
    <cellStyle name="Notas 18 3 6" xfId="33932" xr:uid="{00000000-0005-0000-0000-00008C840000}"/>
    <cellStyle name="Notas 18 3 7" xfId="33933" xr:uid="{00000000-0005-0000-0000-00008D840000}"/>
    <cellStyle name="Notas 18 3 8" xfId="33934" xr:uid="{00000000-0005-0000-0000-00008E840000}"/>
    <cellStyle name="Notas 18 3 9" xfId="33935" xr:uid="{00000000-0005-0000-0000-00008F840000}"/>
    <cellStyle name="Notas 18 4" xfId="33936" xr:uid="{00000000-0005-0000-0000-000090840000}"/>
    <cellStyle name="Notas 18 4 2" xfId="33937" xr:uid="{00000000-0005-0000-0000-000091840000}"/>
    <cellStyle name="Notas 18 4 2 2" xfId="33938" xr:uid="{00000000-0005-0000-0000-000092840000}"/>
    <cellStyle name="Notas 18 4 2 3" xfId="33939" xr:uid="{00000000-0005-0000-0000-000093840000}"/>
    <cellStyle name="Notas 18 4 2 4" xfId="33940" xr:uid="{00000000-0005-0000-0000-000094840000}"/>
    <cellStyle name="Notas 18 4 2 5" xfId="33941" xr:uid="{00000000-0005-0000-0000-000095840000}"/>
    <cellStyle name="Notas 18 4 2 6" xfId="33942" xr:uid="{00000000-0005-0000-0000-000096840000}"/>
    <cellStyle name="Notas 18 4 2 7" xfId="33943" xr:uid="{00000000-0005-0000-0000-000097840000}"/>
    <cellStyle name="Notas 18 4 2 8" xfId="33944" xr:uid="{00000000-0005-0000-0000-000098840000}"/>
    <cellStyle name="Notas 18 4 3" xfId="33945" xr:uid="{00000000-0005-0000-0000-000099840000}"/>
    <cellStyle name="Notas 18 4 4" xfId="33946" xr:uid="{00000000-0005-0000-0000-00009A840000}"/>
    <cellStyle name="Notas 18 4 5" xfId="33947" xr:uid="{00000000-0005-0000-0000-00009B840000}"/>
    <cellStyle name="Notas 18 4 6" xfId="33948" xr:uid="{00000000-0005-0000-0000-00009C840000}"/>
    <cellStyle name="Notas 18 4 7" xfId="33949" xr:uid="{00000000-0005-0000-0000-00009D840000}"/>
    <cellStyle name="Notas 18 4 8" xfId="33950" xr:uid="{00000000-0005-0000-0000-00009E840000}"/>
    <cellStyle name="Notas 18 4 9" xfId="33951" xr:uid="{00000000-0005-0000-0000-00009F840000}"/>
    <cellStyle name="Notas 18 5" xfId="33952" xr:uid="{00000000-0005-0000-0000-0000A0840000}"/>
    <cellStyle name="Notas 18 5 2" xfId="33953" xr:uid="{00000000-0005-0000-0000-0000A1840000}"/>
    <cellStyle name="Notas 18 5 3" xfId="33954" xr:uid="{00000000-0005-0000-0000-0000A2840000}"/>
    <cellStyle name="Notas 18 5 4" xfId="33955" xr:uid="{00000000-0005-0000-0000-0000A3840000}"/>
    <cellStyle name="Notas 18 5 5" xfId="33956" xr:uid="{00000000-0005-0000-0000-0000A4840000}"/>
    <cellStyle name="Notas 18 5 6" xfId="33957" xr:uid="{00000000-0005-0000-0000-0000A5840000}"/>
    <cellStyle name="Notas 18 5 7" xfId="33958" xr:uid="{00000000-0005-0000-0000-0000A6840000}"/>
    <cellStyle name="Notas 18 5 8" xfId="33959" xr:uid="{00000000-0005-0000-0000-0000A7840000}"/>
    <cellStyle name="Notas 18 6" xfId="33960" xr:uid="{00000000-0005-0000-0000-0000A8840000}"/>
    <cellStyle name="Notas 18 7" xfId="33961" xr:uid="{00000000-0005-0000-0000-0000A9840000}"/>
    <cellStyle name="Notas 18 8" xfId="33962" xr:uid="{00000000-0005-0000-0000-0000AA840000}"/>
    <cellStyle name="Notas 18 9" xfId="33963" xr:uid="{00000000-0005-0000-0000-0000AB840000}"/>
    <cellStyle name="Notas 19" xfId="33964" xr:uid="{00000000-0005-0000-0000-0000AC840000}"/>
    <cellStyle name="Notas 19 10" xfId="33965" xr:uid="{00000000-0005-0000-0000-0000AD840000}"/>
    <cellStyle name="Notas 19 11" xfId="33966" xr:uid="{00000000-0005-0000-0000-0000AE840000}"/>
    <cellStyle name="Notas 19 12" xfId="33967" xr:uid="{00000000-0005-0000-0000-0000AF840000}"/>
    <cellStyle name="Notas 19 2" xfId="33968" xr:uid="{00000000-0005-0000-0000-0000B0840000}"/>
    <cellStyle name="Notas 19 2 10" xfId="33969" xr:uid="{00000000-0005-0000-0000-0000B1840000}"/>
    <cellStyle name="Notas 19 2 2" xfId="33970" xr:uid="{00000000-0005-0000-0000-0000B2840000}"/>
    <cellStyle name="Notas 19 2 2 2" xfId="33971" xr:uid="{00000000-0005-0000-0000-0000B3840000}"/>
    <cellStyle name="Notas 19 2 2 2 2" xfId="33972" xr:uid="{00000000-0005-0000-0000-0000B4840000}"/>
    <cellStyle name="Notas 19 2 2 2 3" xfId="33973" xr:uid="{00000000-0005-0000-0000-0000B5840000}"/>
    <cellStyle name="Notas 19 2 2 2 4" xfId="33974" xr:uid="{00000000-0005-0000-0000-0000B6840000}"/>
    <cellStyle name="Notas 19 2 2 2 5" xfId="33975" xr:uid="{00000000-0005-0000-0000-0000B7840000}"/>
    <cellStyle name="Notas 19 2 2 2 6" xfId="33976" xr:uid="{00000000-0005-0000-0000-0000B8840000}"/>
    <cellStyle name="Notas 19 2 2 2 7" xfId="33977" xr:uid="{00000000-0005-0000-0000-0000B9840000}"/>
    <cellStyle name="Notas 19 2 2 2 8" xfId="33978" xr:uid="{00000000-0005-0000-0000-0000BA840000}"/>
    <cellStyle name="Notas 19 2 2 3" xfId="33979" xr:uid="{00000000-0005-0000-0000-0000BB840000}"/>
    <cellStyle name="Notas 19 2 2 4" xfId="33980" xr:uid="{00000000-0005-0000-0000-0000BC840000}"/>
    <cellStyle name="Notas 19 2 2 5" xfId="33981" xr:uid="{00000000-0005-0000-0000-0000BD840000}"/>
    <cellStyle name="Notas 19 2 2 6" xfId="33982" xr:uid="{00000000-0005-0000-0000-0000BE840000}"/>
    <cellStyle name="Notas 19 2 2 7" xfId="33983" xr:uid="{00000000-0005-0000-0000-0000BF840000}"/>
    <cellStyle name="Notas 19 2 2 8" xfId="33984" xr:uid="{00000000-0005-0000-0000-0000C0840000}"/>
    <cellStyle name="Notas 19 2 2 9" xfId="33985" xr:uid="{00000000-0005-0000-0000-0000C1840000}"/>
    <cellStyle name="Notas 19 2 3" xfId="33986" xr:uid="{00000000-0005-0000-0000-0000C2840000}"/>
    <cellStyle name="Notas 19 2 3 2" xfId="33987" xr:uid="{00000000-0005-0000-0000-0000C3840000}"/>
    <cellStyle name="Notas 19 2 3 3" xfId="33988" xr:uid="{00000000-0005-0000-0000-0000C4840000}"/>
    <cellStyle name="Notas 19 2 3 4" xfId="33989" xr:uid="{00000000-0005-0000-0000-0000C5840000}"/>
    <cellStyle name="Notas 19 2 3 5" xfId="33990" xr:uid="{00000000-0005-0000-0000-0000C6840000}"/>
    <cellStyle name="Notas 19 2 3 6" xfId="33991" xr:uid="{00000000-0005-0000-0000-0000C7840000}"/>
    <cellStyle name="Notas 19 2 3 7" xfId="33992" xr:uid="{00000000-0005-0000-0000-0000C8840000}"/>
    <cellStyle name="Notas 19 2 3 8" xfId="33993" xr:uid="{00000000-0005-0000-0000-0000C9840000}"/>
    <cellStyle name="Notas 19 2 4" xfId="33994" xr:uid="{00000000-0005-0000-0000-0000CA840000}"/>
    <cellStyle name="Notas 19 2 5" xfId="33995" xr:uid="{00000000-0005-0000-0000-0000CB840000}"/>
    <cellStyle name="Notas 19 2 6" xfId="33996" xr:uid="{00000000-0005-0000-0000-0000CC840000}"/>
    <cellStyle name="Notas 19 2 7" xfId="33997" xr:uid="{00000000-0005-0000-0000-0000CD840000}"/>
    <cellStyle name="Notas 19 2 8" xfId="33998" xr:uid="{00000000-0005-0000-0000-0000CE840000}"/>
    <cellStyle name="Notas 19 2 9" xfId="33999" xr:uid="{00000000-0005-0000-0000-0000CF840000}"/>
    <cellStyle name="Notas 19 3" xfId="34000" xr:uid="{00000000-0005-0000-0000-0000D0840000}"/>
    <cellStyle name="Notas 19 3 2" xfId="34001" xr:uid="{00000000-0005-0000-0000-0000D1840000}"/>
    <cellStyle name="Notas 19 3 2 2" xfId="34002" xr:uid="{00000000-0005-0000-0000-0000D2840000}"/>
    <cellStyle name="Notas 19 3 2 3" xfId="34003" xr:uid="{00000000-0005-0000-0000-0000D3840000}"/>
    <cellStyle name="Notas 19 3 2 4" xfId="34004" xr:uid="{00000000-0005-0000-0000-0000D4840000}"/>
    <cellStyle name="Notas 19 3 2 5" xfId="34005" xr:uid="{00000000-0005-0000-0000-0000D5840000}"/>
    <cellStyle name="Notas 19 3 2 6" xfId="34006" xr:uid="{00000000-0005-0000-0000-0000D6840000}"/>
    <cellStyle name="Notas 19 3 2 7" xfId="34007" xr:uid="{00000000-0005-0000-0000-0000D7840000}"/>
    <cellStyle name="Notas 19 3 2 8" xfId="34008" xr:uid="{00000000-0005-0000-0000-0000D8840000}"/>
    <cellStyle name="Notas 19 3 3" xfId="34009" xr:uid="{00000000-0005-0000-0000-0000D9840000}"/>
    <cellStyle name="Notas 19 3 4" xfId="34010" xr:uid="{00000000-0005-0000-0000-0000DA840000}"/>
    <cellStyle name="Notas 19 3 5" xfId="34011" xr:uid="{00000000-0005-0000-0000-0000DB840000}"/>
    <cellStyle name="Notas 19 3 6" xfId="34012" xr:uid="{00000000-0005-0000-0000-0000DC840000}"/>
    <cellStyle name="Notas 19 3 7" xfId="34013" xr:uid="{00000000-0005-0000-0000-0000DD840000}"/>
    <cellStyle name="Notas 19 3 8" xfId="34014" xr:uid="{00000000-0005-0000-0000-0000DE840000}"/>
    <cellStyle name="Notas 19 3 9" xfId="34015" xr:uid="{00000000-0005-0000-0000-0000DF840000}"/>
    <cellStyle name="Notas 19 4" xfId="34016" xr:uid="{00000000-0005-0000-0000-0000E0840000}"/>
    <cellStyle name="Notas 19 4 2" xfId="34017" xr:uid="{00000000-0005-0000-0000-0000E1840000}"/>
    <cellStyle name="Notas 19 4 2 2" xfId="34018" xr:uid="{00000000-0005-0000-0000-0000E2840000}"/>
    <cellStyle name="Notas 19 4 2 3" xfId="34019" xr:uid="{00000000-0005-0000-0000-0000E3840000}"/>
    <cellStyle name="Notas 19 4 2 4" xfId="34020" xr:uid="{00000000-0005-0000-0000-0000E4840000}"/>
    <cellStyle name="Notas 19 4 2 5" xfId="34021" xr:uid="{00000000-0005-0000-0000-0000E5840000}"/>
    <cellStyle name="Notas 19 4 2 6" xfId="34022" xr:uid="{00000000-0005-0000-0000-0000E6840000}"/>
    <cellStyle name="Notas 19 4 2 7" xfId="34023" xr:uid="{00000000-0005-0000-0000-0000E7840000}"/>
    <cellStyle name="Notas 19 4 2 8" xfId="34024" xr:uid="{00000000-0005-0000-0000-0000E8840000}"/>
    <cellStyle name="Notas 19 4 3" xfId="34025" xr:uid="{00000000-0005-0000-0000-0000E9840000}"/>
    <cellStyle name="Notas 19 4 4" xfId="34026" xr:uid="{00000000-0005-0000-0000-0000EA840000}"/>
    <cellStyle name="Notas 19 4 5" xfId="34027" xr:uid="{00000000-0005-0000-0000-0000EB840000}"/>
    <cellStyle name="Notas 19 4 6" xfId="34028" xr:uid="{00000000-0005-0000-0000-0000EC840000}"/>
    <cellStyle name="Notas 19 4 7" xfId="34029" xr:uid="{00000000-0005-0000-0000-0000ED840000}"/>
    <cellStyle name="Notas 19 4 8" xfId="34030" xr:uid="{00000000-0005-0000-0000-0000EE840000}"/>
    <cellStyle name="Notas 19 4 9" xfId="34031" xr:uid="{00000000-0005-0000-0000-0000EF840000}"/>
    <cellStyle name="Notas 19 5" xfId="34032" xr:uid="{00000000-0005-0000-0000-0000F0840000}"/>
    <cellStyle name="Notas 19 5 2" xfId="34033" xr:uid="{00000000-0005-0000-0000-0000F1840000}"/>
    <cellStyle name="Notas 19 5 3" xfId="34034" xr:uid="{00000000-0005-0000-0000-0000F2840000}"/>
    <cellStyle name="Notas 19 5 4" xfId="34035" xr:uid="{00000000-0005-0000-0000-0000F3840000}"/>
    <cellStyle name="Notas 19 5 5" xfId="34036" xr:uid="{00000000-0005-0000-0000-0000F4840000}"/>
    <cellStyle name="Notas 19 5 6" xfId="34037" xr:uid="{00000000-0005-0000-0000-0000F5840000}"/>
    <cellStyle name="Notas 19 5 7" xfId="34038" xr:uid="{00000000-0005-0000-0000-0000F6840000}"/>
    <cellStyle name="Notas 19 5 8" xfId="34039" xr:uid="{00000000-0005-0000-0000-0000F7840000}"/>
    <cellStyle name="Notas 19 6" xfId="34040" xr:uid="{00000000-0005-0000-0000-0000F8840000}"/>
    <cellStyle name="Notas 19 7" xfId="34041" xr:uid="{00000000-0005-0000-0000-0000F9840000}"/>
    <cellStyle name="Notas 19 8" xfId="34042" xr:uid="{00000000-0005-0000-0000-0000FA840000}"/>
    <cellStyle name="Notas 19 9" xfId="34043" xr:uid="{00000000-0005-0000-0000-0000FB840000}"/>
    <cellStyle name="Notas 2" xfId="34044" xr:uid="{00000000-0005-0000-0000-0000FC840000}"/>
    <cellStyle name="Notas 2 10" xfId="34045" xr:uid="{00000000-0005-0000-0000-0000FD840000}"/>
    <cellStyle name="Notas 2 11" xfId="34046" xr:uid="{00000000-0005-0000-0000-0000FE840000}"/>
    <cellStyle name="Notas 2 12" xfId="34047" xr:uid="{00000000-0005-0000-0000-0000FF840000}"/>
    <cellStyle name="Notas 2 13" xfId="34048" xr:uid="{00000000-0005-0000-0000-000000850000}"/>
    <cellStyle name="Notas 2 14" xfId="34049" xr:uid="{00000000-0005-0000-0000-000001850000}"/>
    <cellStyle name="Notas 2 15" xfId="34050" xr:uid="{00000000-0005-0000-0000-000002850000}"/>
    <cellStyle name="Notas 2 16" xfId="34051" xr:uid="{00000000-0005-0000-0000-000003850000}"/>
    <cellStyle name="Notas 2 17" xfId="34052" xr:uid="{00000000-0005-0000-0000-000004850000}"/>
    <cellStyle name="Notas 2 18" xfId="34053" xr:uid="{00000000-0005-0000-0000-000005850000}"/>
    <cellStyle name="Notas 2 19" xfId="34054" xr:uid="{00000000-0005-0000-0000-000006850000}"/>
    <cellStyle name="Notas 2 2" xfId="34055" xr:uid="{00000000-0005-0000-0000-000007850000}"/>
    <cellStyle name="Notas 2 2 10" xfId="34056" xr:uid="{00000000-0005-0000-0000-000008850000}"/>
    <cellStyle name="Notas 2 2 11" xfId="34057" xr:uid="{00000000-0005-0000-0000-000009850000}"/>
    <cellStyle name="Notas 2 2 12" xfId="34058" xr:uid="{00000000-0005-0000-0000-00000A850000}"/>
    <cellStyle name="Notas 2 2 13" xfId="34059" xr:uid="{00000000-0005-0000-0000-00000B850000}"/>
    <cellStyle name="Notas 2 2 14" xfId="34060" xr:uid="{00000000-0005-0000-0000-00000C850000}"/>
    <cellStyle name="Notas 2 2 15" xfId="34061" xr:uid="{00000000-0005-0000-0000-00000D850000}"/>
    <cellStyle name="Notas 2 2 16" xfId="34062" xr:uid="{00000000-0005-0000-0000-00000E850000}"/>
    <cellStyle name="Notas 2 2 17" xfId="34063" xr:uid="{00000000-0005-0000-0000-00000F850000}"/>
    <cellStyle name="Notas 2 2 18" xfId="34064" xr:uid="{00000000-0005-0000-0000-000010850000}"/>
    <cellStyle name="Notas 2 2 19" xfId="34065" xr:uid="{00000000-0005-0000-0000-000011850000}"/>
    <cellStyle name="Notas 2 2 2" xfId="34066" xr:uid="{00000000-0005-0000-0000-000012850000}"/>
    <cellStyle name="Notas 2 2 2 10" xfId="34067" xr:uid="{00000000-0005-0000-0000-000013850000}"/>
    <cellStyle name="Notas 2 2 2 11" xfId="34068" xr:uid="{00000000-0005-0000-0000-000014850000}"/>
    <cellStyle name="Notas 2 2 2 12" xfId="34069" xr:uid="{00000000-0005-0000-0000-000015850000}"/>
    <cellStyle name="Notas 2 2 2 13" xfId="34070" xr:uid="{00000000-0005-0000-0000-000016850000}"/>
    <cellStyle name="Notas 2 2 2 14" xfId="34071" xr:uid="{00000000-0005-0000-0000-000017850000}"/>
    <cellStyle name="Notas 2 2 2 15" xfId="34072" xr:uid="{00000000-0005-0000-0000-000018850000}"/>
    <cellStyle name="Notas 2 2 2 16" xfId="34073" xr:uid="{00000000-0005-0000-0000-000019850000}"/>
    <cellStyle name="Notas 2 2 2 17" xfId="34074" xr:uid="{00000000-0005-0000-0000-00001A850000}"/>
    <cellStyle name="Notas 2 2 2 18" xfId="34075" xr:uid="{00000000-0005-0000-0000-00001B850000}"/>
    <cellStyle name="Notas 2 2 2 19" xfId="34076" xr:uid="{00000000-0005-0000-0000-00001C850000}"/>
    <cellStyle name="Notas 2 2 2 2" xfId="34077" xr:uid="{00000000-0005-0000-0000-00001D850000}"/>
    <cellStyle name="Notas 2 2 2 2 2" xfId="34078" xr:uid="{00000000-0005-0000-0000-00001E850000}"/>
    <cellStyle name="Notas 2 2 2 2 3" xfId="34079" xr:uid="{00000000-0005-0000-0000-00001F850000}"/>
    <cellStyle name="Notas 2 2 2 2 4" xfId="34080" xr:uid="{00000000-0005-0000-0000-000020850000}"/>
    <cellStyle name="Notas 2 2 2 2 5" xfId="34081" xr:uid="{00000000-0005-0000-0000-000021850000}"/>
    <cellStyle name="Notas 2 2 2 2 6" xfId="34082" xr:uid="{00000000-0005-0000-0000-000022850000}"/>
    <cellStyle name="Notas 2 2 2 2 7" xfId="34083" xr:uid="{00000000-0005-0000-0000-000023850000}"/>
    <cellStyle name="Notas 2 2 2 2 8" xfId="34084" xr:uid="{00000000-0005-0000-0000-000024850000}"/>
    <cellStyle name="Notas 2 2 2 20" xfId="34085" xr:uid="{00000000-0005-0000-0000-000025850000}"/>
    <cellStyle name="Notas 2 2 2 21" xfId="34086" xr:uid="{00000000-0005-0000-0000-000026850000}"/>
    <cellStyle name="Notas 2 2 2 22" xfId="34087" xr:uid="{00000000-0005-0000-0000-000027850000}"/>
    <cellStyle name="Notas 2 2 2 23" xfId="34088" xr:uid="{00000000-0005-0000-0000-000028850000}"/>
    <cellStyle name="Notas 2 2 2 24" xfId="34089" xr:uid="{00000000-0005-0000-0000-000029850000}"/>
    <cellStyle name="Notas 2 2 2 25" xfId="34090" xr:uid="{00000000-0005-0000-0000-00002A850000}"/>
    <cellStyle name="Notas 2 2 2 26" xfId="34091" xr:uid="{00000000-0005-0000-0000-00002B850000}"/>
    <cellStyle name="Notas 2 2 2 27" xfId="34092" xr:uid="{00000000-0005-0000-0000-00002C850000}"/>
    <cellStyle name="Notas 2 2 2 28" xfId="34093" xr:uid="{00000000-0005-0000-0000-00002D850000}"/>
    <cellStyle name="Notas 2 2 2 29" xfId="34094" xr:uid="{00000000-0005-0000-0000-00002E850000}"/>
    <cellStyle name="Notas 2 2 2 3" xfId="34095" xr:uid="{00000000-0005-0000-0000-00002F850000}"/>
    <cellStyle name="Notas 2 2 2 30" xfId="34096" xr:uid="{00000000-0005-0000-0000-000030850000}"/>
    <cellStyle name="Notas 2 2 2 31" xfId="34097" xr:uid="{00000000-0005-0000-0000-000031850000}"/>
    <cellStyle name="Notas 2 2 2 32" xfId="34098" xr:uid="{00000000-0005-0000-0000-000032850000}"/>
    <cellStyle name="Notas 2 2 2 33" xfId="34099" xr:uid="{00000000-0005-0000-0000-000033850000}"/>
    <cellStyle name="Notas 2 2 2 34" xfId="34100" xr:uid="{00000000-0005-0000-0000-000034850000}"/>
    <cellStyle name="Notas 2 2 2 35" xfId="34101" xr:uid="{00000000-0005-0000-0000-000035850000}"/>
    <cellStyle name="Notas 2 2 2 36" xfId="34102" xr:uid="{00000000-0005-0000-0000-000036850000}"/>
    <cellStyle name="Notas 2 2 2 37" xfId="34103" xr:uid="{00000000-0005-0000-0000-000037850000}"/>
    <cellStyle name="Notas 2 2 2 38" xfId="34104" xr:uid="{00000000-0005-0000-0000-000038850000}"/>
    <cellStyle name="Notas 2 2 2 39" xfId="34105" xr:uid="{00000000-0005-0000-0000-000039850000}"/>
    <cellStyle name="Notas 2 2 2 4" xfId="34106" xr:uid="{00000000-0005-0000-0000-00003A850000}"/>
    <cellStyle name="Notas 2 2 2 40" xfId="34107" xr:uid="{00000000-0005-0000-0000-00003B850000}"/>
    <cellStyle name="Notas 2 2 2 41" xfId="34108" xr:uid="{00000000-0005-0000-0000-00003C850000}"/>
    <cellStyle name="Notas 2 2 2 42" xfId="34109" xr:uid="{00000000-0005-0000-0000-00003D850000}"/>
    <cellStyle name="Notas 2 2 2 43" xfId="34110" xr:uid="{00000000-0005-0000-0000-00003E850000}"/>
    <cellStyle name="Notas 2 2 2 44" xfId="34111" xr:uid="{00000000-0005-0000-0000-00003F850000}"/>
    <cellStyle name="Notas 2 2 2 45" xfId="34112" xr:uid="{00000000-0005-0000-0000-000040850000}"/>
    <cellStyle name="Notas 2 2 2 46" xfId="34113" xr:uid="{00000000-0005-0000-0000-000041850000}"/>
    <cellStyle name="Notas 2 2 2 47" xfId="34114" xr:uid="{00000000-0005-0000-0000-000042850000}"/>
    <cellStyle name="Notas 2 2 2 48" xfId="34115" xr:uid="{00000000-0005-0000-0000-000043850000}"/>
    <cellStyle name="Notas 2 2 2 49" xfId="34116" xr:uid="{00000000-0005-0000-0000-000044850000}"/>
    <cellStyle name="Notas 2 2 2 5" xfId="34117" xr:uid="{00000000-0005-0000-0000-000045850000}"/>
    <cellStyle name="Notas 2 2 2 50" xfId="34118" xr:uid="{00000000-0005-0000-0000-000046850000}"/>
    <cellStyle name="Notas 2 2 2 51" xfId="34119" xr:uid="{00000000-0005-0000-0000-000047850000}"/>
    <cellStyle name="Notas 2 2 2 52" xfId="34120" xr:uid="{00000000-0005-0000-0000-000048850000}"/>
    <cellStyle name="Notas 2 2 2 53" xfId="34121" xr:uid="{00000000-0005-0000-0000-000049850000}"/>
    <cellStyle name="Notas 2 2 2 54" xfId="34122" xr:uid="{00000000-0005-0000-0000-00004A850000}"/>
    <cellStyle name="Notas 2 2 2 55" xfId="34123" xr:uid="{00000000-0005-0000-0000-00004B850000}"/>
    <cellStyle name="Notas 2 2 2 56" xfId="34124" xr:uid="{00000000-0005-0000-0000-00004C850000}"/>
    <cellStyle name="Notas 2 2 2 57" xfId="34125" xr:uid="{00000000-0005-0000-0000-00004D850000}"/>
    <cellStyle name="Notas 2 2 2 58" xfId="34126" xr:uid="{00000000-0005-0000-0000-00004E850000}"/>
    <cellStyle name="Notas 2 2 2 59" xfId="34127" xr:uid="{00000000-0005-0000-0000-00004F850000}"/>
    <cellStyle name="Notas 2 2 2 6" xfId="34128" xr:uid="{00000000-0005-0000-0000-000050850000}"/>
    <cellStyle name="Notas 2 2 2 60" xfId="34129" xr:uid="{00000000-0005-0000-0000-000051850000}"/>
    <cellStyle name="Notas 2 2 2 7" xfId="34130" xr:uid="{00000000-0005-0000-0000-000052850000}"/>
    <cellStyle name="Notas 2 2 2 8" xfId="34131" xr:uid="{00000000-0005-0000-0000-000053850000}"/>
    <cellStyle name="Notas 2 2 2 9" xfId="34132" xr:uid="{00000000-0005-0000-0000-000054850000}"/>
    <cellStyle name="Notas 2 2 20" xfId="34133" xr:uid="{00000000-0005-0000-0000-000055850000}"/>
    <cellStyle name="Notas 2 2 21" xfId="34134" xr:uid="{00000000-0005-0000-0000-000056850000}"/>
    <cellStyle name="Notas 2 2 22" xfId="34135" xr:uid="{00000000-0005-0000-0000-000057850000}"/>
    <cellStyle name="Notas 2 2 23" xfId="34136" xr:uid="{00000000-0005-0000-0000-000058850000}"/>
    <cellStyle name="Notas 2 2 24" xfId="34137" xr:uid="{00000000-0005-0000-0000-000059850000}"/>
    <cellStyle name="Notas 2 2 25" xfId="34138" xr:uid="{00000000-0005-0000-0000-00005A850000}"/>
    <cellStyle name="Notas 2 2 26" xfId="34139" xr:uid="{00000000-0005-0000-0000-00005B850000}"/>
    <cellStyle name="Notas 2 2 27" xfId="34140" xr:uid="{00000000-0005-0000-0000-00005C850000}"/>
    <cellStyle name="Notas 2 2 28" xfId="34141" xr:uid="{00000000-0005-0000-0000-00005D850000}"/>
    <cellStyle name="Notas 2 2 29" xfId="34142" xr:uid="{00000000-0005-0000-0000-00005E850000}"/>
    <cellStyle name="Notas 2 2 3" xfId="34143" xr:uid="{00000000-0005-0000-0000-00005F850000}"/>
    <cellStyle name="Notas 2 2 3 2" xfId="34144" xr:uid="{00000000-0005-0000-0000-000060850000}"/>
    <cellStyle name="Notas 2 2 3 3" xfId="34145" xr:uid="{00000000-0005-0000-0000-000061850000}"/>
    <cellStyle name="Notas 2 2 3 4" xfId="34146" xr:uid="{00000000-0005-0000-0000-000062850000}"/>
    <cellStyle name="Notas 2 2 3 5" xfId="34147" xr:uid="{00000000-0005-0000-0000-000063850000}"/>
    <cellStyle name="Notas 2 2 3 6" xfId="34148" xr:uid="{00000000-0005-0000-0000-000064850000}"/>
    <cellStyle name="Notas 2 2 3 7" xfId="34149" xr:uid="{00000000-0005-0000-0000-000065850000}"/>
    <cellStyle name="Notas 2 2 3 8" xfId="34150" xr:uid="{00000000-0005-0000-0000-000066850000}"/>
    <cellStyle name="Notas 2 2 30" xfId="34151" xr:uid="{00000000-0005-0000-0000-000067850000}"/>
    <cellStyle name="Notas 2 2 31" xfId="34152" xr:uid="{00000000-0005-0000-0000-000068850000}"/>
    <cellStyle name="Notas 2 2 32" xfId="34153" xr:uid="{00000000-0005-0000-0000-000069850000}"/>
    <cellStyle name="Notas 2 2 33" xfId="34154" xr:uid="{00000000-0005-0000-0000-00006A850000}"/>
    <cellStyle name="Notas 2 2 34" xfId="34155" xr:uid="{00000000-0005-0000-0000-00006B850000}"/>
    <cellStyle name="Notas 2 2 35" xfId="34156" xr:uid="{00000000-0005-0000-0000-00006C850000}"/>
    <cellStyle name="Notas 2 2 36" xfId="34157" xr:uid="{00000000-0005-0000-0000-00006D850000}"/>
    <cellStyle name="Notas 2 2 37" xfId="34158" xr:uid="{00000000-0005-0000-0000-00006E850000}"/>
    <cellStyle name="Notas 2 2 38" xfId="34159" xr:uid="{00000000-0005-0000-0000-00006F850000}"/>
    <cellStyle name="Notas 2 2 39" xfId="34160" xr:uid="{00000000-0005-0000-0000-000070850000}"/>
    <cellStyle name="Notas 2 2 4" xfId="34161" xr:uid="{00000000-0005-0000-0000-000071850000}"/>
    <cellStyle name="Notas 2 2 40" xfId="34162" xr:uid="{00000000-0005-0000-0000-000072850000}"/>
    <cellStyle name="Notas 2 2 41" xfId="34163" xr:uid="{00000000-0005-0000-0000-000073850000}"/>
    <cellStyle name="Notas 2 2 42" xfId="34164" xr:uid="{00000000-0005-0000-0000-000074850000}"/>
    <cellStyle name="Notas 2 2 43" xfId="34165" xr:uid="{00000000-0005-0000-0000-000075850000}"/>
    <cellStyle name="Notas 2 2 44" xfId="34166" xr:uid="{00000000-0005-0000-0000-000076850000}"/>
    <cellStyle name="Notas 2 2 45" xfId="34167" xr:uid="{00000000-0005-0000-0000-000077850000}"/>
    <cellStyle name="Notas 2 2 46" xfId="34168" xr:uid="{00000000-0005-0000-0000-000078850000}"/>
    <cellStyle name="Notas 2 2 47" xfId="34169" xr:uid="{00000000-0005-0000-0000-000079850000}"/>
    <cellStyle name="Notas 2 2 48" xfId="34170" xr:uid="{00000000-0005-0000-0000-00007A850000}"/>
    <cellStyle name="Notas 2 2 49" xfId="34171" xr:uid="{00000000-0005-0000-0000-00007B850000}"/>
    <cellStyle name="Notas 2 2 5" xfId="34172" xr:uid="{00000000-0005-0000-0000-00007C850000}"/>
    <cellStyle name="Notas 2 2 50" xfId="34173" xr:uid="{00000000-0005-0000-0000-00007D850000}"/>
    <cellStyle name="Notas 2 2 51" xfId="34174" xr:uid="{00000000-0005-0000-0000-00007E850000}"/>
    <cellStyle name="Notas 2 2 52" xfId="34175" xr:uid="{00000000-0005-0000-0000-00007F850000}"/>
    <cellStyle name="Notas 2 2 53" xfId="34176" xr:uid="{00000000-0005-0000-0000-000080850000}"/>
    <cellStyle name="Notas 2 2 54" xfId="34177" xr:uid="{00000000-0005-0000-0000-000081850000}"/>
    <cellStyle name="Notas 2 2 55" xfId="34178" xr:uid="{00000000-0005-0000-0000-000082850000}"/>
    <cellStyle name="Notas 2 2 56" xfId="34179" xr:uid="{00000000-0005-0000-0000-000083850000}"/>
    <cellStyle name="Notas 2 2 57" xfId="34180" xr:uid="{00000000-0005-0000-0000-000084850000}"/>
    <cellStyle name="Notas 2 2 58" xfId="34181" xr:uid="{00000000-0005-0000-0000-000085850000}"/>
    <cellStyle name="Notas 2 2 59" xfId="34182" xr:uid="{00000000-0005-0000-0000-000086850000}"/>
    <cellStyle name="Notas 2 2 6" xfId="34183" xr:uid="{00000000-0005-0000-0000-000087850000}"/>
    <cellStyle name="Notas 2 2 60" xfId="34184" xr:uid="{00000000-0005-0000-0000-000088850000}"/>
    <cellStyle name="Notas 2 2 61" xfId="34185" xr:uid="{00000000-0005-0000-0000-000089850000}"/>
    <cellStyle name="Notas 2 2 7" xfId="34186" xr:uid="{00000000-0005-0000-0000-00008A850000}"/>
    <cellStyle name="Notas 2 2 8" xfId="34187" xr:uid="{00000000-0005-0000-0000-00008B850000}"/>
    <cellStyle name="Notas 2 2 9" xfId="34188" xr:uid="{00000000-0005-0000-0000-00008C850000}"/>
    <cellStyle name="Notas 2 20" xfId="34189" xr:uid="{00000000-0005-0000-0000-00008D850000}"/>
    <cellStyle name="Notas 2 21" xfId="34190" xr:uid="{00000000-0005-0000-0000-00008E850000}"/>
    <cellStyle name="Notas 2 22" xfId="34191" xr:uid="{00000000-0005-0000-0000-00008F850000}"/>
    <cellStyle name="Notas 2 23" xfId="34192" xr:uid="{00000000-0005-0000-0000-000090850000}"/>
    <cellStyle name="Notas 2 24" xfId="34193" xr:uid="{00000000-0005-0000-0000-000091850000}"/>
    <cellStyle name="Notas 2 25" xfId="34194" xr:uid="{00000000-0005-0000-0000-000092850000}"/>
    <cellStyle name="Notas 2 26" xfId="34195" xr:uid="{00000000-0005-0000-0000-000093850000}"/>
    <cellStyle name="Notas 2 27" xfId="34196" xr:uid="{00000000-0005-0000-0000-000094850000}"/>
    <cellStyle name="Notas 2 28" xfId="34197" xr:uid="{00000000-0005-0000-0000-000095850000}"/>
    <cellStyle name="Notas 2 29" xfId="34198" xr:uid="{00000000-0005-0000-0000-000096850000}"/>
    <cellStyle name="Notas 2 3" xfId="34199" xr:uid="{00000000-0005-0000-0000-000097850000}"/>
    <cellStyle name="Notas 2 3 2" xfId="34200" xr:uid="{00000000-0005-0000-0000-000098850000}"/>
    <cellStyle name="Notas 2 3 2 2" xfId="34201" xr:uid="{00000000-0005-0000-0000-000099850000}"/>
    <cellStyle name="Notas 2 3 2 3" xfId="34202" xr:uid="{00000000-0005-0000-0000-00009A850000}"/>
    <cellStyle name="Notas 2 3 2 4" xfId="34203" xr:uid="{00000000-0005-0000-0000-00009B850000}"/>
    <cellStyle name="Notas 2 3 2 5" xfId="34204" xr:uid="{00000000-0005-0000-0000-00009C850000}"/>
    <cellStyle name="Notas 2 3 2 6" xfId="34205" xr:uid="{00000000-0005-0000-0000-00009D850000}"/>
    <cellStyle name="Notas 2 3 2 7" xfId="34206" xr:uid="{00000000-0005-0000-0000-00009E850000}"/>
    <cellStyle name="Notas 2 3 2 8" xfId="34207" xr:uid="{00000000-0005-0000-0000-00009F850000}"/>
    <cellStyle name="Notas 2 3 3" xfId="34208" xr:uid="{00000000-0005-0000-0000-0000A0850000}"/>
    <cellStyle name="Notas 2 3 4" xfId="34209" xr:uid="{00000000-0005-0000-0000-0000A1850000}"/>
    <cellStyle name="Notas 2 3 5" xfId="34210" xr:uid="{00000000-0005-0000-0000-0000A2850000}"/>
    <cellStyle name="Notas 2 3 6" xfId="34211" xr:uid="{00000000-0005-0000-0000-0000A3850000}"/>
    <cellStyle name="Notas 2 3 7" xfId="34212" xr:uid="{00000000-0005-0000-0000-0000A4850000}"/>
    <cellStyle name="Notas 2 3 8" xfId="34213" xr:uid="{00000000-0005-0000-0000-0000A5850000}"/>
    <cellStyle name="Notas 2 3 9" xfId="34214" xr:uid="{00000000-0005-0000-0000-0000A6850000}"/>
    <cellStyle name="Notas 2 30" xfId="34215" xr:uid="{00000000-0005-0000-0000-0000A7850000}"/>
    <cellStyle name="Notas 2 31" xfId="34216" xr:uid="{00000000-0005-0000-0000-0000A8850000}"/>
    <cellStyle name="Notas 2 32" xfId="34217" xr:uid="{00000000-0005-0000-0000-0000A9850000}"/>
    <cellStyle name="Notas 2 33" xfId="34218" xr:uid="{00000000-0005-0000-0000-0000AA850000}"/>
    <cellStyle name="Notas 2 34" xfId="34219" xr:uid="{00000000-0005-0000-0000-0000AB850000}"/>
    <cellStyle name="Notas 2 35" xfId="34220" xr:uid="{00000000-0005-0000-0000-0000AC850000}"/>
    <cellStyle name="Notas 2 36" xfId="34221" xr:uid="{00000000-0005-0000-0000-0000AD850000}"/>
    <cellStyle name="Notas 2 37" xfId="34222" xr:uid="{00000000-0005-0000-0000-0000AE850000}"/>
    <cellStyle name="Notas 2 38" xfId="34223" xr:uid="{00000000-0005-0000-0000-0000AF850000}"/>
    <cellStyle name="Notas 2 39" xfId="34224" xr:uid="{00000000-0005-0000-0000-0000B0850000}"/>
    <cellStyle name="Notas 2 4" xfId="34225" xr:uid="{00000000-0005-0000-0000-0000B1850000}"/>
    <cellStyle name="Notas 2 4 2" xfId="34226" xr:uid="{00000000-0005-0000-0000-0000B2850000}"/>
    <cellStyle name="Notas 2 4 2 2" xfId="34227" xr:uid="{00000000-0005-0000-0000-0000B3850000}"/>
    <cellStyle name="Notas 2 4 2 3" xfId="34228" xr:uid="{00000000-0005-0000-0000-0000B4850000}"/>
    <cellStyle name="Notas 2 4 2 4" xfId="34229" xr:uid="{00000000-0005-0000-0000-0000B5850000}"/>
    <cellStyle name="Notas 2 4 2 5" xfId="34230" xr:uid="{00000000-0005-0000-0000-0000B6850000}"/>
    <cellStyle name="Notas 2 4 2 6" xfId="34231" xr:uid="{00000000-0005-0000-0000-0000B7850000}"/>
    <cellStyle name="Notas 2 4 2 7" xfId="34232" xr:uid="{00000000-0005-0000-0000-0000B8850000}"/>
    <cellStyle name="Notas 2 4 2 8" xfId="34233" xr:uid="{00000000-0005-0000-0000-0000B9850000}"/>
    <cellStyle name="Notas 2 4 3" xfId="34234" xr:uid="{00000000-0005-0000-0000-0000BA850000}"/>
    <cellStyle name="Notas 2 4 4" xfId="34235" xr:uid="{00000000-0005-0000-0000-0000BB850000}"/>
    <cellStyle name="Notas 2 4 5" xfId="34236" xr:uid="{00000000-0005-0000-0000-0000BC850000}"/>
    <cellStyle name="Notas 2 4 6" xfId="34237" xr:uid="{00000000-0005-0000-0000-0000BD850000}"/>
    <cellStyle name="Notas 2 4 7" xfId="34238" xr:uid="{00000000-0005-0000-0000-0000BE850000}"/>
    <cellStyle name="Notas 2 4 8" xfId="34239" xr:uid="{00000000-0005-0000-0000-0000BF850000}"/>
    <cellStyle name="Notas 2 4 9" xfId="34240" xr:uid="{00000000-0005-0000-0000-0000C0850000}"/>
    <cellStyle name="Notas 2 40" xfId="34241" xr:uid="{00000000-0005-0000-0000-0000C1850000}"/>
    <cellStyle name="Notas 2 41" xfId="34242" xr:uid="{00000000-0005-0000-0000-0000C2850000}"/>
    <cellStyle name="Notas 2 42" xfId="34243" xr:uid="{00000000-0005-0000-0000-0000C3850000}"/>
    <cellStyle name="Notas 2 43" xfId="34244" xr:uid="{00000000-0005-0000-0000-0000C4850000}"/>
    <cellStyle name="Notas 2 44" xfId="34245" xr:uid="{00000000-0005-0000-0000-0000C5850000}"/>
    <cellStyle name="Notas 2 45" xfId="34246" xr:uid="{00000000-0005-0000-0000-0000C6850000}"/>
    <cellStyle name="Notas 2 46" xfId="34247" xr:uid="{00000000-0005-0000-0000-0000C7850000}"/>
    <cellStyle name="Notas 2 47" xfId="34248" xr:uid="{00000000-0005-0000-0000-0000C8850000}"/>
    <cellStyle name="Notas 2 48" xfId="34249" xr:uid="{00000000-0005-0000-0000-0000C9850000}"/>
    <cellStyle name="Notas 2 49" xfId="34250" xr:uid="{00000000-0005-0000-0000-0000CA850000}"/>
    <cellStyle name="Notas 2 5" xfId="34251" xr:uid="{00000000-0005-0000-0000-0000CB850000}"/>
    <cellStyle name="Notas 2 5 2" xfId="34252" xr:uid="{00000000-0005-0000-0000-0000CC850000}"/>
    <cellStyle name="Notas 2 5 3" xfId="34253" xr:uid="{00000000-0005-0000-0000-0000CD850000}"/>
    <cellStyle name="Notas 2 5 4" xfId="34254" xr:uid="{00000000-0005-0000-0000-0000CE850000}"/>
    <cellStyle name="Notas 2 5 5" xfId="34255" xr:uid="{00000000-0005-0000-0000-0000CF850000}"/>
    <cellStyle name="Notas 2 5 6" xfId="34256" xr:uid="{00000000-0005-0000-0000-0000D0850000}"/>
    <cellStyle name="Notas 2 5 7" xfId="34257" xr:uid="{00000000-0005-0000-0000-0000D1850000}"/>
    <cellStyle name="Notas 2 5 8" xfId="34258" xr:uid="{00000000-0005-0000-0000-0000D2850000}"/>
    <cellStyle name="Notas 2 5 9" xfId="34259" xr:uid="{00000000-0005-0000-0000-0000D3850000}"/>
    <cellStyle name="Notas 2 50" xfId="34260" xr:uid="{00000000-0005-0000-0000-0000D4850000}"/>
    <cellStyle name="Notas 2 51" xfId="34261" xr:uid="{00000000-0005-0000-0000-0000D5850000}"/>
    <cellStyle name="Notas 2 52" xfId="34262" xr:uid="{00000000-0005-0000-0000-0000D6850000}"/>
    <cellStyle name="Notas 2 53" xfId="34263" xr:uid="{00000000-0005-0000-0000-0000D7850000}"/>
    <cellStyle name="Notas 2 54" xfId="34264" xr:uid="{00000000-0005-0000-0000-0000D8850000}"/>
    <cellStyle name="Notas 2 55" xfId="34265" xr:uid="{00000000-0005-0000-0000-0000D9850000}"/>
    <cellStyle name="Notas 2 56" xfId="34266" xr:uid="{00000000-0005-0000-0000-0000DA850000}"/>
    <cellStyle name="Notas 2 57" xfId="34267" xr:uid="{00000000-0005-0000-0000-0000DB850000}"/>
    <cellStyle name="Notas 2 58" xfId="34268" xr:uid="{00000000-0005-0000-0000-0000DC850000}"/>
    <cellStyle name="Notas 2 59" xfId="34269" xr:uid="{00000000-0005-0000-0000-0000DD850000}"/>
    <cellStyle name="Notas 2 6" xfId="34270" xr:uid="{00000000-0005-0000-0000-0000DE850000}"/>
    <cellStyle name="Notas 2 6 2" xfId="34271" xr:uid="{00000000-0005-0000-0000-0000DF850000}"/>
    <cellStyle name="Notas 2 6 3" xfId="34272" xr:uid="{00000000-0005-0000-0000-0000E0850000}"/>
    <cellStyle name="Notas 2 6 4" xfId="34273" xr:uid="{00000000-0005-0000-0000-0000E1850000}"/>
    <cellStyle name="Notas 2 6 5" xfId="34274" xr:uid="{00000000-0005-0000-0000-0000E2850000}"/>
    <cellStyle name="Notas 2 6 6" xfId="34275" xr:uid="{00000000-0005-0000-0000-0000E3850000}"/>
    <cellStyle name="Notas 2 6 7" xfId="34276" xr:uid="{00000000-0005-0000-0000-0000E4850000}"/>
    <cellStyle name="Notas 2 6 8" xfId="34277" xr:uid="{00000000-0005-0000-0000-0000E5850000}"/>
    <cellStyle name="Notas 2 6 9" xfId="34278" xr:uid="{00000000-0005-0000-0000-0000E6850000}"/>
    <cellStyle name="Notas 2 60" xfId="34279" xr:uid="{00000000-0005-0000-0000-0000E7850000}"/>
    <cellStyle name="Notas 2 61" xfId="34280" xr:uid="{00000000-0005-0000-0000-0000E8850000}"/>
    <cellStyle name="Notas 2 62" xfId="34281" xr:uid="{00000000-0005-0000-0000-0000E9850000}"/>
    <cellStyle name="Notas 2 63" xfId="34282" xr:uid="{00000000-0005-0000-0000-0000EA850000}"/>
    <cellStyle name="Notas 2 64" xfId="34283" xr:uid="{00000000-0005-0000-0000-0000EB850000}"/>
    <cellStyle name="Notas 2 65" xfId="34284" xr:uid="{00000000-0005-0000-0000-0000EC850000}"/>
    <cellStyle name="Notas 2 66" xfId="34285" xr:uid="{00000000-0005-0000-0000-0000ED850000}"/>
    <cellStyle name="Notas 2 67" xfId="34286" xr:uid="{00000000-0005-0000-0000-0000EE850000}"/>
    <cellStyle name="Notas 2 68" xfId="34287" xr:uid="{00000000-0005-0000-0000-0000EF850000}"/>
    <cellStyle name="Notas 2 7" xfId="34288" xr:uid="{00000000-0005-0000-0000-0000F0850000}"/>
    <cellStyle name="Notas 2 7 2" xfId="34289" xr:uid="{00000000-0005-0000-0000-0000F1850000}"/>
    <cellStyle name="Notas 2 7 3" xfId="34290" xr:uid="{00000000-0005-0000-0000-0000F2850000}"/>
    <cellStyle name="Notas 2 7 4" xfId="34291" xr:uid="{00000000-0005-0000-0000-0000F3850000}"/>
    <cellStyle name="Notas 2 7 5" xfId="34292" xr:uid="{00000000-0005-0000-0000-0000F4850000}"/>
    <cellStyle name="Notas 2 7 6" xfId="34293" xr:uid="{00000000-0005-0000-0000-0000F5850000}"/>
    <cellStyle name="Notas 2 7 7" xfId="34294" xr:uid="{00000000-0005-0000-0000-0000F6850000}"/>
    <cellStyle name="Notas 2 7 8" xfId="34295" xr:uid="{00000000-0005-0000-0000-0000F7850000}"/>
    <cellStyle name="Notas 2 7 9" xfId="34296" xr:uid="{00000000-0005-0000-0000-0000F8850000}"/>
    <cellStyle name="Notas 2 8" xfId="34297" xr:uid="{00000000-0005-0000-0000-0000F9850000}"/>
    <cellStyle name="Notas 2 8 2" xfId="34298" xr:uid="{00000000-0005-0000-0000-0000FA850000}"/>
    <cellStyle name="Notas 2 8 3" xfId="34299" xr:uid="{00000000-0005-0000-0000-0000FB850000}"/>
    <cellStyle name="Notas 2 8 4" xfId="34300" xr:uid="{00000000-0005-0000-0000-0000FC850000}"/>
    <cellStyle name="Notas 2 8 5" xfId="34301" xr:uid="{00000000-0005-0000-0000-0000FD850000}"/>
    <cellStyle name="Notas 2 8 6" xfId="34302" xr:uid="{00000000-0005-0000-0000-0000FE850000}"/>
    <cellStyle name="Notas 2 8 7" xfId="34303" xr:uid="{00000000-0005-0000-0000-0000FF850000}"/>
    <cellStyle name="Notas 2 8 8" xfId="34304" xr:uid="{00000000-0005-0000-0000-000000860000}"/>
    <cellStyle name="Notas 2 8 9" xfId="34305" xr:uid="{00000000-0005-0000-0000-000001860000}"/>
    <cellStyle name="Notas 2 9" xfId="34306" xr:uid="{00000000-0005-0000-0000-000002860000}"/>
    <cellStyle name="Notas 2_Hoja1" xfId="34307" xr:uid="{00000000-0005-0000-0000-000003860000}"/>
    <cellStyle name="Notas 20" xfId="34308" xr:uid="{00000000-0005-0000-0000-000004860000}"/>
    <cellStyle name="Notas 20 10" xfId="34309" xr:uid="{00000000-0005-0000-0000-000005860000}"/>
    <cellStyle name="Notas 20 11" xfId="34310" xr:uid="{00000000-0005-0000-0000-000006860000}"/>
    <cellStyle name="Notas 20 12" xfId="34311" xr:uid="{00000000-0005-0000-0000-000007860000}"/>
    <cellStyle name="Notas 20 2" xfId="34312" xr:uid="{00000000-0005-0000-0000-000008860000}"/>
    <cellStyle name="Notas 20 2 10" xfId="34313" xr:uid="{00000000-0005-0000-0000-000009860000}"/>
    <cellStyle name="Notas 20 2 2" xfId="34314" xr:uid="{00000000-0005-0000-0000-00000A860000}"/>
    <cellStyle name="Notas 20 2 2 2" xfId="34315" xr:uid="{00000000-0005-0000-0000-00000B860000}"/>
    <cellStyle name="Notas 20 2 2 2 2" xfId="34316" xr:uid="{00000000-0005-0000-0000-00000C860000}"/>
    <cellStyle name="Notas 20 2 2 2 3" xfId="34317" xr:uid="{00000000-0005-0000-0000-00000D860000}"/>
    <cellStyle name="Notas 20 2 2 2 4" xfId="34318" xr:uid="{00000000-0005-0000-0000-00000E860000}"/>
    <cellStyle name="Notas 20 2 2 2 5" xfId="34319" xr:uid="{00000000-0005-0000-0000-00000F860000}"/>
    <cellStyle name="Notas 20 2 2 2 6" xfId="34320" xr:uid="{00000000-0005-0000-0000-000010860000}"/>
    <cellStyle name="Notas 20 2 2 2 7" xfId="34321" xr:uid="{00000000-0005-0000-0000-000011860000}"/>
    <cellStyle name="Notas 20 2 2 2 8" xfId="34322" xr:uid="{00000000-0005-0000-0000-000012860000}"/>
    <cellStyle name="Notas 20 2 2 3" xfId="34323" xr:uid="{00000000-0005-0000-0000-000013860000}"/>
    <cellStyle name="Notas 20 2 2 4" xfId="34324" xr:uid="{00000000-0005-0000-0000-000014860000}"/>
    <cellStyle name="Notas 20 2 2 5" xfId="34325" xr:uid="{00000000-0005-0000-0000-000015860000}"/>
    <cellStyle name="Notas 20 2 2 6" xfId="34326" xr:uid="{00000000-0005-0000-0000-000016860000}"/>
    <cellStyle name="Notas 20 2 2 7" xfId="34327" xr:uid="{00000000-0005-0000-0000-000017860000}"/>
    <cellStyle name="Notas 20 2 2 8" xfId="34328" xr:uid="{00000000-0005-0000-0000-000018860000}"/>
    <cellStyle name="Notas 20 2 2 9" xfId="34329" xr:uid="{00000000-0005-0000-0000-000019860000}"/>
    <cellStyle name="Notas 20 2 3" xfId="34330" xr:uid="{00000000-0005-0000-0000-00001A860000}"/>
    <cellStyle name="Notas 20 2 3 2" xfId="34331" xr:uid="{00000000-0005-0000-0000-00001B860000}"/>
    <cellStyle name="Notas 20 2 3 3" xfId="34332" xr:uid="{00000000-0005-0000-0000-00001C860000}"/>
    <cellStyle name="Notas 20 2 3 4" xfId="34333" xr:uid="{00000000-0005-0000-0000-00001D860000}"/>
    <cellStyle name="Notas 20 2 3 5" xfId="34334" xr:uid="{00000000-0005-0000-0000-00001E860000}"/>
    <cellStyle name="Notas 20 2 3 6" xfId="34335" xr:uid="{00000000-0005-0000-0000-00001F860000}"/>
    <cellStyle name="Notas 20 2 3 7" xfId="34336" xr:uid="{00000000-0005-0000-0000-000020860000}"/>
    <cellStyle name="Notas 20 2 3 8" xfId="34337" xr:uid="{00000000-0005-0000-0000-000021860000}"/>
    <cellStyle name="Notas 20 2 4" xfId="34338" xr:uid="{00000000-0005-0000-0000-000022860000}"/>
    <cellStyle name="Notas 20 2 5" xfId="34339" xr:uid="{00000000-0005-0000-0000-000023860000}"/>
    <cellStyle name="Notas 20 2 6" xfId="34340" xr:uid="{00000000-0005-0000-0000-000024860000}"/>
    <cellStyle name="Notas 20 2 7" xfId="34341" xr:uid="{00000000-0005-0000-0000-000025860000}"/>
    <cellStyle name="Notas 20 2 8" xfId="34342" xr:uid="{00000000-0005-0000-0000-000026860000}"/>
    <cellStyle name="Notas 20 2 9" xfId="34343" xr:uid="{00000000-0005-0000-0000-000027860000}"/>
    <cellStyle name="Notas 20 3" xfId="34344" xr:uid="{00000000-0005-0000-0000-000028860000}"/>
    <cellStyle name="Notas 20 3 2" xfId="34345" xr:uid="{00000000-0005-0000-0000-000029860000}"/>
    <cellStyle name="Notas 20 3 2 2" xfId="34346" xr:uid="{00000000-0005-0000-0000-00002A860000}"/>
    <cellStyle name="Notas 20 3 2 3" xfId="34347" xr:uid="{00000000-0005-0000-0000-00002B860000}"/>
    <cellStyle name="Notas 20 3 2 4" xfId="34348" xr:uid="{00000000-0005-0000-0000-00002C860000}"/>
    <cellStyle name="Notas 20 3 2 5" xfId="34349" xr:uid="{00000000-0005-0000-0000-00002D860000}"/>
    <cellStyle name="Notas 20 3 2 6" xfId="34350" xr:uid="{00000000-0005-0000-0000-00002E860000}"/>
    <cellStyle name="Notas 20 3 2 7" xfId="34351" xr:uid="{00000000-0005-0000-0000-00002F860000}"/>
    <cellStyle name="Notas 20 3 2 8" xfId="34352" xr:uid="{00000000-0005-0000-0000-000030860000}"/>
    <cellStyle name="Notas 20 3 3" xfId="34353" xr:uid="{00000000-0005-0000-0000-000031860000}"/>
    <cellStyle name="Notas 20 3 4" xfId="34354" xr:uid="{00000000-0005-0000-0000-000032860000}"/>
    <cellStyle name="Notas 20 3 5" xfId="34355" xr:uid="{00000000-0005-0000-0000-000033860000}"/>
    <cellStyle name="Notas 20 3 6" xfId="34356" xr:uid="{00000000-0005-0000-0000-000034860000}"/>
    <cellStyle name="Notas 20 3 7" xfId="34357" xr:uid="{00000000-0005-0000-0000-000035860000}"/>
    <cellStyle name="Notas 20 3 8" xfId="34358" xr:uid="{00000000-0005-0000-0000-000036860000}"/>
    <cellStyle name="Notas 20 3 9" xfId="34359" xr:uid="{00000000-0005-0000-0000-000037860000}"/>
    <cellStyle name="Notas 20 4" xfId="34360" xr:uid="{00000000-0005-0000-0000-000038860000}"/>
    <cellStyle name="Notas 20 4 2" xfId="34361" xr:uid="{00000000-0005-0000-0000-000039860000}"/>
    <cellStyle name="Notas 20 4 2 2" xfId="34362" xr:uid="{00000000-0005-0000-0000-00003A860000}"/>
    <cellStyle name="Notas 20 4 2 3" xfId="34363" xr:uid="{00000000-0005-0000-0000-00003B860000}"/>
    <cellStyle name="Notas 20 4 2 4" xfId="34364" xr:uid="{00000000-0005-0000-0000-00003C860000}"/>
    <cellStyle name="Notas 20 4 2 5" xfId="34365" xr:uid="{00000000-0005-0000-0000-00003D860000}"/>
    <cellStyle name="Notas 20 4 2 6" xfId="34366" xr:uid="{00000000-0005-0000-0000-00003E860000}"/>
    <cellStyle name="Notas 20 4 2 7" xfId="34367" xr:uid="{00000000-0005-0000-0000-00003F860000}"/>
    <cellStyle name="Notas 20 4 2 8" xfId="34368" xr:uid="{00000000-0005-0000-0000-000040860000}"/>
    <cellStyle name="Notas 20 4 3" xfId="34369" xr:uid="{00000000-0005-0000-0000-000041860000}"/>
    <cellStyle name="Notas 20 4 4" xfId="34370" xr:uid="{00000000-0005-0000-0000-000042860000}"/>
    <cellStyle name="Notas 20 4 5" xfId="34371" xr:uid="{00000000-0005-0000-0000-000043860000}"/>
    <cellStyle name="Notas 20 4 6" xfId="34372" xr:uid="{00000000-0005-0000-0000-000044860000}"/>
    <cellStyle name="Notas 20 4 7" xfId="34373" xr:uid="{00000000-0005-0000-0000-000045860000}"/>
    <cellStyle name="Notas 20 4 8" xfId="34374" xr:uid="{00000000-0005-0000-0000-000046860000}"/>
    <cellStyle name="Notas 20 4 9" xfId="34375" xr:uid="{00000000-0005-0000-0000-000047860000}"/>
    <cellStyle name="Notas 20 5" xfId="34376" xr:uid="{00000000-0005-0000-0000-000048860000}"/>
    <cellStyle name="Notas 20 5 2" xfId="34377" xr:uid="{00000000-0005-0000-0000-000049860000}"/>
    <cellStyle name="Notas 20 5 3" xfId="34378" xr:uid="{00000000-0005-0000-0000-00004A860000}"/>
    <cellStyle name="Notas 20 5 4" xfId="34379" xr:uid="{00000000-0005-0000-0000-00004B860000}"/>
    <cellStyle name="Notas 20 5 5" xfId="34380" xr:uid="{00000000-0005-0000-0000-00004C860000}"/>
    <cellStyle name="Notas 20 5 6" xfId="34381" xr:uid="{00000000-0005-0000-0000-00004D860000}"/>
    <cellStyle name="Notas 20 5 7" xfId="34382" xr:uid="{00000000-0005-0000-0000-00004E860000}"/>
    <cellStyle name="Notas 20 5 8" xfId="34383" xr:uid="{00000000-0005-0000-0000-00004F860000}"/>
    <cellStyle name="Notas 20 6" xfId="34384" xr:uid="{00000000-0005-0000-0000-000050860000}"/>
    <cellStyle name="Notas 20 7" xfId="34385" xr:uid="{00000000-0005-0000-0000-000051860000}"/>
    <cellStyle name="Notas 20 8" xfId="34386" xr:uid="{00000000-0005-0000-0000-000052860000}"/>
    <cellStyle name="Notas 20 9" xfId="34387" xr:uid="{00000000-0005-0000-0000-000053860000}"/>
    <cellStyle name="Notas 21" xfId="34388" xr:uid="{00000000-0005-0000-0000-000054860000}"/>
    <cellStyle name="Notas 21 10" xfId="34389" xr:uid="{00000000-0005-0000-0000-000055860000}"/>
    <cellStyle name="Notas 21 11" xfId="34390" xr:uid="{00000000-0005-0000-0000-000056860000}"/>
    <cellStyle name="Notas 21 12" xfId="34391" xr:uid="{00000000-0005-0000-0000-000057860000}"/>
    <cellStyle name="Notas 21 2" xfId="34392" xr:uid="{00000000-0005-0000-0000-000058860000}"/>
    <cellStyle name="Notas 21 2 10" xfId="34393" xr:uid="{00000000-0005-0000-0000-000059860000}"/>
    <cellStyle name="Notas 21 2 2" xfId="34394" xr:uid="{00000000-0005-0000-0000-00005A860000}"/>
    <cellStyle name="Notas 21 2 2 2" xfId="34395" xr:uid="{00000000-0005-0000-0000-00005B860000}"/>
    <cellStyle name="Notas 21 2 2 2 2" xfId="34396" xr:uid="{00000000-0005-0000-0000-00005C860000}"/>
    <cellStyle name="Notas 21 2 2 2 3" xfId="34397" xr:uid="{00000000-0005-0000-0000-00005D860000}"/>
    <cellStyle name="Notas 21 2 2 2 4" xfId="34398" xr:uid="{00000000-0005-0000-0000-00005E860000}"/>
    <cellStyle name="Notas 21 2 2 2 5" xfId="34399" xr:uid="{00000000-0005-0000-0000-00005F860000}"/>
    <cellStyle name="Notas 21 2 2 2 6" xfId="34400" xr:uid="{00000000-0005-0000-0000-000060860000}"/>
    <cellStyle name="Notas 21 2 2 2 7" xfId="34401" xr:uid="{00000000-0005-0000-0000-000061860000}"/>
    <cellStyle name="Notas 21 2 2 2 8" xfId="34402" xr:uid="{00000000-0005-0000-0000-000062860000}"/>
    <cellStyle name="Notas 21 2 2 3" xfId="34403" xr:uid="{00000000-0005-0000-0000-000063860000}"/>
    <cellStyle name="Notas 21 2 2 4" xfId="34404" xr:uid="{00000000-0005-0000-0000-000064860000}"/>
    <cellStyle name="Notas 21 2 2 5" xfId="34405" xr:uid="{00000000-0005-0000-0000-000065860000}"/>
    <cellStyle name="Notas 21 2 2 6" xfId="34406" xr:uid="{00000000-0005-0000-0000-000066860000}"/>
    <cellStyle name="Notas 21 2 2 7" xfId="34407" xr:uid="{00000000-0005-0000-0000-000067860000}"/>
    <cellStyle name="Notas 21 2 2 8" xfId="34408" xr:uid="{00000000-0005-0000-0000-000068860000}"/>
    <cellStyle name="Notas 21 2 2 9" xfId="34409" xr:uid="{00000000-0005-0000-0000-000069860000}"/>
    <cellStyle name="Notas 21 2 3" xfId="34410" xr:uid="{00000000-0005-0000-0000-00006A860000}"/>
    <cellStyle name="Notas 21 2 3 2" xfId="34411" xr:uid="{00000000-0005-0000-0000-00006B860000}"/>
    <cellStyle name="Notas 21 2 3 3" xfId="34412" xr:uid="{00000000-0005-0000-0000-00006C860000}"/>
    <cellStyle name="Notas 21 2 3 4" xfId="34413" xr:uid="{00000000-0005-0000-0000-00006D860000}"/>
    <cellStyle name="Notas 21 2 3 5" xfId="34414" xr:uid="{00000000-0005-0000-0000-00006E860000}"/>
    <cellStyle name="Notas 21 2 3 6" xfId="34415" xr:uid="{00000000-0005-0000-0000-00006F860000}"/>
    <cellStyle name="Notas 21 2 3 7" xfId="34416" xr:uid="{00000000-0005-0000-0000-000070860000}"/>
    <cellStyle name="Notas 21 2 3 8" xfId="34417" xr:uid="{00000000-0005-0000-0000-000071860000}"/>
    <cellStyle name="Notas 21 2 4" xfId="34418" xr:uid="{00000000-0005-0000-0000-000072860000}"/>
    <cellStyle name="Notas 21 2 5" xfId="34419" xr:uid="{00000000-0005-0000-0000-000073860000}"/>
    <cellStyle name="Notas 21 2 6" xfId="34420" xr:uid="{00000000-0005-0000-0000-000074860000}"/>
    <cellStyle name="Notas 21 2 7" xfId="34421" xr:uid="{00000000-0005-0000-0000-000075860000}"/>
    <cellStyle name="Notas 21 2 8" xfId="34422" xr:uid="{00000000-0005-0000-0000-000076860000}"/>
    <cellStyle name="Notas 21 2 9" xfId="34423" xr:uid="{00000000-0005-0000-0000-000077860000}"/>
    <cellStyle name="Notas 21 3" xfId="34424" xr:uid="{00000000-0005-0000-0000-000078860000}"/>
    <cellStyle name="Notas 21 3 2" xfId="34425" xr:uid="{00000000-0005-0000-0000-000079860000}"/>
    <cellStyle name="Notas 21 3 2 2" xfId="34426" xr:uid="{00000000-0005-0000-0000-00007A860000}"/>
    <cellStyle name="Notas 21 3 2 3" xfId="34427" xr:uid="{00000000-0005-0000-0000-00007B860000}"/>
    <cellStyle name="Notas 21 3 2 4" xfId="34428" xr:uid="{00000000-0005-0000-0000-00007C860000}"/>
    <cellStyle name="Notas 21 3 2 5" xfId="34429" xr:uid="{00000000-0005-0000-0000-00007D860000}"/>
    <cellStyle name="Notas 21 3 2 6" xfId="34430" xr:uid="{00000000-0005-0000-0000-00007E860000}"/>
    <cellStyle name="Notas 21 3 2 7" xfId="34431" xr:uid="{00000000-0005-0000-0000-00007F860000}"/>
    <cellStyle name="Notas 21 3 2 8" xfId="34432" xr:uid="{00000000-0005-0000-0000-000080860000}"/>
    <cellStyle name="Notas 21 3 3" xfId="34433" xr:uid="{00000000-0005-0000-0000-000081860000}"/>
    <cellStyle name="Notas 21 3 4" xfId="34434" xr:uid="{00000000-0005-0000-0000-000082860000}"/>
    <cellStyle name="Notas 21 3 5" xfId="34435" xr:uid="{00000000-0005-0000-0000-000083860000}"/>
    <cellStyle name="Notas 21 3 6" xfId="34436" xr:uid="{00000000-0005-0000-0000-000084860000}"/>
    <cellStyle name="Notas 21 3 7" xfId="34437" xr:uid="{00000000-0005-0000-0000-000085860000}"/>
    <cellStyle name="Notas 21 3 8" xfId="34438" xr:uid="{00000000-0005-0000-0000-000086860000}"/>
    <cellStyle name="Notas 21 3 9" xfId="34439" xr:uid="{00000000-0005-0000-0000-000087860000}"/>
    <cellStyle name="Notas 21 4" xfId="34440" xr:uid="{00000000-0005-0000-0000-000088860000}"/>
    <cellStyle name="Notas 21 4 2" xfId="34441" xr:uid="{00000000-0005-0000-0000-000089860000}"/>
    <cellStyle name="Notas 21 4 2 2" xfId="34442" xr:uid="{00000000-0005-0000-0000-00008A860000}"/>
    <cellStyle name="Notas 21 4 2 3" xfId="34443" xr:uid="{00000000-0005-0000-0000-00008B860000}"/>
    <cellStyle name="Notas 21 4 2 4" xfId="34444" xr:uid="{00000000-0005-0000-0000-00008C860000}"/>
    <cellStyle name="Notas 21 4 2 5" xfId="34445" xr:uid="{00000000-0005-0000-0000-00008D860000}"/>
    <cellStyle name="Notas 21 4 2 6" xfId="34446" xr:uid="{00000000-0005-0000-0000-00008E860000}"/>
    <cellStyle name="Notas 21 4 2 7" xfId="34447" xr:uid="{00000000-0005-0000-0000-00008F860000}"/>
    <cellStyle name="Notas 21 4 2 8" xfId="34448" xr:uid="{00000000-0005-0000-0000-000090860000}"/>
    <cellStyle name="Notas 21 4 3" xfId="34449" xr:uid="{00000000-0005-0000-0000-000091860000}"/>
    <cellStyle name="Notas 21 4 4" xfId="34450" xr:uid="{00000000-0005-0000-0000-000092860000}"/>
    <cellStyle name="Notas 21 4 5" xfId="34451" xr:uid="{00000000-0005-0000-0000-000093860000}"/>
    <cellStyle name="Notas 21 4 6" xfId="34452" xr:uid="{00000000-0005-0000-0000-000094860000}"/>
    <cellStyle name="Notas 21 4 7" xfId="34453" xr:uid="{00000000-0005-0000-0000-000095860000}"/>
    <cellStyle name="Notas 21 4 8" xfId="34454" xr:uid="{00000000-0005-0000-0000-000096860000}"/>
    <cellStyle name="Notas 21 4 9" xfId="34455" xr:uid="{00000000-0005-0000-0000-000097860000}"/>
    <cellStyle name="Notas 21 5" xfId="34456" xr:uid="{00000000-0005-0000-0000-000098860000}"/>
    <cellStyle name="Notas 21 5 2" xfId="34457" xr:uid="{00000000-0005-0000-0000-000099860000}"/>
    <cellStyle name="Notas 21 5 3" xfId="34458" xr:uid="{00000000-0005-0000-0000-00009A860000}"/>
    <cellStyle name="Notas 21 5 4" xfId="34459" xr:uid="{00000000-0005-0000-0000-00009B860000}"/>
    <cellStyle name="Notas 21 5 5" xfId="34460" xr:uid="{00000000-0005-0000-0000-00009C860000}"/>
    <cellStyle name="Notas 21 5 6" xfId="34461" xr:uid="{00000000-0005-0000-0000-00009D860000}"/>
    <cellStyle name="Notas 21 5 7" xfId="34462" xr:uid="{00000000-0005-0000-0000-00009E860000}"/>
    <cellStyle name="Notas 21 5 8" xfId="34463" xr:uid="{00000000-0005-0000-0000-00009F860000}"/>
    <cellStyle name="Notas 21 6" xfId="34464" xr:uid="{00000000-0005-0000-0000-0000A0860000}"/>
    <cellStyle name="Notas 21 7" xfId="34465" xr:uid="{00000000-0005-0000-0000-0000A1860000}"/>
    <cellStyle name="Notas 21 8" xfId="34466" xr:uid="{00000000-0005-0000-0000-0000A2860000}"/>
    <cellStyle name="Notas 21 9" xfId="34467" xr:uid="{00000000-0005-0000-0000-0000A3860000}"/>
    <cellStyle name="Notas 22" xfId="34468" xr:uid="{00000000-0005-0000-0000-0000A4860000}"/>
    <cellStyle name="Notas 22 10" xfId="34469" xr:uid="{00000000-0005-0000-0000-0000A5860000}"/>
    <cellStyle name="Notas 22 11" xfId="34470" xr:uid="{00000000-0005-0000-0000-0000A6860000}"/>
    <cellStyle name="Notas 22 12" xfId="34471" xr:uid="{00000000-0005-0000-0000-0000A7860000}"/>
    <cellStyle name="Notas 22 2" xfId="34472" xr:uid="{00000000-0005-0000-0000-0000A8860000}"/>
    <cellStyle name="Notas 22 2 10" xfId="34473" xr:uid="{00000000-0005-0000-0000-0000A9860000}"/>
    <cellStyle name="Notas 22 2 2" xfId="34474" xr:uid="{00000000-0005-0000-0000-0000AA860000}"/>
    <cellStyle name="Notas 22 2 2 2" xfId="34475" xr:uid="{00000000-0005-0000-0000-0000AB860000}"/>
    <cellStyle name="Notas 22 2 2 2 2" xfId="34476" xr:uid="{00000000-0005-0000-0000-0000AC860000}"/>
    <cellStyle name="Notas 22 2 2 2 3" xfId="34477" xr:uid="{00000000-0005-0000-0000-0000AD860000}"/>
    <cellStyle name="Notas 22 2 2 2 4" xfId="34478" xr:uid="{00000000-0005-0000-0000-0000AE860000}"/>
    <cellStyle name="Notas 22 2 2 2 5" xfId="34479" xr:uid="{00000000-0005-0000-0000-0000AF860000}"/>
    <cellStyle name="Notas 22 2 2 2 6" xfId="34480" xr:uid="{00000000-0005-0000-0000-0000B0860000}"/>
    <cellStyle name="Notas 22 2 2 2 7" xfId="34481" xr:uid="{00000000-0005-0000-0000-0000B1860000}"/>
    <cellStyle name="Notas 22 2 2 2 8" xfId="34482" xr:uid="{00000000-0005-0000-0000-0000B2860000}"/>
    <cellStyle name="Notas 22 2 2 3" xfId="34483" xr:uid="{00000000-0005-0000-0000-0000B3860000}"/>
    <cellStyle name="Notas 22 2 2 4" xfId="34484" xr:uid="{00000000-0005-0000-0000-0000B4860000}"/>
    <cellStyle name="Notas 22 2 2 5" xfId="34485" xr:uid="{00000000-0005-0000-0000-0000B5860000}"/>
    <cellStyle name="Notas 22 2 2 6" xfId="34486" xr:uid="{00000000-0005-0000-0000-0000B6860000}"/>
    <cellStyle name="Notas 22 2 2 7" xfId="34487" xr:uid="{00000000-0005-0000-0000-0000B7860000}"/>
    <cellStyle name="Notas 22 2 2 8" xfId="34488" xr:uid="{00000000-0005-0000-0000-0000B8860000}"/>
    <cellStyle name="Notas 22 2 2 9" xfId="34489" xr:uid="{00000000-0005-0000-0000-0000B9860000}"/>
    <cellStyle name="Notas 22 2 3" xfId="34490" xr:uid="{00000000-0005-0000-0000-0000BA860000}"/>
    <cellStyle name="Notas 22 2 3 2" xfId="34491" xr:uid="{00000000-0005-0000-0000-0000BB860000}"/>
    <cellStyle name="Notas 22 2 3 3" xfId="34492" xr:uid="{00000000-0005-0000-0000-0000BC860000}"/>
    <cellStyle name="Notas 22 2 3 4" xfId="34493" xr:uid="{00000000-0005-0000-0000-0000BD860000}"/>
    <cellStyle name="Notas 22 2 3 5" xfId="34494" xr:uid="{00000000-0005-0000-0000-0000BE860000}"/>
    <cellStyle name="Notas 22 2 3 6" xfId="34495" xr:uid="{00000000-0005-0000-0000-0000BF860000}"/>
    <cellStyle name="Notas 22 2 3 7" xfId="34496" xr:uid="{00000000-0005-0000-0000-0000C0860000}"/>
    <cellStyle name="Notas 22 2 3 8" xfId="34497" xr:uid="{00000000-0005-0000-0000-0000C1860000}"/>
    <cellStyle name="Notas 22 2 4" xfId="34498" xr:uid="{00000000-0005-0000-0000-0000C2860000}"/>
    <cellStyle name="Notas 22 2 5" xfId="34499" xr:uid="{00000000-0005-0000-0000-0000C3860000}"/>
    <cellStyle name="Notas 22 2 6" xfId="34500" xr:uid="{00000000-0005-0000-0000-0000C4860000}"/>
    <cellStyle name="Notas 22 2 7" xfId="34501" xr:uid="{00000000-0005-0000-0000-0000C5860000}"/>
    <cellStyle name="Notas 22 2 8" xfId="34502" xr:uid="{00000000-0005-0000-0000-0000C6860000}"/>
    <cellStyle name="Notas 22 2 9" xfId="34503" xr:uid="{00000000-0005-0000-0000-0000C7860000}"/>
    <cellStyle name="Notas 22 3" xfId="34504" xr:uid="{00000000-0005-0000-0000-0000C8860000}"/>
    <cellStyle name="Notas 22 3 2" xfId="34505" xr:uid="{00000000-0005-0000-0000-0000C9860000}"/>
    <cellStyle name="Notas 22 3 2 2" xfId="34506" xr:uid="{00000000-0005-0000-0000-0000CA860000}"/>
    <cellStyle name="Notas 22 3 2 3" xfId="34507" xr:uid="{00000000-0005-0000-0000-0000CB860000}"/>
    <cellStyle name="Notas 22 3 2 4" xfId="34508" xr:uid="{00000000-0005-0000-0000-0000CC860000}"/>
    <cellStyle name="Notas 22 3 2 5" xfId="34509" xr:uid="{00000000-0005-0000-0000-0000CD860000}"/>
    <cellStyle name="Notas 22 3 2 6" xfId="34510" xr:uid="{00000000-0005-0000-0000-0000CE860000}"/>
    <cellStyle name="Notas 22 3 2 7" xfId="34511" xr:uid="{00000000-0005-0000-0000-0000CF860000}"/>
    <cellStyle name="Notas 22 3 2 8" xfId="34512" xr:uid="{00000000-0005-0000-0000-0000D0860000}"/>
    <cellStyle name="Notas 22 3 3" xfId="34513" xr:uid="{00000000-0005-0000-0000-0000D1860000}"/>
    <cellStyle name="Notas 22 3 4" xfId="34514" xr:uid="{00000000-0005-0000-0000-0000D2860000}"/>
    <cellStyle name="Notas 22 3 5" xfId="34515" xr:uid="{00000000-0005-0000-0000-0000D3860000}"/>
    <cellStyle name="Notas 22 3 6" xfId="34516" xr:uid="{00000000-0005-0000-0000-0000D4860000}"/>
    <cellStyle name="Notas 22 3 7" xfId="34517" xr:uid="{00000000-0005-0000-0000-0000D5860000}"/>
    <cellStyle name="Notas 22 3 8" xfId="34518" xr:uid="{00000000-0005-0000-0000-0000D6860000}"/>
    <cellStyle name="Notas 22 3 9" xfId="34519" xr:uid="{00000000-0005-0000-0000-0000D7860000}"/>
    <cellStyle name="Notas 22 4" xfId="34520" xr:uid="{00000000-0005-0000-0000-0000D8860000}"/>
    <cellStyle name="Notas 22 4 2" xfId="34521" xr:uid="{00000000-0005-0000-0000-0000D9860000}"/>
    <cellStyle name="Notas 22 4 2 2" xfId="34522" xr:uid="{00000000-0005-0000-0000-0000DA860000}"/>
    <cellStyle name="Notas 22 4 2 3" xfId="34523" xr:uid="{00000000-0005-0000-0000-0000DB860000}"/>
    <cellStyle name="Notas 22 4 2 4" xfId="34524" xr:uid="{00000000-0005-0000-0000-0000DC860000}"/>
    <cellStyle name="Notas 22 4 2 5" xfId="34525" xr:uid="{00000000-0005-0000-0000-0000DD860000}"/>
    <cellStyle name="Notas 22 4 2 6" xfId="34526" xr:uid="{00000000-0005-0000-0000-0000DE860000}"/>
    <cellStyle name="Notas 22 4 2 7" xfId="34527" xr:uid="{00000000-0005-0000-0000-0000DF860000}"/>
    <cellStyle name="Notas 22 4 2 8" xfId="34528" xr:uid="{00000000-0005-0000-0000-0000E0860000}"/>
    <cellStyle name="Notas 22 4 3" xfId="34529" xr:uid="{00000000-0005-0000-0000-0000E1860000}"/>
    <cellStyle name="Notas 22 4 4" xfId="34530" xr:uid="{00000000-0005-0000-0000-0000E2860000}"/>
    <cellStyle name="Notas 22 4 5" xfId="34531" xr:uid="{00000000-0005-0000-0000-0000E3860000}"/>
    <cellStyle name="Notas 22 4 6" xfId="34532" xr:uid="{00000000-0005-0000-0000-0000E4860000}"/>
    <cellStyle name="Notas 22 4 7" xfId="34533" xr:uid="{00000000-0005-0000-0000-0000E5860000}"/>
    <cellStyle name="Notas 22 4 8" xfId="34534" xr:uid="{00000000-0005-0000-0000-0000E6860000}"/>
    <cellStyle name="Notas 22 4 9" xfId="34535" xr:uid="{00000000-0005-0000-0000-0000E7860000}"/>
    <cellStyle name="Notas 22 5" xfId="34536" xr:uid="{00000000-0005-0000-0000-0000E8860000}"/>
    <cellStyle name="Notas 22 5 2" xfId="34537" xr:uid="{00000000-0005-0000-0000-0000E9860000}"/>
    <cellStyle name="Notas 22 5 3" xfId="34538" xr:uid="{00000000-0005-0000-0000-0000EA860000}"/>
    <cellStyle name="Notas 22 5 4" xfId="34539" xr:uid="{00000000-0005-0000-0000-0000EB860000}"/>
    <cellStyle name="Notas 22 5 5" xfId="34540" xr:uid="{00000000-0005-0000-0000-0000EC860000}"/>
    <cellStyle name="Notas 22 5 6" xfId="34541" xr:uid="{00000000-0005-0000-0000-0000ED860000}"/>
    <cellStyle name="Notas 22 5 7" xfId="34542" xr:uid="{00000000-0005-0000-0000-0000EE860000}"/>
    <cellStyle name="Notas 22 5 8" xfId="34543" xr:uid="{00000000-0005-0000-0000-0000EF860000}"/>
    <cellStyle name="Notas 22 6" xfId="34544" xr:uid="{00000000-0005-0000-0000-0000F0860000}"/>
    <cellStyle name="Notas 22 7" xfId="34545" xr:uid="{00000000-0005-0000-0000-0000F1860000}"/>
    <cellStyle name="Notas 22 8" xfId="34546" xr:uid="{00000000-0005-0000-0000-0000F2860000}"/>
    <cellStyle name="Notas 22 9" xfId="34547" xr:uid="{00000000-0005-0000-0000-0000F3860000}"/>
    <cellStyle name="Notas 23" xfId="34548" xr:uid="{00000000-0005-0000-0000-0000F4860000}"/>
    <cellStyle name="Notas 23 10" xfId="34549" xr:uid="{00000000-0005-0000-0000-0000F5860000}"/>
    <cellStyle name="Notas 23 11" xfId="34550" xr:uid="{00000000-0005-0000-0000-0000F6860000}"/>
    <cellStyle name="Notas 23 12" xfId="34551" xr:uid="{00000000-0005-0000-0000-0000F7860000}"/>
    <cellStyle name="Notas 23 2" xfId="34552" xr:uid="{00000000-0005-0000-0000-0000F8860000}"/>
    <cellStyle name="Notas 23 2 10" xfId="34553" xr:uid="{00000000-0005-0000-0000-0000F9860000}"/>
    <cellStyle name="Notas 23 2 2" xfId="34554" xr:uid="{00000000-0005-0000-0000-0000FA860000}"/>
    <cellStyle name="Notas 23 2 2 2" xfId="34555" xr:uid="{00000000-0005-0000-0000-0000FB860000}"/>
    <cellStyle name="Notas 23 2 2 2 2" xfId="34556" xr:uid="{00000000-0005-0000-0000-0000FC860000}"/>
    <cellStyle name="Notas 23 2 2 2 3" xfId="34557" xr:uid="{00000000-0005-0000-0000-0000FD860000}"/>
    <cellStyle name="Notas 23 2 2 2 4" xfId="34558" xr:uid="{00000000-0005-0000-0000-0000FE860000}"/>
    <cellStyle name="Notas 23 2 2 2 5" xfId="34559" xr:uid="{00000000-0005-0000-0000-0000FF860000}"/>
    <cellStyle name="Notas 23 2 2 2 6" xfId="34560" xr:uid="{00000000-0005-0000-0000-000000870000}"/>
    <cellStyle name="Notas 23 2 2 2 7" xfId="34561" xr:uid="{00000000-0005-0000-0000-000001870000}"/>
    <cellStyle name="Notas 23 2 2 2 8" xfId="34562" xr:uid="{00000000-0005-0000-0000-000002870000}"/>
    <cellStyle name="Notas 23 2 2 3" xfId="34563" xr:uid="{00000000-0005-0000-0000-000003870000}"/>
    <cellStyle name="Notas 23 2 2 4" xfId="34564" xr:uid="{00000000-0005-0000-0000-000004870000}"/>
    <cellStyle name="Notas 23 2 2 5" xfId="34565" xr:uid="{00000000-0005-0000-0000-000005870000}"/>
    <cellStyle name="Notas 23 2 2 6" xfId="34566" xr:uid="{00000000-0005-0000-0000-000006870000}"/>
    <cellStyle name="Notas 23 2 2 7" xfId="34567" xr:uid="{00000000-0005-0000-0000-000007870000}"/>
    <cellStyle name="Notas 23 2 2 8" xfId="34568" xr:uid="{00000000-0005-0000-0000-000008870000}"/>
    <cellStyle name="Notas 23 2 2 9" xfId="34569" xr:uid="{00000000-0005-0000-0000-000009870000}"/>
    <cellStyle name="Notas 23 2 3" xfId="34570" xr:uid="{00000000-0005-0000-0000-00000A870000}"/>
    <cellStyle name="Notas 23 2 3 2" xfId="34571" xr:uid="{00000000-0005-0000-0000-00000B870000}"/>
    <cellStyle name="Notas 23 2 3 3" xfId="34572" xr:uid="{00000000-0005-0000-0000-00000C870000}"/>
    <cellStyle name="Notas 23 2 3 4" xfId="34573" xr:uid="{00000000-0005-0000-0000-00000D870000}"/>
    <cellStyle name="Notas 23 2 3 5" xfId="34574" xr:uid="{00000000-0005-0000-0000-00000E870000}"/>
    <cellStyle name="Notas 23 2 3 6" xfId="34575" xr:uid="{00000000-0005-0000-0000-00000F870000}"/>
    <cellStyle name="Notas 23 2 3 7" xfId="34576" xr:uid="{00000000-0005-0000-0000-000010870000}"/>
    <cellStyle name="Notas 23 2 3 8" xfId="34577" xr:uid="{00000000-0005-0000-0000-000011870000}"/>
    <cellStyle name="Notas 23 2 4" xfId="34578" xr:uid="{00000000-0005-0000-0000-000012870000}"/>
    <cellStyle name="Notas 23 2 5" xfId="34579" xr:uid="{00000000-0005-0000-0000-000013870000}"/>
    <cellStyle name="Notas 23 2 6" xfId="34580" xr:uid="{00000000-0005-0000-0000-000014870000}"/>
    <cellStyle name="Notas 23 2 7" xfId="34581" xr:uid="{00000000-0005-0000-0000-000015870000}"/>
    <cellStyle name="Notas 23 2 8" xfId="34582" xr:uid="{00000000-0005-0000-0000-000016870000}"/>
    <cellStyle name="Notas 23 2 9" xfId="34583" xr:uid="{00000000-0005-0000-0000-000017870000}"/>
    <cellStyle name="Notas 23 3" xfId="34584" xr:uid="{00000000-0005-0000-0000-000018870000}"/>
    <cellStyle name="Notas 23 3 2" xfId="34585" xr:uid="{00000000-0005-0000-0000-000019870000}"/>
    <cellStyle name="Notas 23 3 2 2" xfId="34586" xr:uid="{00000000-0005-0000-0000-00001A870000}"/>
    <cellStyle name="Notas 23 3 2 3" xfId="34587" xr:uid="{00000000-0005-0000-0000-00001B870000}"/>
    <cellStyle name="Notas 23 3 2 4" xfId="34588" xr:uid="{00000000-0005-0000-0000-00001C870000}"/>
    <cellStyle name="Notas 23 3 2 5" xfId="34589" xr:uid="{00000000-0005-0000-0000-00001D870000}"/>
    <cellStyle name="Notas 23 3 2 6" xfId="34590" xr:uid="{00000000-0005-0000-0000-00001E870000}"/>
    <cellStyle name="Notas 23 3 2 7" xfId="34591" xr:uid="{00000000-0005-0000-0000-00001F870000}"/>
    <cellStyle name="Notas 23 3 2 8" xfId="34592" xr:uid="{00000000-0005-0000-0000-000020870000}"/>
    <cellStyle name="Notas 23 3 3" xfId="34593" xr:uid="{00000000-0005-0000-0000-000021870000}"/>
    <cellStyle name="Notas 23 3 4" xfId="34594" xr:uid="{00000000-0005-0000-0000-000022870000}"/>
    <cellStyle name="Notas 23 3 5" xfId="34595" xr:uid="{00000000-0005-0000-0000-000023870000}"/>
    <cellStyle name="Notas 23 3 6" xfId="34596" xr:uid="{00000000-0005-0000-0000-000024870000}"/>
    <cellStyle name="Notas 23 3 7" xfId="34597" xr:uid="{00000000-0005-0000-0000-000025870000}"/>
    <cellStyle name="Notas 23 3 8" xfId="34598" xr:uid="{00000000-0005-0000-0000-000026870000}"/>
    <cellStyle name="Notas 23 3 9" xfId="34599" xr:uid="{00000000-0005-0000-0000-000027870000}"/>
    <cellStyle name="Notas 23 4" xfId="34600" xr:uid="{00000000-0005-0000-0000-000028870000}"/>
    <cellStyle name="Notas 23 4 2" xfId="34601" xr:uid="{00000000-0005-0000-0000-000029870000}"/>
    <cellStyle name="Notas 23 4 2 2" xfId="34602" xr:uid="{00000000-0005-0000-0000-00002A870000}"/>
    <cellStyle name="Notas 23 4 2 3" xfId="34603" xr:uid="{00000000-0005-0000-0000-00002B870000}"/>
    <cellStyle name="Notas 23 4 2 4" xfId="34604" xr:uid="{00000000-0005-0000-0000-00002C870000}"/>
    <cellStyle name="Notas 23 4 2 5" xfId="34605" xr:uid="{00000000-0005-0000-0000-00002D870000}"/>
    <cellStyle name="Notas 23 4 2 6" xfId="34606" xr:uid="{00000000-0005-0000-0000-00002E870000}"/>
    <cellStyle name="Notas 23 4 2 7" xfId="34607" xr:uid="{00000000-0005-0000-0000-00002F870000}"/>
    <cellStyle name="Notas 23 4 2 8" xfId="34608" xr:uid="{00000000-0005-0000-0000-000030870000}"/>
    <cellStyle name="Notas 23 4 3" xfId="34609" xr:uid="{00000000-0005-0000-0000-000031870000}"/>
    <cellStyle name="Notas 23 4 4" xfId="34610" xr:uid="{00000000-0005-0000-0000-000032870000}"/>
    <cellStyle name="Notas 23 4 5" xfId="34611" xr:uid="{00000000-0005-0000-0000-000033870000}"/>
    <cellStyle name="Notas 23 4 6" xfId="34612" xr:uid="{00000000-0005-0000-0000-000034870000}"/>
    <cellStyle name="Notas 23 4 7" xfId="34613" xr:uid="{00000000-0005-0000-0000-000035870000}"/>
    <cellStyle name="Notas 23 4 8" xfId="34614" xr:uid="{00000000-0005-0000-0000-000036870000}"/>
    <cellStyle name="Notas 23 4 9" xfId="34615" xr:uid="{00000000-0005-0000-0000-000037870000}"/>
    <cellStyle name="Notas 23 5" xfId="34616" xr:uid="{00000000-0005-0000-0000-000038870000}"/>
    <cellStyle name="Notas 23 5 2" xfId="34617" xr:uid="{00000000-0005-0000-0000-000039870000}"/>
    <cellStyle name="Notas 23 5 3" xfId="34618" xr:uid="{00000000-0005-0000-0000-00003A870000}"/>
    <cellStyle name="Notas 23 5 4" xfId="34619" xr:uid="{00000000-0005-0000-0000-00003B870000}"/>
    <cellStyle name="Notas 23 5 5" xfId="34620" xr:uid="{00000000-0005-0000-0000-00003C870000}"/>
    <cellStyle name="Notas 23 5 6" xfId="34621" xr:uid="{00000000-0005-0000-0000-00003D870000}"/>
    <cellStyle name="Notas 23 5 7" xfId="34622" xr:uid="{00000000-0005-0000-0000-00003E870000}"/>
    <cellStyle name="Notas 23 5 8" xfId="34623" xr:uid="{00000000-0005-0000-0000-00003F870000}"/>
    <cellStyle name="Notas 23 6" xfId="34624" xr:uid="{00000000-0005-0000-0000-000040870000}"/>
    <cellStyle name="Notas 23 7" xfId="34625" xr:uid="{00000000-0005-0000-0000-000041870000}"/>
    <cellStyle name="Notas 23 8" xfId="34626" xr:uid="{00000000-0005-0000-0000-000042870000}"/>
    <cellStyle name="Notas 23 9" xfId="34627" xr:uid="{00000000-0005-0000-0000-000043870000}"/>
    <cellStyle name="Notas 24" xfId="34628" xr:uid="{00000000-0005-0000-0000-000044870000}"/>
    <cellStyle name="Notas 24 10" xfId="34629" xr:uid="{00000000-0005-0000-0000-000045870000}"/>
    <cellStyle name="Notas 24 11" xfId="34630" xr:uid="{00000000-0005-0000-0000-000046870000}"/>
    <cellStyle name="Notas 24 12" xfId="34631" xr:uid="{00000000-0005-0000-0000-000047870000}"/>
    <cellStyle name="Notas 24 2" xfId="34632" xr:uid="{00000000-0005-0000-0000-000048870000}"/>
    <cellStyle name="Notas 24 2 10" xfId="34633" xr:uid="{00000000-0005-0000-0000-000049870000}"/>
    <cellStyle name="Notas 24 2 2" xfId="34634" xr:uid="{00000000-0005-0000-0000-00004A870000}"/>
    <cellStyle name="Notas 24 2 2 2" xfId="34635" xr:uid="{00000000-0005-0000-0000-00004B870000}"/>
    <cellStyle name="Notas 24 2 2 2 2" xfId="34636" xr:uid="{00000000-0005-0000-0000-00004C870000}"/>
    <cellStyle name="Notas 24 2 2 2 3" xfId="34637" xr:uid="{00000000-0005-0000-0000-00004D870000}"/>
    <cellStyle name="Notas 24 2 2 2 4" xfId="34638" xr:uid="{00000000-0005-0000-0000-00004E870000}"/>
    <cellStyle name="Notas 24 2 2 2 5" xfId="34639" xr:uid="{00000000-0005-0000-0000-00004F870000}"/>
    <cellStyle name="Notas 24 2 2 2 6" xfId="34640" xr:uid="{00000000-0005-0000-0000-000050870000}"/>
    <cellStyle name="Notas 24 2 2 2 7" xfId="34641" xr:uid="{00000000-0005-0000-0000-000051870000}"/>
    <cellStyle name="Notas 24 2 2 2 8" xfId="34642" xr:uid="{00000000-0005-0000-0000-000052870000}"/>
    <cellStyle name="Notas 24 2 2 3" xfId="34643" xr:uid="{00000000-0005-0000-0000-000053870000}"/>
    <cellStyle name="Notas 24 2 2 4" xfId="34644" xr:uid="{00000000-0005-0000-0000-000054870000}"/>
    <cellStyle name="Notas 24 2 2 5" xfId="34645" xr:uid="{00000000-0005-0000-0000-000055870000}"/>
    <cellStyle name="Notas 24 2 2 6" xfId="34646" xr:uid="{00000000-0005-0000-0000-000056870000}"/>
    <cellStyle name="Notas 24 2 2 7" xfId="34647" xr:uid="{00000000-0005-0000-0000-000057870000}"/>
    <cellStyle name="Notas 24 2 2 8" xfId="34648" xr:uid="{00000000-0005-0000-0000-000058870000}"/>
    <cellStyle name="Notas 24 2 2 9" xfId="34649" xr:uid="{00000000-0005-0000-0000-000059870000}"/>
    <cellStyle name="Notas 24 2 3" xfId="34650" xr:uid="{00000000-0005-0000-0000-00005A870000}"/>
    <cellStyle name="Notas 24 2 3 2" xfId="34651" xr:uid="{00000000-0005-0000-0000-00005B870000}"/>
    <cellStyle name="Notas 24 2 3 3" xfId="34652" xr:uid="{00000000-0005-0000-0000-00005C870000}"/>
    <cellStyle name="Notas 24 2 3 4" xfId="34653" xr:uid="{00000000-0005-0000-0000-00005D870000}"/>
    <cellStyle name="Notas 24 2 3 5" xfId="34654" xr:uid="{00000000-0005-0000-0000-00005E870000}"/>
    <cellStyle name="Notas 24 2 3 6" xfId="34655" xr:uid="{00000000-0005-0000-0000-00005F870000}"/>
    <cellStyle name="Notas 24 2 3 7" xfId="34656" xr:uid="{00000000-0005-0000-0000-000060870000}"/>
    <cellStyle name="Notas 24 2 3 8" xfId="34657" xr:uid="{00000000-0005-0000-0000-000061870000}"/>
    <cellStyle name="Notas 24 2 4" xfId="34658" xr:uid="{00000000-0005-0000-0000-000062870000}"/>
    <cellStyle name="Notas 24 2 5" xfId="34659" xr:uid="{00000000-0005-0000-0000-000063870000}"/>
    <cellStyle name="Notas 24 2 6" xfId="34660" xr:uid="{00000000-0005-0000-0000-000064870000}"/>
    <cellStyle name="Notas 24 2 7" xfId="34661" xr:uid="{00000000-0005-0000-0000-000065870000}"/>
    <cellStyle name="Notas 24 2 8" xfId="34662" xr:uid="{00000000-0005-0000-0000-000066870000}"/>
    <cellStyle name="Notas 24 2 9" xfId="34663" xr:uid="{00000000-0005-0000-0000-000067870000}"/>
    <cellStyle name="Notas 24 3" xfId="34664" xr:uid="{00000000-0005-0000-0000-000068870000}"/>
    <cellStyle name="Notas 24 3 2" xfId="34665" xr:uid="{00000000-0005-0000-0000-000069870000}"/>
    <cellStyle name="Notas 24 3 2 2" xfId="34666" xr:uid="{00000000-0005-0000-0000-00006A870000}"/>
    <cellStyle name="Notas 24 3 2 3" xfId="34667" xr:uid="{00000000-0005-0000-0000-00006B870000}"/>
    <cellStyle name="Notas 24 3 2 4" xfId="34668" xr:uid="{00000000-0005-0000-0000-00006C870000}"/>
    <cellStyle name="Notas 24 3 2 5" xfId="34669" xr:uid="{00000000-0005-0000-0000-00006D870000}"/>
    <cellStyle name="Notas 24 3 2 6" xfId="34670" xr:uid="{00000000-0005-0000-0000-00006E870000}"/>
    <cellStyle name="Notas 24 3 2 7" xfId="34671" xr:uid="{00000000-0005-0000-0000-00006F870000}"/>
    <cellStyle name="Notas 24 3 2 8" xfId="34672" xr:uid="{00000000-0005-0000-0000-000070870000}"/>
    <cellStyle name="Notas 24 3 3" xfId="34673" xr:uid="{00000000-0005-0000-0000-000071870000}"/>
    <cellStyle name="Notas 24 3 4" xfId="34674" xr:uid="{00000000-0005-0000-0000-000072870000}"/>
    <cellStyle name="Notas 24 3 5" xfId="34675" xr:uid="{00000000-0005-0000-0000-000073870000}"/>
    <cellStyle name="Notas 24 3 6" xfId="34676" xr:uid="{00000000-0005-0000-0000-000074870000}"/>
    <cellStyle name="Notas 24 3 7" xfId="34677" xr:uid="{00000000-0005-0000-0000-000075870000}"/>
    <cellStyle name="Notas 24 3 8" xfId="34678" xr:uid="{00000000-0005-0000-0000-000076870000}"/>
    <cellStyle name="Notas 24 3 9" xfId="34679" xr:uid="{00000000-0005-0000-0000-000077870000}"/>
    <cellStyle name="Notas 24 4" xfId="34680" xr:uid="{00000000-0005-0000-0000-000078870000}"/>
    <cellStyle name="Notas 24 4 2" xfId="34681" xr:uid="{00000000-0005-0000-0000-000079870000}"/>
    <cellStyle name="Notas 24 4 2 2" xfId="34682" xr:uid="{00000000-0005-0000-0000-00007A870000}"/>
    <cellStyle name="Notas 24 4 2 3" xfId="34683" xr:uid="{00000000-0005-0000-0000-00007B870000}"/>
    <cellStyle name="Notas 24 4 2 4" xfId="34684" xr:uid="{00000000-0005-0000-0000-00007C870000}"/>
    <cellStyle name="Notas 24 4 2 5" xfId="34685" xr:uid="{00000000-0005-0000-0000-00007D870000}"/>
    <cellStyle name="Notas 24 4 2 6" xfId="34686" xr:uid="{00000000-0005-0000-0000-00007E870000}"/>
    <cellStyle name="Notas 24 4 2 7" xfId="34687" xr:uid="{00000000-0005-0000-0000-00007F870000}"/>
    <cellStyle name="Notas 24 4 2 8" xfId="34688" xr:uid="{00000000-0005-0000-0000-000080870000}"/>
    <cellStyle name="Notas 24 4 3" xfId="34689" xr:uid="{00000000-0005-0000-0000-000081870000}"/>
    <cellStyle name="Notas 24 4 4" xfId="34690" xr:uid="{00000000-0005-0000-0000-000082870000}"/>
    <cellStyle name="Notas 24 4 5" xfId="34691" xr:uid="{00000000-0005-0000-0000-000083870000}"/>
    <cellStyle name="Notas 24 4 6" xfId="34692" xr:uid="{00000000-0005-0000-0000-000084870000}"/>
    <cellStyle name="Notas 24 4 7" xfId="34693" xr:uid="{00000000-0005-0000-0000-000085870000}"/>
    <cellStyle name="Notas 24 4 8" xfId="34694" xr:uid="{00000000-0005-0000-0000-000086870000}"/>
    <cellStyle name="Notas 24 4 9" xfId="34695" xr:uid="{00000000-0005-0000-0000-000087870000}"/>
    <cellStyle name="Notas 24 5" xfId="34696" xr:uid="{00000000-0005-0000-0000-000088870000}"/>
    <cellStyle name="Notas 24 5 2" xfId="34697" xr:uid="{00000000-0005-0000-0000-000089870000}"/>
    <cellStyle name="Notas 24 5 3" xfId="34698" xr:uid="{00000000-0005-0000-0000-00008A870000}"/>
    <cellStyle name="Notas 24 5 4" xfId="34699" xr:uid="{00000000-0005-0000-0000-00008B870000}"/>
    <cellStyle name="Notas 24 5 5" xfId="34700" xr:uid="{00000000-0005-0000-0000-00008C870000}"/>
    <cellStyle name="Notas 24 5 6" xfId="34701" xr:uid="{00000000-0005-0000-0000-00008D870000}"/>
    <cellStyle name="Notas 24 5 7" xfId="34702" xr:uid="{00000000-0005-0000-0000-00008E870000}"/>
    <cellStyle name="Notas 24 5 8" xfId="34703" xr:uid="{00000000-0005-0000-0000-00008F870000}"/>
    <cellStyle name="Notas 24 6" xfId="34704" xr:uid="{00000000-0005-0000-0000-000090870000}"/>
    <cellStyle name="Notas 24 7" xfId="34705" xr:uid="{00000000-0005-0000-0000-000091870000}"/>
    <cellStyle name="Notas 24 8" xfId="34706" xr:uid="{00000000-0005-0000-0000-000092870000}"/>
    <cellStyle name="Notas 24 9" xfId="34707" xr:uid="{00000000-0005-0000-0000-000093870000}"/>
    <cellStyle name="Notas 25" xfId="34708" xr:uid="{00000000-0005-0000-0000-000094870000}"/>
    <cellStyle name="Notas 25 10" xfId="34709" xr:uid="{00000000-0005-0000-0000-000095870000}"/>
    <cellStyle name="Notas 25 11" xfId="34710" xr:uid="{00000000-0005-0000-0000-000096870000}"/>
    <cellStyle name="Notas 25 12" xfId="34711" xr:uid="{00000000-0005-0000-0000-000097870000}"/>
    <cellStyle name="Notas 25 2" xfId="34712" xr:uid="{00000000-0005-0000-0000-000098870000}"/>
    <cellStyle name="Notas 25 2 10" xfId="34713" xr:uid="{00000000-0005-0000-0000-000099870000}"/>
    <cellStyle name="Notas 25 2 2" xfId="34714" xr:uid="{00000000-0005-0000-0000-00009A870000}"/>
    <cellStyle name="Notas 25 2 2 2" xfId="34715" xr:uid="{00000000-0005-0000-0000-00009B870000}"/>
    <cellStyle name="Notas 25 2 2 2 2" xfId="34716" xr:uid="{00000000-0005-0000-0000-00009C870000}"/>
    <cellStyle name="Notas 25 2 2 2 3" xfId="34717" xr:uid="{00000000-0005-0000-0000-00009D870000}"/>
    <cellStyle name="Notas 25 2 2 2 4" xfId="34718" xr:uid="{00000000-0005-0000-0000-00009E870000}"/>
    <cellStyle name="Notas 25 2 2 2 5" xfId="34719" xr:uid="{00000000-0005-0000-0000-00009F870000}"/>
    <cellStyle name="Notas 25 2 2 2 6" xfId="34720" xr:uid="{00000000-0005-0000-0000-0000A0870000}"/>
    <cellStyle name="Notas 25 2 2 2 7" xfId="34721" xr:uid="{00000000-0005-0000-0000-0000A1870000}"/>
    <cellStyle name="Notas 25 2 2 2 8" xfId="34722" xr:uid="{00000000-0005-0000-0000-0000A2870000}"/>
    <cellStyle name="Notas 25 2 2 3" xfId="34723" xr:uid="{00000000-0005-0000-0000-0000A3870000}"/>
    <cellStyle name="Notas 25 2 2 4" xfId="34724" xr:uid="{00000000-0005-0000-0000-0000A4870000}"/>
    <cellStyle name="Notas 25 2 2 5" xfId="34725" xr:uid="{00000000-0005-0000-0000-0000A5870000}"/>
    <cellStyle name="Notas 25 2 2 6" xfId="34726" xr:uid="{00000000-0005-0000-0000-0000A6870000}"/>
    <cellStyle name="Notas 25 2 2 7" xfId="34727" xr:uid="{00000000-0005-0000-0000-0000A7870000}"/>
    <cellStyle name="Notas 25 2 2 8" xfId="34728" xr:uid="{00000000-0005-0000-0000-0000A8870000}"/>
    <cellStyle name="Notas 25 2 2 9" xfId="34729" xr:uid="{00000000-0005-0000-0000-0000A9870000}"/>
    <cellStyle name="Notas 25 2 3" xfId="34730" xr:uid="{00000000-0005-0000-0000-0000AA870000}"/>
    <cellStyle name="Notas 25 2 3 2" xfId="34731" xr:uid="{00000000-0005-0000-0000-0000AB870000}"/>
    <cellStyle name="Notas 25 2 3 3" xfId="34732" xr:uid="{00000000-0005-0000-0000-0000AC870000}"/>
    <cellStyle name="Notas 25 2 3 4" xfId="34733" xr:uid="{00000000-0005-0000-0000-0000AD870000}"/>
    <cellStyle name="Notas 25 2 3 5" xfId="34734" xr:uid="{00000000-0005-0000-0000-0000AE870000}"/>
    <cellStyle name="Notas 25 2 3 6" xfId="34735" xr:uid="{00000000-0005-0000-0000-0000AF870000}"/>
    <cellStyle name="Notas 25 2 3 7" xfId="34736" xr:uid="{00000000-0005-0000-0000-0000B0870000}"/>
    <cellStyle name="Notas 25 2 3 8" xfId="34737" xr:uid="{00000000-0005-0000-0000-0000B1870000}"/>
    <cellStyle name="Notas 25 2 4" xfId="34738" xr:uid="{00000000-0005-0000-0000-0000B2870000}"/>
    <cellStyle name="Notas 25 2 5" xfId="34739" xr:uid="{00000000-0005-0000-0000-0000B3870000}"/>
    <cellStyle name="Notas 25 2 6" xfId="34740" xr:uid="{00000000-0005-0000-0000-0000B4870000}"/>
    <cellStyle name="Notas 25 2 7" xfId="34741" xr:uid="{00000000-0005-0000-0000-0000B5870000}"/>
    <cellStyle name="Notas 25 2 8" xfId="34742" xr:uid="{00000000-0005-0000-0000-0000B6870000}"/>
    <cellStyle name="Notas 25 2 9" xfId="34743" xr:uid="{00000000-0005-0000-0000-0000B7870000}"/>
    <cellStyle name="Notas 25 3" xfId="34744" xr:uid="{00000000-0005-0000-0000-0000B8870000}"/>
    <cellStyle name="Notas 25 3 2" xfId="34745" xr:uid="{00000000-0005-0000-0000-0000B9870000}"/>
    <cellStyle name="Notas 25 3 2 2" xfId="34746" xr:uid="{00000000-0005-0000-0000-0000BA870000}"/>
    <cellStyle name="Notas 25 3 2 3" xfId="34747" xr:uid="{00000000-0005-0000-0000-0000BB870000}"/>
    <cellStyle name="Notas 25 3 2 4" xfId="34748" xr:uid="{00000000-0005-0000-0000-0000BC870000}"/>
    <cellStyle name="Notas 25 3 2 5" xfId="34749" xr:uid="{00000000-0005-0000-0000-0000BD870000}"/>
    <cellStyle name="Notas 25 3 2 6" xfId="34750" xr:uid="{00000000-0005-0000-0000-0000BE870000}"/>
    <cellStyle name="Notas 25 3 2 7" xfId="34751" xr:uid="{00000000-0005-0000-0000-0000BF870000}"/>
    <cellStyle name="Notas 25 3 2 8" xfId="34752" xr:uid="{00000000-0005-0000-0000-0000C0870000}"/>
    <cellStyle name="Notas 25 3 3" xfId="34753" xr:uid="{00000000-0005-0000-0000-0000C1870000}"/>
    <cellStyle name="Notas 25 3 4" xfId="34754" xr:uid="{00000000-0005-0000-0000-0000C2870000}"/>
    <cellStyle name="Notas 25 3 5" xfId="34755" xr:uid="{00000000-0005-0000-0000-0000C3870000}"/>
    <cellStyle name="Notas 25 3 6" xfId="34756" xr:uid="{00000000-0005-0000-0000-0000C4870000}"/>
    <cellStyle name="Notas 25 3 7" xfId="34757" xr:uid="{00000000-0005-0000-0000-0000C5870000}"/>
    <cellStyle name="Notas 25 3 8" xfId="34758" xr:uid="{00000000-0005-0000-0000-0000C6870000}"/>
    <cellStyle name="Notas 25 3 9" xfId="34759" xr:uid="{00000000-0005-0000-0000-0000C7870000}"/>
    <cellStyle name="Notas 25 4" xfId="34760" xr:uid="{00000000-0005-0000-0000-0000C8870000}"/>
    <cellStyle name="Notas 25 4 2" xfId="34761" xr:uid="{00000000-0005-0000-0000-0000C9870000}"/>
    <cellStyle name="Notas 25 4 2 2" xfId="34762" xr:uid="{00000000-0005-0000-0000-0000CA870000}"/>
    <cellStyle name="Notas 25 4 2 3" xfId="34763" xr:uid="{00000000-0005-0000-0000-0000CB870000}"/>
    <cellStyle name="Notas 25 4 2 4" xfId="34764" xr:uid="{00000000-0005-0000-0000-0000CC870000}"/>
    <cellStyle name="Notas 25 4 2 5" xfId="34765" xr:uid="{00000000-0005-0000-0000-0000CD870000}"/>
    <cellStyle name="Notas 25 4 2 6" xfId="34766" xr:uid="{00000000-0005-0000-0000-0000CE870000}"/>
    <cellStyle name="Notas 25 4 2 7" xfId="34767" xr:uid="{00000000-0005-0000-0000-0000CF870000}"/>
    <cellStyle name="Notas 25 4 2 8" xfId="34768" xr:uid="{00000000-0005-0000-0000-0000D0870000}"/>
    <cellStyle name="Notas 25 4 3" xfId="34769" xr:uid="{00000000-0005-0000-0000-0000D1870000}"/>
    <cellStyle name="Notas 25 4 4" xfId="34770" xr:uid="{00000000-0005-0000-0000-0000D2870000}"/>
    <cellStyle name="Notas 25 4 5" xfId="34771" xr:uid="{00000000-0005-0000-0000-0000D3870000}"/>
    <cellStyle name="Notas 25 4 6" xfId="34772" xr:uid="{00000000-0005-0000-0000-0000D4870000}"/>
    <cellStyle name="Notas 25 4 7" xfId="34773" xr:uid="{00000000-0005-0000-0000-0000D5870000}"/>
    <cellStyle name="Notas 25 4 8" xfId="34774" xr:uid="{00000000-0005-0000-0000-0000D6870000}"/>
    <cellStyle name="Notas 25 4 9" xfId="34775" xr:uid="{00000000-0005-0000-0000-0000D7870000}"/>
    <cellStyle name="Notas 25 5" xfId="34776" xr:uid="{00000000-0005-0000-0000-0000D8870000}"/>
    <cellStyle name="Notas 25 5 2" xfId="34777" xr:uid="{00000000-0005-0000-0000-0000D9870000}"/>
    <cellStyle name="Notas 25 5 3" xfId="34778" xr:uid="{00000000-0005-0000-0000-0000DA870000}"/>
    <cellStyle name="Notas 25 5 4" xfId="34779" xr:uid="{00000000-0005-0000-0000-0000DB870000}"/>
    <cellStyle name="Notas 25 5 5" xfId="34780" xr:uid="{00000000-0005-0000-0000-0000DC870000}"/>
    <cellStyle name="Notas 25 5 6" xfId="34781" xr:uid="{00000000-0005-0000-0000-0000DD870000}"/>
    <cellStyle name="Notas 25 5 7" xfId="34782" xr:uid="{00000000-0005-0000-0000-0000DE870000}"/>
    <cellStyle name="Notas 25 5 8" xfId="34783" xr:uid="{00000000-0005-0000-0000-0000DF870000}"/>
    <cellStyle name="Notas 25 6" xfId="34784" xr:uid="{00000000-0005-0000-0000-0000E0870000}"/>
    <cellStyle name="Notas 25 7" xfId="34785" xr:uid="{00000000-0005-0000-0000-0000E1870000}"/>
    <cellStyle name="Notas 25 8" xfId="34786" xr:uid="{00000000-0005-0000-0000-0000E2870000}"/>
    <cellStyle name="Notas 25 9" xfId="34787" xr:uid="{00000000-0005-0000-0000-0000E3870000}"/>
    <cellStyle name="Notas 26" xfId="34788" xr:uid="{00000000-0005-0000-0000-0000E4870000}"/>
    <cellStyle name="Notas 26 10" xfId="34789" xr:uid="{00000000-0005-0000-0000-0000E5870000}"/>
    <cellStyle name="Notas 26 11" xfId="34790" xr:uid="{00000000-0005-0000-0000-0000E6870000}"/>
    <cellStyle name="Notas 26 12" xfId="34791" xr:uid="{00000000-0005-0000-0000-0000E7870000}"/>
    <cellStyle name="Notas 26 2" xfId="34792" xr:uid="{00000000-0005-0000-0000-0000E8870000}"/>
    <cellStyle name="Notas 26 2 10" xfId="34793" xr:uid="{00000000-0005-0000-0000-0000E9870000}"/>
    <cellStyle name="Notas 26 2 2" xfId="34794" xr:uid="{00000000-0005-0000-0000-0000EA870000}"/>
    <cellStyle name="Notas 26 2 2 2" xfId="34795" xr:uid="{00000000-0005-0000-0000-0000EB870000}"/>
    <cellStyle name="Notas 26 2 2 2 2" xfId="34796" xr:uid="{00000000-0005-0000-0000-0000EC870000}"/>
    <cellStyle name="Notas 26 2 2 2 3" xfId="34797" xr:uid="{00000000-0005-0000-0000-0000ED870000}"/>
    <cellStyle name="Notas 26 2 2 2 4" xfId="34798" xr:uid="{00000000-0005-0000-0000-0000EE870000}"/>
    <cellStyle name="Notas 26 2 2 2 5" xfId="34799" xr:uid="{00000000-0005-0000-0000-0000EF870000}"/>
    <cellStyle name="Notas 26 2 2 2 6" xfId="34800" xr:uid="{00000000-0005-0000-0000-0000F0870000}"/>
    <cellStyle name="Notas 26 2 2 2 7" xfId="34801" xr:uid="{00000000-0005-0000-0000-0000F1870000}"/>
    <cellStyle name="Notas 26 2 2 2 8" xfId="34802" xr:uid="{00000000-0005-0000-0000-0000F2870000}"/>
    <cellStyle name="Notas 26 2 2 3" xfId="34803" xr:uid="{00000000-0005-0000-0000-0000F3870000}"/>
    <cellStyle name="Notas 26 2 2 4" xfId="34804" xr:uid="{00000000-0005-0000-0000-0000F4870000}"/>
    <cellStyle name="Notas 26 2 2 5" xfId="34805" xr:uid="{00000000-0005-0000-0000-0000F5870000}"/>
    <cellStyle name="Notas 26 2 2 6" xfId="34806" xr:uid="{00000000-0005-0000-0000-0000F6870000}"/>
    <cellStyle name="Notas 26 2 2 7" xfId="34807" xr:uid="{00000000-0005-0000-0000-0000F7870000}"/>
    <cellStyle name="Notas 26 2 2 8" xfId="34808" xr:uid="{00000000-0005-0000-0000-0000F8870000}"/>
    <cellStyle name="Notas 26 2 2 9" xfId="34809" xr:uid="{00000000-0005-0000-0000-0000F9870000}"/>
    <cellStyle name="Notas 26 2 3" xfId="34810" xr:uid="{00000000-0005-0000-0000-0000FA870000}"/>
    <cellStyle name="Notas 26 2 3 2" xfId="34811" xr:uid="{00000000-0005-0000-0000-0000FB870000}"/>
    <cellStyle name="Notas 26 2 3 3" xfId="34812" xr:uid="{00000000-0005-0000-0000-0000FC870000}"/>
    <cellStyle name="Notas 26 2 3 4" xfId="34813" xr:uid="{00000000-0005-0000-0000-0000FD870000}"/>
    <cellStyle name="Notas 26 2 3 5" xfId="34814" xr:uid="{00000000-0005-0000-0000-0000FE870000}"/>
    <cellStyle name="Notas 26 2 3 6" xfId="34815" xr:uid="{00000000-0005-0000-0000-0000FF870000}"/>
    <cellStyle name="Notas 26 2 3 7" xfId="34816" xr:uid="{00000000-0005-0000-0000-000000880000}"/>
    <cellStyle name="Notas 26 2 3 8" xfId="34817" xr:uid="{00000000-0005-0000-0000-000001880000}"/>
    <cellStyle name="Notas 26 2 4" xfId="34818" xr:uid="{00000000-0005-0000-0000-000002880000}"/>
    <cellStyle name="Notas 26 2 5" xfId="34819" xr:uid="{00000000-0005-0000-0000-000003880000}"/>
    <cellStyle name="Notas 26 2 6" xfId="34820" xr:uid="{00000000-0005-0000-0000-000004880000}"/>
    <cellStyle name="Notas 26 2 7" xfId="34821" xr:uid="{00000000-0005-0000-0000-000005880000}"/>
    <cellStyle name="Notas 26 2 8" xfId="34822" xr:uid="{00000000-0005-0000-0000-000006880000}"/>
    <cellStyle name="Notas 26 2 9" xfId="34823" xr:uid="{00000000-0005-0000-0000-000007880000}"/>
    <cellStyle name="Notas 26 3" xfId="34824" xr:uid="{00000000-0005-0000-0000-000008880000}"/>
    <cellStyle name="Notas 26 3 2" xfId="34825" xr:uid="{00000000-0005-0000-0000-000009880000}"/>
    <cellStyle name="Notas 26 3 2 2" xfId="34826" xr:uid="{00000000-0005-0000-0000-00000A880000}"/>
    <cellStyle name="Notas 26 3 2 3" xfId="34827" xr:uid="{00000000-0005-0000-0000-00000B880000}"/>
    <cellStyle name="Notas 26 3 2 4" xfId="34828" xr:uid="{00000000-0005-0000-0000-00000C880000}"/>
    <cellStyle name="Notas 26 3 2 5" xfId="34829" xr:uid="{00000000-0005-0000-0000-00000D880000}"/>
    <cellStyle name="Notas 26 3 2 6" xfId="34830" xr:uid="{00000000-0005-0000-0000-00000E880000}"/>
    <cellStyle name="Notas 26 3 2 7" xfId="34831" xr:uid="{00000000-0005-0000-0000-00000F880000}"/>
    <cellStyle name="Notas 26 3 2 8" xfId="34832" xr:uid="{00000000-0005-0000-0000-000010880000}"/>
    <cellStyle name="Notas 26 3 3" xfId="34833" xr:uid="{00000000-0005-0000-0000-000011880000}"/>
    <cellStyle name="Notas 26 3 4" xfId="34834" xr:uid="{00000000-0005-0000-0000-000012880000}"/>
    <cellStyle name="Notas 26 3 5" xfId="34835" xr:uid="{00000000-0005-0000-0000-000013880000}"/>
    <cellStyle name="Notas 26 3 6" xfId="34836" xr:uid="{00000000-0005-0000-0000-000014880000}"/>
    <cellStyle name="Notas 26 3 7" xfId="34837" xr:uid="{00000000-0005-0000-0000-000015880000}"/>
    <cellStyle name="Notas 26 3 8" xfId="34838" xr:uid="{00000000-0005-0000-0000-000016880000}"/>
    <cellStyle name="Notas 26 3 9" xfId="34839" xr:uid="{00000000-0005-0000-0000-000017880000}"/>
    <cellStyle name="Notas 26 4" xfId="34840" xr:uid="{00000000-0005-0000-0000-000018880000}"/>
    <cellStyle name="Notas 26 4 2" xfId="34841" xr:uid="{00000000-0005-0000-0000-000019880000}"/>
    <cellStyle name="Notas 26 4 2 2" xfId="34842" xr:uid="{00000000-0005-0000-0000-00001A880000}"/>
    <cellStyle name="Notas 26 4 2 3" xfId="34843" xr:uid="{00000000-0005-0000-0000-00001B880000}"/>
    <cellStyle name="Notas 26 4 2 4" xfId="34844" xr:uid="{00000000-0005-0000-0000-00001C880000}"/>
    <cellStyle name="Notas 26 4 2 5" xfId="34845" xr:uid="{00000000-0005-0000-0000-00001D880000}"/>
    <cellStyle name="Notas 26 4 2 6" xfId="34846" xr:uid="{00000000-0005-0000-0000-00001E880000}"/>
    <cellStyle name="Notas 26 4 2 7" xfId="34847" xr:uid="{00000000-0005-0000-0000-00001F880000}"/>
    <cellStyle name="Notas 26 4 2 8" xfId="34848" xr:uid="{00000000-0005-0000-0000-000020880000}"/>
    <cellStyle name="Notas 26 4 3" xfId="34849" xr:uid="{00000000-0005-0000-0000-000021880000}"/>
    <cellStyle name="Notas 26 4 4" xfId="34850" xr:uid="{00000000-0005-0000-0000-000022880000}"/>
    <cellStyle name="Notas 26 4 5" xfId="34851" xr:uid="{00000000-0005-0000-0000-000023880000}"/>
    <cellStyle name="Notas 26 4 6" xfId="34852" xr:uid="{00000000-0005-0000-0000-000024880000}"/>
    <cellStyle name="Notas 26 4 7" xfId="34853" xr:uid="{00000000-0005-0000-0000-000025880000}"/>
    <cellStyle name="Notas 26 4 8" xfId="34854" xr:uid="{00000000-0005-0000-0000-000026880000}"/>
    <cellStyle name="Notas 26 4 9" xfId="34855" xr:uid="{00000000-0005-0000-0000-000027880000}"/>
    <cellStyle name="Notas 26 5" xfId="34856" xr:uid="{00000000-0005-0000-0000-000028880000}"/>
    <cellStyle name="Notas 26 5 2" xfId="34857" xr:uid="{00000000-0005-0000-0000-000029880000}"/>
    <cellStyle name="Notas 26 5 3" xfId="34858" xr:uid="{00000000-0005-0000-0000-00002A880000}"/>
    <cellStyle name="Notas 26 5 4" xfId="34859" xr:uid="{00000000-0005-0000-0000-00002B880000}"/>
    <cellStyle name="Notas 26 5 5" xfId="34860" xr:uid="{00000000-0005-0000-0000-00002C880000}"/>
    <cellStyle name="Notas 26 5 6" xfId="34861" xr:uid="{00000000-0005-0000-0000-00002D880000}"/>
    <cellStyle name="Notas 26 5 7" xfId="34862" xr:uid="{00000000-0005-0000-0000-00002E880000}"/>
    <cellStyle name="Notas 26 5 8" xfId="34863" xr:uid="{00000000-0005-0000-0000-00002F880000}"/>
    <cellStyle name="Notas 26 6" xfId="34864" xr:uid="{00000000-0005-0000-0000-000030880000}"/>
    <cellStyle name="Notas 26 7" xfId="34865" xr:uid="{00000000-0005-0000-0000-000031880000}"/>
    <cellStyle name="Notas 26 8" xfId="34866" xr:uid="{00000000-0005-0000-0000-000032880000}"/>
    <cellStyle name="Notas 26 9" xfId="34867" xr:uid="{00000000-0005-0000-0000-000033880000}"/>
    <cellStyle name="Notas 27" xfId="34868" xr:uid="{00000000-0005-0000-0000-000034880000}"/>
    <cellStyle name="Notas 27 2" xfId="34869" xr:uid="{00000000-0005-0000-0000-000035880000}"/>
    <cellStyle name="Notas 27 3" xfId="34870" xr:uid="{00000000-0005-0000-0000-000036880000}"/>
    <cellStyle name="Notas 27 4" xfId="34871" xr:uid="{00000000-0005-0000-0000-000037880000}"/>
    <cellStyle name="Notas 27 5" xfId="34872" xr:uid="{00000000-0005-0000-0000-000038880000}"/>
    <cellStyle name="Notas 27 6" xfId="34873" xr:uid="{00000000-0005-0000-0000-000039880000}"/>
    <cellStyle name="Notas 27 7" xfId="34874" xr:uid="{00000000-0005-0000-0000-00003A880000}"/>
    <cellStyle name="Notas 27 8" xfId="34875" xr:uid="{00000000-0005-0000-0000-00003B880000}"/>
    <cellStyle name="Notas 27 9" xfId="34876" xr:uid="{00000000-0005-0000-0000-00003C880000}"/>
    <cellStyle name="Notas 28" xfId="34877" xr:uid="{00000000-0005-0000-0000-00003D880000}"/>
    <cellStyle name="Notas 28 2" xfId="34878" xr:uid="{00000000-0005-0000-0000-00003E880000}"/>
    <cellStyle name="Notas 28 3" xfId="34879" xr:uid="{00000000-0005-0000-0000-00003F880000}"/>
    <cellStyle name="Notas 28 4" xfId="34880" xr:uid="{00000000-0005-0000-0000-000040880000}"/>
    <cellStyle name="Notas 28 5" xfId="34881" xr:uid="{00000000-0005-0000-0000-000041880000}"/>
    <cellStyle name="Notas 28 6" xfId="34882" xr:uid="{00000000-0005-0000-0000-000042880000}"/>
    <cellStyle name="Notas 28 7" xfId="34883" xr:uid="{00000000-0005-0000-0000-000043880000}"/>
    <cellStyle name="Notas 28 8" xfId="34884" xr:uid="{00000000-0005-0000-0000-000044880000}"/>
    <cellStyle name="Notas 28 9" xfId="34885" xr:uid="{00000000-0005-0000-0000-000045880000}"/>
    <cellStyle name="Notas 29" xfId="34886" xr:uid="{00000000-0005-0000-0000-000046880000}"/>
    <cellStyle name="Notas 29 2" xfId="34887" xr:uid="{00000000-0005-0000-0000-000047880000}"/>
    <cellStyle name="Notas 29 3" xfId="34888" xr:uid="{00000000-0005-0000-0000-000048880000}"/>
    <cellStyle name="Notas 29 4" xfId="34889" xr:uid="{00000000-0005-0000-0000-000049880000}"/>
    <cellStyle name="Notas 29 5" xfId="34890" xr:uid="{00000000-0005-0000-0000-00004A880000}"/>
    <cellStyle name="Notas 29 6" xfId="34891" xr:uid="{00000000-0005-0000-0000-00004B880000}"/>
    <cellStyle name="Notas 29 7" xfId="34892" xr:uid="{00000000-0005-0000-0000-00004C880000}"/>
    <cellStyle name="Notas 29 8" xfId="34893" xr:uid="{00000000-0005-0000-0000-00004D880000}"/>
    <cellStyle name="Notas 29 9" xfId="34894" xr:uid="{00000000-0005-0000-0000-00004E880000}"/>
    <cellStyle name="Notas 3" xfId="34895" xr:uid="{00000000-0005-0000-0000-00004F880000}"/>
    <cellStyle name="Notas 3 10" xfId="34896" xr:uid="{00000000-0005-0000-0000-000050880000}"/>
    <cellStyle name="Notas 3 11" xfId="34897" xr:uid="{00000000-0005-0000-0000-000051880000}"/>
    <cellStyle name="Notas 3 12" xfId="34898" xr:uid="{00000000-0005-0000-0000-000052880000}"/>
    <cellStyle name="Notas 3 13" xfId="34899" xr:uid="{00000000-0005-0000-0000-000053880000}"/>
    <cellStyle name="Notas 3 14" xfId="34900" xr:uid="{00000000-0005-0000-0000-000054880000}"/>
    <cellStyle name="Notas 3 15" xfId="34901" xr:uid="{00000000-0005-0000-0000-000055880000}"/>
    <cellStyle name="Notas 3 16" xfId="34902" xr:uid="{00000000-0005-0000-0000-000056880000}"/>
    <cellStyle name="Notas 3 17" xfId="34903" xr:uid="{00000000-0005-0000-0000-000057880000}"/>
    <cellStyle name="Notas 3 18" xfId="34904" xr:uid="{00000000-0005-0000-0000-000058880000}"/>
    <cellStyle name="Notas 3 19" xfId="34905" xr:uid="{00000000-0005-0000-0000-000059880000}"/>
    <cellStyle name="Notas 3 2" xfId="34906" xr:uid="{00000000-0005-0000-0000-00005A880000}"/>
    <cellStyle name="Notas 3 2 10" xfId="34907" xr:uid="{00000000-0005-0000-0000-00005B880000}"/>
    <cellStyle name="Notas 3 2 11" xfId="34908" xr:uid="{00000000-0005-0000-0000-00005C880000}"/>
    <cellStyle name="Notas 3 2 12" xfId="34909" xr:uid="{00000000-0005-0000-0000-00005D880000}"/>
    <cellStyle name="Notas 3 2 13" xfId="34910" xr:uid="{00000000-0005-0000-0000-00005E880000}"/>
    <cellStyle name="Notas 3 2 14" xfId="34911" xr:uid="{00000000-0005-0000-0000-00005F880000}"/>
    <cellStyle name="Notas 3 2 15" xfId="34912" xr:uid="{00000000-0005-0000-0000-000060880000}"/>
    <cellStyle name="Notas 3 2 16" xfId="34913" xr:uid="{00000000-0005-0000-0000-000061880000}"/>
    <cellStyle name="Notas 3 2 17" xfId="34914" xr:uid="{00000000-0005-0000-0000-000062880000}"/>
    <cellStyle name="Notas 3 2 18" xfId="34915" xr:uid="{00000000-0005-0000-0000-000063880000}"/>
    <cellStyle name="Notas 3 2 19" xfId="34916" xr:uid="{00000000-0005-0000-0000-000064880000}"/>
    <cellStyle name="Notas 3 2 2" xfId="34917" xr:uid="{00000000-0005-0000-0000-000065880000}"/>
    <cellStyle name="Notas 3 2 2 10" xfId="34918" xr:uid="{00000000-0005-0000-0000-000066880000}"/>
    <cellStyle name="Notas 3 2 2 11" xfId="34919" xr:uid="{00000000-0005-0000-0000-000067880000}"/>
    <cellStyle name="Notas 3 2 2 12" xfId="34920" xr:uid="{00000000-0005-0000-0000-000068880000}"/>
    <cellStyle name="Notas 3 2 2 13" xfId="34921" xr:uid="{00000000-0005-0000-0000-000069880000}"/>
    <cellStyle name="Notas 3 2 2 14" xfId="34922" xr:uid="{00000000-0005-0000-0000-00006A880000}"/>
    <cellStyle name="Notas 3 2 2 15" xfId="34923" xr:uid="{00000000-0005-0000-0000-00006B880000}"/>
    <cellStyle name="Notas 3 2 2 16" xfId="34924" xr:uid="{00000000-0005-0000-0000-00006C880000}"/>
    <cellStyle name="Notas 3 2 2 17" xfId="34925" xr:uid="{00000000-0005-0000-0000-00006D880000}"/>
    <cellStyle name="Notas 3 2 2 18" xfId="34926" xr:uid="{00000000-0005-0000-0000-00006E880000}"/>
    <cellStyle name="Notas 3 2 2 19" xfId="34927" xr:uid="{00000000-0005-0000-0000-00006F880000}"/>
    <cellStyle name="Notas 3 2 2 2" xfId="34928" xr:uid="{00000000-0005-0000-0000-000070880000}"/>
    <cellStyle name="Notas 3 2 2 2 2" xfId="34929" xr:uid="{00000000-0005-0000-0000-000071880000}"/>
    <cellStyle name="Notas 3 2 2 2 3" xfId="34930" xr:uid="{00000000-0005-0000-0000-000072880000}"/>
    <cellStyle name="Notas 3 2 2 2 4" xfId="34931" xr:uid="{00000000-0005-0000-0000-000073880000}"/>
    <cellStyle name="Notas 3 2 2 2 5" xfId="34932" xr:uid="{00000000-0005-0000-0000-000074880000}"/>
    <cellStyle name="Notas 3 2 2 2 6" xfId="34933" xr:uid="{00000000-0005-0000-0000-000075880000}"/>
    <cellStyle name="Notas 3 2 2 2 7" xfId="34934" xr:uid="{00000000-0005-0000-0000-000076880000}"/>
    <cellStyle name="Notas 3 2 2 2 8" xfId="34935" xr:uid="{00000000-0005-0000-0000-000077880000}"/>
    <cellStyle name="Notas 3 2 2 20" xfId="34936" xr:uid="{00000000-0005-0000-0000-000078880000}"/>
    <cellStyle name="Notas 3 2 2 21" xfId="34937" xr:uid="{00000000-0005-0000-0000-000079880000}"/>
    <cellStyle name="Notas 3 2 2 22" xfId="34938" xr:uid="{00000000-0005-0000-0000-00007A880000}"/>
    <cellStyle name="Notas 3 2 2 23" xfId="34939" xr:uid="{00000000-0005-0000-0000-00007B880000}"/>
    <cellStyle name="Notas 3 2 2 24" xfId="34940" xr:uid="{00000000-0005-0000-0000-00007C880000}"/>
    <cellStyle name="Notas 3 2 2 25" xfId="34941" xr:uid="{00000000-0005-0000-0000-00007D880000}"/>
    <cellStyle name="Notas 3 2 2 26" xfId="34942" xr:uid="{00000000-0005-0000-0000-00007E880000}"/>
    <cellStyle name="Notas 3 2 2 27" xfId="34943" xr:uid="{00000000-0005-0000-0000-00007F880000}"/>
    <cellStyle name="Notas 3 2 2 28" xfId="34944" xr:uid="{00000000-0005-0000-0000-000080880000}"/>
    <cellStyle name="Notas 3 2 2 29" xfId="34945" xr:uid="{00000000-0005-0000-0000-000081880000}"/>
    <cellStyle name="Notas 3 2 2 3" xfId="34946" xr:uid="{00000000-0005-0000-0000-000082880000}"/>
    <cellStyle name="Notas 3 2 2 30" xfId="34947" xr:uid="{00000000-0005-0000-0000-000083880000}"/>
    <cellStyle name="Notas 3 2 2 31" xfId="34948" xr:uid="{00000000-0005-0000-0000-000084880000}"/>
    <cellStyle name="Notas 3 2 2 32" xfId="34949" xr:uid="{00000000-0005-0000-0000-000085880000}"/>
    <cellStyle name="Notas 3 2 2 33" xfId="34950" xr:uid="{00000000-0005-0000-0000-000086880000}"/>
    <cellStyle name="Notas 3 2 2 34" xfId="34951" xr:uid="{00000000-0005-0000-0000-000087880000}"/>
    <cellStyle name="Notas 3 2 2 35" xfId="34952" xr:uid="{00000000-0005-0000-0000-000088880000}"/>
    <cellStyle name="Notas 3 2 2 36" xfId="34953" xr:uid="{00000000-0005-0000-0000-000089880000}"/>
    <cellStyle name="Notas 3 2 2 37" xfId="34954" xr:uid="{00000000-0005-0000-0000-00008A880000}"/>
    <cellStyle name="Notas 3 2 2 38" xfId="34955" xr:uid="{00000000-0005-0000-0000-00008B880000}"/>
    <cellStyle name="Notas 3 2 2 39" xfId="34956" xr:uid="{00000000-0005-0000-0000-00008C880000}"/>
    <cellStyle name="Notas 3 2 2 4" xfId="34957" xr:uid="{00000000-0005-0000-0000-00008D880000}"/>
    <cellStyle name="Notas 3 2 2 40" xfId="34958" xr:uid="{00000000-0005-0000-0000-00008E880000}"/>
    <cellStyle name="Notas 3 2 2 41" xfId="34959" xr:uid="{00000000-0005-0000-0000-00008F880000}"/>
    <cellStyle name="Notas 3 2 2 42" xfId="34960" xr:uid="{00000000-0005-0000-0000-000090880000}"/>
    <cellStyle name="Notas 3 2 2 43" xfId="34961" xr:uid="{00000000-0005-0000-0000-000091880000}"/>
    <cellStyle name="Notas 3 2 2 44" xfId="34962" xr:uid="{00000000-0005-0000-0000-000092880000}"/>
    <cellStyle name="Notas 3 2 2 45" xfId="34963" xr:uid="{00000000-0005-0000-0000-000093880000}"/>
    <cellStyle name="Notas 3 2 2 46" xfId="34964" xr:uid="{00000000-0005-0000-0000-000094880000}"/>
    <cellStyle name="Notas 3 2 2 47" xfId="34965" xr:uid="{00000000-0005-0000-0000-000095880000}"/>
    <cellStyle name="Notas 3 2 2 48" xfId="34966" xr:uid="{00000000-0005-0000-0000-000096880000}"/>
    <cellStyle name="Notas 3 2 2 49" xfId="34967" xr:uid="{00000000-0005-0000-0000-000097880000}"/>
    <cellStyle name="Notas 3 2 2 5" xfId="34968" xr:uid="{00000000-0005-0000-0000-000098880000}"/>
    <cellStyle name="Notas 3 2 2 50" xfId="34969" xr:uid="{00000000-0005-0000-0000-000099880000}"/>
    <cellStyle name="Notas 3 2 2 51" xfId="34970" xr:uid="{00000000-0005-0000-0000-00009A880000}"/>
    <cellStyle name="Notas 3 2 2 52" xfId="34971" xr:uid="{00000000-0005-0000-0000-00009B880000}"/>
    <cellStyle name="Notas 3 2 2 53" xfId="34972" xr:uid="{00000000-0005-0000-0000-00009C880000}"/>
    <cellStyle name="Notas 3 2 2 54" xfId="34973" xr:uid="{00000000-0005-0000-0000-00009D880000}"/>
    <cellStyle name="Notas 3 2 2 55" xfId="34974" xr:uid="{00000000-0005-0000-0000-00009E880000}"/>
    <cellStyle name="Notas 3 2 2 56" xfId="34975" xr:uid="{00000000-0005-0000-0000-00009F880000}"/>
    <cellStyle name="Notas 3 2 2 57" xfId="34976" xr:uid="{00000000-0005-0000-0000-0000A0880000}"/>
    <cellStyle name="Notas 3 2 2 58" xfId="34977" xr:uid="{00000000-0005-0000-0000-0000A1880000}"/>
    <cellStyle name="Notas 3 2 2 59" xfId="34978" xr:uid="{00000000-0005-0000-0000-0000A2880000}"/>
    <cellStyle name="Notas 3 2 2 6" xfId="34979" xr:uid="{00000000-0005-0000-0000-0000A3880000}"/>
    <cellStyle name="Notas 3 2 2 60" xfId="34980" xr:uid="{00000000-0005-0000-0000-0000A4880000}"/>
    <cellStyle name="Notas 3 2 2 7" xfId="34981" xr:uid="{00000000-0005-0000-0000-0000A5880000}"/>
    <cellStyle name="Notas 3 2 2 8" xfId="34982" xr:uid="{00000000-0005-0000-0000-0000A6880000}"/>
    <cellStyle name="Notas 3 2 2 9" xfId="34983" xr:uid="{00000000-0005-0000-0000-0000A7880000}"/>
    <cellStyle name="Notas 3 2 20" xfId="34984" xr:uid="{00000000-0005-0000-0000-0000A8880000}"/>
    <cellStyle name="Notas 3 2 21" xfId="34985" xr:uid="{00000000-0005-0000-0000-0000A9880000}"/>
    <cellStyle name="Notas 3 2 22" xfId="34986" xr:uid="{00000000-0005-0000-0000-0000AA880000}"/>
    <cellStyle name="Notas 3 2 23" xfId="34987" xr:uid="{00000000-0005-0000-0000-0000AB880000}"/>
    <cellStyle name="Notas 3 2 24" xfId="34988" xr:uid="{00000000-0005-0000-0000-0000AC880000}"/>
    <cellStyle name="Notas 3 2 25" xfId="34989" xr:uid="{00000000-0005-0000-0000-0000AD880000}"/>
    <cellStyle name="Notas 3 2 26" xfId="34990" xr:uid="{00000000-0005-0000-0000-0000AE880000}"/>
    <cellStyle name="Notas 3 2 27" xfId="34991" xr:uid="{00000000-0005-0000-0000-0000AF880000}"/>
    <cellStyle name="Notas 3 2 28" xfId="34992" xr:uid="{00000000-0005-0000-0000-0000B0880000}"/>
    <cellStyle name="Notas 3 2 29" xfId="34993" xr:uid="{00000000-0005-0000-0000-0000B1880000}"/>
    <cellStyle name="Notas 3 2 3" xfId="34994" xr:uid="{00000000-0005-0000-0000-0000B2880000}"/>
    <cellStyle name="Notas 3 2 3 2" xfId="34995" xr:uid="{00000000-0005-0000-0000-0000B3880000}"/>
    <cellStyle name="Notas 3 2 3 3" xfId="34996" xr:uid="{00000000-0005-0000-0000-0000B4880000}"/>
    <cellStyle name="Notas 3 2 3 4" xfId="34997" xr:uid="{00000000-0005-0000-0000-0000B5880000}"/>
    <cellStyle name="Notas 3 2 3 5" xfId="34998" xr:uid="{00000000-0005-0000-0000-0000B6880000}"/>
    <cellStyle name="Notas 3 2 3 6" xfId="34999" xr:uid="{00000000-0005-0000-0000-0000B7880000}"/>
    <cellStyle name="Notas 3 2 3 7" xfId="35000" xr:uid="{00000000-0005-0000-0000-0000B8880000}"/>
    <cellStyle name="Notas 3 2 3 8" xfId="35001" xr:uid="{00000000-0005-0000-0000-0000B9880000}"/>
    <cellStyle name="Notas 3 2 30" xfId="35002" xr:uid="{00000000-0005-0000-0000-0000BA880000}"/>
    <cellStyle name="Notas 3 2 31" xfId="35003" xr:uid="{00000000-0005-0000-0000-0000BB880000}"/>
    <cellStyle name="Notas 3 2 32" xfId="35004" xr:uid="{00000000-0005-0000-0000-0000BC880000}"/>
    <cellStyle name="Notas 3 2 33" xfId="35005" xr:uid="{00000000-0005-0000-0000-0000BD880000}"/>
    <cellStyle name="Notas 3 2 34" xfId="35006" xr:uid="{00000000-0005-0000-0000-0000BE880000}"/>
    <cellStyle name="Notas 3 2 35" xfId="35007" xr:uid="{00000000-0005-0000-0000-0000BF880000}"/>
    <cellStyle name="Notas 3 2 36" xfId="35008" xr:uid="{00000000-0005-0000-0000-0000C0880000}"/>
    <cellStyle name="Notas 3 2 37" xfId="35009" xr:uid="{00000000-0005-0000-0000-0000C1880000}"/>
    <cellStyle name="Notas 3 2 38" xfId="35010" xr:uid="{00000000-0005-0000-0000-0000C2880000}"/>
    <cellStyle name="Notas 3 2 39" xfId="35011" xr:uid="{00000000-0005-0000-0000-0000C3880000}"/>
    <cellStyle name="Notas 3 2 4" xfId="35012" xr:uid="{00000000-0005-0000-0000-0000C4880000}"/>
    <cellStyle name="Notas 3 2 40" xfId="35013" xr:uid="{00000000-0005-0000-0000-0000C5880000}"/>
    <cellStyle name="Notas 3 2 41" xfId="35014" xr:uid="{00000000-0005-0000-0000-0000C6880000}"/>
    <cellStyle name="Notas 3 2 42" xfId="35015" xr:uid="{00000000-0005-0000-0000-0000C7880000}"/>
    <cellStyle name="Notas 3 2 43" xfId="35016" xr:uid="{00000000-0005-0000-0000-0000C8880000}"/>
    <cellStyle name="Notas 3 2 44" xfId="35017" xr:uid="{00000000-0005-0000-0000-0000C9880000}"/>
    <cellStyle name="Notas 3 2 45" xfId="35018" xr:uid="{00000000-0005-0000-0000-0000CA880000}"/>
    <cellStyle name="Notas 3 2 46" xfId="35019" xr:uid="{00000000-0005-0000-0000-0000CB880000}"/>
    <cellStyle name="Notas 3 2 47" xfId="35020" xr:uid="{00000000-0005-0000-0000-0000CC880000}"/>
    <cellStyle name="Notas 3 2 48" xfId="35021" xr:uid="{00000000-0005-0000-0000-0000CD880000}"/>
    <cellStyle name="Notas 3 2 49" xfId="35022" xr:uid="{00000000-0005-0000-0000-0000CE880000}"/>
    <cellStyle name="Notas 3 2 5" xfId="35023" xr:uid="{00000000-0005-0000-0000-0000CF880000}"/>
    <cellStyle name="Notas 3 2 50" xfId="35024" xr:uid="{00000000-0005-0000-0000-0000D0880000}"/>
    <cellStyle name="Notas 3 2 51" xfId="35025" xr:uid="{00000000-0005-0000-0000-0000D1880000}"/>
    <cellStyle name="Notas 3 2 52" xfId="35026" xr:uid="{00000000-0005-0000-0000-0000D2880000}"/>
    <cellStyle name="Notas 3 2 53" xfId="35027" xr:uid="{00000000-0005-0000-0000-0000D3880000}"/>
    <cellStyle name="Notas 3 2 54" xfId="35028" xr:uid="{00000000-0005-0000-0000-0000D4880000}"/>
    <cellStyle name="Notas 3 2 6" xfId="35029" xr:uid="{00000000-0005-0000-0000-0000D5880000}"/>
    <cellStyle name="Notas 3 2 7" xfId="35030" xr:uid="{00000000-0005-0000-0000-0000D6880000}"/>
    <cellStyle name="Notas 3 2 8" xfId="35031" xr:uid="{00000000-0005-0000-0000-0000D7880000}"/>
    <cellStyle name="Notas 3 2 9" xfId="35032" xr:uid="{00000000-0005-0000-0000-0000D8880000}"/>
    <cellStyle name="Notas 3 20" xfId="35033" xr:uid="{00000000-0005-0000-0000-0000D9880000}"/>
    <cellStyle name="Notas 3 21" xfId="35034" xr:uid="{00000000-0005-0000-0000-0000DA880000}"/>
    <cellStyle name="Notas 3 22" xfId="35035" xr:uid="{00000000-0005-0000-0000-0000DB880000}"/>
    <cellStyle name="Notas 3 23" xfId="35036" xr:uid="{00000000-0005-0000-0000-0000DC880000}"/>
    <cellStyle name="Notas 3 24" xfId="35037" xr:uid="{00000000-0005-0000-0000-0000DD880000}"/>
    <cellStyle name="Notas 3 25" xfId="35038" xr:uid="{00000000-0005-0000-0000-0000DE880000}"/>
    <cellStyle name="Notas 3 26" xfId="35039" xr:uid="{00000000-0005-0000-0000-0000DF880000}"/>
    <cellStyle name="Notas 3 27" xfId="35040" xr:uid="{00000000-0005-0000-0000-0000E0880000}"/>
    <cellStyle name="Notas 3 28" xfId="35041" xr:uid="{00000000-0005-0000-0000-0000E1880000}"/>
    <cellStyle name="Notas 3 29" xfId="35042" xr:uid="{00000000-0005-0000-0000-0000E2880000}"/>
    <cellStyle name="Notas 3 3" xfId="35043" xr:uid="{00000000-0005-0000-0000-0000E3880000}"/>
    <cellStyle name="Notas 3 3 2" xfId="35044" xr:uid="{00000000-0005-0000-0000-0000E4880000}"/>
    <cellStyle name="Notas 3 3 2 2" xfId="35045" xr:uid="{00000000-0005-0000-0000-0000E5880000}"/>
    <cellStyle name="Notas 3 3 2 3" xfId="35046" xr:uid="{00000000-0005-0000-0000-0000E6880000}"/>
    <cellStyle name="Notas 3 3 2 4" xfId="35047" xr:uid="{00000000-0005-0000-0000-0000E7880000}"/>
    <cellStyle name="Notas 3 3 2 5" xfId="35048" xr:uid="{00000000-0005-0000-0000-0000E8880000}"/>
    <cellStyle name="Notas 3 3 2 6" xfId="35049" xr:uid="{00000000-0005-0000-0000-0000E9880000}"/>
    <cellStyle name="Notas 3 3 2 7" xfId="35050" xr:uid="{00000000-0005-0000-0000-0000EA880000}"/>
    <cellStyle name="Notas 3 3 2 8" xfId="35051" xr:uid="{00000000-0005-0000-0000-0000EB880000}"/>
    <cellStyle name="Notas 3 3 3" xfId="35052" xr:uid="{00000000-0005-0000-0000-0000EC880000}"/>
    <cellStyle name="Notas 3 3 4" xfId="35053" xr:uid="{00000000-0005-0000-0000-0000ED880000}"/>
    <cellStyle name="Notas 3 3 5" xfId="35054" xr:uid="{00000000-0005-0000-0000-0000EE880000}"/>
    <cellStyle name="Notas 3 3 6" xfId="35055" xr:uid="{00000000-0005-0000-0000-0000EF880000}"/>
    <cellStyle name="Notas 3 3 7" xfId="35056" xr:uid="{00000000-0005-0000-0000-0000F0880000}"/>
    <cellStyle name="Notas 3 3 8" xfId="35057" xr:uid="{00000000-0005-0000-0000-0000F1880000}"/>
    <cellStyle name="Notas 3 3 9" xfId="35058" xr:uid="{00000000-0005-0000-0000-0000F2880000}"/>
    <cellStyle name="Notas 3 30" xfId="35059" xr:uid="{00000000-0005-0000-0000-0000F3880000}"/>
    <cellStyle name="Notas 3 31" xfId="35060" xr:uid="{00000000-0005-0000-0000-0000F4880000}"/>
    <cellStyle name="Notas 3 32" xfId="35061" xr:uid="{00000000-0005-0000-0000-0000F5880000}"/>
    <cellStyle name="Notas 3 33" xfId="35062" xr:uid="{00000000-0005-0000-0000-0000F6880000}"/>
    <cellStyle name="Notas 3 34" xfId="35063" xr:uid="{00000000-0005-0000-0000-0000F7880000}"/>
    <cellStyle name="Notas 3 35" xfId="35064" xr:uid="{00000000-0005-0000-0000-0000F8880000}"/>
    <cellStyle name="Notas 3 36" xfId="35065" xr:uid="{00000000-0005-0000-0000-0000F9880000}"/>
    <cellStyle name="Notas 3 37" xfId="35066" xr:uid="{00000000-0005-0000-0000-0000FA880000}"/>
    <cellStyle name="Notas 3 38" xfId="35067" xr:uid="{00000000-0005-0000-0000-0000FB880000}"/>
    <cellStyle name="Notas 3 39" xfId="35068" xr:uid="{00000000-0005-0000-0000-0000FC880000}"/>
    <cellStyle name="Notas 3 4" xfId="35069" xr:uid="{00000000-0005-0000-0000-0000FD880000}"/>
    <cellStyle name="Notas 3 4 2" xfId="35070" xr:uid="{00000000-0005-0000-0000-0000FE880000}"/>
    <cellStyle name="Notas 3 4 2 2" xfId="35071" xr:uid="{00000000-0005-0000-0000-0000FF880000}"/>
    <cellStyle name="Notas 3 4 2 3" xfId="35072" xr:uid="{00000000-0005-0000-0000-000000890000}"/>
    <cellStyle name="Notas 3 4 2 4" xfId="35073" xr:uid="{00000000-0005-0000-0000-000001890000}"/>
    <cellStyle name="Notas 3 4 2 5" xfId="35074" xr:uid="{00000000-0005-0000-0000-000002890000}"/>
    <cellStyle name="Notas 3 4 2 6" xfId="35075" xr:uid="{00000000-0005-0000-0000-000003890000}"/>
    <cellStyle name="Notas 3 4 2 7" xfId="35076" xr:uid="{00000000-0005-0000-0000-000004890000}"/>
    <cellStyle name="Notas 3 4 2 8" xfId="35077" xr:uid="{00000000-0005-0000-0000-000005890000}"/>
    <cellStyle name="Notas 3 4 3" xfId="35078" xr:uid="{00000000-0005-0000-0000-000006890000}"/>
    <cellStyle name="Notas 3 4 4" xfId="35079" xr:uid="{00000000-0005-0000-0000-000007890000}"/>
    <cellStyle name="Notas 3 4 5" xfId="35080" xr:uid="{00000000-0005-0000-0000-000008890000}"/>
    <cellStyle name="Notas 3 4 6" xfId="35081" xr:uid="{00000000-0005-0000-0000-000009890000}"/>
    <cellStyle name="Notas 3 4 7" xfId="35082" xr:uid="{00000000-0005-0000-0000-00000A890000}"/>
    <cellStyle name="Notas 3 4 8" xfId="35083" xr:uid="{00000000-0005-0000-0000-00000B890000}"/>
    <cellStyle name="Notas 3 4 9" xfId="35084" xr:uid="{00000000-0005-0000-0000-00000C890000}"/>
    <cellStyle name="Notas 3 40" xfId="35085" xr:uid="{00000000-0005-0000-0000-00000D890000}"/>
    <cellStyle name="Notas 3 41" xfId="35086" xr:uid="{00000000-0005-0000-0000-00000E890000}"/>
    <cellStyle name="Notas 3 42" xfId="35087" xr:uid="{00000000-0005-0000-0000-00000F890000}"/>
    <cellStyle name="Notas 3 43" xfId="35088" xr:uid="{00000000-0005-0000-0000-000010890000}"/>
    <cellStyle name="Notas 3 44" xfId="35089" xr:uid="{00000000-0005-0000-0000-000011890000}"/>
    <cellStyle name="Notas 3 45" xfId="35090" xr:uid="{00000000-0005-0000-0000-000012890000}"/>
    <cellStyle name="Notas 3 46" xfId="35091" xr:uid="{00000000-0005-0000-0000-000013890000}"/>
    <cellStyle name="Notas 3 47" xfId="35092" xr:uid="{00000000-0005-0000-0000-000014890000}"/>
    <cellStyle name="Notas 3 48" xfId="35093" xr:uid="{00000000-0005-0000-0000-000015890000}"/>
    <cellStyle name="Notas 3 49" xfId="35094" xr:uid="{00000000-0005-0000-0000-000016890000}"/>
    <cellStyle name="Notas 3 5" xfId="35095" xr:uid="{00000000-0005-0000-0000-000017890000}"/>
    <cellStyle name="Notas 3 5 2" xfId="35096" xr:uid="{00000000-0005-0000-0000-000018890000}"/>
    <cellStyle name="Notas 3 5 3" xfId="35097" xr:uid="{00000000-0005-0000-0000-000019890000}"/>
    <cellStyle name="Notas 3 5 4" xfId="35098" xr:uid="{00000000-0005-0000-0000-00001A890000}"/>
    <cellStyle name="Notas 3 5 5" xfId="35099" xr:uid="{00000000-0005-0000-0000-00001B890000}"/>
    <cellStyle name="Notas 3 5 6" xfId="35100" xr:uid="{00000000-0005-0000-0000-00001C890000}"/>
    <cellStyle name="Notas 3 5 7" xfId="35101" xr:uid="{00000000-0005-0000-0000-00001D890000}"/>
    <cellStyle name="Notas 3 5 8" xfId="35102" xr:uid="{00000000-0005-0000-0000-00001E890000}"/>
    <cellStyle name="Notas 3 5 9" xfId="35103" xr:uid="{00000000-0005-0000-0000-00001F890000}"/>
    <cellStyle name="Notas 3 50" xfId="35104" xr:uid="{00000000-0005-0000-0000-000020890000}"/>
    <cellStyle name="Notas 3 51" xfId="35105" xr:uid="{00000000-0005-0000-0000-000021890000}"/>
    <cellStyle name="Notas 3 52" xfId="35106" xr:uid="{00000000-0005-0000-0000-000022890000}"/>
    <cellStyle name="Notas 3 53" xfId="35107" xr:uid="{00000000-0005-0000-0000-000023890000}"/>
    <cellStyle name="Notas 3 54" xfId="35108" xr:uid="{00000000-0005-0000-0000-000024890000}"/>
    <cellStyle name="Notas 3 55" xfId="35109" xr:uid="{00000000-0005-0000-0000-000025890000}"/>
    <cellStyle name="Notas 3 56" xfId="35110" xr:uid="{00000000-0005-0000-0000-000026890000}"/>
    <cellStyle name="Notas 3 57" xfId="35111" xr:uid="{00000000-0005-0000-0000-000027890000}"/>
    <cellStyle name="Notas 3 58" xfId="35112" xr:uid="{00000000-0005-0000-0000-000028890000}"/>
    <cellStyle name="Notas 3 59" xfId="35113" xr:uid="{00000000-0005-0000-0000-000029890000}"/>
    <cellStyle name="Notas 3 6" xfId="35114" xr:uid="{00000000-0005-0000-0000-00002A890000}"/>
    <cellStyle name="Notas 3 6 2" xfId="35115" xr:uid="{00000000-0005-0000-0000-00002B890000}"/>
    <cellStyle name="Notas 3 6 3" xfId="35116" xr:uid="{00000000-0005-0000-0000-00002C890000}"/>
    <cellStyle name="Notas 3 6 4" xfId="35117" xr:uid="{00000000-0005-0000-0000-00002D890000}"/>
    <cellStyle name="Notas 3 6 5" xfId="35118" xr:uid="{00000000-0005-0000-0000-00002E890000}"/>
    <cellStyle name="Notas 3 6 6" xfId="35119" xr:uid="{00000000-0005-0000-0000-00002F890000}"/>
    <cellStyle name="Notas 3 6 7" xfId="35120" xr:uid="{00000000-0005-0000-0000-000030890000}"/>
    <cellStyle name="Notas 3 6 8" xfId="35121" xr:uid="{00000000-0005-0000-0000-000031890000}"/>
    <cellStyle name="Notas 3 6 9" xfId="35122" xr:uid="{00000000-0005-0000-0000-000032890000}"/>
    <cellStyle name="Notas 3 60" xfId="35123" xr:uid="{00000000-0005-0000-0000-000033890000}"/>
    <cellStyle name="Notas 3 61" xfId="35124" xr:uid="{00000000-0005-0000-0000-000034890000}"/>
    <cellStyle name="Notas 3 62" xfId="35125" xr:uid="{00000000-0005-0000-0000-000035890000}"/>
    <cellStyle name="Notas 3 63" xfId="35126" xr:uid="{00000000-0005-0000-0000-000036890000}"/>
    <cellStyle name="Notas 3 64" xfId="35127" xr:uid="{00000000-0005-0000-0000-000037890000}"/>
    <cellStyle name="Notas 3 65" xfId="35128" xr:uid="{00000000-0005-0000-0000-000038890000}"/>
    <cellStyle name="Notas 3 66" xfId="35129" xr:uid="{00000000-0005-0000-0000-000039890000}"/>
    <cellStyle name="Notas 3 67" xfId="35130" xr:uid="{00000000-0005-0000-0000-00003A890000}"/>
    <cellStyle name="Notas 3 7" xfId="35131" xr:uid="{00000000-0005-0000-0000-00003B890000}"/>
    <cellStyle name="Notas 3 7 2" xfId="35132" xr:uid="{00000000-0005-0000-0000-00003C890000}"/>
    <cellStyle name="Notas 3 7 3" xfId="35133" xr:uid="{00000000-0005-0000-0000-00003D890000}"/>
    <cellStyle name="Notas 3 7 4" xfId="35134" xr:uid="{00000000-0005-0000-0000-00003E890000}"/>
    <cellStyle name="Notas 3 7 5" xfId="35135" xr:uid="{00000000-0005-0000-0000-00003F890000}"/>
    <cellStyle name="Notas 3 7 6" xfId="35136" xr:uid="{00000000-0005-0000-0000-000040890000}"/>
    <cellStyle name="Notas 3 7 7" xfId="35137" xr:uid="{00000000-0005-0000-0000-000041890000}"/>
    <cellStyle name="Notas 3 7 8" xfId="35138" xr:uid="{00000000-0005-0000-0000-000042890000}"/>
    <cellStyle name="Notas 3 7 9" xfId="35139" xr:uid="{00000000-0005-0000-0000-000043890000}"/>
    <cellStyle name="Notas 3 8" xfId="35140" xr:uid="{00000000-0005-0000-0000-000044890000}"/>
    <cellStyle name="Notas 3 8 2" xfId="35141" xr:uid="{00000000-0005-0000-0000-000045890000}"/>
    <cellStyle name="Notas 3 8 3" xfId="35142" xr:uid="{00000000-0005-0000-0000-000046890000}"/>
    <cellStyle name="Notas 3 8 4" xfId="35143" xr:uid="{00000000-0005-0000-0000-000047890000}"/>
    <cellStyle name="Notas 3 8 5" xfId="35144" xr:uid="{00000000-0005-0000-0000-000048890000}"/>
    <cellStyle name="Notas 3 8 6" xfId="35145" xr:uid="{00000000-0005-0000-0000-000049890000}"/>
    <cellStyle name="Notas 3 8 7" xfId="35146" xr:uid="{00000000-0005-0000-0000-00004A890000}"/>
    <cellStyle name="Notas 3 8 8" xfId="35147" xr:uid="{00000000-0005-0000-0000-00004B890000}"/>
    <cellStyle name="Notas 3 8 9" xfId="35148" xr:uid="{00000000-0005-0000-0000-00004C890000}"/>
    <cellStyle name="Notas 3 9" xfId="35149" xr:uid="{00000000-0005-0000-0000-00004D890000}"/>
    <cellStyle name="Notas 30" xfId="35150" xr:uid="{00000000-0005-0000-0000-00004E890000}"/>
    <cellStyle name="Notas 30 2" xfId="35151" xr:uid="{00000000-0005-0000-0000-00004F890000}"/>
    <cellStyle name="Notas 30 3" xfId="35152" xr:uid="{00000000-0005-0000-0000-000050890000}"/>
    <cellStyle name="Notas 30 4" xfId="35153" xr:uid="{00000000-0005-0000-0000-000051890000}"/>
    <cellStyle name="Notas 30 5" xfId="35154" xr:uid="{00000000-0005-0000-0000-000052890000}"/>
    <cellStyle name="Notas 30 6" xfId="35155" xr:uid="{00000000-0005-0000-0000-000053890000}"/>
    <cellStyle name="Notas 30 7" xfId="35156" xr:uid="{00000000-0005-0000-0000-000054890000}"/>
    <cellStyle name="Notas 30 8" xfId="35157" xr:uid="{00000000-0005-0000-0000-000055890000}"/>
    <cellStyle name="Notas 30 9" xfId="35158" xr:uid="{00000000-0005-0000-0000-000056890000}"/>
    <cellStyle name="Notas 31" xfId="35159" xr:uid="{00000000-0005-0000-0000-000057890000}"/>
    <cellStyle name="Notas 31 2" xfId="35160" xr:uid="{00000000-0005-0000-0000-000058890000}"/>
    <cellStyle name="Notas 31 3" xfId="35161" xr:uid="{00000000-0005-0000-0000-000059890000}"/>
    <cellStyle name="Notas 31 4" xfId="35162" xr:uid="{00000000-0005-0000-0000-00005A890000}"/>
    <cellStyle name="Notas 31 5" xfId="35163" xr:uid="{00000000-0005-0000-0000-00005B890000}"/>
    <cellStyle name="Notas 31 6" xfId="35164" xr:uid="{00000000-0005-0000-0000-00005C890000}"/>
    <cellStyle name="Notas 31 7" xfId="35165" xr:uid="{00000000-0005-0000-0000-00005D890000}"/>
    <cellStyle name="Notas 31 8" xfId="35166" xr:uid="{00000000-0005-0000-0000-00005E890000}"/>
    <cellStyle name="Notas 31 9" xfId="35167" xr:uid="{00000000-0005-0000-0000-00005F890000}"/>
    <cellStyle name="Notas 32" xfId="35168" xr:uid="{00000000-0005-0000-0000-000060890000}"/>
    <cellStyle name="Notas 32 2" xfId="35169" xr:uid="{00000000-0005-0000-0000-000061890000}"/>
    <cellStyle name="Notas 32 3" xfId="35170" xr:uid="{00000000-0005-0000-0000-000062890000}"/>
    <cellStyle name="Notas 32 4" xfId="35171" xr:uid="{00000000-0005-0000-0000-000063890000}"/>
    <cellStyle name="Notas 32 5" xfId="35172" xr:uid="{00000000-0005-0000-0000-000064890000}"/>
    <cellStyle name="Notas 32 6" xfId="35173" xr:uid="{00000000-0005-0000-0000-000065890000}"/>
    <cellStyle name="Notas 32 7" xfId="35174" xr:uid="{00000000-0005-0000-0000-000066890000}"/>
    <cellStyle name="Notas 32 8" xfId="35175" xr:uid="{00000000-0005-0000-0000-000067890000}"/>
    <cellStyle name="Notas 32 9" xfId="35176" xr:uid="{00000000-0005-0000-0000-000068890000}"/>
    <cellStyle name="Notas 33" xfId="35177" xr:uid="{00000000-0005-0000-0000-000069890000}"/>
    <cellStyle name="Notas 33 2" xfId="35178" xr:uid="{00000000-0005-0000-0000-00006A890000}"/>
    <cellStyle name="Notas 33 3" xfId="35179" xr:uid="{00000000-0005-0000-0000-00006B890000}"/>
    <cellStyle name="Notas 33 4" xfId="35180" xr:uid="{00000000-0005-0000-0000-00006C890000}"/>
    <cellStyle name="Notas 33 5" xfId="35181" xr:uid="{00000000-0005-0000-0000-00006D890000}"/>
    <cellStyle name="Notas 33 6" xfId="35182" xr:uid="{00000000-0005-0000-0000-00006E890000}"/>
    <cellStyle name="Notas 33 7" xfId="35183" xr:uid="{00000000-0005-0000-0000-00006F890000}"/>
    <cellStyle name="Notas 33 8" xfId="35184" xr:uid="{00000000-0005-0000-0000-000070890000}"/>
    <cellStyle name="Notas 33 9" xfId="35185" xr:uid="{00000000-0005-0000-0000-000071890000}"/>
    <cellStyle name="Notas 34" xfId="35186" xr:uid="{00000000-0005-0000-0000-000072890000}"/>
    <cellStyle name="Notas 34 2" xfId="35187" xr:uid="{00000000-0005-0000-0000-000073890000}"/>
    <cellStyle name="Notas 34 3" xfId="35188" xr:uid="{00000000-0005-0000-0000-000074890000}"/>
    <cellStyle name="Notas 34 4" xfId="35189" xr:uid="{00000000-0005-0000-0000-000075890000}"/>
    <cellStyle name="Notas 34 5" xfId="35190" xr:uid="{00000000-0005-0000-0000-000076890000}"/>
    <cellStyle name="Notas 34 6" xfId="35191" xr:uid="{00000000-0005-0000-0000-000077890000}"/>
    <cellStyle name="Notas 34 7" xfId="35192" xr:uid="{00000000-0005-0000-0000-000078890000}"/>
    <cellStyle name="Notas 34 8" xfId="35193" xr:uid="{00000000-0005-0000-0000-000079890000}"/>
    <cellStyle name="Notas 34 9" xfId="35194" xr:uid="{00000000-0005-0000-0000-00007A890000}"/>
    <cellStyle name="Notas 35" xfId="35195" xr:uid="{00000000-0005-0000-0000-00007B890000}"/>
    <cellStyle name="Notas 35 2" xfId="35196" xr:uid="{00000000-0005-0000-0000-00007C890000}"/>
    <cellStyle name="Notas 35 3" xfId="35197" xr:uid="{00000000-0005-0000-0000-00007D890000}"/>
    <cellStyle name="Notas 35 4" xfId="35198" xr:uid="{00000000-0005-0000-0000-00007E890000}"/>
    <cellStyle name="Notas 35 5" xfId="35199" xr:uid="{00000000-0005-0000-0000-00007F890000}"/>
    <cellStyle name="Notas 35 6" xfId="35200" xr:uid="{00000000-0005-0000-0000-000080890000}"/>
    <cellStyle name="Notas 35 7" xfId="35201" xr:uid="{00000000-0005-0000-0000-000081890000}"/>
    <cellStyle name="Notas 35 8" xfId="35202" xr:uid="{00000000-0005-0000-0000-000082890000}"/>
    <cellStyle name="Notas 35 9" xfId="35203" xr:uid="{00000000-0005-0000-0000-000083890000}"/>
    <cellStyle name="Notas 36" xfId="35204" xr:uid="{00000000-0005-0000-0000-000084890000}"/>
    <cellStyle name="Notas 36 2" xfId="35205" xr:uid="{00000000-0005-0000-0000-000085890000}"/>
    <cellStyle name="Notas 36 3" xfId="35206" xr:uid="{00000000-0005-0000-0000-000086890000}"/>
    <cellStyle name="Notas 36 4" xfId="35207" xr:uid="{00000000-0005-0000-0000-000087890000}"/>
    <cellStyle name="Notas 36 5" xfId="35208" xr:uid="{00000000-0005-0000-0000-000088890000}"/>
    <cellStyle name="Notas 36 6" xfId="35209" xr:uid="{00000000-0005-0000-0000-000089890000}"/>
    <cellStyle name="Notas 36 7" xfId="35210" xr:uid="{00000000-0005-0000-0000-00008A890000}"/>
    <cellStyle name="Notas 36 8" xfId="35211" xr:uid="{00000000-0005-0000-0000-00008B890000}"/>
    <cellStyle name="Notas 36 9" xfId="35212" xr:uid="{00000000-0005-0000-0000-00008C890000}"/>
    <cellStyle name="Notas 37" xfId="35213" xr:uid="{00000000-0005-0000-0000-00008D890000}"/>
    <cellStyle name="Notas 37 10" xfId="35214" xr:uid="{00000000-0005-0000-0000-00008E890000}"/>
    <cellStyle name="Notas 37 2" xfId="35215" xr:uid="{00000000-0005-0000-0000-00008F890000}"/>
    <cellStyle name="Notas 37 2 2" xfId="35216" xr:uid="{00000000-0005-0000-0000-000090890000}"/>
    <cellStyle name="Notas 37 2 2 2" xfId="35217" xr:uid="{00000000-0005-0000-0000-000091890000}"/>
    <cellStyle name="Notas 37 2 2 3" xfId="35218" xr:uid="{00000000-0005-0000-0000-000092890000}"/>
    <cellStyle name="Notas 37 2 2 4" xfId="35219" xr:uid="{00000000-0005-0000-0000-000093890000}"/>
    <cellStyle name="Notas 37 2 2 5" xfId="35220" xr:uid="{00000000-0005-0000-0000-000094890000}"/>
    <cellStyle name="Notas 37 2 2 6" xfId="35221" xr:uid="{00000000-0005-0000-0000-000095890000}"/>
    <cellStyle name="Notas 37 2 2 7" xfId="35222" xr:uid="{00000000-0005-0000-0000-000096890000}"/>
    <cellStyle name="Notas 37 2 2 8" xfId="35223" xr:uid="{00000000-0005-0000-0000-000097890000}"/>
    <cellStyle name="Notas 37 2 3" xfId="35224" xr:uid="{00000000-0005-0000-0000-000098890000}"/>
    <cellStyle name="Notas 37 2 4" xfId="35225" xr:uid="{00000000-0005-0000-0000-000099890000}"/>
    <cellStyle name="Notas 37 2 5" xfId="35226" xr:uid="{00000000-0005-0000-0000-00009A890000}"/>
    <cellStyle name="Notas 37 2 6" xfId="35227" xr:uid="{00000000-0005-0000-0000-00009B890000}"/>
    <cellStyle name="Notas 37 2 7" xfId="35228" xr:uid="{00000000-0005-0000-0000-00009C890000}"/>
    <cellStyle name="Notas 37 2 8" xfId="35229" xr:uid="{00000000-0005-0000-0000-00009D890000}"/>
    <cellStyle name="Notas 37 2 9" xfId="35230" xr:uid="{00000000-0005-0000-0000-00009E890000}"/>
    <cellStyle name="Notas 37 3" xfId="35231" xr:uid="{00000000-0005-0000-0000-00009F890000}"/>
    <cellStyle name="Notas 37 3 2" xfId="35232" xr:uid="{00000000-0005-0000-0000-0000A0890000}"/>
    <cellStyle name="Notas 37 3 3" xfId="35233" xr:uid="{00000000-0005-0000-0000-0000A1890000}"/>
    <cellStyle name="Notas 37 3 4" xfId="35234" xr:uid="{00000000-0005-0000-0000-0000A2890000}"/>
    <cellStyle name="Notas 37 3 5" xfId="35235" xr:uid="{00000000-0005-0000-0000-0000A3890000}"/>
    <cellStyle name="Notas 37 3 6" xfId="35236" xr:uid="{00000000-0005-0000-0000-0000A4890000}"/>
    <cellStyle name="Notas 37 3 7" xfId="35237" xr:uid="{00000000-0005-0000-0000-0000A5890000}"/>
    <cellStyle name="Notas 37 3 8" xfId="35238" xr:uid="{00000000-0005-0000-0000-0000A6890000}"/>
    <cellStyle name="Notas 37 4" xfId="35239" xr:uid="{00000000-0005-0000-0000-0000A7890000}"/>
    <cellStyle name="Notas 37 5" xfId="35240" xr:uid="{00000000-0005-0000-0000-0000A8890000}"/>
    <cellStyle name="Notas 37 6" xfId="35241" xr:uid="{00000000-0005-0000-0000-0000A9890000}"/>
    <cellStyle name="Notas 37 7" xfId="35242" xr:uid="{00000000-0005-0000-0000-0000AA890000}"/>
    <cellStyle name="Notas 37 8" xfId="35243" xr:uid="{00000000-0005-0000-0000-0000AB890000}"/>
    <cellStyle name="Notas 37 9" xfId="35244" xr:uid="{00000000-0005-0000-0000-0000AC890000}"/>
    <cellStyle name="Notas 38" xfId="35245" xr:uid="{00000000-0005-0000-0000-0000AD890000}"/>
    <cellStyle name="Notas 38 2" xfId="35246" xr:uid="{00000000-0005-0000-0000-0000AE890000}"/>
    <cellStyle name="Notas 38 2 2" xfId="35247" xr:uid="{00000000-0005-0000-0000-0000AF890000}"/>
    <cellStyle name="Notas 38 2 3" xfId="35248" xr:uid="{00000000-0005-0000-0000-0000B0890000}"/>
    <cellStyle name="Notas 38 2 4" xfId="35249" xr:uid="{00000000-0005-0000-0000-0000B1890000}"/>
    <cellStyle name="Notas 38 2 5" xfId="35250" xr:uid="{00000000-0005-0000-0000-0000B2890000}"/>
    <cellStyle name="Notas 38 2 6" xfId="35251" xr:uid="{00000000-0005-0000-0000-0000B3890000}"/>
    <cellStyle name="Notas 38 2 7" xfId="35252" xr:uid="{00000000-0005-0000-0000-0000B4890000}"/>
    <cellStyle name="Notas 38 2 8" xfId="35253" xr:uid="{00000000-0005-0000-0000-0000B5890000}"/>
    <cellStyle name="Notas 38 3" xfId="35254" xr:uid="{00000000-0005-0000-0000-0000B6890000}"/>
    <cellStyle name="Notas 38 4" xfId="35255" xr:uid="{00000000-0005-0000-0000-0000B7890000}"/>
    <cellStyle name="Notas 38 5" xfId="35256" xr:uid="{00000000-0005-0000-0000-0000B8890000}"/>
    <cellStyle name="Notas 38 6" xfId="35257" xr:uid="{00000000-0005-0000-0000-0000B9890000}"/>
    <cellStyle name="Notas 38 7" xfId="35258" xr:uid="{00000000-0005-0000-0000-0000BA890000}"/>
    <cellStyle name="Notas 38 8" xfId="35259" xr:uid="{00000000-0005-0000-0000-0000BB890000}"/>
    <cellStyle name="Notas 38 9" xfId="35260" xr:uid="{00000000-0005-0000-0000-0000BC890000}"/>
    <cellStyle name="Notas 39" xfId="35261" xr:uid="{00000000-0005-0000-0000-0000BD890000}"/>
    <cellStyle name="Notas 39 2" xfId="35262" xr:uid="{00000000-0005-0000-0000-0000BE890000}"/>
    <cellStyle name="Notas 39 3" xfId="35263" xr:uid="{00000000-0005-0000-0000-0000BF890000}"/>
    <cellStyle name="Notas 39 4" xfId="35264" xr:uid="{00000000-0005-0000-0000-0000C0890000}"/>
    <cellStyle name="Notas 39 5" xfId="35265" xr:uid="{00000000-0005-0000-0000-0000C1890000}"/>
    <cellStyle name="Notas 39 6" xfId="35266" xr:uid="{00000000-0005-0000-0000-0000C2890000}"/>
    <cellStyle name="Notas 39 7" xfId="35267" xr:uid="{00000000-0005-0000-0000-0000C3890000}"/>
    <cellStyle name="Notas 39 8" xfId="35268" xr:uid="{00000000-0005-0000-0000-0000C4890000}"/>
    <cellStyle name="Notas 39 9" xfId="35269" xr:uid="{00000000-0005-0000-0000-0000C5890000}"/>
    <cellStyle name="Notas 4" xfId="35270" xr:uid="{00000000-0005-0000-0000-0000C6890000}"/>
    <cellStyle name="Notas 4 10" xfId="35271" xr:uid="{00000000-0005-0000-0000-0000C7890000}"/>
    <cellStyle name="Notas 4 11" xfId="35272" xr:uid="{00000000-0005-0000-0000-0000C8890000}"/>
    <cellStyle name="Notas 4 12" xfId="35273" xr:uid="{00000000-0005-0000-0000-0000C9890000}"/>
    <cellStyle name="Notas 4 13" xfId="35274" xr:uid="{00000000-0005-0000-0000-0000CA890000}"/>
    <cellStyle name="Notas 4 14" xfId="35275" xr:uid="{00000000-0005-0000-0000-0000CB890000}"/>
    <cellStyle name="Notas 4 15" xfId="35276" xr:uid="{00000000-0005-0000-0000-0000CC890000}"/>
    <cellStyle name="Notas 4 16" xfId="35277" xr:uid="{00000000-0005-0000-0000-0000CD890000}"/>
    <cellStyle name="Notas 4 17" xfId="35278" xr:uid="{00000000-0005-0000-0000-0000CE890000}"/>
    <cellStyle name="Notas 4 18" xfId="35279" xr:uid="{00000000-0005-0000-0000-0000CF890000}"/>
    <cellStyle name="Notas 4 19" xfId="35280" xr:uid="{00000000-0005-0000-0000-0000D0890000}"/>
    <cellStyle name="Notas 4 2" xfId="35281" xr:uid="{00000000-0005-0000-0000-0000D1890000}"/>
    <cellStyle name="Notas 4 2 10" xfId="35282" xr:uid="{00000000-0005-0000-0000-0000D2890000}"/>
    <cellStyle name="Notas 4 2 11" xfId="35283" xr:uid="{00000000-0005-0000-0000-0000D3890000}"/>
    <cellStyle name="Notas 4 2 12" xfId="35284" xr:uid="{00000000-0005-0000-0000-0000D4890000}"/>
    <cellStyle name="Notas 4 2 13" xfId="35285" xr:uid="{00000000-0005-0000-0000-0000D5890000}"/>
    <cellStyle name="Notas 4 2 14" xfId="35286" xr:uid="{00000000-0005-0000-0000-0000D6890000}"/>
    <cellStyle name="Notas 4 2 15" xfId="35287" xr:uid="{00000000-0005-0000-0000-0000D7890000}"/>
    <cellStyle name="Notas 4 2 16" xfId="35288" xr:uid="{00000000-0005-0000-0000-0000D8890000}"/>
    <cellStyle name="Notas 4 2 17" xfId="35289" xr:uid="{00000000-0005-0000-0000-0000D9890000}"/>
    <cellStyle name="Notas 4 2 18" xfId="35290" xr:uid="{00000000-0005-0000-0000-0000DA890000}"/>
    <cellStyle name="Notas 4 2 19" xfId="35291" xr:uid="{00000000-0005-0000-0000-0000DB890000}"/>
    <cellStyle name="Notas 4 2 2" xfId="35292" xr:uid="{00000000-0005-0000-0000-0000DC890000}"/>
    <cellStyle name="Notas 4 2 2 10" xfId="35293" xr:uid="{00000000-0005-0000-0000-0000DD890000}"/>
    <cellStyle name="Notas 4 2 2 11" xfId="35294" xr:uid="{00000000-0005-0000-0000-0000DE890000}"/>
    <cellStyle name="Notas 4 2 2 12" xfId="35295" xr:uid="{00000000-0005-0000-0000-0000DF890000}"/>
    <cellStyle name="Notas 4 2 2 13" xfId="35296" xr:uid="{00000000-0005-0000-0000-0000E0890000}"/>
    <cellStyle name="Notas 4 2 2 14" xfId="35297" xr:uid="{00000000-0005-0000-0000-0000E1890000}"/>
    <cellStyle name="Notas 4 2 2 15" xfId="35298" xr:uid="{00000000-0005-0000-0000-0000E2890000}"/>
    <cellStyle name="Notas 4 2 2 16" xfId="35299" xr:uid="{00000000-0005-0000-0000-0000E3890000}"/>
    <cellStyle name="Notas 4 2 2 17" xfId="35300" xr:uid="{00000000-0005-0000-0000-0000E4890000}"/>
    <cellStyle name="Notas 4 2 2 18" xfId="35301" xr:uid="{00000000-0005-0000-0000-0000E5890000}"/>
    <cellStyle name="Notas 4 2 2 19" xfId="35302" xr:uid="{00000000-0005-0000-0000-0000E6890000}"/>
    <cellStyle name="Notas 4 2 2 2" xfId="35303" xr:uid="{00000000-0005-0000-0000-0000E7890000}"/>
    <cellStyle name="Notas 4 2 2 2 2" xfId="35304" xr:uid="{00000000-0005-0000-0000-0000E8890000}"/>
    <cellStyle name="Notas 4 2 2 2 3" xfId="35305" xr:uid="{00000000-0005-0000-0000-0000E9890000}"/>
    <cellStyle name="Notas 4 2 2 2 4" xfId="35306" xr:uid="{00000000-0005-0000-0000-0000EA890000}"/>
    <cellStyle name="Notas 4 2 2 2 5" xfId="35307" xr:uid="{00000000-0005-0000-0000-0000EB890000}"/>
    <cellStyle name="Notas 4 2 2 2 6" xfId="35308" xr:uid="{00000000-0005-0000-0000-0000EC890000}"/>
    <cellStyle name="Notas 4 2 2 2 7" xfId="35309" xr:uid="{00000000-0005-0000-0000-0000ED890000}"/>
    <cellStyle name="Notas 4 2 2 2 8" xfId="35310" xr:uid="{00000000-0005-0000-0000-0000EE890000}"/>
    <cellStyle name="Notas 4 2 2 20" xfId="35311" xr:uid="{00000000-0005-0000-0000-0000EF890000}"/>
    <cellStyle name="Notas 4 2 2 21" xfId="35312" xr:uid="{00000000-0005-0000-0000-0000F0890000}"/>
    <cellStyle name="Notas 4 2 2 22" xfId="35313" xr:uid="{00000000-0005-0000-0000-0000F1890000}"/>
    <cellStyle name="Notas 4 2 2 23" xfId="35314" xr:uid="{00000000-0005-0000-0000-0000F2890000}"/>
    <cellStyle name="Notas 4 2 2 24" xfId="35315" xr:uid="{00000000-0005-0000-0000-0000F3890000}"/>
    <cellStyle name="Notas 4 2 2 25" xfId="35316" xr:uid="{00000000-0005-0000-0000-0000F4890000}"/>
    <cellStyle name="Notas 4 2 2 26" xfId="35317" xr:uid="{00000000-0005-0000-0000-0000F5890000}"/>
    <cellStyle name="Notas 4 2 2 27" xfId="35318" xr:uid="{00000000-0005-0000-0000-0000F6890000}"/>
    <cellStyle name="Notas 4 2 2 28" xfId="35319" xr:uid="{00000000-0005-0000-0000-0000F7890000}"/>
    <cellStyle name="Notas 4 2 2 29" xfId="35320" xr:uid="{00000000-0005-0000-0000-0000F8890000}"/>
    <cellStyle name="Notas 4 2 2 3" xfId="35321" xr:uid="{00000000-0005-0000-0000-0000F9890000}"/>
    <cellStyle name="Notas 4 2 2 30" xfId="35322" xr:uid="{00000000-0005-0000-0000-0000FA890000}"/>
    <cellStyle name="Notas 4 2 2 31" xfId="35323" xr:uid="{00000000-0005-0000-0000-0000FB890000}"/>
    <cellStyle name="Notas 4 2 2 32" xfId="35324" xr:uid="{00000000-0005-0000-0000-0000FC890000}"/>
    <cellStyle name="Notas 4 2 2 33" xfId="35325" xr:uid="{00000000-0005-0000-0000-0000FD890000}"/>
    <cellStyle name="Notas 4 2 2 34" xfId="35326" xr:uid="{00000000-0005-0000-0000-0000FE890000}"/>
    <cellStyle name="Notas 4 2 2 35" xfId="35327" xr:uid="{00000000-0005-0000-0000-0000FF890000}"/>
    <cellStyle name="Notas 4 2 2 36" xfId="35328" xr:uid="{00000000-0005-0000-0000-0000008A0000}"/>
    <cellStyle name="Notas 4 2 2 37" xfId="35329" xr:uid="{00000000-0005-0000-0000-0000018A0000}"/>
    <cellStyle name="Notas 4 2 2 38" xfId="35330" xr:uid="{00000000-0005-0000-0000-0000028A0000}"/>
    <cellStyle name="Notas 4 2 2 39" xfId="35331" xr:uid="{00000000-0005-0000-0000-0000038A0000}"/>
    <cellStyle name="Notas 4 2 2 4" xfId="35332" xr:uid="{00000000-0005-0000-0000-0000048A0000}"/>
    <cellStyle name="Notas 4 2 2 40" xfId="35333" xr:uid="{00000000-0005-0000-0000-0000058A0000}"/>
    <cellStyle name="Notas 4 2 2 41" xfId="35334" xr:uid="{00000000-0005-0000-0000-0000068A0000}"/>
    <cellStyle name="Notas 4 2 2 42" xfId="35335" xr:uid="{00000000-0005-0000-0000-0000078A0000}"/>
    <cellStyle name="Notas 4 2 2 43" xfId="35336" xr:uid="{00000000-0005-0000-0000-0000088A0000}"/>
    <cellStyle name="Notas 4 2 2 44" xfId="35337" xr:uid="{00000000-0005-0000-0000-0000098A0000}"/>
    <cellStyle name="Notas 4 2 2 45" xfId="35338" xr:uid="{00000000-0005-0000-0000-00000A8A0000}"/>
    <cellStyle name="Notas 4 2 2 46" xfId="35339" xr:uid="{00000000-0005-0000-0000-00000B8A0000}"/>
    <cellStyle name="Notas 4 2 2 47" xfId="35340" xr:uid="{00000000-0005-0000-0000-00000C8A0000}"/>
    <cellStyle name="Notas 4 2 2 48" xfId="35341" xr:uid="{00000000-0005-0000-0000-00000D8A0000}"/>
    <cellStyle name="Notas 4 2 2 49" xfId="35342" xr:uid="{00000000-0005-0000-0000-00000E8A0000}"/>
    <cellStyle name="Notas 4 2 2 5" xfId="35343" xr:uid="{00000000-0005-0000-0000-00000F8A0000}"/>
    <cellStyle name="Notas 4 2 2 50" xfId="35344" xr:uid="{00000000-0005-0000-0000-0000108A0000}"/>
    <cellStyle name="Notas 4 2 2 51" xfId="35345" xr:uid="{00000000-0005-0000-0000-0000118A0000}"/>
    <cellStyle name="Notas 4 2 2 52" xfId="35346" xr:uid="{00000000-0005-0000-0000-0000128A0000}"/>
    <cellStyle name="Notas 4 2 2 53" xfId="35347" xr:uid="{00000000-0005-0000-0000-0000138A0000}"/>
    <cellStyle name="Notas 4 2 2 54" xfId="35348" xr:uid="{00000000-0005-0000-0000-0000148A0000}"/>
    <cellStyle name="Notas 4 2 2 55" xfId="35349" xr:uid="{00000000-0005-0000-0000-0000158A0000}"/>
    <cellStyle name="Notas 4 2 2 56" xfId="35350" xr:uid="{00000000-0005-0000-0000-0000168A0000}"/>
    <cellStyle name="Notas 4 2 2 57" xfId="35351" xr:uid="{00000000-0005-0000-0000-0000178A0000}"/>
    <cellStyle name="Notas 4 2 2 58" xfId="35352" xr:uid="{00000000-0005-0000-0000-0000188A0000}"/>
    <cellStyle name="Notas 4 2 2 59" xfId="35353" xr:uid="{00000000-0005-0000-0000-0000198A0000}"/>
    <cellStyle name="Notas 4 2 2 6" xfId="35354" xr:uid="{00000000-0005-0000-0000-00001A8A0000}"/>
    <cellStyle name="Notas 4 2 2 60" xfId="35355" xr:uid="{00000000-0005-0000-0000-00001B8A0000}"/>
    <cellStyle name="Notas 4 2 2 7" xfId="35356" xr:uid="{00000000-0005-0000-0000-00001C8A0000}"/>
    <cellStyle name="Notas 4 2 2 8" xfId="35357" xr:uid="{00000000-0005-0000-0000-00001D8A0000}"/>
    <cellStyle name="Notas 4 2 2 9" xfId="35358" xr:uid="{00000000-0005-0000-0000-00001E8A0000}"/>
    <cellStyle name="Notas 4 2 20" xfId="35359" xr:uid="{00000000-0005-0000-0000-00001F8A0000}"/>
    <cellStyle name="Notas 4 2 21" xfId="35360" xr:uid="{00000000-0005-0000-0000-0000208A0000}"/>
    <cellStyle name="Notas 4 2 22" xfId="35361" xr:uid="{00000000-0005-0000-0000-0000218A0000}"/>
    <cellStyle name="Notas 4 2 23" xfId="35362" xr:uid="{00000000-0005-0000-0000-0000228A0000}"/>
    <cellStyle name="Notas 4 2 24" xfId="35363" xr:uid="{00000000-0005-0000-0000-0000238A0000}"/>
    <cellStyle name="Notas 4 2 25" xfId="35364" xr:uid="{00000000-0005-0000-0000-0000248A0000}"/>
    <cellStyle name="Notas 4 2 26" xfId="35365" xr:uid="{00000000-0005-0000-0000-0000258A0000}"/>
    <cellStyle name="Notas 4 2 27" xfId="35366" xr:uid="{00000000-0005-0000-0000-0000268A0000}"/>
    <cellStyle name="Notas 4 2 28" xfId="35367" xr:uid="{00000000-0005-0000-0000-0000278A0000}"/>
    <cellStyle name="Notas 4 2 29" xfId="35368" xr:uid="{00000000-0005-0000-0000-0000288A0000}"/>
    <cellStyle name="Notas 4 2 3" xfId="35369" xr:uid="{00000000-0005-0000-0000-0000298A0000}"/>
    <cellStyle name="Notas 4 2 3 2" xfId="35370" xr:uid="{00000000-0005-0000-0000-00002A8A0000}"/>
    <cellStyle name="Notas 4 2 3 3" xfId="35371" xr:uid="{00000000-0005-0000-0000-00002B8A0000}"/>
    <cellStyle name="Notas 4 2 3 4" xfId="35372" xr:uid="{00000000-0005-0000-0000-00002C8A0000}"/>
    <cellStyle name="Notas 4 2 3 5" xfId="35373" xr:uid="{00000000-0005-0000-0000-00002D8A0000}"/>
    <cellStyle name="Notas 4 2 3 6" xfId="35374" xr:uid="{00000000-0005-0000-0000-00002E8A0000}"/>
    <cellStyle name="Notas 4 2 3 7" xfId="35375" xr:uid="{00000000-0005-0000-0000-00002F8A0000}"/>
    <cellStyle name="Notas 4 2 3 8" xfId="35376" xr:uid="{00000000-0005-0000-0000-0000308A0000}"/>
    <cellStyle name="Notas 4 2 30" xfId="35377" xr:uid="{00000000-0005-0000-0000-0000318A0000}"/>
    <cellStyle name="Notas 4 2 31" xfId="35378" xr:uid="{00000000-0005-0000-0000-0000328A0000}"/>
    <cellStyle name="Notas 4 2 32" xfId="35379" xr:uid="{00000000-0005-0000-0000-0000338A0000}"/>
    <cellStyle name="Notas 4 2 33" xfId="35380" xr:uid="{00000000-0005-0000-0000-0000348A0000}"/>
    <cellStyle name="Notas 4 2 34" xfId="35381" xr:uid="{00000000-0005-0000-0000-0000358A0000}"/>
    <cellStyle name="Notas 4 2 35" xfId="35382" xr:uid="{00000000-0005-0000-0000-0000368A0000}"/>
    <cellStyle name="Notas 4 2 36" xfId="35383" xr:uid="{00000000-0005-0000-0000-0000378A0000}"/>
    <cellStyle name="Notas 4 2 37" xfId="35384" xr:uid="{00000000-0005-0000-0000-0000388A0000}"/>
    <cellStyle name="Notas 4 2 38" xfId="35385" xr:uid="{00000000-0005-0000-0000-0000398A0000}"/>
    <cellStyle name="Notas 4 2 39" xfId="35386" xr:uid="{00000000-0005-0000-0000-00003A8A0000}"/>
    <cellStyle name="Notas 4 2 4" xfId="35387" xr:uid="{00000000-0005-0000-0000-00003B8A0000}"/>
    <cellStyle name="Notas 4 2 40" xfId="35388" xr:uid="{00000000-0005-0000-0000-00003C8A0000}"/>
    <cellStyle name="Notas 4 2 41" xfId="35389" xr:uid="{00000000-0005-0000-0000-00003D8A0000}"/>
    <cellStyle name="Notas 4 2 42" xfId="35390" xr:uid="{00000000-0005-0000-0000-00003E8A0000}"/>
    <cellStyle name="Notas 4 2 43" xfId="35391" xr:uid="{00000000-0005-0000-0000-00003F8A0000}"/>
    <cellStyle name="Notas 4 2 44" xfId="35392" xr:uid="{00000000-0005-0000-0000-0000408A0000}"/>
    <cellStyle name="Notas 4 2 45" xfId="35393" xr:uid="{00000000-0005-0000-0000-0000418A0000}"/>
    <cellStyle name="Notas 4 2 46" xfId="35394" xr:uid="{00000000-0005-0000-0000-0000428A0000}"/>
    <cellStyle name="Notas 4 2 47" xfId="35395" xr:uid="{00000000-0005-0000-0000-0000438A0000}"/>
    <cellStyle name="Notas 4 2 48" xfId="35396" xr:uid="{00000000-0005-0000-0000-0000448A0000}"/>
    <cellStyle name="Notas 4 2 49" xfId="35397" xr:uid="{00000000-0005-0000-0000-0000458A0000}"/>
    <cellStyle name="Notas 4 2 5" xfId="35398" xr:uid="{00000000-0005-0000-0000-0000468A0000}"/>
    <cellStyle name="Notas 4 2 50" xfId="35399" xr:uid="{00000000-0005-0000-0000-0000478A0000}"/>
    <cellStyle name="Notas 4 2 51" xfId="35400" xr:uid="{00000000-0005-0000-0000-0000488A0000}"/>
    <cellStyle name="Notas 4 2 52" xfId="35401" xr:uid="{00000000-0005-0000-0000-0000498A0000}"/>
    <cellStyle name="Notas 4 2 53" xfId="35402" xr:uid="{00000000-0005-0000-0000-00004A8A0000}"/>
    <cellStyle name="Notas 4 2 54" xfId="35403" xr:uid="{00000000-0005-0000-0000-00004B8A0000}"/>
    <cellStyle name="Notas 4 2 55" xfId="35404" xr:uid="{00000000-0005-0000-0000-00004C8A0000}"/>
    <cellStyle name="Notas 4 2 56" xfId="35405" xr:uid="{00000000-0005-0000-0000-00004D8A0000}"/>
    <cellStyle name="Notas 4 2 57" xfId="35406" xr:uid="{00000000-0005-0000-0000-00004E8A0000}"/>
    <cellStyle name="Notas 4 2 58" xfId="35407" xr:uid="{00000000-0005-0000-0000-00004F8A0000}"/>
    <cellStyle name="Notas 4 2 59" xfId="35408" xr:uid="{00000000-0005-0000-0000-0000508A0000}"/>
    <cellStyle name="Notas 4 2 6" xfId="35409" xr:uid="{00000000-0005-0000-0000-0000518A0000}"/>
    <cellStyle name="Notas 4 2 60" xfId="35410" xr:uid="{00000000-0005-0000-0000-0000528A0000}"/>
    <cellStyle name="Notas 4 2 61" xfId="35411" xr:uid="{00000000-0005-0000-0000-0000538A0000}"/>
    <cellStyle name="Notas 4 2 7" xfId="35412" xr:uid="{00000000-0005-0000-0000-0000548A0000}"/>
    <cellStyle name="Notas 4 2 8" xfId="35413" xr:uid="{00000000-0005-0000-0000-0000558A0000}"/>
    <cellStyle name="Notas 4 2 9" xfId="35414" xr:uid="{00000000-0005-0000-0000-0000568A0000}"/>
    <cellStyle name="Notas 4 20" xfId="35415" xr:uid="{00000000-0005-0000-0000-0000578A0000}"/>
    <cellStyle name="Notas 4 21" xfId="35416" xr:uid="{00000000-0005-0000-0000-0000588A0000}"/>
    <cellStyle name="Notas 4 22" xfId="35417" xr:uid="{00000000-0005-0000-0000-0000598A0000}"/>
    <cellStyle name="Notas 4 23" xfId="35418" xr:uid="{00000000-0005-0000-0000-00005A8A0000}"/>
    <cellStyle name="Notas 4 24" xfId="35419" xr:uid="{00000000-0005-0000-0000-00005B8A0000}"/>
    <cellStyle name="Notas 4 25" xfId="35420" xr:uid="{00000000-0005-0000-0000-00005C8A0000}"/>
    <cellStyle name="Notas 4 26" xfId="35421" xr:uid="{00000000-0005-0000-0000-00005D8A0000}"/>
    <cellStyle name="Notas 4 27" xfId="35422" xr:uid="{00000000-0005-0000-0000-00005E8A0000}"/>
    <cellStyle name="Notas 4 28" xfId="35423" xr:uid="{00000000-0005-0000-0000-00005F8A0000}"/>
    <cellStyle name="Notas 4 29" xfId="35424" xr:uid="{00000000-0005-0000-0000-0000608A0000}"/>
    <cellStyle name="Notas 4 3" xfId="35425" xr:uid="{00000000-0005-0000-0000-0000618A0000}"/>
    <cellStyle name="Notas 4 3 2" xfId="35426" xr:uid="{00000000-0005-0000-0000-0000628A0000}"/>
    <cellStyle name="Notas 4 3 2 2" xfId="35427" xr:uid="{00000000-0005-0000-0000-0000638A0000}"/>
    <cellStyle name="Notas 4 3 2 3" xfId="35428" xr:uid="{00000000-0005-0000-0000-0000648A0000}"/>
    <cellStyle name="Notas 4 3 2 4" xfId="35429" xr:uid="{00000000-0005-0000-0000-0000658A0000}"/>
    <cellStyle name="Notas 4 3 2 5" xfId="35430" xr:uid="{00000000-0005-0000-0000-0000668A0000}"/>
    <cellStyle name="Notas 4 3 2 6" xfId="35431" xr:uid="{00000000-0005-0000-0000-0000678A0000}"/>
    <cellStyle name="Notas 4 3 2 7" xfId="35432" xr:uid="{00000000-0005-0000-0000-0000688A0000}"/>
    <cellStyle name="Notas 4 3 2 8" xfId="35433" xr:uid="{00000000-0005-0000-0000-0000698A0000}"/>
    <cellStyle name="Notas 4 3 3" xfId="35434" xr:uid="{00000000-0005-0000-0000-00006A8A0000}"/>
    <cellStyle name="Notas 4 3 4" xfId="35435" xr:uid="{00000000-0005-0000-0000-00006B8A0000}"/>
    <cellStyle name="Notas 4 3 5" xfId="35436" xr:uid="{00000000-0005-0000-0000-00006C8A0000}"/>
    <cellStyle name="Notas 4 3 6" xfId="35437" xr:uid="{00000000-0005-0000-0000-00006D8A0000}"/>
    <cellStyle name="Notas 4 3 7" xfId="35438" xr:uid="{00000000-0005-0000-0000-00006E8A0000}"/>
    <cellStyle name="Notas 4 3 8" xfId="35439" xr:uid="{00000000-0005-0000-0000-00006F8A0000}"/>
    <cellStyle name="Notas 4 3 9" xfId="35440" xr:uid="{00000000-0005-0000-0000-0000708A0000}"/>
    <cellStyle name="Notas 4 30" xfId="35441" xr:uid="{00000000-0005-0000-0000-0000718A0000}"/>
    <cellStyle name="Notas 4 31" xfId="35442" xr:uid="{00000000-0005-0000-0000-0000728A0000}"/>
    <cellStyle name="Notas 4 32" xfId="35443" xr:uid="{00000000-0005-0000-0000-0000738A0000}"/>
    <cellStyle name="Notas 4 33" xfId="35444" xr:uid="{00000000-0005-0000-0000-0000748A0000}"/>
    <cellStyle name="Notas 4 34" xfId="35445" xr:uid="{00000000-0005-0000-0000-0000758A0000}"/>
    <cellStyle name="Notas 4 35" xfId="35446" xr:uid="{00000000-0005-0000-0000-0000768A0000}"/>
    <cellStyle name="Notas 4 36" xfId="35447" xr:uid="{00000000-0005-0000-0000-0000778A0000}"/>
    <cellStyle name="Notas 4 37" xfId="35448" xr:uid="{00000000-0005-0000-0000-0000788A0000}"/>
    <cellStyle name="Notas 4 38" xfId="35449" xr:uid="{00000000-0005-0000-0000-0000798A0000}"/>
    <cellStyle name="Notas 4 39" xfId="35450" xr:uid="{00000000-0005-0000-0000-00007A8A0000}"/>
    <cellStyle name="Notas 4 4" xfId="35451" xr:uid="{00000000-0005-0000-0000-00007B8A0000}"/>
    <cellStyle name="Notas 4 4 2" xfId="35452" xr:uid="{00000000-0005-0000-0000-00007C8A0000}"/>
    <cellStyle name="Notas 4 4 2 2" xfId="35453" xr:uid="{00000000-0005-0000-0000-00007D8A0000}"/>
    <cellStyle name="Notas 4 4 2 3" xfId="35454" xr:uid="{00000000-0005-0000-0000-00007E8A0000}"/>
    <cellStyle name="Notas 4 4 2 4" xfId="35455" xr:uid="{00000000-0005-0000-0000-00007F8A0000}"/>
    <cellStyle name="Notas 4 4 2 5" xfId="35456" xr:uid="{00000000-0005-0000-0000-0000808A0000}"/>
    <cellStyle name="Notas 4 4 2 6" xfId="35457" xr:uid="{00000000-0005-0000-0000-0000818A0000}"/>
    <cellStyle name="Notas 4 4 2 7" xfId="35458" xr:uid="{00000000-0005-0000-0000-0000828A0000}"/>
    <cellStyle name="Notas 4 4 2 8" xfId="35459" xr:uid="{00000000-0005-0000-0000-0000838A0000}"/>
    <cellStyle name="Notas 4 4 3" xfId="35460" xr:uid="{00000000-0005-0000-0000-0000848A0000}"/>
    <cellStyle name="Notas 4 4 4" xfId="35461" xr:uid="{00000000-0005-0000-0000-0000858A0000}"/>
    <cellStyle name="Notas 4 4 5" xfId="35462" xr:uid="{00000000-0005-0000-0000-0000868A0000}"/>
    <cellStyle name="Notas 4 4 6" xfId="35463" xr:uid="{00000000-0005-0000-0000-0000878A0000}"/>
    <cellStyle name="Notas 4 4 7" xfId="35464" xr:uid="{00000000-0005-0000-0000-0000888A0000}"/>
    <cellStyle name="Notas 4 4 8" xfId="35465" xr:uid="{00000000-0005-0000-0000-0000898A0000}"/>
    <cellStyle name="Notas 4 4 9" xfId="35466" xr:uid="{00000000-0005-0000-0000-00008A8A0000}"/>
    <cellStyle name="Notas 4 40" xfId="35467" xr:uid="{00000000-0005-0000-0000-00008B8A0000}"/>
    <cellStyle name="Notas 4 41" xfId="35468" xr:uid="{00000000-0005-0000-0000-00008C8A0000}"/>
    <cellStyle name="Notas 4 42" xfId="35469" xr:uid="{00000000-0005-0000-0000-00008D8A0000}"/>
    <cellStyle name="Notas 4 43" xfId="35470" xr:uid="{00000000-0005-0000-0000-00008E8A0000}"/>
    <cellStyle name="Notas 4 44" xfId="35471" xr:uid="{00000000-0005-0000-0000-00008F8A0000}"/>
    <cellStyle name="Notas 4 45" xfId="35472" xr:uid="{00000000-0005-0000-0000-0000908A0000}"/>
    <cellStyle name="Notas 4 46" xfId="35473" xr:uid="{00000000-0005-0000-0000-0000918A0000}"/>
    <cellStyle name="Notas 4 47" xfId="35474" xr:uid="{00000000-0005-0000-0000-0000928A0000}"/>
    <cellStyle name="Notas 4 48" xfId="35475" xr:uid="{00000000-0005-0000-0000-0000938A0000}"/>
    <cellStyle name="Notas 4 49" xfId="35476" xr:uid="{00000000-0005-0000-0000-0000948A0000}"/>
    <cellStyle name="Notas 4 5" xfId="35477" xr:uid="{00000000-0005-0000-0000-0000958A0000}"/>
    <cellStyle name="Notas 4 5 2" xfId="35478" xr:uid="{00000000-0005-0000-0000-0000968A0000}"/>
    <cellStyle name="Notas 4 5 3" xfId="35479" xr:uid="{00000000-0005-0000-0000-0000978A0000}"/>
    <cellStyle name="Notas 4 5 4" xfId="35480" xr:uid="{00000000-0005-0000-0000-0000988A0000}"/>
    <cellStyle name="Notas 4 5 5" xfId="35481" xr:uid="{00000000-0005-0000-0000-0000998A0000}"/>
    <cellStyle name="Notas 4 5 6" xfId="35482" xr:uid="{00000000-0005-0000-0000-00009A8A0000}"/>
    <cellStyle name="Notas 4 5 7" xfId="35483" xr:uid="{00000000-0005-0000-0000-00009B8A0000}"/>
    <cellStyle name="Notas 4 5 8" xfId="35484" xr:uid="{00000000-0005-0000-0000-00009C8A0000}"/>
    <cellStyle name="Notas 4 5 9" xfId="35485" xr:uid="{00000000-0005-0000-0000-00009D8A0000}"/>
    <cellStyle name="Notas 4 50" xfId="35486" xr:uid="{00000000-0005-0000-0000-00009E8A0000}"/>
    <cellStyle name="Notas 4 51" xfId="35487" xr:uid="{00000000-0005-0000-0000-00009F8A0000}"/>
    <cellStyle name="Notas 4 52" xfId="35488" xr:uid="{00000000-0005-0000-0000-0000A08A0000}"/>
    <cellStyle name="Notas 4 53" xfId="35489" xr:uid="{00000000-0005-0000-0000-0000A18A0000}"/>
    <cellStyle name="Notas 4 54" xfId="35490" xr:uid="{00000000-0005-0000-0000-0000A28A0000}"/>
    <cellStyle name="Notas 4 55" xfId="35491" xr:uid="{00000000-0005-0000-0000-0000A38A0000}"/>
    <cellStyle name="Notas 4 56" xfId="35492" xr:uid="{00000000-0005-0000-0000-0000A48A0000}"/>
    <cellStyle name="Notas 4 57" xfId="35493" xr:uid="{00000000-0005-0000-0000-0000A58A0000}"/>
    <cellStyle name="Notas 4 58" xfId="35494" xr:uid="{00000000-0005-0000-0000-0000A68A0000}"/>
    <cellStyle name="Notas 4 59" xfId="35495" xr:uid="{00000000-0005-0000-0000-0000A78A0000}"/>
    <cellStyle name="Notas 4 6" xfId="35496" xr:uid="{00000000-0005-0000-0000-0000A88A0000}"/>
    <cellStyle name="Notas 4 6 2" xfId="35497" xr:uid="{00000000-0005-0000-0000-0000A98A0000}"/>
    <cellStyle name="Notas 4 6 3" xfId="35498" xr:uid="{00000000-0005-0000-0000-0000AA8A0000}"/>
    <cellStyle name="Notas 4 6 4" xfId="35499" xr:uid="{00000000-0005-0000-0000-0000AB8A0000}"/>
    <cellStyle name="Notas 4 6 5" xfId="35500" xr:uid="{00000000-0005-0000-0000-0000AC8A0000}"/>
    <cellStyle name="Notas 4 6 6" xfId="35501" xr:uid="{00000000-0005-0000-0000-0000AD8A0000}"/>
    <cellStyle name="Notas 4 6 7" xfId="35502" xr:uid="{00000000-0005-0000-0000-0000AE8A0000}"/>
    <cellStyle name="Notas 4 6 8" xfId="35503" xr:uid="{00000000-0005-0000-0000-0000AF8A0000}"/>
    <cellStyle name="Notas 4 6 9" xfId="35504" xr:uid="{00000000-0005-0000-0000-0000B08A0000}"/>
    <cellStyle name="Notas 4 60" xfId="35505" xr:uid="{00000000-0005-0000-0000-0000B18A0000}"/>
    <cellStyle name="Notas 4 61" xfId="35506" xr:uid="{00000000-0005-0000-0000-0000B28A0000}"/>
    <cellStyle name="Notas 4 62" xfId="35507" xr:uid="{00000000-0005-0000-0000-0000B38A0000}"/>
    <cellStyle name="Notas 4 63" xfId="35508" xr:uid="{00000000-0005-0000-0000-0000B48A0000}"/>
    <cellStyle name="Notas 4 64" xfId="35509" xr:uid="{00000000-0005-0000-0000-0000B58A0000}"/>
    <cellStyle name="Notas 4 65" xfId="35510" xr:uid="{00000000-0005-0000-0000-0000B68A0000}"/>
    <cellStyle name="Notas 4 66" xfId="35511" xr:uid="{00000000-0005-0000-0000-0000B78A0000}"/>
    <cellStyle name="Notas 4 67" xfId="35512" xr:uid="{00000000-0005-0000-0000-0000B88A0000}"/>
    <cellStyle name="Notas 4 68" xfId="35513" xr:uid="{00000000-0005-0000-0000-0000B98A0000}"/>
    <cellStyle name="Notas 4 7" xfId="35514" xr:uid="{00000000-0005-0000-0000-0000BA8A0000}"/>
    <cellStyle name="Notas 4 7 2" xfId="35515" xr:uid="{00000000-0005-0000-0000-0000BB8A0000}"/>
    <cellStyle name="Notas 4 7 3" xfId="35516" xr:uid="{00000000-0005-0000-0000-0000BC8A0000}"/>
    <cellStyle name="Notas 4 7 4" xfId="35517" xr:uid="{00000000-0005-0000-0000-0000BD8A0000}"/>
    <cellStyle name="Notas 4 7 5" xfId="35518" xr:uid="{00000000-0005-0000-0000-0000BE8A0000}"/>
    <cellStyle name="Notas 4 7 6" xfId="35519" xr:uid="{00000000-0005-0000-0000-0000BF8A0000}"/>
    <cellStyle name="Notas 4 7 7" xfId="35520" xr:uid="{00000000-0005-0000-0000-0000C08A0000}"/>
    <cellStyle name="Notas 4 7 8" xfId="35521" xr:uid="{00000000-0005-0000-0000-0000C18A0000}"/>
    <cellStyle name="Notas 4 7 9" xfId="35522" xr:uid="{00000000-0005-0000-0000-0000C28A0000}"/>
    <cellStyle name="Notas 4 8" xfId="35523" xr:uid="{00000000-0005-0000-0000-0000C38A0000}"/>
    <cellStyle name="Notas 4 8 2" xfId="35524" xr:uid="{00000000-0005-0000-0000-0000C48A0000}"/>
    <cellStyle name="Notas 4 8 3" xfId="35525" xr:uid="{00000000-0005-0000-0000-0000C58A0000}"/>
    <cellStyle name="Notas 4 8 4" xfId="35526" xr:uid="{00000000-0005-0000-0000-0000C68A0000}"/>
    <cellStyle name="Notas 4 8 5" xfId="35527" xr:uid="{00000000-0005-0000-0000-0000C78A0000}"/>
    <cellStyle name="Notas 4 8 6" xfId="35528" xr:uid="{00000000-0005-0000-0000-0000C88A0000}"/>
    <cellStyle name="Notas 4 8 7" xfId="35529" xr:uid="{00000000-0005-0000-0000-0000C98A0000}"/>
    <cellStyle name="Notas 4 8 8" xfId="35530" xr:uid="{00000000-0005-0000-0000-0000CA8A0000}"/>
    <cellStyle name="Notas 4 8 9" xfId="35531" xr:uid="{00000000-0005-0000-0000-0000CB8A0000}"/>
    <cellStyle name="Notas 4 9" xfId="35532" xr:uid="{00000000-0005-0000-0000-0000CC8A0000}"/>
    <cellStyle name="Notas 40" xfId="35533" xr:uid="{00000000-0005-0000-0000-0000CD8A0000}"/>
    <cellStyle name="Notas 40 2" xfId="35534" xr:uid="{00000000-0005-0000-0000-0000CE8A0000}"/>
    <cellStyle name="Notas 40 3" xfId="35535" xr:uid="{00000000-0005-0000-0000-0000CF8A0000}"/>
    <cellStyle name="Notas 40 4" xfId="35536" xr:uid="{00000000-0005-0000-0000-0000D08A0000}"/>
    <cellStyle name="Notas 40 5" xfId="35537" xr:uid="{00000000-0005-0000-0000-0000D18A0000}"/>
    <cellStyle name="Notas 40 6" xfId="35538" xr:uid="{00000000-0005-0000-0000-0000D28A0000}"/>
    <cellStyle name="Notas 40 7" xfId="35539" xr:uid="{00000000-0005-0000-0000-0000D38A0000}"/>
    <cellStyle name="Notas 40 8" xfId="35540" xr:uid="{00000000-0005-0000-0000-0000D48A0000}"/>
    <cellStyle name="Notas 40 9" xfId="35541" xr:uid="{00000000-0005-0000-0000-0000D58A0000}"/>
    <cellStyle name="Notas 41" xfId="35542" xr:uid="{00000000-0005-0000-0000-0000D68A0000}"/>
    <cellStyle name="Notas 41 2" xfId="35543" xr:uid="{00000000-0005-0000-0000-0000D78A0000}"/>
    <cellStyle name="Notas 41 3" xfId="35544" xr:uid="{00000000-0005-0000-0000-0000D88A0000}"/>
    <cellStyle name="Notas 41 4" xfId="35545" xr:uid="{00000000-0005-0000-0000-0000D98A0000}"/>
    <cellStyle name="Notas 41 5" xfId="35546" xr:uid="{00000000-0005-0000-0000-0000DA8A0000}"/>
    <cellStyle name="Notas 41 6" xfId="35547" xr:uid="{00000000-0005-0000-0000-0000DB8A0000}"/>
    <cellStyle name="Notas 41 7" xfId="35548" xr:uid="{00000000-0005-0000-0000-0000DC8A0000}"/>
    <cellStyle name="Notas 41 8" xfId="35549" xr:uid="{00000000-0005-0000-0000-0000DD8A0000}"/>
    <cellStyle name="Notas 41 9" xfId="35550" xr:uid="{00000000-0005-0000-0000-0000DE8A0000}"/>
    <cellStyle name="Notas 42" xfId="35551" xr:uid="{00000000-0005-0000-0000-0000DF8A0000}"/>
    <cellStyle name="Notas 42 2" xfId="35552" xr:uid="{00000000-0005-0000-0000-0000E08A0000}"/>
    <cellStyle name="Notas 42 3" xfId="35553" xr:uid="{00000000-0005-0000-0000-0000E18A0000}"/>
    <cellStyle name="Notas 42 4" xfId="35554" xr:uid="{00000000-0005-0000-0000-0000E28A0000}"/>
    <cellStyle name="Notas 42 5" xfId="35555" xr:uid="{00000000-0005-0000-0000-0000E38A0000}"/>
    <cellStyle name="Notas 42 6" xfId="35556" xr:uid="{00000000-0005-0000-0000-0000E48A0000}"/>
    <cellStyle name="Notas 42 7" xfId="35557" xr:uid="{00000000-0005-0000-0000-0000E58A0000}"/>
    <cellStyle name="Notas 42 8" xfId="35558" xr:uid="{00000000-0005-0000-0000-0000E68A0000}"/>
    <cellStyle name="Notas 42 9" xfId="35559" xr:uid="{00000000-0005-0000-0000-0000E78A0000}"/>
    <cellStyle name="Notas 43" xfId="35560" xr:uid="{00000000-0005-0000-0000-0000E88A0000}"/>
    <cellStyle name="Notas 43 2" xfId="35561" xr:uid="{00000000-0005-0000-0000-0000E98A0000}"/>
    <cellStyle name="Notas 43 3" xfId="35562" xr:uid="{00000000-0005-0000-0000-0000EA8A0000}"/>
    <cellStyle name="Notas 43 4" xfId="35563" xr:uid="{00000000-0005-0000-0000-0000EB8A0000}"/>
    <cellStyle name="Notas 43 5" xfId="35564" xr:uid="{00000000-0005-0000-0000-0000EC8A0000}"/>
    <cellStyle name="Notas 43 6" xfId="35565" xr:uid="{00000000-0005-0000-0000-0000ED8A0000}"/>
    <cellStyle name="Notas 43 7" xfId="35566" xr:uid="{00000000-0005-0000-0000-0000EE8A0000}"/>
    <cellStyle name="Notas 43 8" xfId="35567" xr:uid="{00000000-0005-0000-0000-0000EF8A0000}"/>
    <cellStyle name="Notas 43 9" xfId="35568" xr:uid="{00000000-0005-0000-0000-0000F08A0000}"/>
    <cellStyle name="Notas 44" xfId="35569" xr:uid="{00000000-0005-0000-0000-0000F18A0000}"/>
    <cellStyle name="Notas 44 2" xfId="35570" xr:uid="{00000000-0005-0000-0000-0000F28A0000}"/>
    <cellStyle name="Notas 44 3" xfId="35571" xr:uid="{00000000-0005-0000-0000-0000F38A0000}"/>
    <cellStyle name="Notas 44 4" xfId="35572" xr:uid="{00000000-0005-0000-0000-0000F48A0000}"/>
    <cellStyle name="Notas 44 5" xfId="35573" xr:uid="{00000000-0005-0000-0000-0000F58A0000}"/>
    <cellStyle name="Notas 44 6" xfId="35574" xr:uid="{00000000-0005-0000-0000-0000F68A0000}"/>
    <cellStyle name="Notas 44 7" xfId="35575" xr:uid="{00000000-0005-0000-0000-0000F78A0000}"/>
    <cellStyle name="Notas 44 8" xfId="35576" xr:uid="{00000000-0005-0000-0000-0000F88A0000}"/>
    <cellStyle name="Notas 44 9" xfId="35577" xr:uid="{00000000-0005-0000-0000-0000F98A0000}"/>
    <cellStyle name="Notas 45" xfId="35578" xr:uid="{00000000-0005-0000-0000-0000FA8A0000}"/>
    <cellStyle name="Notas 45 2" xfId="35579" xr:uid="{00000000-0005-0000-0000-0000FB8A0000}"/>
    <cellStyle name="Notas 45 3" xfId="35580" xr:uid="{00000000-0005-0000-0000-0000FC8A0000}"/>
    <cellStyle name="Notas 45 4" xfId="35581" xr:uid="{00000000-0005-0000-0000-0000FD8A0000}"/>
    <cellStyle name="Notas 45 5" xfId="35582" xr:uid="{00000000-0005-0000-0000-0000FE8A0000}"/>
    <cellStyle name="Notas 45 6" xfId="35583" xr:uid="{00000000-0005-0000-0000-0000FF8A0000}"/>
    <cellStyle name="Notas 45 7" xfId="35584" xr:uid="{00000000-0005-0000-0000-0000008B0000}"/>
    <cellStyle name="Notas 45 8" xfId="35585" xr:uid="{00000000-0005-0000-0000-0000018B0000}"/>
    <cellStyle name="Notas 45 9" xfId="35586" xr:uid="{00000000-0005-0000-0000-0000028B0000}"/>
    <cellStyle name="Notas 46" xfId="35587" xr:uid="{00000000-0005-0000-0000-0000038B0000}"/>
    <cellStyle name="Notas 47" xfId="35588" xr:uid="{00000000-0005-0000-0000-0000048B0000}"/>
    <cellStyle name="Notas 48" xfId="35589" xr:uid="{00000000-0005-0000-0000-0000058B0000}"/>
    <cellStyle name="Notas 49" xfId="35590" xr:uid="{00000000-0005-0000-0000-0000068B0000}"/>
    <cellStyle name="Notas 5" xfId="35591" xr:uid="{00000000-0005-0000-0000-0000078B0000}"/>
    <cellStyle name="Notas 5 10" xfId="35592" xr:uid="{00000000-0005-0000-0000-0000088B0000}"/>
    <cellStyle name="Notas 5 11" xfId="35593" xr:uid="{00000000-0005-0000-0000-0000098B0000}"/>
    <cellStyle name="Notas 5 12" xfId="35594" xr:uid="{00000000-0005-0000-0000-00000A8B0000}"/>
    <cellStyle name="Notas 5 13" xfId="35595" xr:uid="{00000000-0005-0000-0000-00000B8B0000}"/>
    <cellStyle name="Notas 5 14" xfId="35596" xr:uid="{00000000-0005-0000-0000-00000C8B0000}"/>
    <cellStyle name="Notas 5 15" xfId="35597" xr:uid="{00000000-0005-0000-0000-00000D8B0000}"/>
    <cellStyle name="Notas 5 16" xfId="35598" xr:uid="{00000000-0005-0000-0000-00000E8B0000}"/>
    <cellStyle name="Notas 5 17" xfId="35599" xr:uid="{00000000-0005-0000-0000-00000F8B0000}"/>
    <cellStyle name="Notas 5 18" xfId="35600" xr:uid="{00000000-0005-0000-0000-0000108B0000}"/>
    <cellStyle name="Notas 5 19" xfId="35601" xr:uid="{00000000-0005-0000-0000-0000118B0000}"/>
    <cellStyle name="Notas 5 2" xfId="35602" xr:uid="{00000000-0005-0000-0000-0000128B0000}"/>
    <cellStyle name="Notas 5 2 10" xfId="35603" xr:uid="{00000000-0005-0000-0000-0000138B0000}"/>
    <cellStyle name="Notas 5 2 2" xfId="35604" xr:uid="{00000000-0005-0000-0000-0000148B0000}"/>
    <cellStyle name="Notas 5 2 2 2" xfId="35605" xr:uid="{00000000-0005-0000-0000-0000158B0000}"/>
    <cellStyle name="Notas 5 2 2 2 2" xfId="35606" xr:uid="{00000000-0005-0000-0000-0000168B0000}"/>
    <cellStyle name="Notas 5 2 2 2 3" xfId="35607" xr:uid="{00000000-0005-0000-0000-0000178B0000}"/>
    <cellStyle name="Notas 5 2 2 2 4" xfId="35608" xr:uid="{00000000-0005-0000-0000-0000188B0000}"/>
    <cellStyle name="Notas 5 2 2 2 5" xfId="35609" xr:uid="{00000000-0005-0000-0000-0000198B0000}"/>
    <cellStyle name="Notas 5 2 2 2 6" xfId="35610" xr:uid="{00000000-0005-0000-0000-00001A8B0000}"/>
    <cellStyle name="Notas 5 2 2 2 7" xfId="35611" xr:uid="{00000000-0005-0000-0000-00001B8B0000}"/>
    <cellStyle name="Notas 5 2 2 2 8" xfId="35612" xr:uid="{00000000-0005-0000-0000-00001C8B0000}"/>
    <cellStyle name="Notas 5 2 2 3" xfId="35613" xr:uid="{00000000-0005-0000-0000-00001D8B0000}"/>
    <cellStyle name="Notas 5 2 2 4" xfId="35614" xr:uid="{00000000-0005-0000-0000-00001E8B0000}"/>
    <cellStyle name="Notas 5 2 2 5" xfId="35615" xr:uid="{00000000-0005-0000-0000-00001F8B0000}"/>
    <cellStyle name="Notas 5 2 2 6" xfId="35616" xr:uid="{00000000-0005-0000-0000-0000208B0000}"/>
    <cellStyle name="Notas 5 2 2 7" xfId="35617" xr:uid="{00000000-0005-0000-0000-0000218B0000}"/>
    <cellStyle name="Notas 5 2 2 8" xfId="35618" xr:uid="{00000000-0005-0000-0000-0000228B0000}"/>
    <cellStyle name="Notas 5 2 2 9" xfId="35619" xr:uid="{00000000-0005-0000-0000-0000238B0000}"/>
    <cellStyle name="Notas 5 2 3" xfId="35620" xr:uid="{00000000-0005-0000-0000-0000248B0000}"/>
    <cellStyle name="Notas 5 2 3 2" xfId="35621" xr:uid="{00000000-0005-0000-0000-0000258B0000}"/>
    <cellStyle name="Notas 5 2 3 3" xfId="35622" xr:uid="{00000000-0005-0000-0000-0000268B0000}"/>
    <cellStyle name="Notas 5 2 3 4" xfId="35623" xr:uid="{00000000-0005-0000-0000-0000278B0000}"/>
    <cellStyle name="Notas 5 2 3 5" xfId="35624" xr:uid="{00000000-0005-0000-0000-0000288B0000}"/>
    <cellStyle name="Notas 5 2 3 6" xfId="35625" xr:uid="{00000000-0005-0000-0000-0000298B0000}"/>
    <cellStyle name="Notas 5 2 3 7" xfId="35626" xr:uid="{00000000-0005-0000-0000-00002A8B0000}"/>
    <cellStyle name="Notas 5 2 3 8" xfId="35627" xr:uid="{00000000-0005-0000-0000-00002B8B0000}"/>
    <cellStyle name="Notas 5 2 4" xfId="35628" xr:uid="{00000000-0005-0000-0000-00002C8B0000}"/>
    <cellStyle name="Notas 5 2 5" xfId="35629" xr:uid="{00000000-0005-0000-0000-00002D8B0000}"/>
    <cellStyle name="Notas 5 2 6" xfId="35630" xr:uid="{00000000-0005-0000-0000-00002E8B0000}"/>
    <cellStyle name="Notas 5 2 7" xfId="35631" xr:uid="{00000000-0005-0000-0000-00002F8B0000}"/>
    <cellStyle name="Notas 5 2 8" xfId="35632" xr:uid="{00000000-0005-0000-0000-0000308B0000}"/>
    <cellStyle name="Notas 5 2 9" xfId="35633" xr:uid="{00000000-0005-0000-0000-0000318B0000}"/>
    <cellStyle name="Notas 5 20" xfId="35634" xr:uid="{00000000-0005-0000-0000-0000328B0000}"/>
    <cellStyle name="Notas 5 21" xfId="35635" xr:uid="{00000000-0005-0000-0000-0000338B0000}"/>
    <cellStyle name="Notas 5 22" xfId="35636" xr:uid="{00000000-0005-0000-0000-0000348B0000}"/>
    <cellStyle name="Notas 5 23" xfId="35637" xr:uid="{00000000-0005-0000-0000-0000358B0000}"/>
    <cellStyle name="Notas 5 24" xfId="35638" xr:uid="{00000000-0005-0000-0000-0000368B0000}"/>
    <cellStyle name="Notas 5 25" xfId="35639" xr:uid="{00000000-0005-0000-0000-0000378B0000}"/>
    <cellStyle name="Notas 5 26" xfId="35640" xr:uid="{00000000-0005-0000-0000-0000388B0000}"/>
    <cellStyle name="Notas 5 27" xfId="35641" xr:uid="{00000000-0005-0000-0000-0000398B0000}"/>
    <cellStyle name="Notas 5 28" xfId="35642" xr:uid="{00000000-0005-0000-0000-00003A8B0000}"/>
    <cellStyle name="Notas 5 29" xfId="35643" xr:uid="{00000000-0005-0000-0000-00003B8B0000}"/>
    <cellStyle name="Notas 5 3" xfId="35644" xr:uid="{00000000-0005-0000-0000-00003C8B0000}"/>
    <cellStyle name="Notas 5 3 2" xfId="35645" xr:uid="{00000000-0005-0000-0000-00003D8B0000}"/>
    <cellStyle name="Notas 5 3 2 2" xfId="35646" xr:uid="{00000000-0005-0000-0000-00003E8B0000}"/>
    <cellStyle name="Notas 5 3 2 3" xfId="35647" xr:uid="{00000000-0005-0000-0000-00003F8B0000}"/>
    <cellStyle name="Notas 5 3 2 4" xfId="35648" xr:uid="{00000000-0005-0000-0000-0000408B0000}"/>
    <cellStyle name="Notas 5 3 2 5" xfId="35649" xr:uid="{00000000-0005-0000-0000-0000418B0000}"/>
    <cellStyle name="Notas 5 3 2 6" xfId="35650" xr:uid="{00000000-0005-0000-0000-0000428B0000}"/>
    <cellStyle name="Notas 5 3 2 7" xfId="35651" xr:uid="{00000000-0005-0000-0000-0000438B0000}"/>
    <cellStyle name="Notas 5 3 2 8" xfId="35652" xr:uid="{00000000-0005-0000-0000-0000448B0000}"/>
    <cellStyle name="Notas 5 3 3" xfId="35653" xr:uid="{00000000-0005-0000-0000-0000458B0000}"/>
    <cellStyle name="Notas 5 3 4" xfId="35654" xr:uid="{00000000-0005-0000-0000-0000468B0000}"/>
    <cellStyle name="Notas 5 3 5" xfId="35655" xr:uid="{00000000-0005-0000-0000-0000478B0000}"/>
    <cellStyle name="Notas 5 3 6" xfId="35656" xr:uid="{00000000-0005-0000-0000-0000488B0000}"/>
    <cellStyle name="Notas 5 3 7" xfId="35657" xr:uid="{00000000-0005-0000-0000-0000498B0000}"/>
    <cellStyle name="Notas 5 3 8" xfId="35658" xr:uid="{00000000-0005-0000-0000-00004A8B0000}"/>
    <cellStyle name="Notas 5 3 9" xfId="35659" xr:uid="{00000000-0005-0000-0000-00004B8B0000}"/>
    <cellStyle name="Notas 5 30" xfId="35660" xr:uid="{00000000-0005-0000-0000-00004C8B0000}"/>
    <cellStyle name="Notas 5 31" xfId="35661" xr:uid="{00000000-0005-0000-0000-00004D8B0000}"/>
    <cellStyle name="Notas 5 32" xfId="35662" xr:uid="{00000000-0005-0000-0000-00004E8B0000}"/>
    <cellStyle name="Notas 5 33" xfId="35663" xr:uid="{00000000-0005-0000-0000-00004F8B0000}"/>
    <cellStyle name="Notas 5 34" xfId="35664" xr:uid="{00000000-0005-0000-0000-0000508B0000}"/>
    <cellStyle name="Notas 5 35" xfId="35665" xr:uid="{00000000-0005-0000-0000-0000518B0000}"/>
    <cellStyle name="Notas 5 36" xfId="35666" xr:uid="{00000000-0005-0000-0000-0000528B0000}"/>
    <cellStyle name="Notas 5 37" xfId="35667" xr:uid="{00000000-0005-0000-0000-0000538B0000}"/>
    <cellStyle name="Notas 5 38" xfId="35668" xr:uid="{00000000-0005-0000-0000-0000548B0000}"/>
    <cellStyle name="Notas 5 39" xfId="35669" xr:uid="{00000000-0005-0000-0000-0000558B0000}"/>
    <cellStyle name="Notas 5 4" xfId="35670" xr:uid="{00000000-0005-0000-0000-0000568B0000}"/>
    <cellStyle name="Notas 5 4 2" xfId="35671" xr:uid="{00000000-0005-0000-0000-0000578B0000}"/>
    <cellStyle name="Notas 5 4 2 2" xfId="35672" xr:uid="{00000000-0005-0000-0000-0000588B0000}"/>
    <cellStyle name="Notas 5 4 2 3" xfId="35673" xr:uid="{00000000-0005-0000-0000-0000598B0000}"/>
    <cellStyle name="Notas 5 4 2 4" xfId="35674" xr:uid="{00000000-0005-0000-0000-00005A8B0000}"/>
    <cellStyle name="Notas 5 4 2 5" xfId="35675" xr:uid="{00000000-0005-0000-0000-00005B8B0000}"/>
    <cellStyle name="Notas 5 4 2 6" xfId="35676" xr:uid="{00000000-0005-0000-0000-00005C8B0000}"/>
    <cellStyle name="Notas 5 4 2 7" xfId="35677" xr:uid="{00000000-0005-0000-0000-00005D8B0000}"/>
    <cellStyle name="Notas 5 4 2 8" xfId="35678" xr:uid="{00000000-0005-0000-0000-00005E8B0000}"/>
    <cellStyle name="Notas 5 4 3" xfId="35679" xr:uid="{00000000-0005-0000-0000-00005F8B0000}"/>
    <cellStyle name="Notas 5 4 4" xfId="35680" xr:uid="{00000000-0005-0000-0000-0000608B0000}"/>
    <cellStyle name="Notas 5 4 5" xfId="35681" xr:uid="{00000000-0005-0000-0000-0000618B0000}"/>
    <cellStyle name="Notas 5 4 6" xfId="35682" xr:uid="{00000000-0005-0000-0000-0000628B0000}"/>
    <cellStyle name="Notas 5 4 7" xfId="35683" xr:uid="{00000000-0005-0000-0000-0000638B0000}"/>
    <cellStyle name="Notas 5 4 8" xfId="35684" xr:uid="{00000000-0005-0000-0000-0000648B0000}"/>
    <cellStyle name="Notas 5 4 9" xfId="35685" xr:uid="{00000000-0005-0000-0000-0000658B0000}"/>
    <cellStyle name="Notas 5 40" xfId="35686" xr:uid="{00000000-0005-0000-0000-0000668B0000}"/>
    <cellStyle name="Notas 5 41" xfId="35687" xr:uid="{00000000-0005-0000-0000-0000678B0000}"/>
    <cellStyle name="Notas 5 42" xfId="35688" xr:uid="{00000000-0005-0000-0000-0000688B0000}"/>
    <cellStyle name="Notas 5 43" xfId="35689" xr:uid="{00000000-0005-0000-0000-0000698B0000}"/>
    <cellStyle name="Notas 5 44" xfId="35690" xr:uid="{00000000-0005-0000-0000-00006A8B0000}"/>
    <cellStyle name="Notas 5 45" xfId="35691" xr:uid="{00000000-0005-0000-0000-00006B8B0000}"/>
    <cellStyle name="Notas 5 46" xfId="35692" xr:uid="{00000000-0005-0000-0000-00006C8B0000}"/>
    <cellStyle name="Notas 5 47" xfId="35693" xr:uid="{00000000-0005-0000-0000-00006D8B0000}"/>
    <cellStyle name="Notas 5 48" xfId="35694" xr:uid="{00000000-0005-0000-0000-00006E8B0000}"/>
    <cellStyle name="Notas 5 49" xfId="35695" xr:uid="{00000000-0005-0000-0000-00006F8B0000}"/>
    <cellStyle name="Notas 5 5" xfId="35696" xr:uid="{00000000-0005-0000-0000-0000708B0000}"/>
    <cellStyle name="Notas 5 5 2" xfId="35697" xr:uid="{00000000-0005-0000-0000-0000718B0000}"/>
    <cellStyle name="Notas 5 5 3" xfId="35698" xr:uid="{00000000-0005-0000-0000-0000728B0000}"/>
    <cellStyle name="Notas 5 5 4" xfId="35699" xr:uid="{00000000-0005-0000-0000-0000738B0000}"/>
    <cellStyle name="Notas 5 5 5" xfId="35700" xr:uid="{00000000-0005-0000-0000-0000748B0000}"/>
    <cellStyle name="Notas 5 5 6" xfId="35701" xr:uid="{00000000-0005-0000-0000-0000758B0000}"/>
    <cellStyle name="Notas 5 5 7" xfId="35702" xr:uid="{00000000-0005-0000-0000-0000768B0000}"/>
    <cellStyle name="Notas 5 5 8" xfId="35703" xr:uid="{00000000-0005-0000-0000-0000778B0000}"/>
    <cellStyle name="Notas 5 5 9" xfId="35704" xr:uid="{00000000-0005-0000-0000-0000788B0000}"/>
    <cellStyle name="Notas 5 50" xfId="35705" xr:uid="{00000000-0005-0000-0000-0000798B0000}"/>
    <cellStyle name="Notas 5 51" xfId="35706" xr:uid="{00000000-0005-0000-0000-00007A8B0000}"/>
    <cellStyle name="Notas 5 52" xfId="35707" xr:uid="{00000000-0005-0000-0000-00007B8B0000}"/>
    <cellStyle name="Notas 5 53" xfId="35708" xr:uid="{00000000-0005-0000-0000-00007C8B0000}"/>
    <cellStyle name="Notas 5 54" xfId="35709" xr:uid="{00000000-0005-0000-0000-00007D8B0000}"/>
    <cellStyle name="Notas 5 55" xfId="35710" xr:uid="{00000000-0005-0000-0000-00007E8B0000}"/>
    <cellStyle name="Notas 5 56" xfId="35711" xr:uid="{00000000-0005-0000-0000-00007F8B0000}"/>
    <cellStyle name="Notas 5 57" xfId="35712" xr:uid="{00000000-0005-0000-0000-0000808B0000}"/>
    <cellStyle name="Notas 5 58" xfId="35713" xr:uid="{00000000-0005-0000-0000-0000818B0000}"/>
    <cellStyle name="Notas 5 59" xfId="35714" xr:uid="{00000000-0005-0000-0000-0000828B0000}"/>
    <cellStyle name="Notas 5 6" xfId="35715" xr:uid="{00000000-0005-0000-0000-0000838B0000}"/>
    <cellStyle name="Notas 5 6 2" xfId="35716" xr:uid="{00000000-0005-0000-0000-0000848B0000}"/>
    <cellStyle name="Notas 5 6 3" xfId="35717" xr:uid="{00000000-0005-0000-0000-0000858B0000}"/>
    <cellStyle name="Notas 5 6 4" xfId="35718" xr:uid="{00000000-0005-0000-0000-0000868B0000}"/>
    <cellStyle name="Notas 5 6 5" xfId="35719" xr:uid="{00000000-0005-0000-0000-0000878B0000}"/>
    <cellStyle name="Notas 5 6 6" xfId="35720" xr:uid="{00000000-0005-0000-0000-0000888B0000}"/>
    <cellStyle name="Notas 5 6 7" xfId="35721" xr:uid="{00000000-0005-0000-0000-0000898B0000}"/>
    <cellStyle name="Notas 5 6 8" xfId="35722" xr:uid="{00000000-0005-0000-0000-00008A8B0000}"/>
    <cellStyle name="Notas 5 6 9" xfId="35723" xr:uid="{00000000-0005-0000-0000-00008B8B0000}"/>
    <cellStyle name="Notas 5 60" xfId="35724" xr:uid="{00000000-0005-0000-0000-00008C8B0000}"/>
    <cellStyle name="Notas 5 61" xfId="35725" xr:uid="{00000000-0005-0000-0000-00008D8B0000}"/>
    <cellStyle name="Notas 5 62" xfId="35726" xr:uid="{00000000-0005-0000-0000-00008E8B0000}"/>
    <cellStyle name="Notas 5 63" xfId="35727" xr:uid="{00000000-0005-0000-0000-00008F8B0000}"/>
    <cellStyle name="Notas 5 64" xfId="35728" xr:uid="{00000000-0005-0000-0000-0000908B0000}"/>
    <cellStyle name="Notas 5 65" xfId="35729" xr:uid="{00000000-0005-0000-0000-0000918B0000}"/>
    <cellStyle name="Notas 5 66" xfId="35730" xr:uid="{00000000-0005-0000-0000-0000928B0000}"/>
    <cellStyle name="Notas 5 67" xfId="35731" xr:uid="{00000000-0005-0000-0000-0000938B0000}"/>
    <cellStyle name="Notas 5 7" xfId="35732" xr:uid="{00000000-0005-0000-0000-0000948B0000}"/>
    <cellStyle name="Notas 5 7 2" xfId="35733" xr:uid="{00000000-0005-0000-0000-0000958B0000}"/>
    <cellStyle name="Notas 5 7 3" xfId="35734" xr:uid="{00000000-0005-0000-0000-0000968B0000}"/>
    <cellStyle name="Notas 5 7 4" xfId="35735" xr:uid="{00000000-0005-0000-0000-0000978B0000}"/>
    <cellStyle name="Notas 5 7 5" xfId="35736" xr:uid="{00000000-0005-0000-0000-0000988B0000}"/>
    <cellStyle name="Notas 5 7 6" xfId="35737" xr:uid="{00000000-0005-0000-0000-0000998B0000}"/>
    <cellStyle name="Notas 5 7 7" xfId="35738" xr:uid="{00000000-0005-0000-0000-00009A8B0000}"/>
    <cellStyle name="Notas 5 7 8" xfId="35739" xr:uid="{00000000-0005-0000-0000-00009B8B0000}"/>
    <cellStyle name="Notas 5 7 9" xfId="35740" xr:uid="{00000000-0005-0000-0000-00009C8B0000}"/>
    <cellStyle name="Notas 5 8" xfId="35741" xr:uid="{00000000-0005-0000-0000-00009D8B0000}"/>
    <cellStyle name="Notas 5 8 2" xfId="35742" xr:uid="{00000000-0005-0000-0000-00009E8B0000}"/>
    <cellStyle name="Notas 5 8 3" xfId="35743" xr:uid="{00000000-0005-0000-0000-00009F8B0000}"/>
    <cellStyle name="Notas 5 8 4" xfId="35744" xr:uid="{00000000-0005-0000-0000-0000A08B0000}"/>
    <cellStyle name="Notas 5 8 5" xfId="35745" xr:uid="{00000000-0005-0000-0000-0000A18B0000}"/>
    <cellStyle name="Notas 5 8 6" xfId="35746" xr:uid="{00000000-0005-0000-0000-0000A28B0000}"/>
    <cellStyle name="Notas 5 8 7" xfId="35747" xr:uid="{00000000-0005-0000-0000-0000A38B0000}"/>
    <cellStyle name="Notas 5 8 8" xfId="35748" xr:uid="{00000000-0005-0000-0000-0000A48B0000}"/>
    <cellStyle name="Notas 5 8 9" xfId="35749" xr:uid="{00000000-0005-0000-0000-0000A58B0000}"/>
    <cellStyle name="Notas 5 9" xfId="35750" xr:uid="{00000000-0005-0000-0000-0000A68B0000}"/>
    <cellStyle name="Notas 50" xfId="35751" xr:uid="{00000000-0005-0000-0000-0000A78B0000}"/>
    <cellStyle name="Notas 51" xfId="35752" xr:uid="{00000000-0005-0000-0000-0000A88B0000}"/>
    <cellStyle name="Notas 52" xfId="35753" xr:uid="{00000000-0005-0000-0000-0000A98B0000}"/>
    <cellStyle name="Notas 53" xfId="35754" xr:uid="{00000000-0005-0000-0000-0000AA8B0000}"/>
    <cellStyle name="Notas 54" xfId="35755" xr:uid="{00000000-0005-0000-0000-0000AB8B0000}"/>
    <cellStyle name="Notas 55" xfId="35756" xr:uid="{00000000-0005-0000-0000-0000AC8B0000}"/>
    <cellStyle name="Notas 56" xfId="35757" xr:uid="{00000000-0005-0000-0000-0000AD8B0000}"/>
    <cellStyle name="Notas 57" xfId="35758" xr:uid="{00000000-0005-0000-0000-0000AE8B0000}"/>
    <cellStyle name="Notas 58" xfId="35759" xr:uid="{00000000-0005-0000-0000-0000AF8B0000}"/>
    <cellStyle name="Notas 59" xfId="35760" xr:uid="{00000000-0005-0000-0000-0000B08B0000}"/>
    <cellStyle name="Notas 6" xfId="35761" xr:uid="{00000000-0005-0000-0000-0000B18B0000}"/>
    <cellStyle name="Notas 6 10" xfId="35762" xr:uid="{00000000-0005-0000-0000-0000B28B0000}"/>
    <cellStyle name="Notas 6 11" xfId="35763" xr:uid="{00000000-0005-0000-0000-0000B38B0000}"/>
    <cellStyle name="Notas 6 12" xfId="35764" xr:uid="{00000000-0005-0000-0000-0000B48B0000}"/>
    <cellStyle name="Notas 6 13" xfId="35765" xr:uid="{00000000-0005-0000-0000-0000B58B0000}"/>
    <cellStyle name="Notas 6 14" xfId="35766" xr:uid="{00000000-0005-0000-0000-0000B68B0000}"/>
    <cellStyle name="Notas 6 15" xfId="35767" xr:uid="{00000000-0005-0000-0000-0000B78B0000}"/>
    <cellStyle name="Notas 6 16" xfId="35768" xr:uid="{00000000-0005-0000-0000-0000B88B0000}"/>
    <cellStyle name="Notas 6 17" xfId="35769" xr:uid="{00000000-0005-0000-0000-0000B98B0000}"/>
    <cellStyle name="Notas 6 18" xfId="35770" xr:uid="{00000000-0005-0000-0000-0000BA8B0000}"/>
    <cellStyle name="Notas 6 19" xfId="35771" xr:uid="{00000000-0005-0000-0000-0000BB8B0000}"/>
    <cellStyle name="Notas 6 2" xfId="35772" xr:uid="{00000000-0005-0000-0000-0000BC8B0000}"/>
    <cellStyle name="Notas 6 2 10" xfId="35773" xr:uid="{00000000-0005-0000-0000-0000BD8B0000}"/>
    <cellStyle name="Notas 6 2 2" xfId="35774" xr:uid="{00000000-0005-0000-0000-0000BE8B0000}"/>
    <cellStyle name="Notas 6 2 2 2" xfId="35775" xr:uid="{00000000-0005-0000-0000-0000BF8B0000}"/>
    <cellStyle name="Notas 6 2 2 2 2" xfId="35776" xr:uid="{00000000-0005-0000-0000-0000C08B0000}"/>
    <cellStyle name="Notas 6 2 2 2 3" xfId="35777" xr:uid="{00000000-0005-0000-0000-0000C18B0000}"/>
    <cellStyle name="Notas 6 2 2 2 4" xfId="35778" xr:uid="{00000000-0005-0000-0000-0000C28B0000}"/>
    <cellStyle name="Notas 6 2 2 2 5" xfId="35779" xr:uid="{00000000-0005-0000-0000-0000C38B0000}"/>
    <cellStyle name="Notas 6 2 2 2 6" xfId="35780" xr:uid="{00000000-0005-0000-0000-0000C48B0000}"/>
    <cellStyle name="Notas 6 2 2 2 7" xfId="35781" xr:uid="{00000000-0005-0000-0000-0000C58B0000}"/>
    <cellStyle name="Notas 6 2 2 2 8" xfId="35782" xr:uid="{00000000-0005-0000-0000-0000C68B0000}"/>
    <cellStyle name="Notas 6 2 2 3" xfId="35783" xr:uid="{00000000-0005-0000-0000-0000C78B0000}"/>
    <cellStyle name="Notas 6 2 2 4" xfId="35784" xr:uid="{00000000-0005-0000-0000-0000C88B0000}"/>
    <cellStyle name="Notas 6 2 2 5" xfId="35785" xr:uid="{00000000-0005-0000-0000-0000C98B0000}"/>
    <cellStyle name="Notas 6 2 2 6" xfId="35786" xr:uid="{00000000-0005-0000-0000-0000CA8B0000}"/>
    <cellStyle name="Notas 6 2 2 7" xfId="35787" xr:uid="{00000000-0005-0000-0000-0000CB8B0000}"/>
    <cellStyle name="Notas 6 2 2 8" xfId="35788" xr:uid="{00000000-0005-0000-0000-0000CC8B0000}"/>
    <cellStyle name="Notas 6 2 2 9" xfId="35789" xr:uid="{00000000-0005-0000-0000-0000CD8B0000}"/>
    <cellStyle name="Notas 6 2 3" xfId="35790" xr:uid="{00000000-0005-0000-0000-0000CE8B0000}"/>
    <cellStyle name="Notas 6 2 3 2" xfId="35791" xr:uid="{00000000-0005-0000-0000-0000CF8B0000}"/>
    <cellStyle name="Notas 6 2 3 3" xfId="35792" xr:uid="{00000000-0005-0000-0000-0000D08B0000}"/>
    <cellStyle name="Notas 6 2 3 4" xfId="35793" xr:uid="{00000000-0005-0000-0000-0000D18B0000}"/>
    <cellStyle name="Notas 6 2 3 5" xfId="35794" xr:uid="{00000000-0005-0000-0000-0000D28B0000}"/>
    <cellStyle name="Notas 6 2 3 6" xfId="35795" xr:uid="{00000000-0005-0000-0000-0000D38B0000}"/>
    <cellStyle name="Notas 6 2 3 7" xfId="35796" xr:uid="{00000000-0005-0000-0000-0000D48B0000}"/>
    <cellStyle name="Notas 6 2 3 8" xfId="35797" xr:uid="{00000000-0005-0000-0000-0000D58B0000}"/>
    <cellStyle name="Notas 6 2 4" xfId="35798" xr:uid="{00000000-0005-0000-0000-0000D68B0000}"/>
    <cellStyle name="Notas 6 2 5" xfId="35799" xr:uid="{00000000-0005-0000-0000-0000D78B0000}"/>
    <cellStyle name="Notas 6 2 6" xfId="35800" xr:uid="{00000000-0005-0000-0000-0000D88B0000}"/>
    <cellStyle name="Notas 6 2 7" xfId="35801" xr:uid="{00000000-0005-0000-0000-0000D98B0000}"/>
    <cellStyle name="Notas 6 2 8" xfId="35802" xr:uid="{00000000-0005-0000-0000-0000DA8B0000}"/>
    <cellStyle name="Notas 6 2 9" xfId="35803" xr:uid="{00000000-0005-0000-0000-0000DB8B0000}"/>
    <cellStyle name="Notas 6 20" xfId="35804" xr:uid="{00000000-0005-0000-0000-0000DC8B0000}"/>
    <cellStyle name="Notas 6 21" xfId="35805" xr:uid="{00000000-0005-0000-0000-0000DD8B0000}"/>
    <cellStyle name="Notas 6 22" xfId="35806" xr:uid="{00000000-0005-0000-0000-0000DE8B0000}"/>
    <cellStyle name="Notas 6 23" xfId="35807" xr:uid="{00000000-0005-0000-0000-0000DF8B0000}"/>
    <cellStyle name="Notas 6 24" xfId="35808" xr:uid="{00000000-0005-0000-0000-0000E08B0000}"/>
    <cellStyle name="Notas 6 25" xfId="35809" xr:uid="{00000000-0005-0000-0000-0000E18B0000}"/>
    <cellStyle name="Notas 6 26" xfId="35810" xr:uid="{00000000-0005-0000-0000-0000E28B0000}"/>
    <cellStyle name="Notas 6 27" xfId="35811" xr:uid="{00000000-0005-0000-0000-0000E38B0000}"/>
    <cellStyle name="Notas 6 28" xfId="35812" xr:uid="{00000000-0005-0000-0000-0000E48B0000}"/>
    <cellStyle name="Notas 6 29" xfId="35813" xr:uid="{00000000-0005-0000-0000-0000E58B0000}"/>
    <cellStyle name="Notas 6 3" xfId="35814" xr:uid="{00000000-0005-0000-0000-0000E68B0000}"/>
    <cellStyle name="Notas 6 3 2" xfId="35815" xr:uid="{00000000-0005-0000-0000-0000E78B0000}"/>
    <cellStyle name="Notas 6 3 2 2" xfId="35816" xr:uid="{00000000-0005-0000-0000-0000E88B0000}"/>
    <cellStyle name="Notas 6 3 2 3" xfId="35817" xr:uid="{00000000-0005-0000-0000-0000E98B0000}"/>
    <cellStyle name="Notas 6 3 2 4" xfId="35818" xr:uid="{00000000-0005-0000-0000-0000EA8B0000}"/>
    <cellStyle name="Notas 6 3 2 5" xfId="35819" xr:uid="{00000000-0005-0000-0000-0000EB8B0000}"/>
    <cellStyle name="Notas 6 3 2 6" xfId="35820" xr:uid="{00000000-0005-0000-0000-0000EC8B0000}"/>
    <cellStyle name="Notas 6 3 2 7" xfId="35821" xr:uid="{00000000-0005-0000-0000-0000ED8B0000}"/>
    <cellStyle name="Notas 6 3 2 8" xfId="35822" xr:uid="{00000000-0005-0000-0000-0000EE8B0000}"/>
    <cellStyle name="Notas 6 3 3" xfId="35823" xr:uid="{00000000-0005-0000-0000-0000EF8B0000}"/>
    <cellStyle name="Notas 6 3 4" xfId="35824" xr:uid="{00000000-0005-0000-0000-0000F08B0000}"/>
    <cellStyle name="Notas 6 3 5" xfId="35825" xr:uid="{00000000-0005-0000-0000-0000F18B0000}"/>
    <cellStyle name="Notas 6 3 6" xfId="35826" xr:uid="{00000000-0005-0000-0000-0000F28B0000}"/>
    <cellStyle name="Notas 6 3 7" xfId="35827" xr:uid="{00000000-0005-0000-0000-0000F38B0000}"/>
    <cellStyle name="Notas 6 3 8" xfId="35828" xr:uid="{00000000-0005-0000-0000-0000F48B0000}"/>
    <cellStyle name="Notas 6 3 9" xfId="35829" xr:uid="{00000000-0005-0000-0000-0000F58B0000}"/>
    <cellStyle name="Notas 6 30" xfId="35830" xr:uid="{00000000-0005-0000-0000-0000F68B0000}"/>
    <cellStyle name="Notas 6 31" xfId="35831" xr:uid="{00000000-0005-0000-0000-0000F78B0000}"/>
    <cellStyle name="Notas 6 32" xfId="35832" xr:uid="{00000000-0005-0000-0000-0000F88B0000}"/>
    <cellStyle name="Notas 6 33" xfId="35833" xr:uid="{00000000-0005-0000-0000-0000F98B0000}"/>
    <cellStyle name="Notas 6 34" xfId="35834" xr:uid="{00000000-0005-0000-0000-0000FA8B0000}"/>
    <cellStyle name="Notas 6 35" xfId="35835" xr:uid="{00000000-0005-0000-0000-0000FB8B0000}"/>
    <cellStyle name="Notas 6 36" xfId="35836" xr:uid="{00000000-0005-0000-0000-0000FC8B0000}"/>
    <cellStyle name="Notas 6 37" xfId="35837" xr:uid="{00000000-0005-0000-0000-0000FD8B0000}"/>
    <cellStyle name="Notas 6 38" xfId="35838" xr:uid="{00000000-0005-0000-0000-0000FE8B0000}"/>
    <cellStyle name="Notas 6 39" xfId="35839" xr:uid="{00000000-0005-0000-0000-0000FF8B0000}"/>
    <cellStyle name="Notas 6 4" xfId="35840" xr:uid="{00000000-0005-0000-0000-0000008C0000}"/>
    <cellStyle name="Notas 6 4 2" xfId="35841" xr:uid="{00000000-0005-0000-0000-0000018C0000}"/>
    <cellStyle name="Notas 6 4 2 2" xfId="35842" xr:uid="{00000000-0005-0000-0000-0000028C0000}"/>
    <cellStyle name="Notas 6 4 2 3" xfId="35843" xr:uid="{00000000-0005-0000-0000-0000038C0000}"/>
    <cellStyle name="Notas 6 4 2 4" xfId="35844" xr:uid="{00000000-0005-0000-0000-0000048C0000}"/>
    <cellStyle name="Notas 6 4 2 5" xfId="35845" xr:uid="{00000000-0005-0000-0000-0000058C0000}"/>
    <cellStyle name="Notas 6 4 2 6" xfId="35846" xr:uid="{00000000-0005-0000-0000-0000068C0000}"/>
    <cellStyle name="Notas 6 4 2 7" xfId="35847" xr:uid="{00000000-0005-0000-0000-0000078C0000}"/>
    <cellStyle name="Notas 6 4 2 8" xfId="35848" xr:uid="{00000000-0005-0000-0000-0000088C0000}"/>
    <cellStyle name="Notas 6 4 3" xfId="35849" xr:uid="{00000000-0005-0000-0000-0000098C0000}"/>
    <cellStyle name="Notas 6 4 4" xfId="35850" xr:uid="{00000000-0005-0000-0000-00000A8C0000}"/>
    <cellStyle name="Notas 6 4 5" xfId="35851" xr:uid="{00000000-0005-0000-0000-00000B8C0000}"/>
    <cellStyle name="Notas 6 4 6" xfId="35852" xr:uid="{00000000-0005-0000-0000-00000C8C0000}"/>
    <cellStyle name="Notas 6 4 7" xfId="35853" xr:uid="{00000000-0005-0000-0000-00000D8C0000}"/>
    <cellStyle name="Notas 6 4 8" xfId="35854" xr:uid="{00000000-0005-0000-0000-00000E8C0000}"/>
    <cellStyle name="Notas 6 4 9" xfId="35855" xr:uid="{00000000-0005-0000-0000-00000F8C0000}"/>
    <cellStyle name="Notas 6 40" xfId="35856" xr:uid="{00000000-0005-0000-0000-0000108C0000}"/>
    <cellStyle name="Notas 6 41" xfId="35857" xr:uid="{00000000-0005-0000-0000-0000118C0000}"/>
    <cellStyle name="Notas 6 42" xfId="35858" xr:uid="{00000000-0005-0000-0000-0000128C0000}"/>
    <cellStyle name="Notas 6 43" xfId="35859" xr:uid="{00000000-0005-0000-0000-0000138C0000}"/>
    <cellStyle name="Notas 6 44" xfId="35860" xr:uid="{00000000-0005-0000-0000-0000148C0000}"/>
    <cellStyle name="Notas 6 45" xfId="35861" xr:uid="{00000000-0005-0000-0000-0000158C0000}"/>
    <cellStyle name="Notas 6 46" xfId="35862" xr:uid="{00000000-0005-0000-0000-0000168C0000}"/>
    <cellStyle name="Notas 6 47" xfId="35863" xr:uid="{00000000-0005-0000-0000-0000178C0000}"/>
    <cellStyle name="Notas 6 48" xfId="35864" xr:uid="{00000000-0005-0000-0000-0000188C0000}"/>
    <cellStyle name="Notas 6 49" xfId="35865" xr:uid="{00000000-0005-0000-0000-0000198C0000}"/>
    <cellStyle name="Notas 6 5" xfId="35866" xr:uid="{00000000-0005-0000-0000-00001A8C0000}"/>
    <cellStyle name="Notas 6 5 2" xfId="35867" xr:uid="{00000000-0005-0000-0000-00001B8C0000}"/>
    <cellStyle name="Notas 6 5 3" xfId="35868" xr:uid="{00000000-0005-0000-0000-00001C8C0000}"/>
    <cellStyle name="Notas 6 5 4" xfId="35869" xr:uid="{00000000-0005-0000-0000-00001D8C0000}"/>
    <cellStyle name="Notas 6 5 5" xfId="35870" xr:uid="{00000000-0005-0000-0000-00001E8C0000}"/>
    <cellStyle name="Notas 6 5 6" xfId="35871" xr:uid="{00000000-0005-0000-0000-00001F8C0000}"/>
    <cellStyle name="Notas 6 5 7" xfId="35872" xr:uid="{00000000-0005-0000-0000-0000208C0000}"/>
    <cellStyle name="Notas 6 5 8" xfId="35873" xr:uid="{00000000-0005-0000-0000-0000218C0000}"/>
    <cellStyle name="Notas 6 5 9" xfId="35874" xr:uid="{00000000-0005-0000-0000-0000228C0000}"/>
    <cellStyle name="Notas 6 50" xfId="35875" xr:uid="{00000000-0005-0000-0000-0000238C0000}"/>
    <cellStyle name="Notas 6 51" xfId="35876" xr:uid="{00000000-0005-0000-0000-0000248C0000}"/>
    <cellStyle name="Notas 6 52" xfId="35877" xr:uid="{00000000-0005-0000-0000-0000258C0000}"/>
    <cellStyle name="Notas 6 53" xfId="35878" xr:uid="{00000000-0005-0000-0000-0000268C0000}"/>
    <cellStyle name="Notas 6 54" xfId="35879" xr:uid="{00000000-0005-0000-0000-0000278C0000}"/>
    <cellStyle name="Notas 6 55" xfId="35880" xr:uid="{00000000-0005-0000-0000-0000288C0000}"/>
    <cellStyle name="Notas 6 56" xfId="35881" xr:uid="{00000000-0005-0000-0000-0000298C0000}"/>
    <cellStyle name="Notas 6 57" xfId="35882" xr:uid="{00000000-0005-0000-0000-00002A8C0000}"/>
    <cellStyle name="Notas 6 58" xfId="35883" xr:uid="{00000000-0005-0000-0000-00002B8C0000}"/>
    <cellStyle name="Notas 6 59" xfId="35884" xr:uid="{00000000-0005-0000-0000-00002C8C0000}"/>
    <cellStyle name="Notas 6 6" xfId="35885" xr:uid="{00000000-0005-0000-0000-00002D8C0000}"/>
    <cellStyle name="Notas 6 6 2" xfId="35886" xr:uid="{00000000-0005-0000-0000-00002E8C0000}"/>
    <cellStyle name="Notas 6 6 3" xfId="35887" xr:uid="{00000000-0005-0000-0000-00002F8C0000}"/>
    <cellStyle name="Notas 6 6 4" xfId="35888" xr:uid="{00000000-0005-0000-0000-0000308C0000}"/>
    <cellStyle name="Notas 6 6 5" xfId="35889" xr:uid="{00000000-0005-0000-0000-0000318C0000}"/>
    <cellStyle name="Notas 6 6 6" xfId="35890" xr:uid="{00000000-0005-0000-0000-0000328C0000}"/>
    <cellStyle name="Notas 6 6 7" xfId="35891" xr:uid="{00000000-0005-0000-0000-0000338C0000}"/>
    <cellStyle name="Notas 6 6 8" xfId="35892" xr:uid="{00000000-0005-0000-0000-0000348C0000}"/>
    <cellStyle name="Notas 6 6 9" xfId="35893" xr:uid="{00000000-0005-0000-0000-0000358C0000}"/>
    <cellStyle name="Notas 6 60" xfId="35894" xr:uid="{00000000-0005-0000-0000-0000368C0000}"/>
    <cellStyle name="Notas 6 61" xfId="35895" xr:uid="{00000000-0005-0000-0000-0000378C0000}"/>
    <cellStyle name="Notas 6 62" xfId="35896" xr:uid="{00000000-0005-0000-0000-0000388C0000}"/>
    <cellStyle name="Notas 6 63" xfId="35897" xr:uid="{00000000-0005-0000-0000-0000398C0000}"/>
    <cellStyle name="Notas 6 64" xfId="35898" xr:uid="{00000000-0005-0000-0000-00003A8C0000}"/>
    <cellStyle name="Notas 6 65" xfId="35899" xr:uid="{00000000-0005-0000-0000-00003B8C0000}"/>
    <cellStyle name="Notas 6 66" xfId="35900" xr:uid="{00000000-0005-0000-0000-00003C8C0000}"/>
    <cellStyle name="Notas 6 67" xfId="35901" xr:uid="{00000000-0005-0000-0000-00003D8C0000}"/>
    <cellStyle name="Notas 6 7" xfId="35902" xr:uid="{00000000-0005-0000-0000-00003E8C0000}"/>
    <cellStyle name="Notas 6 7 2" xfId="35903" xr:uid="{00000000-0005-0000-0000-00003F8C0000}"/>
    <cellStyle name="Notas 6 7 3" xfId="35904" xr:uid="{00000000-0005-0000-0000-0000408C0000}"/>
    <cellStyle name="Notas 6 7 4" xfId="35905" xr:uid="{00000000-0005-0000-0000-0000418C0000}"/>
    <cellStyle name="Notas 6 7 5" xfId="35906" xr:uid="{00000000-0005-0000-0000-0000428C0000}"/>
    <cellStyle name="Notas 6 7 6" xfId="35907" xr:uid="{00000000-0005-0000-0000-0000438C0000}"/>
    <cellStyle name="Notas 6 7 7" xfId="35908" xr:uid="{00000000-0005-0000-0000-0000448C0000}"/>
    <cellStyle name="Notas 6 7 8" xfId="35909" xr:uid="{00000000-0005-0000-0000-0000458C0000}"/>
    <cellStyle name="Notas 6 7 9" xfId="35910" xr:uid="{00000000-0005-0000-0000-0000468C0000}"/>
    <cellStyle name="Notas 6 8" xfId="35911" xr:uid="{00000000-0005-0000-0000-0000478C0000}"/>
    <cellStyle name="Notas 6 8 2" xfId="35912" xr:uid="{00000000-0005-0000-0000-0000488C0000}"/>
    <cellStyle name="Notas 6 8 3" xfId="35913" xr:uid="{00000000-0005-0000-0000-0000498C0000}"/>
    <cellStyle name="Notas 6 8 4" xfId="35914" xr:uid="{00000000-0005-0000-0000-00004A8C0000}"/>
    <cellStyle name="Notas 6 8 5" xfId="35915" xr:uid="{00000000-0005-0000-0000-00004B8C0000}"/>
    <cellStyle name="Notas 6 8 6" xfId="35916" xr:uid="{00000000-0005-0000-0000-00004C8C0000}"/>
    <cellStyle name="Notas 6 8 7" xfId="35917" xr:uid="{00000000-0005-0000-0000-00004D8C0000}"/>
    <cellStyle name="Notas 6 8 8" xfId="35918" xr:uid="{00000000-0005-0000-0000-00004E8C0000}"/>
    <cellStyle name="Notas 6 8 9" xfId="35919" xr:uid="{00000000-0005-0000-0000-00004F8C0000}"/>
    <cellStyle name="Notas 6 9" xfId="35920" xr:uid="{00000000-0005-0000-0000-0000508C0000}"/>
    <cellStyle name="Notas 60" xfId="35921" xr:uid="{00000000-0005-0000-0000-0000518C0000}"/>
    <cellStyle name="Notas 61" xfId="35922" xr:uid="{00000000-0005-0000-0000-0000528C0000}"/>
    <cellStyle name="Notas 62" xfId="35923" xr:uid="{00000000-0005-0000-0000-0000538C0000}"/>
    <cellStyle name="Notas 63" xfId="35924" xr:uid="{00000000-0005-0000-0000-0000548C0000}"/>
    <cellStyle name="Notas 64" xfId="35925" xr:uid="{00000000-0005-0000-0000-0000558C0000}"/>
    <cellStyle name="Notas 65" xfId="35926" xr:uid="{00000000-0005-0000-0000-0000568C0000}"/>
    <cellStyle name="Notas 66" xfId="35927" xr:uid="{00000000-0005-0000-0000-0000578C0000}"/>
    <cellStyle name="Notas 67" xfId="35928" xr:uid="{00000000-0005-0000-0000-0000588C0000}"/>
    <cellStyle name="Notas 68" xfId="35929" xr:uid="{00000000-0005-0000-0000-0000598C0000}"/>
    <cellStyle name="Notas 69" xfId="35930" xr:uid="{00000000-0005-0000-0000-00005A8C0000}"/>
    <cellStyle name="Notas 7" xfId="35931" xr:uid="{00000000-0005-0000-0000-00005B8C0000}"/>
    <cellStyle name="Notas 7 10" xfId="35932" xr:uid="{00000000-0005-0000-0000-00005C8C0000}"/>
    <cellStyle name="Notas 7 11" xfId="35933" xr:uid="{00000000-0005-0000-0000-00005D8C0000}"/>
    <cellStyle name="Notas 7 12" xfId="35934" xr:uid="{00000000-0005-0000-0000-00005E8C0000}"/>
    <cellStyle name="Notas 7 13" xfId="35935" xr:uid="{00000000-0005-0000-0000-00005F8C0000}"/>
    <cellStyle name="Notas 7 14" xfId="35936" xr:uid="{00000000-0005-0000-0000-0000608C0000}"/>
    <cellStyle name="Notas 7 15" xfId="35937" xr:uid="{00000000-0005-0000-0000-0000618C0000}"/>
    <cellStyle name="Notas 7 16" xfId="35938" xr:uid="{00000000-0005-0000-0000-0000628C0000}"/>
    <cellStyle name="Notas 7 17" xfId="35939" xr:uid="{00000000-0005-0000-0000-0000638C0000}"/>
    <cellStyle name="Notas 7 18" xfId="35940" xr:uid="{00000000-0005-0000-0000-0000648C0000}"/>
    <cellStyle name="Notas 7 19" xfId="35941" xr:uid="{00000000-0005-0000-0000-0000658C0000}"/>
    <cellStyle name="Notas 7 2" xfId="35942" xr:uid="{00000000-0005-0000-0000-0000668C0000}"/>
    <cellStyle name="Notas 7 2 10" xfId="35943" xr:uid="{00000000-0005-0000-0000-0000678C0000}"/>
    <cellStyle name="Notas 7 2 2" xfId="35944" xr:uid="{00000000-0005-0000-0000-0000688C0000}"/>
    <cellStyle name="Notas 7 2 2 2" xfId="35945" xr:uid="{00000000-0005-0000-0000-0000698C0000}"/>
    <cellStyle name="Notas 7 2 2 2 2" xfId="35946" xr:uid="{00000000-0005-0000-0000-00006A8C0000}"/>
    <cellStyle name="Notas 7 2 2 2 3" xfId="35947" xr:uid="{00000000-0005-0000-0000-00006B8C0000}"/>
    <cellStyle name="Notas 7 2 2 2 4" xfId="35948" xr:uid="{00000000-0005-0000-0000-00006C8C0000}"/>
    <cellStyle name="Notas 7 2 2 2 5" xfId="35949" xr:uid="{00000000-0005-0000-0000-00006D8C0000}"/>
    <cellStyle name="Notas 7 2 2 2 6" xfId="35950" xr:uid="{00000000-0005-0000-0000-00006E8C0000}"/>
    <cellStyle name="Notas 7 2 2 2 7" xfId="35951" xr:uid="{00000000-0005-0000-0000-00006F8C0000}"/>
    <cellStyle name="Notas 7 2 2 2 8" xfId="35952" xr:uid="{00000000-0005-0000-0000-0000708C0000}"/>
    <cellStyle name="Notas 7 2 2 3" xfId="35953" xr:uid="{00000000-0005-0000-0000-0000718C0000}"/>
    <cellStyle name="Notas 7 2 2 4" xfId="35954" xr:uid="{00000000-0005-0000-0000-0000728C0000}"/>
    <cellStyle name="Notas 7 2 2 5" xfId="35955" xr:uid="{00000000-0005-0000-0000-0000738C0000}"/>
    <cellStyle name="Notas 7 2 2 6" xfId="35956" xr:uid="{00000000-0005-0000-0000-0000748C0000}"/>
    <cellStyle name="Notas 7 2 2 7" xfId="35957" xr:uid="{00000000-0005-0000-0000-0000758C0000}"/>
    <cellStyle name="Notas 7 2 2 8" xfId="35958" xr:uid="{00000000-0005-0000-0000-0000768C0000}"/>
    <cellStyle name="Notas 7 2 2 9" xfId="35959" xr:uid="{00000000-0005-0000-0000-0000778C0000}"/>
    <cellStyle name="Notas 7 2 3" xfId="35960" xr:uid="{00000000-0005-0000-0000-0000788C0000}"/>
    <cellStyle name="Notas 7 2 3 2" xfId="35961" xr:uid="{00000000-0005-0000-0000-0000798C0000}"/>
    <cellStyle name="Notas 7 2 3 3" xfId="35962" xr:uid="{00000000-0005-0000-0000-00007A8C0000}"/>
    <cellStyle name="Notas 7 2 3 4" xfId="35963" xr:uid="{00000000-0005-0000-0000-00007B8C0000}"/>
    <cellStyle name="Notas 7 2 3 5" xfId="35964" xr:uid="{00000000-0005-0000-0000-00007C8C0000}"/>
    <cellStyle name="Notas 7 2 3 6" xfId="35965" xr:uid="{00000000-0005-0000-0000-00007D8C0000}"/>
    <cellStyle name="Notas 7 2 3 7" xfId="35966" xr:uid="{00000000-0005-0000-0000-00007E8C0000}"/>
    <cellStyle name="Notas 7 2 3 8" xfId="35967" xr:uid="{00000000-0005-0000-0000-00007F8C0000}"/>
    <cellStyle name="Notas 7 2 4" xfId="35968" xr:uid="{00000000-0005-0000-0000-0000808C0000}"/>
    <cellStyle name="Notas 7 2 5" xfId="35969" xr:uid="{00000000-0005-0000-0000-0000818C0000}"/>
    <cellStyle name="Notas 7 2 6" xfId="35970" xr:uid="{00000000-0005-0000-0000-0000828C0000}"/>
    <cellStyle name="Notas 7 2 7" xfId="35971" xr:uid="{00000000-0005-0000-0000-0000838C0000}"/>
    <cellStyle name="Notas 7 2 8" xfId="35972" xr:uid="{00000000-0005-0000-0000-0000848C0000}"/>
    <cellStyle name="Notas 7 2 9" xfId="35973" xr:uid="{00000000-0005-0000-0000-0000858C0000}"/>
    <cellStyle name="Notas 7 20" xfId="35974" xr:uid="{00000000-0005-0000-0000-0000868C0000}"/>
    <cellStyle name="Notas 7 21" xfId="35975" xr:uid="{00000000-0005-0000-0000-0000878C0000}"/>
    <cellStyle name="Notas 7 22" xfId="35976" xr:uid="{00000000-0005-0000-0000-0000888C0000}"/>
    <cellStyle name="Notas 7 23" xfId="35977" xr:uid="{00000000-0005-0000-0000-0000898C0000}"/>
    <cellStyle name="Notas 7 24" xfId="35978" xr:uid="{00000000-0005-0000-0000-00008A8C0000}"/>
    <cellStyle name="Notas 7 25" xfId="35979" xr:uid="{00000000-0005-0000-0000-00008B8C0000}"/>
    <cellStyle name="Notas 7 26" xfId="35980" xr:uid="{00000000-0005-0000-0000-00008C8C0000}"/>
    <cellStyle name="Notas 7 27" xfId="35981" xr:uid="{00000000-0005-0000-0000-00008D8C0000}"/>
    <cellStyle name="Notas 7 28" xfId="35982" xr:uid="{00000000-0005-0000-0000-00008E8C0000}"/>
    <cellStyle name="Notas 7 29" xfId="35983" xr:uid="{00000000-0005-0000-0000-00008F8C0000}"/>
    <cellStyle name="Notas 7 3" xfId="35984" xr:uid="{00000000-0005-0000-0000-0000908C0000}"/>
    <cellStyle name="Notas 7 3 2" xfId="35985" xr:uid="{00000000-0005-0000-0000-0000918C0000}"/>
    <cellStyle name="Notas 7 3 2 2" xfId="35986" xr:uid="{00000000-0005-0000-0000-0000928C0000}"/>
    <cellStyle name="Notas 7 3 2 3" xfId="35987" xr:uid="{00000000-0005-0000-0000-0000938C0000}"/>
    <cellStyle name="Notas 7 3 2 4" xfId="35988" xr:uid="{00000000-0005-0000-0000-0000948C0000}"/>
    <cellStyle name="Notas 7 3 2 5" xfId="35989" xr:uid="{00000000-0005-0000-0000-0000958C0000}"/>
    <cellStyle name="Notas 7 3 2 6" xfId="35990" xr:uid="{00000000-0005-0000-0000-0000968C0000}"/>
    <cellStyle name="Notas 7 3 2 7" xfId="35991" xr:uid="{00000000-0005-0000-0000-0000978C0000}"/>
    <cellStyle name="Notas 7 3 2 8" xfId="35992" xr:uid="{00000000-0005-0000-0000-0000988C0000}"/>
    <cellStyle name="Notas 7 3 3" xfId="35993" xr:uid="{00000000-0005-0000-0000-0000998C0000}"/>
    <cellStyle name="Notas 7 3 4" xfId="35994" xr:uid="{00000000-0005-0000-0000-00009A8C0000}"/>
    <cellStyle name="Notas 7 3 5" xfId="35995" xr:uid="{00000000-0005-0000-0000-00009B8C0000}"/>
    <cellStyle name="Notas 7 3 6" xfId="35996" xr:uid="{00000000-0005-0000-0000-00009C8C0000}"/>
    <cellStyle name="Notas 7 3 7" xfId="35997" xr:uid="{00000000-0005-0000-0000-00009D8C0000}"/>
    <cellStyle name="Notas 7 3 8" xfId="35998" xr:uid="{00000000-0005-0000-0000-00009E8C0000}"/>
    <cellStyle name="Notas 7 3 9" xfId="35999" xr:uid="{00000000-0005-0000-0000-00009F8C0000}"/>
    <cellStyle name="Notas 7 30" xfId="36000" xr:uid="{00000000-0005-0000-0000-0000A08C0000}"/>
    <cellStyle name="Notas 7 31" xfId="36001" xr:uid="{00000000-0005-0000-0000-0000A18C0000}"/>
    <cellStyle name="Notas 7 32" xfId="36002" xr:uid="{00000000-0005-0000-0000-0000A28C0000}"/>
    <cellStyle name="Notas 7 33" xfId="36003" xr:uid="{00000000-0005-0000-0000-0000A38C0000}"/>
    <cellStyle name="Notas 7 34" xfId="36004" xr:uid="{00000000-0005-0000-0000-0000A48C0000}"/>
    <cellStyle name="Notas 7 35" xfId="36005" xr:uid="{00000000-0005-0000-0000-0000A58C0000}"/>
    <cellStyle name="Notas 7 36" xfId="36006" xr:uid="{00000000-0005-0000-0000-0000A68C0000}"/>
    <cellStyle name="Notas 7 37" xfId="36007" xr:uid="{00000000-0005-0000-0000-0000A78C0000}"/>
    <cellStyle name="Notas 7 38" xfId="36008" xr:uid="{00000000-0005-0000-0000-0000A88C0000}"/>
    <cellStyle name="Notas 7 39" xfId="36009" xr:uid="{00000000-0005-0000-0000-0000A98C0000}"/>
    <cellStyle name="Notas 7 4" xfId="36010" xr:uid="{00000000-0005-0000-0000-0000AA8C0000}"/>
    <cellStyle name="Notas 7 4 2" xfId="36011" xr:uid="{00000000-0005-0000-0000-0000AB8C0000}"/>
    <cellStyle name="Notas 7 4 2 2" xfId="36012" xr:uid="{00000000-0005-0000-0000-0000AC8C0000}"/>
    <cellStyle name="Notas 7 4 2 3" xfId="36013" xr:uid="{00000000-0005-0000-0000-0000AD8C0000}"/>
    <cellStyle name="Notas 7 4 2 4" xfId="36014" xr:uid="{00000000-0005-0000-0000-0000AE8C0000}"/>
    <cellStyle name="Notas 7 4 2 5" xfId="36015" xr:uid="{00000000-0005-0000-0000-0000AF8C0000}"/>
    <cellStyle name="Notas 7 4 2 6" xfId="36016" xr:uid="{00000000-0005-0000-0000-0000B08C0000}"/>
    <cellStyle name="Notas 7 4 2 7" xfId="36017" xr:uid="{00000000-0005-0000-0000-0000B18C0000}"/>
    <cellStyle name="Notas 7 4 2 8" xfId="36018" xr:uid="{00000000-0005-0000-0000-0000B28C0000}"/>
    <cellStyle name="Notas 7 4 3" xfId="36019" xr:uid="{00000000-0005-0000-0000-0000B38C0000}"/>
    <cellStyle name="Notas 7 4 4" xfId="36020" xr:uid="{00000000-0005-0000-0000-0000B48C0000}"/>
    <cellStyle name="Notas 7 4 5" xfId="36021" xr:uid="{00000000-0005-0000-0000-0000B58C0000}"/>
    <cellStyle name="Notas 7 4 6" xfId="36022" xr:uid="{00000000-0005-0000-0000-0000B68C0000}"/>
    <cellStyle name="Notas 7 4 7" xfId="36023" xr:uid="{00000000-0005-0000-0000-0000B78C0000}"/>
    <cellStyle name="Notas 7 4 8" xfId="36024" xr:uid="{00000000-0005-0000-0000-0000B88C0000}"/>
    <cellStyle name="Notas 7 4 9" xfId="36025" xr:uid="{00000000-0005-0000-0000-0000B98C0000}"/>
    <cellStyle name="Notas 7 40" xfId="36026" xr:uid="{00000000-0005-0000-0000-0000BA8C0000}"/>
    <cellStyle name="Notas 7 41" xfId="36027" xr:uid="{00000000-0005-0000-0000-0000BB8C0000}"/>
    <cellStyle name="Notas 7 42" xfId="36028" xr:uid="{00000000-0005-0000-0000-0000BC8C0000}"/>
    <cellStyle name="Notas 7 43" xfId="36029" xr:uid="{00000000-0005-0000-0000-0000BD8C0000}"/>
    <cellStyle name="Notas 7 44" xfId="36030" xr:uid="{00000000-0005-0000-0000-0000BE8C0000}"/>
    <cellStyle name="Notas 7 45" xfId="36031" xr:uid="{00000000-0005-0000-0000-0000BF8C0000}"/>
    <cellStyle name="Notas 7 46" xfId="36032" xr:uid="{00000000-0005-0000-0000-0000C08C0000}"/>
    <cellStyle name="Notas 7 47" xfId="36033" xr:uid="{00000000-0005-0000-0000-0000C18C0000}"/>
    <cellStyle name="Notas 7 48" xfId="36034" xr:uid="{00000000-0005-0000-0000-0000C28C0000}"/>
    <cellStyle name="Notas 7 49" xfId="36035" xr:uid="{00000000-0005-0000-0000-0000C38C0000}"/>
    <cellStyle name="Notas 7 5" xfId="36036" xr:uid="{00000000-0005-0000-0000-0000C48C0000}"/>
    <cellStyle name="Notas 7 5 2" xfId="36037" xr:uid="{00000000-0005-0000-0000-0000C58C0000}"/>
    <cellStyle name="Notas 7 5 3" xfId="36038" xr:uid="{00000000-0005-0000-0000-0000C68C0000}"/>
    <cellStyle name="Notas 7 5 4" xfId="36039" xr:uid="{00000000-0005-0000-0000-0000C78C0000}"/>
    <cellStyle name="Notas 7 5 5" xfId="36040" xr:uid="{00000000-0005-0000-0000-0000C88C0000}"/>
    <cellStyle name="Notas 7 5 6" xfId="36041" xr:uid="{00000000-0005-0000-0000-0000C98C0000}"/>
    <cellStyle name="Notas 7 5 7" xfId="36042" xr:uid="{00000000-0005-0000-0000-0000CA8C0000}"/>
    <cellStyle name="Notas 7 5 8" xfId="36043" xr:uid="{00000000-0005-0000-0000-0000CB8C0000}"/>
    <cellStyle name="Notas 7 5 9" xfId="36044" xr:uid="{00000000-0005-0000-0000-0000CC8C0000}"/>
    <cellStyle name="Notas 7 50" xfId="36045" xr:uid="{00000000-0005-0000-0000-0000CD8C0000}"/>
    <cellStyle name="Notas 7 51" xfId="36046" xr:uid="{00000000-0005-0000-0000-0000CE8C0000}"/>
    <cellStyle name="Notas 7 52" xfId="36047" xr:uid="{00000000-0005-0000-0000-0000CF8C0000}"/>
    <cellStyle name="Notas 7 53" xfId="36048" xr:uid="{00000000-0005-0000-0000-0000D08C0000}"/>
    <cellStyle name="Notas 7 54" xfId="36049" xr:uid="{00000000-0005-0000-0000-0000D18C0000}"/>
    <cellStyle name="Notas 7 55" xfId="36050" xr:uid="{00000000-0005-0000-0000-0000D28C0000}"/>
    <cellStyle name="Notas 7 56" xfId="36051" xr:uid="{00000000-0005-0000-0000-0000D38C0000}"/>
    <cellStyle name="Notas 7 57" xfId="36052" xr:uid="{00000000-0005-0000-0000-0000D48C0000}"/>
    <cellStyle name="Notas 7 58" xfId="36053" xr:uid="{00000000-0005-0000-0000-0000D58C0000}"/>
    <cellStyle name="Notas 7 59" xfId="36054" xr:uid="{00000000-0005-0000-0000-0000D68C0000}"/>
    <cellStyle name="Notas 7 6" xfId="36055" xr:uid="{00000000-0005-0000-0000-0000D78C0000}"/>
    <cellStyle name="Notas 7 6 2" xfId="36056" xr:uid="{00000000-0005-0000-0000-0000D88C0000}"/>
    <cellStyle name="Notas 7 6 3" xfId="36057" xr:uid="{00000000-0005-0000-0000-0000D98C0000}"/>
    <cellStyle name="Notas 7 6 4" xfId="36058" xr:uid="{00000000-0005-0000-0000-0000DA8C0000}"/>
    <cellStyle name="Notas 7 6 5" xfId="36059" xr:uid="{00000000-0005-0000-0000-0000DB8C0000}"/>
    <cellStyle name="Notas 7 6 6" xfId="36060" xr:uid="{00000000-0005-0000-0000-0000DC8C0000}"/>
    <cellStyle name="Notas 7 6 7" xfId="36061" xr:uid="{00000000-0005-0000-0000-0000DD8C0000}"/>
    <cellStyle name="Notas 7 6 8" xfId="36062" xr:uid="{00000000-0005-0000-0000-0000DE8C0000}"/>
    <cellStyle name="Notas 7 6 9" xfId="36063" xr:uid="{00000000-0005-0000-0000-0000DF8C0000}"/>
    <cellStyle name="Notas 7 60" xfId="36064" xr:uid="{00000000-0005-0000-0000-0000E08C0000}"/>
    <cellStyle name="Notas 7 61" xfId="36065" xr:uid="{00000000-0005-0000-0000-0000E18C0000}"/>
    <cellStyle name="Notas 7 62" xfId="36066" xr:uid="{00000000-0005-0000-0000-0000E28C0000}"/>
    <cellStyle name="Notas 7 63" xfId="36067" xr:uid="{00000000-0005-0000-0000-0000E38C0000}"/>
    <cellStyle name="Notas 7 64" xfId="36068" xr:uid="{00000000-0005-0000-0000-0000E48C0000}"/>
    <cellStyle name="Notas 7 65" xfId="36069" xr:uid="{00000000-0005-0000-0000-0000E58C0000}"/>
    <cellStyle name="Notas 7 66" xfId="36070" xr:uid="{00000000-0005-0000-0000-0000E68C0000}"/>
    <cellStyle name="Notas 7 67" xfId="36071" xr:uid="{00000000-0005-0000-0000-0000E78C0000}"/>
    <cellStyle name="Notas 7 7" xfId="36072" xr:uid="{00000000-0005-0000-0000-0000E88C0000}"/>
    <cellStyle name="Notas 7 7 2" xfId="36073" xr:uid="{00000000-0005-0000-0000-0000E98C0000}"/>
    <cellStyle name="Notas 7 7 3" xfId="36074" xr:uid="{00000000-0005-0000-0000-0000EA8C0000}"/>
    <cellStyle name="Notas 7 7 4" xfId="36075" xr:uid="{00000000-0005-0000-0000-0000EB8C0000}"/>
    <cellStyle name="Notas 7 7 5" xfId="36076" xr:uid="{00000000-0005-0000-0000-0000EC8C0000}"/>
    <cellStyle name="Notas 7 7 6" xfId="36077" xr:uid="{00000000-0005-0000-0000-0000ED8C0000}"/>
    <cellStyle name="Notas 7 7 7" xfId="36078" xr:uid="{00000000-0005-0000-0000-0000EE8C0000}"/>
    <cellStyle name="Notas 7 7 8" xfId="36079" xr:uid="{00000000-0005-0000-0000-0000EF8C0000}"/>
    <cellStyle name="Notas 7 7 9" xfId="36080" xr:uid="{00000000-0005-0000-0000-0000F08C0000}"/>
    <cellStyle name="Notas 7 8" xfId="36081" xr:uid="{00000000-0005-0000-0000-0000F18C0000}"/>
    <cellStyle name="Notas 7 8 2" xfId="36082" xr:uid="{00000000-0005-0000-0000-0000F28C0000}"/>
    <cellStyle name="Notas 7 8 3" xfId="36083" xr:uid="{00000000-0005-0000-0000-0000F38C0000}"/>
    <cellStyle name="Notas 7 8 4" xfId="36084" xr:uid="{00000000-0005-0000-0000-0000F48C0000}"/>
    <cellStyle name="Notas 7 8 5" xfId="36085" xr:uid="{00000000-0005-0000-0000-0000F58C0000}"/>
    <cellStyle name="Notas 7 8 6" xfId="36086" xr:uid="{00000000-0005-0000-0000-0000F68C0000}"/>
    <cellStyle name="Notas 7 8 7" xfId="36087" xr:uid="{00000000-0005-0000-0000-0000F78C0000}"/>
    <cellStyle name="Notas 7 8 8" xfId="36088" xr:uid="{00000000-0005-0000-0000-0000F88C0000}"/>
    <cellStyle name="Notas 7 8 9" xfId="36089" xr:uid="{00000000-0005-0000-0000-0000F98C0000}"/>
    <cellStyle name="Notas 7 9" xfId="36090" xr:uid="{00000000-0005-0000-0000-0000FA8C0000}"/>
    <cellStyle name="Notas 70" xfId="36091" xr:uid="{00000000-0005-0000-0000-0000FB8C0000}"/>
    <cellStyle name="Notas 71" xfId="36092" xr:uid="{00000000-0005-0000-0000-0000FC8C0000}"/>
    <cellStyle name="Notas 72" xfId="36093" xr:uid="{00000000-0005-0000-0000-0000FD8C0000}"/>
    <cellStyle name="Notas 73" xfId="36094" xr:uid="{00000000-0005-0000-0000-0000FE8C0000}"/>
    <cellStyle name="Notas 74" xfId="36095" xr:uid="{00000000-0005-0000-0000-0000FF8C0000}"/>
    <cellStyle name="Notas 75" xfId="36096" xr:uid="{00000000-0005-0000-0000-0000008D0000}"/>
    <cellStyle name="Notas 76" xfId="36097" xr:uid="{00000000-0005-0000-0000-0000018D0000}"/>
    <cellStyle name="Notas 77" xfId="36098" xr:uid="{00000000-0005-0000-0000-0000028D0000}"/>
    <cellStyle name="Notas 78" xfId="36099" xr:uid="{00000000-0005-0000-0000-0000038D0000}"/>
    <cellStyle name="Notas 79" xfId="36100" xr:uid="{00000000-0005-0000-0000-0000048D0000}"/>
    <cellStyle name="Notas 8" xfId="36101" xr:uid="{00000000-0005-0000-0000-0000058D0000}"/>
    <cellStyle name="Notas 8 10" xfId="36102" xr:uid="{00000000-0005-0000-0000-0000068D0000}"/>
    <cellStyle name="Notas 8 11" xfId="36103" xr:uid="{00000000-0005-0000-0000-0000078D0000}"/>
    <cellStyle name="Notas 8 12" xfId="36104" xr:uid="{00000000-0005-0000-0000-0000088D0000}"/>
    <cellStyle name="Notas 8 13" xfId="36105" xr:uid="{00000000-0005-0000-0000-0000098D0000}"/>
    <cellStyle name="Notas 8 14" xfId="36106" xr:uid="{00000000-0005-0000-0000-00000A8D0000}"/>
    <cellStyle name="Notas 8 15" xfId="36107" xr:uid="{00000000-0005-0000-0000-00000B8D0000}"/>
    <cellStyle name="Notas 8 16" xfId="36108" xr:uid="{00000000-0005-0000-0000-00000C8D0000}"/>
    <cellStyle name="Notas 8 17" xfId="36109" xr:uid="{00000000-0005-0000-0000-00000D8D0000}"/>
    <cellStyle name="Notas 8 18" xfId="36110" xr:uid="{00000000-0005-0000-0000-00000E8D0000}"/>
    <cellStyle name="Notas 8 19" xfId="36111" xr:uid="{00000000-0005-0000-0000-00000F8D0000}"/>
    <cellStyle name="Notas 8 2" xfId="36112" xr:uid="{00000000-0005-0000-0000-0000108D0000}"/>
    <cellStyle name="Notas 8 2 10" xfId="36113" xr:uid="{00000000-0005-0000-0000-0000118D0000}"/>
    <cellStyle name="Notas 8 2 2" xfId="36114" xr:uid="{00000000-0005-0000-0000-0000128D0000}"/>
    <cellStyle name="Notas 8 2 2 2" xfId="36115" xr:uid="{00000000-0005-0000-0000-0000138D0000}"/>
    <cellStyle name="Notas 8 2 2 2 2" xfId="36116" xr:uid="{00000000-0005-0000-0000-0000148D0000}"/>
    <cellStyle name="Notas 8 2 2 2 3" xfId="36117" xr:uid="{00000000-0005-0000-0000-0000158D0000}"/>
    <cellStyle name="Notas 8 2 2 2 4" xfId="36118" xr:uid="{00000000-0005-0000-0000-0000168D0000}"/>
    <cellStyle name="Notas 8 2 2 2 5" xfId="36119" xr:uid="{00000000-0005-0000-0000-0000178D0000}"/>
    <cellStyle name="Notas 8 2 2 2 6" xfId="36120" xr:uid="{00000000-0005-0000-0000-0000188D0000}"/>
    <cellStyle name="Notas 8 2 2 2 7" xfId="36121" xr:uid="{00000000-0005-0000-0000-0000198D0000}"/>
    <cellStyle name="Notas 8 2 2 2 8" xfId="36122" xr:uid="{00000000-0005-0000-0000-00001A8D0000}"/>
    <cellStyle name="Notas 8 2 2 3" xfId="36123" xr:uid="{00000000-0005-0000-0000-00001B8D0000}"/>
    <cellStyle name="Notas 8 2 2 4" xfId="36124" xr:uid="{00000000-0005-0000-0000-00001C8D0000}"/>
    <cellStyle name="Notas 8 2 2 5" xfId="36125" xr:uid="{00000000-0005-0000-0000-00001D8D0000}"/>
    <cellStyle name="Notas 8 2 2 6" xfId="36126" xr:uid="{00000000-0005-0000-0000-00001E8D0000}"/>
    <cellStyle name="Notas 8 2 2 7" xfId="36127" xr:uid="{00000000-0005-0000-0000-00001F8D0000}"/>
    <cellStyle name="Notas 8 2 2 8" xfId="36128" xr:uid="{00000000-0005-0000-0000-0000208D0000}"/>
    <cellStyle name="Notas 8 2 2 9" xfId="36129" xr:uid="{00000000-0005-0000-0000-0000218D0000}"/>
    <cellStyle name="Notas 8 2 3" xfId="36130" xr:uid="{00000000-0005-0000-0000-0000228D0000}"/>
    <cellStyle name="Notas 8 2 3 2" xfId="36131" xr:uid="{00000000-0005-0000-0000-0000238D0000}"/>
    <cellStyle name="Notas 8 2 3 3" xfId="36132" xr:uid="{00000000-0005-0000-0000-0000248D0000}"/>
    <cellStyle name="Notas 8 2 3 4" xfId="36133" xr:uid="{00000000-0005-0000-0000-0000258D0000}"/>
    <cellStyle name="Notas 8 2 3 5" xfId="36134" xr:uid="{00000000-0005-0000-0000-0000268D0000}"/>
    <cellStyle name="Notas 8 2 3 6" xfId="36135" xr:uid="{00000000-0005-0000-0000-0000278D0000}"/>
    <cellStyle name="Notas 8 2 3 7" xfId="36136" xr:uid="{00000000-0005-0000-0000-0000288D0000}"/>
    <cellStyle name="Notas 8 2 3 8" xfId="36137" xr:uid="{00000000-0005-0000-0000-0000298D0000}"/>
    <cellStyle name="Notas 8 2 4" xfId="36138" xr:uid="{00000000-0005-0000-0000-00002A8D0000}"/>
    <cellStyle name="Notas 8 2 5" xfId="36139" xr:uid="{00000000-0005-0000-0000-00002B8D0000}"/>
    <cellStyle name="Notas 8 2 6" xfId="36140" xr:uid="{00000000-0005-0000-0000-00002C8D0000}"/>
    <cellStyle name="Notas 8 2 7" xfId="36141" xr:uid="{00000000-0005-0000-0000-00002D8D0000}"/>
    <cellStyle name="Notas 8 2 8" xfId="36142" xr:uid="{00000000-0005-0000-0000-00002E8D0000}"/>
    <cellStyle name="Notas 8 2 9" xfId="36143" xr:uid="{00000000-0005-0000-0000-00002F8D0000}"/>
    <cellStyle name="Notas 8 20" xfId="36144" xr:uid="{00000000-0005-0000-0000-0000308D0000}"/>
    <cellStyle name="Notas 8 21" xfId="36145" xr:uid="{00000000-0005-0000-0000-0000318D0000}"/>
    <cellStyle name="Notas 8 22" xfId="36146" xr:uid="{00000000-0005-0000-0000-0000328D0000}"/>
    <cellStyle name="Notas 8 23" xfId="36147" xr:uid="{00000000-0005-0000-0000-0000338D0000}"/>
    <cellStyle name="Notas 8 24" xfId="36148" xr:uid="{00000000-0005-0000-0000-0000348D0000}"/>
    <cellStyle name="Notas 8 25" xfId="36149" xr:uid="{00000000-0005-0000-0000-0000358D0000}"/>
    <cellStyle name="Notas 8 26" xfId="36150" xr:uid="{00000000-0005-0000-0000-0000368D0000}"/>
    <cellStyle name="Notas 8 27" xfId="36151" xr:uid="{00000000-0005-0000-0000-0000378D0000}"/>
    <cellStyle name="Notas 8 28" xfId="36152" xr:uid="{00000000-0005-0000-0000-0000388D0000}"/>
    <cellStyle name="Notas 8 29" xfId="36153" xr:uid="{00000000-0005-0000-0000-0000398D0000}"/>
    <cellStyle name="Notas 8 3" xfId="36154" xr:uid="{00000000-0005-0000-0000-00003A8D0000}"/>
    <cellStyle name="Notas 8 3 2" xfId="36155" xr:uid="{00000000-0005-0000-0000-00003B8D0000}"/>
    <cellStyle name="Notas 8 3 2 2" xfId="36156" xr:uid="{00000000-0005-0000-0000-00003C8D0000}"/>
    <cellStyle name="Notas 8 3 2 3" xfId="36157" xr:uid="{00000000-0005-0000-0000-00003D8D0000}"/>
    <cellStyle name="Notas 8 3 2 4" xfId="36158" xr:uid="{00000000-0005-0000-0000-00003E8D0000}"/>
    <cellStyle name="Notas 8 3 2 5" xfId="36159" xr:uid="{00000000-0005-0000-0000-00003F8D0000}"/>
    <cellStyle name="Notas 8 3 2 6" xfId="36160" xr:uid="{00000000-0005-0000-0000-0000408D0000}"/>
    <cellStyle name="Notas 8 3 2 7" xfId="36161" xr:uid="{00000000-0005-0000-0000-0000418D0000}"/>
    <cellStyle name="Notas 8 3 2 8" xfId="36162" xr:uid="{00000000-0005-0000-0000-0000428D0000}"/>
    <cellStyle name="Notas 8 3 3" xfId="36163" xr:uid="{00000000-0005-0000-0000-0000438D0000}"/>
    <cellStyle name="Notas 8 3 4" xfId="36164" xr:uid="{00000000-0005-0000-0000-0000448D0000}"/>
    <cellStyle name="Notas 8 3 5" xfId="36165" xr:uid="{00000000-0005-0000-0000-0000458D0000}"/>
    <cellStyle name="Notas 8 3 6" xfId="36166" xr:uid="{00000000-0005-0000-0000-0000468D0000}"/>
    <cellStyle name="Notas 8 3 7" xfId="36167" xr:uid="{00000000-0005-0000-0000-0000478D0000}"/>
    <cellStyle name="Notas 8 3 8" xfId="36168" xr:uid="{00000000-0005-0000-0000-0000488D0000}"/>
    <cellStyle name="Notas 8 3 9" xfId="36169" xr:uid="{00000000-0005-0000-0000-0000498D0000}"/>
    <cellStyle name="Notas 8 30" xfId="36170" xr:uid="{00000000-0005-0000-0000-00004A8D0000}"/>
    <cellStyle name="Notas 8 31" xfId="36171" xr:uid="{00000000-0005-0000-0000-00004B8D0000}"/>
    <cellStyle name="Notas 8 32" xfId="36172" xr:uid="{00000000-0005-0000-0000-00004C8D0000}"/>
    <cellStyle name="Notas 8 33" xfId="36173" xr:uid="{00000000-0005-0000-0000-00004D8D0000}"/>
    <cellStyle name="Notas 8 34" xfId="36174" xr:uid="{00000000-0005-0000-0000-00004E8D0000}"/>
    <cellStyle name="Notas 8 35" xfId="36175" xr:uid="{00000000-0005-0000-0000-00004F8D0000}"/>
    <cellStyle name="Notas 8 36" xfId="36176" xr:uid="{00000000-0005-0000-0000-0000508D0000}"/>
    <cellStyle name="Notas 8 37" xfId="36177" xr:uid="{00000000-0005-0000-0000-0000518D0000}"/>
    <cellStyle name="Notas 8 38" xfId="36178" xr:uid="{00000000-0005-0000-0000-0000528D0000}"/>
    <cellStyle name="Notas 8 39" xfId="36179" xr:uid="{00000000-0005-0000-0000-0000538D0000}"/>
    <cellStyle name="Notas 8 4" xfId="36180" xr:uid="{00000000-0005-0000-0000-0000548D0000}"/>
    <cellStyle name="Notas 8 4 2" xfId="36181" xr:uid="{00000000-0005-0000-0000-0000558D0000}"/>
    <cellStyle name="Notas 8 4 2 2" xfId="36182" xr:uid="{00000000-0005-0000-0000-0000568D0000}"/>
    <cellStyle name="Notas 8 4 2 3" xfId="36183" xr:uid="{00000000-0005-0000-0000-0000578D0000}"/>
    <cellStyle name="Notas 8 4 2 4" xfId="36184" xr:uid="{00000000-0005-0000-0000-0000588D0000}"/>
    <cellStyle name="Notas 8 4 2 5" xfId="36185" xr:uid="{00000000-0005-0000-0000-0000598D0000}"/>
    <cellStyle name="Notas 8 4 2 6" xfId="36186" xr:uid="{00000000-0005-0000-0000-00005A8D0000}"/>
    <cellStyle name="Notas 8 4 2 7" xfId="36187" xr:uid="{00000000-0005-0000-0000-00005B8D0000}"/>
    <cellStyle name="Notas 8 4 2 8" xfId="36188" xr:uid="{00000000-0005-0000-0000-00005C8D0000}"/>
    <cellStyle name="Notas 8 4 3" xfId="36189" xr:uid="{00000000-0005-0000-0000-00005D8D0000}"/>
    <cellStyle name="Notas 8 4 4" xfId="36190" xr:uid="{00000000-0005-0000-0000-00005E8D0000}"/>
    <cellStyle name="Notas 8 4 5" xfId="36191" xr:uid="{00000000-0005-0000-0000-00005F8D0000}"/>
    <cellStyle name="Notas 8 4 6" xfId="36192" xr:uid="{00000000-0005-0000-0000-0000608D0000}"/>
    <cellStyle name="Notas 8 4 7" xfId="36193" xr:uid="{00000000-0005-0000-0000-0000618D0000}"/>
    <cellStyle name="Notas 8 4 8" xfId="36194" xr:uid="{00000000-0005-0000-0000-0000628D0000}"/>
    <cellStyle name="Notas 8 4 9" xfId="36195" xr:uid="{00000000-0005-0000-0000-0000638D0000}"/>
    <cellStyle name="Notas 8 40" xfId="36196" xr:uid="{00000000-0005-0000-0000-0000648D0000}"/>
    <cellStyle name="Notas 8 41" xfId="36197" xr:uid="{00000000-0005-0000-0000-0000658D0000}"/>
    <cellStyle name="Notas 8 42" xfId="36198" xr:uid="{00000000-0005-0000-0000-0000668D0000}"/>
    <cellStyle name="Notas 8 43" xfId="36199" xr:uid="{00000000-0005-0000-0000-0000678D0000}"/>
    <cellStyle name="Notas 8 44" xfId="36200" xr:uid="{00000000-0005-0000-0000-0000688D0000}"/>
    <cellStyle name="Notas 8 45" xfId="36201" xr:uid="{00000000-0005-0000-0000-0000698D0000}"/>
    <cellStyle name="Notas 8 46" xfId="36202" xr:uid="{00000000-0005-0000-0000-00006A8D0000}"/>
    <cellStyle name="Notas 8 47" xfId="36203" xr:uid="{00000000-0005-0000-0000-00006B8D0000}"/>
    <cellStyle name="Notas 8 48" xfId="36204" xr:uid="{00000000-0005-0000-0000-00006C8D0000}"/>
    <cellStyle name="Notas 8 49" xfId="36205" xr:uid="{00000000-0005-0000-0000-00006D8D0000}"/>
    <cellStyle name="Notas 8 5" xfId="36206" xr:uid="{00000000-0005-0000-0000-00006E8D0000}"/>
    <cellStyle name="Notas 8 5 2" xfId="36207" xr:uid="{00000000-0005-0000-0000-00006F8D0000}"/>
    <cellStyle name="Notas 8 5 3" xfId="36208" xr:uid="{00000000-0005-0000-0000-0000708D0000}"/>
    <cellStyle name="Notas 8 5 4" xfId="36209" xr:uid="{00000000-0005-0000-0000-0000718D0000}"/>
    <cellStyle name="Notas 8 5 5" xfId="36210" xr:uid="{00000000-0005-0000-0000-0000728D0000}"/>
    <cellStyle name="Notas 8 5 6" xfId="36211" xr:uid="{00000000-0005-0000-0000-0000738D0000}"/>
    <cellStyle name="Notas 8 5 7" xfId="36212" xr:uid="{00000000-0005-0000-0000-0000748D0000}"/>
    <cellStyle name="Notas 8 5 8" xfId="36213" xr:uid="{00000000-0005-0000-0000-0000758D0000}"/>
    <cellStyle name="Notas 8 5 9" xfId="36214" xr:uid="{00000000-0005-0000-0000-0000768D0000}"/>
    <cellStyle name="Notas 8 50" xfId="36215" xr:uid="{00000000-0005-0000-0000-0000778D0000}"/>
    <cellStyle name="Notas 8 51" xfId="36216" xr:uid="{00000000-0005-0000-0000-0000788D0000}"/>
    <cellStyle name="Notas 8 52" xfId="36217" xr:uid="{00000000-0005-0000-0000-0000798D0000}"/>
    <cellStyle name="Notas 8 53" xfId="36218" xr:uid="{00000000-0005-0000-0000-00007A8D0000}"/>
    <cellStyle name="Notas 8 54" xfId="36219" xr:uid="{00000000-0005-0000-0000-00007B8D0000}"/>
    <cellStyle name="Notas 8 55" xfId="36220" xr:uid="{00000000-0005-0000-0000-00007C8D0000}"/>
    <cellStyle name="Notas 8 56" xfId="36221" xr:uid="{00000000-0005-0000-0000-00007D8D0000}"/>
    <cellStyle name="Notas 8 57" xfId="36222" xr:uid="{00000000-0005-0000-0000-00007E8D0000}"/>
    <cellStyle name="Notas 8 58" xfId="36223" xr:uid="{00000000-0005-0000-0000-00007F8D0000}"/>
    <cellStyle name="Notas 8 59" xfId="36224" xr:uid="{00000000-0005-0000-0000-0000808D0000}"/>
    <cellStyle name="Notas 8 6" xfId="36225" xr:uid="{00000000-0005-0000-0000-0000818D0000}"/>
    <cellStyle name="Notas 8 6 2" xfId="36226" xr:uid="{00000000-0005-0000-0000-0000828D0000}"/>
    <cellStyle name="Notas 8 6 3" xfId="36227" xr:uid="{00000000-0005-0000-0000-0000838D0000}"/>
    <cellStyle name="Notas 8 6 4" xfId="36228" xr:uid="{00000000-0005-0000-0000-0000848D0000}"/>
    <cellStyle name="Notas 8 6 5" xfId="36229" xr:uid="{00000000-0005-0000-0000-0000858D0000}"/>
    <cellStyle name="Notas 8 6 6" xfId="36230" xr:uid="{00000000-0005-0000-0000-0000868D0000}"/>
    <cellStyle name="Notas 8 6 7" xfId="36231" xr:uid="{00000000-0005-0000-0000-0000878D0000}"/>
    <cellStyle name="Notas 8 6 8" xfId="36232" xr:uid="{00000000-0005-0000-0000-0000888D0000}"/>
    <cellStyle name="Notas 8 6 9" xfId="36233" xr:uid="{00000000-0005-0000-0000-0000898D0000}"/>
    <cellStyle name="Notas 8 60" xfId="36234" xr:uid="{00000000-0005-0000-0000-00008A8D0000}"/>
    <cellStyle name="Notas 8 61" xfId="36235" xr:uid="{00000000-0005-0000-0000-00008B8D0000}"/>
    <cellStyle name="Notas 8 62" xfId="36236" xr:uid="{00000000-0005-0000-0000-00008C8D0000}"/>
    <cellStyle name="Notas 8 63" xfId="36237" xr:uid="{00000000-0005-0000-0000-00008D8D0000}"/>
    <cellStyle name="Notas 8 64" xfId="36238" xr:uid="{00000000-0005-0000-0000-00008E8D0000}"/>
    <cellStyle name="Notas 8 65" xfId="36239" xr:uid="{00000000-0005-0000-0000-00008F8D0000}"/>
    <cellStyle name="Notas 8 66" xfId="36240" xr:uid="{00000000-0005-0000-0000-0000908D0000}"/>
    <cellStyle name="Notas 8 67" xfId="36241" xr:uid="{00000000-0005-0000-0000-0000918D0000}"/>
    <cellStyle name="Notas 8 7" xfId="36242" xr:uid="{00000000-0005-0000-0000-0000928D0000}"/>
    <cellStyle name="Notas 8 7 2" xfId="36243" xr:uid="{00000000-0005-0000-0000-0000938D0000}"/>
    <cellStyle name="Notas 8 7 3" xfId="36244" xr:uid="{00000000-0005-0000-0000-0000948D0000}"/>
    <cellStyle name="Notas 8 7 4" xfId="36245" xr:uid="{00000000-0005-0000-0000-0000958D0000}"/>
    <cellStyle name="Notas 8 7 5" xfId="36246" xr:uid="{00000000-0005-0000-0000-0000968D0000}"/>
    <cellStyle name="Notas 8 7 6" xfId="36247" xr:uid="{00000000-0005-0000-0000-0000978D0000}"/>
    <cellStyle name="Notas 8 7 7" xfId="36248" xr:uid="{00000000-0005-0000-0000-0000988D0000}"/>
    <cellStyle name="Notas 8 7 8" xfId="36249" xr:uid="{00000000-0005-0000-0000-0000998D0000}"/>
    <cellStyle name="Notas 8 7 9" xfId="36250" xr:uid="{00000000-0005-0000-0000-00009A8D0000}"/>
    <cellStyle name="Notas 8 8" xfId="36251" xr:uid="{00000000-0005-0000-0000-00009B8D0000}"/>
    <cellStyle name="Notas 8 8 2" xfId="36252" xr:uid="{00000000-0005-0000-0000-00009C8D0000}"/>
    <cellStyle name="Notas 8 8 3" xfId="36253" xr:uid="{00000000-0005-0000-0000-00009D8D0000}"/>
    <cellStyle name="Notas 8 8 4" xfId="36254" xr:uid="{00000000-0005-0000-0000-00009E8D0000}"/>
    <cellStyle name="Notas 8 8 5" xfId="36255" xr:uid="{00000000-0005-0000-0000-00009F8D0000}"/>
    <cellStyle name="Notas 8 8 6" xfId="36256" xr:uid="{00000000-0005-0000-0000-0000A08D0000}"/>
    <cellStyle name="Notas 8 8 7" xfId="36257" xr:uid="{00000000-0005-0000-0000-0000A18D0000}"/>
    <cellStyle name="Notas 8 8 8" xfId="36258" xr:uid="{00000000-0005-0000-0000-0000A28D0000}"/>
    <cellStyle name="Notas 8 8 9" xfId="36259" xr:uid="{00000000-0005-0000-0000-0000A38D0000}"/>
    <cellStyle name="Notas 8 9" xfId="36260" xr:uid="{00000000-0005-0000-0000-0000A48D0000}"/>
    <cellStyle name="Notas 80" xfId="36261" xr:uid="{00000000-0005-0000-0000-0000A58D0000}"/>
    <cellStyle name="Notas 81" xfId="36262" xr:uid="{00000000-0005-0000-0000-0000A68D0000}"/>
    <cellStyle name="Notas 82" xfId="36263" xr:uid="{00000000-0005-0000-0000-0000A78D0000}"/>
    <cellStyle name="Notas 83" xfId="36264" xr:uid="{00000000-0005-0000-0000-0000A88D0000}"/>
    <cellStyle name="Notas 84" xfId="36265" xr:uid="{00000000-0005-0000-0000-0000A98D0000}"/>
    <cellStyle name="Notas 85" xfId="36266" xr:uid="{00000000-0005-0000-0000-0000AA8D0000}"/>
    <cellStyle name="Notas 86" xfId="36267" xr:uid="{00000000-0005-0000-0000-0000AB8D0000}"/>
    <cellStyle name="Notas 87" xfId="36268" xr:uid="{00000000-0005-0000-0000-0000AC8D0000}"/>
    <cellStyle name="Notas 88" xfId="36269" xr:uid="{00000000-0005-0000-0000-0000AD8D0000}"/>
    <cellStyle name="Notas 89" xfId="36270" xr:uid="{00000000-0005-0000-0000-0000AE8D0000}"/>
    <cellStyle name="Notas 9" xfId="36271" xr:uid="{00000000-0005-0000-0000-0000AF8D0000}"/>
    <cellStyle name="Notas 9 10" xfId="36272" xr:uid="{00000000-0005-0000-0000-0000B08D0000}"/>
    <cellStyle name="Notas 9 11" xfId="36273" xr:uid="{00000000-0005-0000-0000-0000B18D0000}"/>
    <cellStyle name="Notas 9 12" xfId="36274" xr:uid="{00000000-0005-0000-0000-0000B28D0000}"/>
    <cellStyle name="Notas 9 13" xfId="36275" xr:uid="{00000000-0005-0000-0000-0000B38D0000}"/>
    <cellStyle name="Notas 9 14" xfId="36276" xr:uid="{00000000-0005-0000-0000-0000B48D0000}"/>
    <cellStyle name="Notas 9 15" xfId="36277" xr:uid="{00000000-0005-0000-0000-0000B58D0000}"/>
    <cellStyle name="Notas 9 16" xfId="36278" xr:uid="{00000000-0005-0000-0000-0000B68D0000}"/>
    <cellStyle name="Notas 9 17" xfId="36279" xr:uid="{00000000-0005-0000-0000-0000B78D0000}"/>
    <cellStyle name="Notas 9 18" xfId="36280" xr:uid="{00000000-0005-0000-0000-0000B88D0000}"/>
    <cellStyle name="Notas 9 19" xfId="36281" xr:uid="{00000000-0005-0000-0000-0000B98D0000}"/>
    <cellStyle name="Notas 9 2" xfId="36282" xr:uid="{00000000-0005-0000-0000-0000BA8D0000}"/>
    <cellStyle name="Notas 9 2 10" xfId="36283" xr:uid="{00000000-0005-0000-0000-0000BB8D0000}"/>
    <cellStyle name="Notas 9 2 2" xfId="36284" xr:uid="{00000000-0005-0000-0000-0000BC8D0000}"/>
    <cellStyle name="Notas 9 2 2 2" xfId="36285" xr:uid="{00000000-0005-0000-0000-0000BD8D0000}"/>
    <cellStyle name="Notas 9 2 2 2 2" xfId="36286" xr:uid="{00000000-0005-0000-0000-0000BE8D0000}"/>
    <cellStyle name="Notas 9 2 2 2 3" xfId="36287" xr:uid="{00000000-0005-0000-0000-0000BF8D0000}"/>
    <cellStyle name="Notas 9 2 2 2 4" xfId="36288" xr:uid="{00000000-0005-0000-0000-0000C08D0000}"/>
    <cellStyle name="Notas 9 2 2 2 5" xfId="36289" xr:uid="{00000000-0005-0000-0000-0000C18D0000}"/>
    <cellStyle name="Notas 9 2 2 2 6" xfId="36290" xr:uid="{00000000-0005-0000-0000-0000C28D0000}"/>
    <cellStyle name="Notas 9 2 2 2 7" xfId="36291" xr:uid="{00000000-0005-0000-0000-0000C38D0000}"/>
    <cellStyle name="Notas 9 2 2 2 8" xfId="36292" xr:uid="{00000000-0005-0000-0000-0000C48D0000}"/>
    <cellStyle name="Notas 9 2 2 3" xfId="36293" xr:uid="{00000000-0005-0000-0000-0000C58D0000}"/>
    <cellStyle name="Notas 9 2 2 4" xfId="36294" xr:uid="{00000000-0005-0000-0000-0000C68D0000}"/>
    <cellStyle name="Notas 9 2 2 5" xfId="36295" xr:uid="{00000000-0005-0000-0000-0000C78D0000}"/>
    <cellStyle name="Notas 9 2 2 6" xfId="36296" xr:uid="{00000000-0005-0000-0000-0000C88D0000}"/>
    <cellStyle name="Notas 9 2 2 7" xfId="36297" xr:uid="{00000000-0005-0000-0000-0000C98D0000}"/>
    <cellStyle name="Notas 9 2 2 8" xfId="36298" xr:uid="{00000000-0005-0000-0000-0000CA8D0000}"/>
    <cellStyle name="Notas 9 2 2 9" xfId="36299" xr:uid="{00000000-0005-0000-0000-0000CB8D0000}"/>
    <cellStyle name="Notas 9 2 3" xfId="36300" xr:uid="{00000000-0005-0000-0000-0000CC8D0000}"/>
    <cellStyle name="Notas 9 2 3 2" xfId="36301" xr:uid="{00000000-0005-0000-0000-0000CD8D0000}"/>
    <cellStyle name="Notas 9 2 3 3" xfId="36302" xr:uid="{00000000-0005-0000-0000-0000CE8D0000}"/>
    <cellStyle name="Notas 9 2 3 4" xfId="36303" xr:uid="{00000000-0005-0000-0000-0000CF8D0000}"/>
    <cellStyle name="Notas 9 2 3 5" xfId="36304" xr:uid="{00000000-0005-0000-0000-0000D08D0000}"/>
    <cellStyle name="Notas 9 2 3 6" xfId="36305" xr:uid="{00000000-0005-0000-0000-0000D18D0000}"/>
    <cellStyle name="Notas 9 2 3 7" xfId="36306" xr:uid="{00000000-0005-0000-0000-0000D28D0000}"/>
    <cellStyle name="Notas 9 2 3 8" xfId="36307" xr:uid="{00000000-0005-0000-0000-0000D38D0000}"/>
    <cellStyle name="Notas 9 2 4" xfId="36308" xr:uid="{00000000-0005-0000-0000-0000D48D0000}"/>
    <cellStyle name="Notas 9 2 5" xfId="36309" xr:uid="{00000000-0005-0000-0000-0000D58D0000}"/>
    <cellStyle name="Notas 9 2 6" xfId="36310" xr:uid="{00000000-0005-0000-0000-0000D68D0000}"/>
    <cellStyle name="Notas 9 2 7" xfId="36311" xr:uid="{00000000-0005-0000-0000-0000D78D0000}"/>
    <cellStyle name="Notas 9 2 8" xfId="36312" xr:uid="{00000000-0005-0000-0000-0000D88D0000}"/>
    <cellStyle name="Notas 9 2 9" xfId="36313" xr:uid="{00000000-0005-0000-0000-0000D98D0000}"/>
    <cellStyle name="Notas 9 20" xfId="36314" xr:uid="{00000000-0005-0000-0000-0000DA8D0000}"/>
    <cellStyle name="Notas 9 21" xfId="36315" xr:uid="{00000000-0005-0000-0000-0000DB8D0000}"/>
    <cellStyle name="Notas 9 22" xfId="36316" xr:uid="{00000000-0005-0000-0000-0000DC8D0000}"/>
    <cellStyle name="Notas 9 23" xfId="36317" xr:uid="{00000000-0005-0000-0000-0000DD8D0000}"/>
    <cellStyle name="Notas 9 24" xfId="36318" xr:uid="{00000000-0005-0000-0000-0000DE8D0000}"/>
    <cellStyle name="Notas 9 25" xfId="36319" xr:uid="{00000000-0005-0000-0000-0000DF8D0000}"/>
    <cellStyle name="Notas 9 26" xfId="36320" xr:uid="{00000000-0005-0000-0000-0000E08D0000}"/>
    <cellStyle name="Notas 9 27" xfId="36321" xr:uid="{00000000-0005-0000-0000-0000E18D0000}"/>
    <cellStyle name="Notas 9 28" xfId="36322" xr:uid="{00000000-0005-0000-0000-0000E28D0000}"/>
    <cellStyle name="Notas 9 29" xfId="36323" xr:uid="{00000000-0005-0000-0000-0000E38D0000}"/>
    <cellStyle name="Notas 9 3" xfId="36324" xr:uid="{00000000-0005-0000-0000-0000E48D0000}"/>
    <cellStyle name="Notas 9 3 2" xfId="36325" xr:uid="{00000000-0005-0000-0000-0000E58D0000}"/>
    <cellStyle name="Notas 9 3 2 2" xfId="36326" xr:uid="{00000000-0005-0000-0000-0000E68D0000}"/>
    <cellStyle name="Notas 9 3 2 3" xfId="36327" xr:uid="{00000000-0005-0000-0000-0000E78D0000}"/>
    <cellStyle name="Notas 9 3 2 4" xfId="36328" xr:uid="{00000000-0005-0000-0000-0000E88D0000}"/>
    <cellStyle name="Notas 9 3 2 5" xfId="36329" xr:uid="{00000000-0005-0000-0000-0000E98D0000}"/>
    <cellStyle name="Notas 9 3 2 6" xfId="36330" xr:uid="{00000000-0005-0000-0000-0000EA8D0000}"/>
    <cellStyle name="Notas 9 3 2 7" xfId="36331" xr:uid="{00000000-0005-0000-0000-0000EB8D0000}"/>
    <cellStyle name="Notas 9 3 2 8" xfId="36332" xr:uid="{00000000-0005-0000-0000-0000EC8D0000}"/>
    <cellStyle name="Notas 9 3 3" xfId="36333" xr:uid="{00000000-0005-0000-0000-0000ED8D0000}"/>
    <cellStyle name="Notas 9 3 4" xfId="36334" xr:uid="{00000000-0005-0000-0000-0000EE8D0000}"/>
    <cellStyle name="Notas 9 3 5" xfId="36335" xr:uid="{00000000-0005-0000-0000-0000EF8D0000}"/>
    <cellStyle name="Notas 9 3 6" xfId="36336" xr:uid="{00000000-0005-0000-0000-0000F08D0000}"/>
    <cellStyle name="Notas 9 3 7" xfId="36337" xr:uid="{00000000-0005-0000-0000-0000F18D0000}"/>
    <cellStyle name="Notas 9 3 8" xfId="36338" xr:uid="{00000000-0005-0000-0000-0000F28D0000}"/>
    <cellStyle name="Notas 9 3 9" xfId="36339" xr:uid="{00000000-0005-0000-0000-0000F38D0000}"/>
    <cellStyle name="Notas 9 30" xfId="36340" xr:uid="{00000000-0005-0000-0000-0000F48D0000}"/>
    <cellStyle name="Notas 9 31" xfId="36341" xr:uid="{00000000-0005-0000-0000-0000F58D0000}"/>
    <cellStyle name="Notas 9 32" xfId="36342" xr:uid="{00000000-0005-0000-0000-0000F68D0000}"/>
    <cellStyle name="Notas 9 33" xfId="36343" xr:uid="{00000000-0005-0000-0000-0000F78D0000}"/>
    <cellStyle name="Notas 9 34" xfId="36344" xr:uid="{00000000-0005-0000-0000-0000F88D0000}"/>
    <cellStyle name="Notas 9 35" xfId="36345" xr:uid="{00000000-0005-0000-0000-0000F98D0000}"/>
    <cellStyle name="Notas 9 36" xfId="36346" xr:uid="{00000000-0005-0000-0000-0000FA8D0000}"/>
    <cellStyle name="Notas 9 37" xfId="36347" xr:uid="{00000000-0005-0000-0000-0000FB8D0000}"/>
    <cellStyle name="Notas 9 38" xfId="36348" xr:uid="{00000000-0005-0000-0000-0000FC8D0000}"/>
    <cellStyle name="Notas 9 39" xfId="36349" xr:uid="{00000000-0005-0000-0000-0000FD8D0000}"/>
    <cellStyle name="Notas 9 4" xfId="36350" xr:uid="{00000000-0005-0000-0000-0000FE8D0000}"/>
    <cellStyle name="Notas 9 4 2" xfId="36351" xr:uid="{00000000-0005-0000-0000-0000FF8D0000}"/>
    <cellStyle name="Notas 9 4 2 2" xfId="36352" xr:uid="{00000000-0005-0000-0000-0000008E0000}"/>
    <cellStyle name="Notas 9 4 2 3" xfId="36353" xr:uid="{00000000-0005-0000-0000-0000018E0000}"/>
    <cellStyle name="Notas 9 4 2 4" xfId="36354" xr:uid="{00000000-0005-0000-0000-0000028E0000}"/>
    <cellStyle name="Notas 9 4 2 5" xfId="36355" xr:uid="{00000000-0005-0000-0000-0000038E0000}"/>
    <cellStyle name="Notas 9 4 2 6" xfId="36356" xr:uid="{00000000-0005-0000-0000-0000048E0000}"/>
    <cellStyle name="Notas 9 4 2 7" xfId="36357" xr:uid="{00000000-0005-0000-0000-0000058E0000}"/>
    <cellStyle name="Notas 9 4 2 8" xfId="36358" xr:uid="{00000000-0005-0000-0000-0000068E0000}"/>
    <cellStyle name="Notas 9 4 3" xfId="36359" xr:uid="{00000000-0005-0000-0000-0000078E0000}"/>
    <cellStyle name="Notas 9 4 4" xfId="36360" xr:uid="{00000000-0005-0000-0000-0000088E0000}"/>
    <cellStyle name="Notas 9 4 5" xfId="36361" xr:uid="{00000000-0005-0000-0000-0000098E0000}"/>
    <cellStyle name="Notas 9 4 6" xfId="36362" xr:uid="{00000000-0005-0000-0000-00000A8E0000}"/>
    <cellStyle name="Notas 9 4 7" xfId="36363" xr:uid="{00000000-0005-0000-0000-00000B8E0000}"/>
    <cellStyle name="Notas 9 4 8" xfId="36364" xr:uid="{00000000-0005-0000-0000-00000C8E0000}"/>
    <cellStyle name="Notas 9 4 9" xfId="36365" xr:uid="{00000000-0005-0000-0000-00000D8E0000}"/>
    <cellStyle name="Notas 9 40" xfId="36366" xr:uid="{00000000-0005-0000-0000-00000E8E0000}"/>
    <cellStyle name="Notas 9 41" xfId="36367" xr:uid="{00000000-0005-0000-0000-00000F8E0000}"/>
    <cellStyle name="Notas 9 42" xfId="36368" xr:uid="{00000000-0005-0000-0000-0000108E0000}"/>
    <cellStyle name="Notas 9 43" xfId="36369" xr:uid="{00000000-0005-0000-0000-0000118E0000}"/>
    <cellStyle name="Notas 9 44" xfId="36370" xr:uid="{00000000-0005-0000-0000-0000128E0000}"/>
    <cellStyle name="Notas 9 45" xfId="36371" xr:uid="{00000000-0005-0000-0000-0000138E0000}"/>
    <cellStyle name="Notas 9 46" xfId="36372" xr:uid="{00000000-0005-0000-0000-0000148E0000}"/>
    <cellStyle name="Notas 9 47" xfId="36373" xr:uid="{00000000-0005-0000-0000-0000158E0000}"/>
    <cellStyle name="Notas 9 48" xfId="36374" xr:uid="{00000000-0005-0000-0000-0000168E0000}"/>
    <cellStyle name="Notas 9 49" xfId="36375" xr:uid="{00000000-0005-0000-0000-0000178E0000}"/>
    <cellStyle name="Notas 9 5" xfId="36376" xr:uid="{00000000-0005-0000-0000-0000188E0000}"/>
    <cellStyle name="Notas 9 5 2" xfId="36377" xr:uid="{00000000-0005-0000-0000-0000198E0000}"/>
    <cellStyle name="Notas 9 5 3" xfId="36378" xr:uid="{00000000-0005-0000-0000-00001A8E0000}"/>
    <cellStyle name="Notas 9 5 4" xfId="36379" xr:uid="{00000000-0005-0000-0000-00001B8E0000}"/>
    <cellStyle name="Notas 9 5 5" xfId="36380" xr:uid="{00000000-0005-0000-0000-00001C8E0000}"/>
    <cellStyle name="Notas 9 5 6" xfId="36381" xr:uid="{00000000-0005-0000-0000-00001D8E0000}"/>
    <cellStyle name="Notas 9 5 7" xfId="36382" xr:uid="{00000000-0005-0000-0000-00001E8E0000}"/>
    <cellStyle name="Notas 9 5 8" xfId="36383" xr:uid="{00000000-0005-0000-0000-00001F8E0000}"/>
    <cellStyle name="Notas 9 5 9" xfId="36384" xr:uid="{00000000-0005-0000-0000-0000208E0000}"/>
    <cellStyle name="Notas 9 50" xfId="36385" xr:uid="{00000000-0005-0000-0000-0000218E0000}"/>
    <cellStyle name="Notas 9 51" xfId="36386" xr:uid="{00000000-0005-0000-0000-0000228E0000}"/>
    <cellStyle name="Notas 9 52" xfId="36387" xr:uid="{00000000-0005-0000-0000-0000238E0000}"/>
    <cellStyle name="Notas 9 53" xfId="36388" xr:uid="{00000000-0005-0000-0000-0000248E0000}"/>
    <cellStyle name="Notas 9 54" xfId="36389" xr:uid="{00000000-0005-0000-0000-0000258E0000}"/>
    <cellStyle name="Notas 9 55" xfId="36390" xr:uid="{00000000-0005-0000-0000-0000268E0000}"/>
    <cellStyle name="Notas 9 56" xfId="36391" xr:uid="{00000000-0005-0000-0000-0000278E0000}"/>
    <cellStyle name="Notas 9 57" xfId="36392" xr:uid="{00000000-0005-0000-0000-0000288E0000}"/>
    <cellStyle name="Notas 9 58" xfId="36393" xr:uid="{00000000-0005-0000-0000-0000298E0000}"/>
    <cellStyle name="Notas 9 59" xfId="36394" xr:uid="{00000000-0005-0000-0000-00002A8E0000}"/>
    <cellStyle name="Notas 9 6" xfId="36395" xr:uid="{00000000-0005-0000-0000-00002B8E0000}"/>
    <cellStyle name="Notas 9 6 2" xfId="36396" xr:uid="{00000000-0005-0000-0000-00002C8E0000}"/>
    <cellStyle name="Notas 9 6 3" xfId="36397" xr:uid="{00000000-0005-0000-0000-00002D8E0000}"/>
    <cellStyle name="Notas 9 6 4" xfId="36398" xr:uid="{00000000-0005-0000-0000-00002E8E0000}"/>
    <cellStyle name="Notas 9 6 5" xfId="36399" xr:uid="{00000000-0005-0000-0000-00002F8E0000}"/>
    <cellStyle name="Notas 9 6 6" xfId="36400" xr:uid="{00000000-0005-0000-0000-0000308E0000}"/>
    <cellStyle name="Notas 9 6 7" xfId="36401" xr:uid="{00000000-0005-0000-0000-0000318E0000}"/>
    <cellStyle name="Notas 9 6 8" xfId="36402" xr:uid="{00000000-0005-0000-0000-0000328E0000}"/>
    <cellStyle name="Notas 9 6 9" xfId="36403" xr:uid="{00000000-0005-0000-0000-0000338E0000}"/>
    <cellStyle name="Notas 9 60" xfId="36404" xr:uid="{00000000-0005-0000-0000-0000348E0000}"/>
    <cellStyle name="Notas 9 61" xfId="36405" xr:uid="{00000000-0005-0000-0000-0000358E0000}"/>
    <cellStyle name="Notas 9 62" xfId="36406" xr:uid="{00000000-0005-0000-0000-0000368E0000}"/>
    <cellStyle name="Notas 9 63" xfId="36407" xr:uid="{00000000-0005-0000-0000-0000378E0000}"/>
    <cellStyle name="Notas 9 64" xfId="36408" xr:uid="{00000000-0005-0000-0000-0000388E0000}"/>
    <cellStyle name="Notas 9 65" xfId="36409" xr:uid="{00000000-0005-0000-0000-0000398E0000}"/>
    <cellStyle name="Notas 9 66" xfId="36410" xr:uid="{00000000-0005-0000-0000-00003A8E0000}"/>
    <cellStyle name="Notas 9 67" xfId="36411" xr:uid="{00000000-0005-0000-0000-00003B8E0000}"/>
    <cellStyle name="Notas 9 7" xfId="36412" xr:uid="{00000000-0005-0000-0000-00003C8E0000}"/>
    <cellStyle name="Notas 9 7 2" xfId="36413" xr:uid="{00000000-0005-0000-0000-00003D8E0000}"/>
    <cellStyle name="Notas 9 7 3" xfId="36414" xr:uid="{00000000-0005-0000-0000-00003E8E0000}"/>
    <cellStyle name="Notas 9 7 4" xfId="36415" xr:uid="{00000000-0005-0000-0000-00003F8E0000}"/>
    <cellStyle name="Notas 9 7 5" xfId="36416" xr:uid="{00000000-0005-0000-0000-0000408E0000}"/>
    <cellStyle name="Notas 9 7 6" xfId="36417" xr:uid="{00000000-0005-0000-0000-0000418E0000}"/>
    <cellStyle name="Notas 9 7 7" xfId="36418" xr:uid="{00000000-0005-0000-0000-0000428E0000}"/>
    <cellStyle name="Notas 9 7 8" xfId="36419" xr:uid="{00000000-0005-0000-0000-0000438E0000}"/>
    <cellStyle name="Notas 9 7 9" xfId="36420" xr:uid="{00000000-0005-0000-0000-0000448E0000}"/>
    <cellStyle name="Notas 9 8" xfId="36421" xr:uid="{00000000-0005-0000-0000-0000458E0000}"/>
    <cellStyle name="Notas 9 8 2" xfId="36422" xr:uid="{00000000-0005-0000-0000-0000468E0000}"/>
    <cellStyle name="Notas 9 8 3" xfId="36423" xr:uid="{00000000-0005-0000-0000-0000478E0000}"/>
    <cellStyle name="Notas 9 8 4" xfId="36424" xr:uid="{00000000-0005-0000-0000-0000488E0000}"/>
    <cellStyle name="Notas 9 8 5" xfId="36425" xr:uid="{00000000-0005-0000-0000-0000498E0000}"/>
    <cellStyle name="Notas 9 8 6" xfId="36426" xr:uid="{00000000-0005-0000-0000-00004A8E0000}"/>
    <cellStyle name="Notas 9 8 7" xfId="36427" xr:uid="{00000000-0005-0000-0000-00004B8E0000}"/>
    <cellStyle name="Notas 9 8 8" xfId="36428" xr:uid="{00000000-0005-0000-0000-00004C8E0000}"/>
    <cellStyle name="Notas 9 8 9" xfId="36429" xr:uid="{00000000-0005-0000-0000-00004D8E0000}"/>
    <cellStyle name="Notas 9 9" xfId="36430" xr:uid="{00000000-0005-0000-0000-00004E8E0000}"/>
    <cellStyle name="Notas 90" xfId="36431" xr:uid="{00000000-0005-0000-0000-00004F8E0000}"/>
    <cellStyle name="Notas 91" xfId="36432" xr:uid="{00000000-0005-0000-0000-0000508E0000}"/>
    <cellStyle name="Notas 92" xfId="36433" xr:uid="{00000000-0005-0000-0000-0000518E0000}"/>
    <cellStyle name="Notas 93" xfId="36434" xr:uid="{00000000-0005-0000-0000-0000528E0000}"/>
    <cellStyle name="Notas 94" xfId="36435" xr:uid="{00000000-0005-0000-0000-0000538E0000}"/>
    <cellStyle name="Notas 95" xfId="36436" xr:uid="{00000000-0005-0000-0000-0000548E0000}"/>
    <cellStyle name="Notas 96" xfId="36437" xr:uid="{00000000-0005-0000-0000-0000558E0000}"/>
    <cellStyle name="Notas 97" xfId="36438" xr:uid="{00000000-0005-0000-0000-0000568E0000}"/>
    <cellStyle name="Notas 98" xfId="36439" xr:uid="{00000000-0005-0000-0000-0000578E0000}"/>
    <cellStyle name="Notas 99" xfId="36440" xr:uid="{00000000-0005-0000-0000-0000588E0000}"/>
    <cellStyle name="Note" xfId="36441" xr:uid="{00000000-0005-0000-0000-0000598E0000}"/>
    <cellStyle name="Note 10" xfId="36442" xr:uid="{00000000-0005-0000-0000-00005A8E0000}"/>
    <cellStyle name="Note 10 10" xfId="36443" xr:uid="{00000000-0005-0000-0000-00005B8E0000}"/>
    <cellStyle name="Note 10 11" xfId="36444" xr:uid="{00000000-0005-0000-0000-00005C8E0000}"/>
    <cellStyle name="Note 10 12" xfId="36445" xr:uid="{00000000-0005-0000-0000-00005D8E0000}"/>
    <cellStyle name="Note 10 13" xfId="36446" xr:uid="{00000000-0005-0000-0000-00005E8E0000}"/>
    <cellStyle name="Note 10 14" xfId="36447" xr:uid="{00000000-0005-0000-0000-00005F8E0000}"/>
    <cellStyle name="Note 10 15" xfId="36448" xr:uid="{00000000-0005-0000-0000-0000608E0000}"/>
    <cellStyle name="Note 10 16" xfId="36449" xr:uid="{00000000-0005-0000-0000-0000618E0000}"/>
    <cellStyle name="Note 10 17" xfId="36450" xr:uid="{00000000-0005-0000-0000-0000628E0000}"/>
    <cellStyle name="Note 10 18" xfId="36451" xr:uid="{00000000-0005-0000-0000-0000638E0000}"/>
    <cellStyle name="Note 10 19" xfId="36452" xr:uid="{00000000-0005-0000-0000-0000648E0000}"/>
    <cellStyle name="Note 10 2" xfId="36453" xr:uid="{00000000-0005-0000-0000-0000658E0000}"/>
    <cellStyle name="Note 10 20" xfId="36454" xr:uid="{00000000-0005-0000-0000-0000668E0000}"/>
    <cellStyle name="Note 10 21" xfId="36455" xr:uid="{00000000-0005-0000-0000-0000678E0000}"/>
    <cellStyle name="Note 10 22" xfId="36456" xr:uid="{00000000-0005-0000-0000-0000688E0000}"/>
    <cellStyle name="Note 10 23" xfId="36457" xr:uid="{00000000-0005-0000-0000-0000698E0000}"/>
    <cellStyle name="Note 10 24" xfId="36458" xr:uid="{00000000-0005-0000-0000-00006A8E0000}"/>
    <cellStyle name="Note 10 25" xfId="36459" xr:uid="{00000000-0005-0000-0000-00006B8E0000}"/>
    <cellStyle name="Note 10 26" xfId="36460" xr:uid="{00000000-0005-0000-0000-00006C8E0000}"/>
    <cellStyle name="Note 10 27" xfId="36461" xr:uid="{00000000-0005-0000-0000-00006D8E0000}"/>
    <cellStyle name="Note 10 28" xfId="36462" xr:uid="{00000000-0005-0000-0000-00006E8E0000}"/>
    <cellStyle name="Note 10 29" xfId="36463" xr:uid="{00000000-0005-0000-0000-00006F8E0000}"/>
    <cellStyle name="Note 10 3" xfId="36464" xr:uid="{00000000-0005-0000-0000-0000708E0000}"/>
    <cellStyle name="Note 10 30" xfId="36465" xr:uid="{00000000-0005-0000-0000-0000718E0000}"/>
    <cellStyle name="Note 10 31" xfId="36466" xr:uid="{00000000-0005-0000-0000-0000728E0000}"/>
    <cellStyle name="Note 10 32" xfId="36467" xr:uid="{00000000-0005-0000-0000-0000738E0000}"/>
    <cellStyle name="Note 10 33" xfId="36468" xr:uid="{00000000-0005-0000-0000-0000748E0000}"/>
    <cellStyle name="Note 10 34" xfId="36469" xr:uid="{00000000-0005-0000-0000-0000758E0000}"/>
    <cellStyle name="Note 10 35" xfId="36470" xr:uid="{00000000-0005-0000-0000-0000768E0000}"/>
    <cellStyle name="Note 10 36" xfId="36471" xr:uid="{00000000-0005-0000-0000-0000778E0000}"/>
    <cellStyle name="Note 10 37" xfId="36472" xr:uid="{00000000-0005-0000-0000-0000788E0000}"/>
    <cellStyle name="Note 10 38" xfId="36473" xr:uid="{00000000-0005-0000-0000-0000798E0000}"/>
    <cellStyle name="Note 10 39" xfId="36474" xr:uid="{00000000-0005-0000-0000-00007A8E0000}"/>
    <cellStyle name="Note 10 4" xfId="36475" xr:uid="{00000000-0005-0000-0000-00007B8E0000}"/>
    <cellStyle name="Note 10 40" xfId="36476" xr:uid="{00000000-0005-0000-0000-00007C8E0000}"/>
    <cellStyle name="Note 10 41" xfId="36477" xr:uid="{00000000-0005-0000-0000-00007D8E0000}"/>
    <cellStyle name="Note 10 42" xfId="36478" xr:uid="{00000000-0005-0000-0000-00007E8E0000}"/>
    <cellStyle name="Note 10 43" xfId="36479" xr:uid="{00000000-0005-0000-0000-00007F8E0000}"/>
    <cellStyle name="Note 10 44" xfId="36480" xr:uid="{00000000-0005-0000-0000-0000808E0000}"/>
    <cellStyle name="Note 10 45" xfId="36481" xr:uid="{00000000-0005-0000-0000-0000818E0000}"/>
    <cellStyle name="Note 10 46" xfId="36482" xr:uid="{00000000-0005-0000-0000-0000828E0000}"/>
    <cellStyle name="Note 10 47" xfId="36483" xr:uid="{00000000-0005-0000-0000-0000838E0000}"/>
    <cellStyle name="Note 10 48" xfId="36484" xr:uid="{00000000-0005-0000-0000-0000848E0000}"/>
    <cellStyle name="Note 10 49" xfId="36485" xr:uid="{00000000-0005-0000-0000-0000858E0000}"/>
    <cellStyle name="Note 10 5" xfId="36486" xr:uid="{00000000-0005-0000-0000-0000868E0000}"/>
    <cellStyle name="Note 10 50" xfId="36487" xr:uid="{00000000-0005-0000-0000-0000878E0000}"/>
    <cellStyle name="Note 10 51" xfId="36488" xr:uid="{00000000-0005-0000-0000-0000888E0000}"/>
    <cellStyle name="Note 10 52" xfId="36489" xr:uid="{00000000-0005-0000-0000-0000898E0000}"/>
    <cellStyle name="Note 10 53" xfId="36490" xr:uid="{00000000-0005-0000-0000-00008A8E0000}"/>
    <cellStyle name="Note 10 6" xfId="36491" xr:uid="{00000000-0005-0000-0000-00008B8E0000}"/>
    <cellStyle name="Note 10 7" xfId="36492" xr:uid="{00000000-0005-0000-0000-00008C8E0000}"/>
    <cellStyle name="Note 10 8" xfId="36493" xr:uid="{00000000-0005-0000-0000-00008D8E0000}"/>
    <cellStyle name="Note 10 9" xfId="36494" xr:uid="{00000000-0005-0000-0000-00008E8E0000}"/>
    <cellStyle name="Note 11" xfId="36495" xr:uid="{00000000-0005-0000-0000-00008F8E0000}"/>
    <cellStyle name="Note 11 10" xfId="36496" xr:uid="{00000000-0005-0000-0000-0000908E0000}"/>
    <cellStyle name="Note 11 11" xfId="36497" xr:uid="{00000000-0005-0000-0000-0000918E0000}"/>
    <cellStyle name="Note 11 12" xfId="36498" xr:uid="{00000000-0005-0000-0000-0000928E0000}"/>
    <cellStyle name="Note 11 13" xfId="36499" xr:uid="{00000000-0005-0000-0000-0000938E0000}"/>
    <cellStyle name="Note 11 14" xfId="36500" xr:uid="{00000000-0005-0000-0000-0000948E0000}"/>
    <cellStyle name="Note 11 15" xfId="36501" xr:uid="{00000000-0005-0000-0000-0000958E0000}"/>
    <cellStyle name="Note 11 16" xfId="36502" xr:uid="{00000000-0005-0000-0000-0000968E0000}"/>
    <cellStyle name="Note 11 17" xfId="36503" xr:uid="{00000000-0005-0000-0000-0000978E0000}"/>
    <cellStyle name="Note 11 18" xfId="36504" xr:uid="{00000000-0005-0000-0000-0000988E0000}"/>
    <cellStyle name="Note 11 19" xfId="36505" xr:uid="{00000000-0005-0000-0000-0000998E0000}"/>
    <cellStyle name="Note 11 2" xfId="36506" xr:uid="{00000000-0005-0000-0000-00009A8E0000}"/>
    <cellStyle name="Note 11 20" xfId="36507" xr:uid="{00000000-0005-0000-0000-00009B8E0000}"/>
    <cellStyle name="Note 11 21" xfId="36508" xr:uid="{00000000-0005-0000-0000-00009C8E0000}"/>
    <cellStyle name="Note 11 22" xfId="36509" xr:uid="{00000000-0005-0000-0000-00009D8E0000}"/>
    <cellStyle name="Note 11 23" xfId="36510" xr:uid="{00000000-0005-0000-0000-00009E8E0000}"/>
    <cellStyle name="Note 11 24" xfId="36511" xr:uid="{00000000-0005-0000-0000-00009F8E0000}"/>
    <cellStyle name="Note 11 25" xfId="36512" xr:uid="{00000000-0005-0000-0000-0000A08E0000}"/>
    <cellStyle name="Note 11 26" xfId="36513" xr:uid="{00000000-0005-0000-0000-0000A18E0000}"/>
    <cellStyle name="Note 11 27" xfId="36514" xr:uid="{00000000-0005-0000-0000-0000A28E0000}"/>
    <cellStyle name="Note 11 28" xfId="36515" xr:uid="{00000000-0005-0000-0000-0000A38E0000}"/>
    <cellStyle name="Note 11 29" xfId="36516" xr:uid="{00000000-0005-0000-0000-0000A48E0000}"/>
    <cellStyle name="Note 11 3" xfId="36517" xr:uid="{00000000-0005-0000-0000-0000A58E0000}"/>
    <cellStyle name="Note 11 30" xfId="36518" xr:uid="{00000000-0005-0000-0000-0000A68E0000}"/>
    <cellStyle name="Note 11 31" xfId="36519" xr:uid="{00000000-0005-0000-0000-0000A78E0000}"/>
    <cellStyle name="Note 11 32" xfId="36520" xr:uid="{00000000-0005-0000-0000-0000A88E0000}"/>
    <cellStyle name="Note 11 33" xfId="36521" xr:uid="{00000000-0005-0000-0000-0000A98E0000}"/>
    <cellStyle name="Note 11 34" xfId="36522" xr:uid="{00000000-0005-0000-0000-0000AA8E0000}"/>
    <cellStyle name="Note 11 35" xfId="36523" xr:uid="{00000000-0005-0000-0000-0000AB8E0000}"/>
    <cellStyle name="Note 11 36" xfId="36524" xr:uid="{00000000-0005-0000-0000-0000AC8E0000}"/>
    <cellStyle name="Note 11 37" xfId="36525" xr:uid="{00000000-0005-0000-0000-0000AD8E0000}"/>
    <cellStyle name="Note 11 38" xfId="36526" xr:uid="{00000000-0005-0000-0000-0000AE8E0000}"/>
    <cellStyle name="Note 11 39" xfId="36527" xr:uid="{00000000-0005-0000-0000-0000AF8E0000}"/>
    <cellStyle name="Note 11 4" xfId="36528" xr:uid="{00000000-0005-0000-0000-0000B08E0000}"/>
    <cellStyle name="Note 11 40" xfId="36529" xr:uid="{00000000-0005-0000-0000-0000B18E0000}"/>
    <cellStyle name="Note 11 41" xfId="36530" xr:uid="{00000000-0005-0000-0000-0000B28E0000}"/>
    <cellStyle name="Note 11 42" xfId="36531" xr:uid="{00000000-0005-0000-0000-0000B38E0000}"/>
    <cellStyle name="Note 11 43" xfId="36532" xr:uid="{00000000-0005-0000-0000-0000B48E0000}"/>
    <cellStyle name="Note 11 44" xfId="36533" xr:uid="{00000000-0005-0000-0000-0000B58E0000}"/>
    <cellStyle name="Note 11 45" xfId="36534" xr:uid="{00000000-0005-0000-0000-0000B68E0000}"/>
    <cellStyle name="Note 11 46" xfId="36535" xr:uid="{00000000-0005-0000-0000-0000B78E0000}"/>
    <cellStyle name="Note 11 47" xfId="36536" xr:uid="{00000000-0005-0000-0000-0000B88E0000}"/>
    <cellStyle name="Note 11 48" xfId="36537" xr:uid="{00000000-0005-0000-0000-0000B98E0000}"/>
    <cellStyle name="Note 11 49" xfId="36538" xr:uid="{00000000-0005-0000-0000-0000BA8E0000}"/>
    <cellStyle name="Note 11 5" xfId="36539" xr:uid="{00000000-0005-0000-0000-0000BB8E0000}"/>
    <cellStyle name="Note 11 50" xfId="36540" xr:uid="{00000000-0005-0000-0000-0000BC8E0000}"/>
    <cellStyle name="Note 11 51" xfId="36541" xr:uid="{00000000-0005-0000-0000-0000BD8E0000}"/>
    <cellStyle name="Note 11 52" xfId="36542" xr:uid="{00000000-0005-0000-0000-0000BE8E0000}"/>
    <cellStyle name="Note 11 53" xfId="36543" xr:uid="{00000000-0005-0000-0000-0000BF8E0000}"/>
    <cellStyle name="Note 11 6" xfId="36544" xr:uid="{00000000-0005-0000-0000-0000C08E0000}"/>
    <cellStyle name="Note 11 7" xfId="36545" xr:uid="{00000000-0005-0000-0000-0000C18E0000}"/>
    <cellStyle name="Note 11 8" xfId="36546" xr:uid="{00000000-0005-0000-0000-0000C28E0000}"/>
    <cellStyle name="Note 11 9" xfId="36547" xr:uid="{00000000-0005-0000-0000-0000C38E0000}"/>
    <cellStyle name="Note 12" xfId="36548" xr:uid="{00000000-0005-0000-0000-0000C48E0000}"/>
    <cellStyle name="Note 13" xfId="36549" xr:uid="{00000000-0005-0000-0000-0000C58E0000}"/>
    <cellStyle name="Note 14" xfId="36550" xr:uid="{00000000-0005-0000-0000-0000C68E0000}"/>
    <cellStyle name="Note 2" xfId="36551" xr:uid="{00000000-0005-0000-0000-0000C78E0000}"/>
    <cellStyle name="Note 2 10" xfId="36552" xr:uid="{00000000-0005-0000-0000-0000C88E0000}"/>
    <cellStyle name="Note 2 11" xfId="36553" xr:uid="{00000000-0005-0000-0000-0000C98E0000}"/>
    <cellStyle name="Note 2 12" xfId="36554" xr:uid="{00000000-0005-0000-0000-0000CA8E0000}"/>
    <cellStyle name="Note 2 13" xfId="36555" xr:uid="{00000000-0005-0000-0000-0000CB8E0000}"/>
    <cellStyle name="Note 2 14" xfId="36556" xr:uid="{00000000-0005-0000-0000-0000CC8E0000}"/>
    <cellStyle name="Note 2 15" xfId="36557" xr:uid="{00000000-0005-0000-0000-0000CD8E0000}"/>
    <cellStyle name="Note 2 16" xfId="36558" xr:uid="{00000000-0005-0000-0000-0000CE8E0000}"/>
    <cellStyle name="Note 2 17" xfId="36559" xr:uid="{00000000-0005-0000-0000-0000CF8E0000}"/>
    <cellStyle name="Note 2 18" xfId="36560" xr:uid="{00000000-0005-0000-0000-0000D08E0000}"/>
    <cellStyle name="Note 2 19" xfId="36561" xr:uid="{00000000-0005-0000-0000-0000D18E0000}"/>
    <cellStyle name="Note 2 2" xfId="36562" xr:uid="{00000000-0005-0000-0000-0000D28E0000}"/>
    <cellStyle name="Note 2 20" xfId="36563" xr:uid="{00000000-0005-0000-0000-0000D38E0000}"/>
    <cellStyle name="Note 2 21" xfId="36564" xr:uid="{00000000-0005-0000-0000-0000D48E0000}"/>
    <cellStyle name="Note 2 22" xfId="36565" xr:uid="{00000000-0005-0000-0000-0000D58E0000}"/>
    <cellStyle name="Note 2 23" xfId="36566" xr:uid="{00000000-0005-0000-0000-0000D68E0000}"/>
    <cellStyle name="Note 2 24" xfId="36567" xr:uid="{00000000-0005-0000-0000-0000D78E0000}"/>
    <cellStyle name="Note 2 25" xfId="36568" xr:uid="{00000000-0005-0000-0000-0000D88E0000}"/>
    <cellStyle name="Note 2 26" xfId="36569" xr:uid="{00000000-0005-0000-0000-0000D98E0000}"/>
    <cellStyle name="Note 2 27" xfId="36570" xr:uid="{00000000-0005-0000-0000-0000DA8E0000}"/>
    <cellStyle name="Note 2 28" xfId="36571" xr:uid="{00000000-0005-0000-0000-0000DB8E0000}"/>
    <cellStyle name="Note 2 29" xfId="36572" xr:uid="{00000000-0005-0000-0000-0000DC8E0000}"/>
    <cellStyle name="Note 2 3" xfId="36573" xr:uid="{00000000-0005-0000-0000-0000DD8E0000}"/>
    <cellStyle name="Note 2 30" xfId="36574" xr:uid="{00000000-0005-0000-0000-0000DE8E0000}"/>
    <cellStyle name="Note 2 31" xfId="36575" xr:uid="{00000000-0005-0000-0000-0000DF8E0000}"/>
    <cellStyle name="Note 2 32" xfId="36576" xr:uid="{00000000-0005-0000-0000-0000E08E0000}"/>
    <cellStyle name="Note 2 33" xfId="36577" xr:uid="{00000000-0005-0000-0000-0000E18E0000}"/>
    <cellStyle name="Note 2 34" xfId="36578" xr:uid="{00000000-0005-0000-0000-0000E28E0000}"/>
    <cellStyle name="Note 2 35" xfId="36579" xr:uid="{00000000-0005-0000-0000-0000E38E0000}"/>
    <cellStyle name="Note 2 36" xfId="36580" xr:uid="{00000000-0005-0000-0000-0000E48E0000}"/>
    <cellStyle name="Note 2 37" xfId="36581" xr:uid="{00000000-0005-0000-0000-0000E58E0000}"/>
    <cellStyle name="Note 2 38" xfId="36582" xr:uid="{00000000-0005-0000-0000-0000E68E0000}"/>
    <cellStyle name="Note 2 39" xfId="36583" xr:uid="{00000000-0005-0000-0000-0000E78E0000}"/>
    <cellStyle name="Note 2 4" xfId="36584" xr:uid="{00000000-0005-0000-0000-0000E88E0000}"/>
    <cellStyle name="Note 2 40" xfId="36585" xr:uid="{00000000-0005-0000-0000-0000E98E0000}"/>
    <cellStyle name="Note 2 41" xfId="36586" xr:uid="{00000000-0005-0000-0000-0000EA8E0000}"/>
    <cellStyle name="Note 2 42" xfId="36587" xr:uid="{00000000-0005-0000-0000-0000EB8E0000}"/>
    <cellStyle name="Note 2 43" xfId="36588" xr:uid="{00000000-0005-0000-0000-0000EC8E0000}"/>
    <cellStyle name="Note 2 44" xfId="36589" xr:uid="{00000000-0005-0000-0000-0000ED8E0000}"/>
    <cellStyle name="Note 2 45" xfId="36590" xr:uid="{00000000-0005-0000-0000-0000EE8E0000}"/>
    <cellStyle name="Note 2 46" xfId="36591" xr:uid="{00000000-0005-0000-0000-0000EF8E0000}"/>
    <cellStyle name="Note 2 47" xfId="36592" xr:uid="{00000000-0005-0000-0000-0000F08E0000}"/>
    <cellStyle name="Note 2 48" xfId="36593" xr:uid="{00000000-0005-0000-0000-0000F18E0000}"/>
    <cellStyle name="Note 2 49" xfId="36594" xr:uid="{00000000-0005-0000-0000-0000F28E0000}"/>
    <cellStyle name="Note 2 5" xfId="36595" xr:uid="{00000000-0005-0000-0000-0000F38E0000}"/>
    <cellStyle name="Note 2 50" xfId="36596" xr:uid="{00000000-0005-0000-0000-0000F48E0000}"/>
    <cellStyle name="Note 2 51" xfId="36597" xr:uid="{00000000-0005-0000-0000-0000F58E0000}"/>
    <cellStyle name="Note 2 52" xfId="36598" xr:uid="{00000000-0005-0000-0000-0000F68E0000}"/>
    <cellStyle name="Note 2 53" xfId="36599" xr:uid="{00000000-0005-0000-0000-0000F78E0000}"/>
    <cellStyle name="Note 2 54" xfId="36600" xr:uid="{00000000-0005-0000-0000-0000F88E0000}"/>
    <cellStyle name="Note 2 6" xfId="36601" xr:uid="{00000000-0005-0000-0000-0000F98E0000}"/>
    <cellStyle name="Note 2 7" xfId="36602" xr:uid="{00000000-0005-0000-0000-0000FA8E0000}"/>
    <cellStyle name="Note 2 8" xfId="36603" xr:uid="{00000000-0005-0000-0000-0000FB8E0000}"/>
    <cellStyle name="Note 2 9" xfId="36604" xr:uid="{00000000-0005-0000-0000-0000FC8E0000}"/>
    <cellStyle name="Note 3" xfId="36605" xr:uid="{00000000-0005-0000-0000-0000FD8E0000}"/>
    <cellStyle name="Note 3 10" xfId="36606" xr:uid="{00000000-0005-0000-0000-0000FE8E0000}"/>
    <cellStyle name="Note 3 11" xfId="36607" xr:uid="{00000000-0005-0000-0000-0000FF8E0000}"/>
    <cellStyle name="Note 3 12" xfId="36608" xr:uid="{00000000-0005-0000-0000-0000008F0000}"/>
    <cellStyle name="Note 3 13" xfId="36609" xr:uid="{00000000-0005-0000-0000-0000018F0000}"/>
    <cellStyle name="Note 3 14" xfId="36610" xr:uid="{00000000-0005-0000-0000-0000028F0000}"/>
    <cellStyle name="Note 3 15" xfId="36611" xr:uid="{00000000-0005-0000-0000-0000038F0000}"/>
    <cellStyle name="Note 3 16" xfId="36612" xr:uid="{00000000-0005-0000-0000-0000048F0000}"/>
    <cellStyle name="Note 3 17" xfId="36613" xr:uid="{00000000-0005-0000-0000-0000058F0000}"/>
    <cellStyle name="Note 3 18" xfId="36614" xr:uid="{00000000-0005-0000-0000-0000068F0000}"/>
    <cellStyle name="Note 3 19" xfId="36615" xr:uid="{00000000-0005-0000-0000-0000078F0000}"/>
    <cellStyle name="Note 3 2" xfId="36616" xr:uid="{00000000-0005-0000-0000-0000088F0000}"/>
    <cellStyle name="Note 3 20" xfId="36617" xr:uid="{00000000-0005-0000-0000-0000098F0000}"/>
    <cellStyle name="Note 3 21" xfId="36618" xr:uid="{00000000-0005-0000-0000-00000A8F0000}"/>
    <cellStyle name="Note 3 22" xfId="36619" xr:uid="{00000000-0005-0000-0000-00000B8F0000}"/>
    <cellStyle name="Note 3 23" xfId="36620" xr:uid="{00000000-0005-0000-0000-00000C8F0000}"/>
    <cellStyle name="Note 3 24" xfId="36621" xr:uid="{00000000-0005-0000-0000-00000D8F0000}"/>
    <cellStyle name="Note 3 25" xfId="36622" xr:uid="{00000000-0005-0000-0000-00000E8F0000}"/>
    <cellStyle name="Note 3 26" xfId="36623" xr:uid="{00000000-0005-0000-0000-00000F8F0000}"/>
    <cellStyle name="Note 3 27" xfId="36624" xr:uid="{00000000-0005-0000-0000-0000108F0000}"/>
    <cellStyle name="Note 3 28" xfId="36625" xr:uid="{00000000-0005-0000-0000-0000118F0000}"/>
    <cellStyle name="Note 3 29" xfId="36626" xr:uid="{00000000-0005-0000-0000-0000128F0000}"/>
    <cellStyle name="Note 3 3" xfId="36627" xr:uid="{00000000-0005-0000-0000-0000138F0000}"/>
    <cellStyle name="Note 3 30" xfId="36628" xr:uid="{00000000-0005-0000-0000-0000148F0000}"/>
    <cellStyle name="Note 3 31" xfId="36629" xr:uid="{00000000-0005-0000-0000-0000158F0000}"/>
    <cellStyle name="Note 3 32" xfId="36630" xr:uid="{00000000-0005-0000-0000-0000168F0000}"/>
    <cellStyle name="Note 3 33" xfId="36631" xr:uid="{00000000-0005-0000-0000-0000178F0000}"/>
    <cellStyle name="Note 3 34" xfId="36632" xr:uid="{00000000-0005-0000-0000-0000188F0000}"/>
    <cellStyle name="Note 3 35" xfId="36633" xr:uid="{00000000-0005-0000-0000-0000198F0000}"/>
    <cellStyle name="Note 3 36" xfId="36634" xr:uid="{00000000-0005-0000-0000-00001A8F0000}"/>
    <cellStyle name="Note 3 37" xfId="36635" xr:uid="{00000000-0005-0000-0000-00001B8F0000}"/>
    <cellStyle name="Note 3 38" xfId="36636" xr:uid="{00000000-0005-0000-0000-00001C8F0000}"/>
    <cellStyle name="Note 3 39" xfId="36637" xr:uid="{00000000-0005-0000-0000-00001D8F0000}"/>
    <cellStyle name="Note 3 4" xfId="36638" xr:uid="{00000000-0005-0000-0000-00001E8F0000}"/>
    <cellStyle name="Note 3 40" xfId="36639" xr:uid="{00000000-0005-0000-0000-00001F8F0000}"/>
    <cellStyle name="Note 3 41" xfId="36640" xr:uid="{00000000-0005-0000-0000-0000208F0000}"/>
    <cellStyle name="Note 3 42" xfId="36641" xr:uid="{00000000-0005-0000-0000-0000218F0000}"/>
    <cellStyle name="Note 3 43" xfId="36642" xr:uid="{00000000-0005-0000-0000-0000228F0000}"/>
    <cellStyle name="Note 3 44" xfId="36643" xr:uid="{00000000-0005-0000-0000-0000238F0000}"/>
    <cellStyle name="Note 3 45" xfId="36644" xr:uid="{00000000-0005-0000-0000-0000248F0000}"/>
    <cellStyle name="Note 3 46" xfId="36645" xr:uid="{00000000-0005-0000-0000-0000258F0000}"/>
    <cellStyle name="Note 3 47" xfId="36646" xr:uid="{00000000-0005-0000-0000-0000268F0000}"/>
    <cellStyle name="Note 3 48" xfId="36647" xr:uid="{00000000-0005-0000-0000-0000278F0000}"/>
    <cellStyle name="Note 3 49" xfId="36648" xr:uid="{00000000-0005-0000-0000-0000288F0000}"/>
    <cellStyle name="Note 3 5" xfId="36649" xr:uid="{00000000-0005-0000-0000-0000298F0000}"/>
    <cellStyle name="Note 3 50" xfId="36650" xr:uid="{00000000-0005-0000-0000-00002A8F0000}"/>
    <cellStyle name="Note 3 51" xfId="36651" xr:uid="{00000000-0005-0000-0000-00002B8F0000}"/>
    <cellStyle name="Note 3 52" xfId="36652" xr:uid="{00000000-0005-0000-0000-00002C8F0000}"/>
    <cellStyle name="Note 3 53" xfId="36653" xr:uid="{00000000-0005-0000-0000-00002D8F0000}"/>
    <cellStyle name="Note 3 6" xfId="36654" xr:uid="{00000000-0005-0000-0000-00002E8F0000}"/>
    <cellStyle name="Note 3 7" xfId="36655" xr:uid="{00000000-0005-0000-0000-00002F8F0000}"/>
    <cellStyle name="Note 3 8" xfId="36656" xr:uid="{00000000-0005-0000-0000-0000308F0000}"/>
    <cellStyle name="Note 3 9" xfId="36657" xr:uid="{00000000-0005-0000-0000-0000318F0000}"/>
    <cellStyle name="Note 4" xfId="36658" xr:uid="{00000000-0005-0000-0000-0000328F0000}"/>
    <cellStyle name="Note 4 10" xfId="36659" xr:uid="{00000000-0005-0000-0000-0000338F0000}"/>
    <cellStyle name="Note 4 11" xfId="36660" xr:uid="{00000000-0005-0000-0000-0000348F0000}"/>
    <cellStyle name="Note 4 12" xfId="36661" xr:uid="{00000000-0005-0000-0000-0000358F0000}"/>
    <cellStyle name="Note 4 13" xfId="36662" xr:uid="{00000000-0005-0000-0000-0000368F0000}"/>
    <cellStyle name="Note 4 14" xfId="36663" xr:uid="{00000000-0005-0000-0000-0000378F0000}"/>
    <cellStyle name="Note 4 15" xfId="36664" xr:uid="{00000000-0005-0000-0000-0000388F0000}"/>
    <cellStyle name="Note 4 16" xfId="36665" xr:uid="{00000000-0005-0000-0000-0000398F0000}"/>
    <cellStyle name="Note 4 17" xfId="36666" xr:uid="{00000000-0005-0000-0000-00003A8F0000}"/>
    <cellStyle name="Note 4 18" xfId="36667" xr:uid="{00000000-0005-0000-0000-00003B8F0000}"/>
    <cellStyle name="Note 4 19" xfId="36668" xr:uid="{00000000-0005-0000-0000-00003C8F0000}"/>
    <cellStyle name="Note 4 2" xfId="36669" xr:uid="{00000000-0005-0000-0000-00003D8F0000}"/>
    <cellStyle name="Note 4 20" xfId="36670" xr:uid="{00000000-0005-0000-0000-00003E8F0000}"/>
    <cellStyle name="Note 4 21" xfId="36671" xr:uid="{00000000-0005-0000-0000-00003F8F0000}"/>
    <cellStyle name="Note 4 22" xfId="36672" xr:uid="{00000000-0005-0000-0000-0000408F0000}"/>
    <cellStyle name="Note 4 23" xfId="36673" xr:uid="{00000000-0005-0000-0000-0000418F0000}"/>
    <cellStyle name="Note 4 24" xfId="36674" xr:uid="{00000000-0005-0000-0000-0000428F0000}"/>
    <cellStyle name="Note 4 25" xfId="36675" xr:uid="{00000000-0005-0000-0000-0000438F0000}"/>
    <cellStyle name="Note 4 26" xfId="36676" xr:uid="{00000000-0005-0000-0000-0000448F0000}"/>
    <cellStyle name="Note 4 27" xfId="36677" xr:uid="{00000000-0005-0000-0000-0000458F0000}"/>
    <cellStyle name="Note 4 28" xfId="36678" xr:uid="{00000000-0005-0000-0000-0000468F0000}"/>
    <cellStyle name="Note 4 29" xfId="36679" xr:uid="{00000000-0005-0000-0000-0000478F0000}"/>
    <cellStyle name="Note 4 3" xfId="36680" xr:uid="{00000000-0005-0000-0000-0000488F0000}"/>
    <cellStyle name="Note 4 30" xfId="36681" xr:uid="{00000000-0005-0000-0000-0000498F0000}"/>
    <cellStyle name="Note 4 31" xfId="36682" xr:uid="{00000000-0005-0000-0000-00004A8F0000}"/>
    <cellStyle name="Note 4 32" xfId="36683" xr:uid="{00000000-0005-0000-0000-00004B8F0000}"/>
    <cellStyle name="Note 4 33" xfId="36684" xr:uid="{00000000-0005-0000-0000-00004C8F0000}"/>
    <cellStyle name="Note 4 34" xfId="36685" xr:uid="{00000000-0005-0000-0000-00004D8F0000}"/>
    <cellStyle name="Note 4 35" xfId="36686" xr:uid="{00000000-0005-0000-0000-00004E8F0000}"/>
    <cellStyle name="Note 4 36" xfId="36687" xr:uid="{00000000-0005-0000-0000-00004F8F0000}"/>
    <cellStyle name="Note 4 37" xfId="36688" xr:uid="{00000000-0005-0000-0000-0000508F0000}"/>
    <cellStyle name="Note 4 38" xfId="36689" xr:uid="{00000000-0005-0000-0000-0000518F0000}"/>
    <cellStyle name="Note 4 39" xfId="36690" xr:uid="{00000000-0005-0000-0000-0000528F0000}"/>
    <cellStyle name="Note 4 4" xfId="36691" xr:uid="{00000000-0005-0000-0000-0000538F0000}"/>
    <cellStyle name="Note 4 40" xfId="36692" xr:uid="{00000000-0005-0000-0000-0000548F0000}"/>
    <cellStyle name="Note 4 41" xfId="36693" xr:uid="{00000000-0005-0000-0000-0000558F0000}"/>
    <cellStyle name="Note 4 42" xfId="36694" xr:uid="{00000000-0005-0000-0000-0000568F0000}"/>
    <cellStyle name="Note 4 43" xfId="36695" xr:uid="{00000000-0005-0000-0000-0000578F0000}"/>
    <cellStyle name="Note 4 44" xfId="36696" xr:uid="{00000000-0005-0000-0000-0000588F0000}"/>
    <cellStyle name="Note 4 45" xfId="36697" xr:uid="{00000000-0005-0000-0000-0000598F0000}"/>
    <cellStyle name="Note 4 46" xfId="36698" xr:uid="{00000000-0005-0000-0000-00005A8F0000}"/>
    <cellStyle name="Note 4 47" xfId="36699" xr:uid="{00000000-0005-0000-0000-00005B8F0000}"/>
    <cellStyle name="Note 4 48" xfId="36700" xr:uid="{00000000-0005-0000-0000-00005C8F0000}"/>
    <cellStyle name="Note 4 49" xfId="36701" xr:uid="{00000000-0005-0000-0000-00005D8F0000}"/>
    <cellStyle name="Note 4 5" xfId="36702" xr:uid="{00000000-0005-0000-0000-00005E8F0000}"/>
    <cellStyle name="Note 4 50" xfId="36703" xr:uid="{00000000-0005-0000-0000-00005F8F0000}"/>
    <cellStyle name="Note 4 51" xfId="36704" xr:uid="{00000000-0005-0000-0000-0000608F0000}"/>
    <cellStyle name="Note 4 52" xfId="36705" xr:uid="{00000000-0005-0000-0000-0000618F0000}"/>
    <cellStyle name="Note 4 53" xfId="36706" xr:uid="{00000000-0005-0000-0000-0000628F0000}"/>
    <cellStyle name="Note 4 6" xfId="36707" xr:uid="{00000000-0005-0000-0000-0000638F0000}"/>
    <cellStyle name="Note 4 7" xfId="36708" xr:uid="{00000000-0005-0000-0000-0000648F0000}"/>
    <cellStyle name="Note 4 8" xfId="36709" xr:uid="{00000000-0005-0000-0000-0000658F0000}"/>
    <cellStyle name="Note 4 9" xfId="36710" xr:uid="{00000000-0005-0000-0000-0000668F0000}"/>
    <cellStyle name="Note 5" xfId="36711" xr:uid="{00000000-0005-0000-0000-0000678F0000}"/>
    <cellStyle name="Note 5 10" xfId="36712" xr:uid="{00000000-0005-0000-0000-0000688F0000}"/>
    <cellStyle name="Note 5 11" xfId="36713" xr:uid="{00000000-0005-0000-0000-0000698F0000}"/>
    <cellStyle name="Note 5 12" xfId="36714" xr:uid="{00000000-0005-0000-0000-00006A8F0000}"/>
    <cellStyle name="Note 5 13" xfId="36715" xr:uid="{00000000-0005-0000-0000-00006B8F0000}"/>
    <cellStyle name="Note 5 14" xfId="36716" xr:uid="{00000000-0005-0000-0000-00006C8F0000}"/>
    <cellStyle name="Note 5 15" xfId="36717" xr:uid="{00000000-0005-0000-0000-00006D8F0000}"/>
    <cellStyle name="Note 5 16" xfId="36718" xr:uid="{00000000-0005-0000-0000-00006E8F0000}"/>
    <cellStyle name="Note 5 17" xfId="36719" xr:uid="{00000000-0005-0000-0000-00006F8F0000}"/>
    <cellStyle name="Note 5 18" xfId="36720" xr:uid="{00000000-0005-0000-0000-0000708F0000}"/>
    <cellStyle name="Note 5 19" xfId="36721" xr:uid="{00000000-0005-0000-0000-0000718F0000}"/>
    <cellStyle name="Note 5 2" xfId="36722" xr:uid="{00000000-0005-0000-0000-0000728F0000}"/>
    <cellStyle name="Note 5 20" xfId="36723" xr:uid="{00000000-0005-0000-0000-0000738F0000}"/>
    <cellStyle name="Note 5 21" xfId="36724" xr:uid="{00000000-0005-0000-0000-0000748F0000}"/>
    <cellStyle name="Note 5 22" xfId="36725" xr:uid="{00000000-0005-0000-0000-0000758F0000}"/>
    <cellStyle name="Note 5 23" xfId="36726" xr:uid="{00000000-0005-0000-0000-0000768F0000}"/>
    <cellStyle name="Note 5 24" xfId="36727" xr:uid="{00000000-0005-0000-0000-0000778F0000}"/>
    <cellStyle name="Note 5 25" xfId="36728" xr:uid="{00000000-0005-0000-0000-0000788F0000}"/>
    <cellStyle name="Note 5 26" xfId="36729" xr:uid="{00000000-0005-0000-0000-0000798F0000}"/>
    <cellStyle name="Note 5 27" xfId="36730" xr:uid="{00000000-0005-0000-0000-00007A8F0000}"/>
    <cellStyle name="Note 5 28" xfId="36731" xr:uid="{00000000-0005-0000-0000-00007B8F0000}"/>
    <cellStyle name="Note 5 29" xfId="36732" xr:uid="{00000000-0005-0000-0000-00007C8F0000}"/>
    <cellStyle name="Note 5 3" xfId="36733" xr:uid="{00000000-0005-0000-0000-00007D8F0000}"/>
    <cellStyle name="Note 5 30" xfId="36734" xr:uid="{00000000-0005-0000-0000-00007E8F0000}"/>
    <cellStyle name="Note 5 31" xfId="36735" xr:uid="{00000000-0005-0000-0000-00007F8F0000}"/>
    <cellStyle name="Note 5 32" xfId="36736" xr:uid="{00000000-0005-0000-0000-0000808F0000}"/>
    <cellStyle name="Note 5 33" xfId="36737" xr:uid="{00000000-0005-0000-0000-0000818F0000}"/>
    <cellStyle name="Note 5 34" xfId="36738" xr:uid="{00000000-0005-0000-0000-0000828F0000}"/>
    <cellStyle name="Note 5 35" xfId="36739" xr:uid="{00000000-0005-0000-0000-0000838F0000}"/>
    <cellStyle name="Note 5 36" xfId="36740" xr:uid="{00000000-0005-0000-0000-0000848F0000}"/>
    <cellStyle name="Note 5 37" xfId="36741" xr:uid="{00000000-0005-0000-0000-0000858F0000}"/>
    <cellStyle name="Note 5 38" xfId="36742" xr:uid="{00000000-0005-0000-0000-0000868F0000}"/>
    <cellStyle name="Note 5 39" xfId="36743" xr:uid="{00000000-0005-0000-0000-0000878F0000}"/>
    <cellStyle name="Note 5 4" xfId="36744" xr:uid="{00000000-0005-0000-0000-0000888F0000}"/>
    <cellStyle name="Note 5 40" xfId="36745" xr:uid="{00000000-0005-0000-0000-0000898F0000}"/>
    <cellStyle name="Note 5 41" xfId="36746" xr:uid="{00000000-0005-0000-0000-00008A8F0000}"/>
    <cellStyle name="Note 5 42" xfId="36747" xr:uid="{00000000-0005-0000-0000-00008B8F0000}"/>
    <cellStyle name="Note 5 43" xfId="36748" xr:uid="{00000000-0005-0000-0000-00008C8F0000}"/>
    <cellStyle name="Note 5 44" xfId="36749" xr:uid="{00000000-0005-0000-0000-00008D8F0000}"/>
    <cellStyle name="Note 5 45" xfId="36750" xr:uid="{00000000-0005-0000-0000-00008E8F0000}"/>
    <cellStyle name="Note 5 46" xfId="36751" xr:uid="{00000000-0005-0000-0000-00008F8F0000}"/>
    <cellStyle name="Note 5 47" xfId="36752" xr:uid="{00000000-0005-0000-0000-0000908F0000}"/>
    <cellStyle name="Note 5 48" xfId="36753" xr:uid="{00000000-0005-0000-0000-0000918F0000}"/>
    <cellStyle name="Note 5 49" xfId="36754" xr:uid="{00000000-0005-0000-0000-0000928F0000}"/>
    <cellStyle name="Note 5 5" xfId="36755" xr:uid="{00000000-0005-0000-0000-0000938F0000}"/>
    <cellStyle name="Note 5 50" xfId="36756" xr:uid="{00000000-0005-0000-0000-0000948F0000}"/>
    <cellStyle name="Note 5 51" xfId="36757" xr:uid="{00000000-0005-0000-0000-0000958F0000}"/>
    <cellStyle name="Note 5 52" xfId="36758" xr:uid="{00000000-0005-0000-0000-0000968F0000}"/>
    <cellStyle name="Note 5 53" xfId="36759" xr:uid="{00000000-0005-0000-0000-0000978F0000}"/>
    <cellStyle name="Note 5 6" xfId="36760" xr:uid="{00000000-0005-0000-0000-0000988F0000}"/>
    <cellStyle name="Note 5 7" xfId="36761" xr:uid="{00000000-0005-0000-0000-0000998F0000}"/>
    <cellStyle name="Note 5 8" xfId="36762" xr:uid="{00000000-0005-0000-0000-00009A8F0000}"/>
    <cellStyle name="Note 5 9" xfId="36763" xr:uid="{00000000-0005-0000-0000-00009B8F0000}"/>
    <cellStyle name="Note 6" xfId="36764" xr:uid="{00000000-0005-0000-0000-00009C8F0000}"/>
    <cellStyle name="Note 6 10" xfId="36765" xr:uid="{00000000-0005-0000-0000-00009D8F0000}"/>
    <cellStyle name="Note 6 11" xfId="36766" xr:uid="{00000000-0005-0000-0000-00009E8F0000}"/>
    <cellStyle name="Note 6 12" xfId="36767" xr:uid="{00000000-0005-0000-0000-00009F8F0000}"/>
    <cellStyle name="Note 6 13" xfId="36768" xr:uid="{00000000-0005-0000-0000-0000A08F0000}"/>
    <cellStyle name="Note 6 14" xfId="36769" xr:uid="{00000000-0005-0000-0000-0000A18F0000}"/>
    <cellStyle name="Note 6 15" xfId="36770" xr:uid="{00000000-0005-0000-0000-0000A28F0000}"/>
    <cellStyle name="Note 6 16" xfId="36771" xr:uid="{00000000-0005-0000-0000-0000A38F0000}"/>
    <cellStyle name="Note 6 17" xfId="36772" xr:uid="{00000000-0005-0000-0000-0000A48F0000}"/>
    <cellStyle name="Note 6 18" xfId="36773" xr:uid="{00000000-0005-0000-0000-0000A58F0000}"/>
    <cellStyle name="Note 6 19" xfId="36774" xr:uid="{00000000-0005-0000-0000-0000A68F0000}"/>
    <cellStyle name="Note 6 2" xfId="36775" xr:uid="{00000000-0005-0000-0000-0000A78F0000}"/>
    <cellStyle name="Note 6 20" xfId="36776" xr:uid="{00000000-0005-0000-0000-0000A88F0000}"/>
    <cellStyle name="Note 6 21" xfId="36777" xr:uid="{00000000-0005-0000-0000-0000A98F0000}"/>
    <cellStyle name="Note 6 22" xfId="36778" xr:uid="{00000000-0005-0000-0000-0000AA8F0000}"/>
    <cellStyle name="Note 6 23" xfId="36779" xr:uid="{00000000-0005-0000-0000-0000AB8F0000}"/>
    <cellStyle name="Note 6 24" xfId="36780" xr:uid="{00000000-0005-0000-0000-0000AC8F0000}"/>
    <cellStyle name="Note 6 25" xfId="36781" xr:uid="{00000000-0005-0000-0000-0000AD8F0000}"/>
    <cellStyle name="Note 6 26" xfId="36782" xr:uid="{00000000-0005-0000-0000-0000AE8F0000}"/>
    <cellStyle name="Note 6 27" xfId="36783" xr:uid="{00000000-0005-0000-0000-0000AF8F0000}"/>
    <cellStyle name="Note 6 28" xfId="36784" xr:uid="{00000000-0005-0000-0000-0000B08F0000}"/>
    <cellStyle name="Note 6 29" xfId="36785" xr:uid="{00000000-0005-0000-0000-0000B18F0000}"/>
    <cellStyle name="Note 6 3" xfId="36786" xr:uid="{00000000-0005-0000-0000-0000B28F0000}"/>
    <cellStyle name="Note 6 30" xfId="36787" xr:uid="{00000000-0005-0000-0000-0000B38F0000}"/>
    <cellStyle name="Note 6 31" xfId="36788" xr:uid="{00000000-0005-0000-0000-0000B48F0000}"/>
    <cellStyle name="Note 6 32" xfId="36789" xr:uid="{00000000-0005-0000-0000-0000B58F0000}"/>
    <cellStyle name="Note 6 33" xfId="36790" xr:uid="{00000000-0005-0000-0000-0000B68F0000}"/>
    <cellStyle name="Note 6 34" xfId="36791" xr:uid="{00000000-0005-0000-0000-0000B78F0000}"/>
    <cellStyle name="Note 6 35" xfId="36792" xr:uid="{00000000-0005-0000-0000-0000B88F0000}"/>
    <cellStyle name="Note 6 36" xfId="36793" xr:uid="{00000000-0005-0000-0000-0000B98F0000}"/>
    <cellStyle name="Note 6 37" xfId="36794" xr:uid="{00000000-0005-0000-0000-0000BA8F0000}"/>
    <cellStyle name="Note 6 38" xfId="36795" xr:uid="{00000000-0005-0000-0000-0000BB8F0000}"/>
    <cellStyle name="Note 6 39" xfId="36796" xr:uid="{00000000-0005-0000-0000-0000BC8F0000}"/>
    <cellStyle name="Note 6 4" xfId="36797" xr:uid="{00000000-0005-0000-0000-0000BD8F0000}"/>
    <cellStyle name="Note 6 40" xfId="36798" xr:uid="{00000000-0005-0000-0000-0000BE8F0000}"/>
    <cellStyle name="Note 6 41" xfId="36799" xr:uid="{00000000-0005-0000-0000-0000BF8F0000}"/>
    <cellStyle name="Note 6 42" xfId="36800" xr:uid="{00000000-0005-0000-0000-0000C08F0000}"/>
    <cellStyle name="Note 6 43" xfId="36801" xr:uid="{00000000-0005-0000-0000-0000C18F0000}"/>
    <cellStyle name="Note 6 44" xfId="36802" xr:uid="{00000000-0005-0000-0000-0000C28F0000}"/>
    <cellStyle name="Note 6 45" xfId="36803" xr:uid="{00000000-0005-0000-0000-0000C38F0000}"/>
    <cellStyle name="Note 6 46" xfId="36804" xr:uid="{00000000-0005-0000-0000-0000C48F0000}"/>
    <cellStyle name="Note 6 47" xfId="36805" xr:uid="{00000000-0005-0000-0000-0000C58F0000}"/>
    <cellStyle name="Note 6 48" xfId="36806" xr:uid="{00000000-0005-0000-0000-0000C68F0000}"/>
    <cellStyle name="Note 6 49" xfId="36807" xr:uid="{00000000-0005-0000-0000-0000C78F0000}"/>
    <cellStyle name="Note 6 5" xfId="36808" xr:uid="{00000000-0005-0000-0000-0000C88F0000}"/>
    <cellStyle name="Note 6 50" xfId="36809" xr:uid="{00000000-0005-0000-0000-0000C98F0000}"/>
    <cellStyle name="Note 6 51" xfId="36810" xr:uid="{00000000-0005-0000-0000-0000CA8F0000}"/>
    <cellStyle name="Note 6 52" xfId="36811" xr:uid="{00000000-0005-0000-0000-0000CB8F0000}"/>
    <cellStyle name="Note 6 53" xfId="36812" xr:uid="{00000000-0005-0000-0000-0000CC8F0000}"/>
    <cellStyle name="Note 6 6" xfId="36813" xr:uid="{00000000-0005-0000-0000-0000CD8F0000}"/>
    <cellStyle name="Note 6 7" xfId="36814" xr:uid="{00000000-0005-0000-0000-0000CE8F0000}"/>
    <cellStyle name="Note 6 8" xfId="36815" xr:uid="{00000000-0005-0000-0000-0000CF8F0000}"/>
    <cellStyle name="Note 6 9" xfId="36816" xr:uid="{00000000-0005-0000-0000-0000D08F0000}"/>
    <cellStyle name="Note 7" xfId="36817" xr:uid="{00000000-0005-0000-0000-0000D18F0000}"/>
    <cellStyle name="Note 7 10" xfId="36818" xr:uid="{00000000-0005-0000-0000-0000D28F0000}"/>
    <cellStyle name="Note 7 11" xfId="36819" xr:uid="{00000000-0005-0000-0000-0000D38F0000}"/>
    <cellStyle name="Note 7 12" xfId="36820" xr:uid="{00000000-0005-0000-0000-0000D48F0000}"/>
    <cellStyle name="Note 7 13" xfId="36821" xr:uid="{00000000-0005-0000-0000-0000D58F0000}"/>
    <cellStyle name="Note 7 14" xfId="36822" xr:uid="{00000000-0005-0000-0000-0000D68F0000}"/>
    <cellStyle name="Note 7 15" xfId="36823" xr:uid="{00000000-0005-0000-0000-0000D78F0000}"/>
    <cellStyle name="Note 7 16" xfId="36824" xr:uid="{00000000-0005-0000-0000-0000D88F0000}"/>
    <cellStyle name="Note 7 17" xfId="36825" xr:uid="{00000000-0005-0000-0000-0000D98F0000}"/>
    <cellStyle name="Note 7 18" xfId="36826" xr:uid="{00000000-0005-0000-0000-0000DA8F0000}"/>
    <cellStyle name="Note 7 19" xfId="36827" xr:uid="{00000000-0005-0000-0000-0000DB8F0000}"/>
    <cellStyle name="Note 7 2" xfId="36828" xr:uid="{00000000-0005-0000-0000-0000DC8F0000}"/>
    <cellStyle name="Note 7 20" xfId="36829" xr:uid="{00000000-0005-0000-0000-0000DD8F0000}"/>
    <cellStyle name="Note 7 21" xfId="36830" xr:uid="{00000000-0005-0000-0000-0000DE8F0000}"/>
    <cellStyle name="Note 7 22" xfId="36831" xr:uid="{00000000-0005-0000-0000-0000DF8F0000}"/>
    <cellStyle name="Note 7 23" xfId="36832" xr:uid="{00000000-0005-0000-0000-0000E08F0000}"/>
    <cellStyle name="Note 7 24" xfId="36833" xr:uid="{00000000-0005-0000-0000-0000E18F0000}"/>
    <cellStyle name="Note 7 25" xfId="36834" xr:uid="{00000000-0005-0000-0000-0000E28F0000}"/>
    <cellStyle name="Note 7 26" xfId="36835" xr:uid="{00000000-0005-0000-0000-0000E38F0000}"/>
    <cellStyle name="Note 7 27" xfId="36836" xr:uid="{00000000-0005-0000-0000-0000E48F0000}"/>
    <cellStyle name="Note 7 28" xfId="36837" xr:uid="{00000000-0005-0000-0000-0000E58F0000}"/>
    <cellStyle name="Note 7 29" xfId="36838" xr:uid="{00000000-0005-0000-0000-0000E68F0000}"/>
    <cellStyle name="Note 7 3" xfId="36839" xr:uid="{00000000-0005-0000-0000-0000E78F0000}"/>
    <cellStyle name="Note 7 30" xfId="36840" xr:uid="{00000000-0005-0000-0000-0000E88F0000}"/>
    <cellStyle name="Note 7 31" xfId="36841" xr:uid="{00000000-0005-0000-0000-0000E98F0000}"/>
    <cellStyle name="Note 7 32" xfId="36842" xr:uid="{00000000-0005-0000-0000-0000EA8F0000}"/>
    <cellStyle name="Note 7 33" xfId="36843" xr:uid="{00000000-0005-0000-0000-0000EB8F0000}"/>
    <cellStyle name="Note 7 34" xfId="36844" xr:uid="{00000000-0005-0000-0000-0000EC8F0000}"/>
    <cellStyle name="Note 7 35" xfId="36845" xr:uid="{00000000-0005-0000-0000-0000ED8F0000}"/>
    <cellStyle name="Note 7 36" xfId="36846" xr:uid="{00000000-0005-0000-0000-0000EE8F0000}"/>
    <cellStyle name="Note 7 37" xfId="36847" xr:uid="{00000000-0005-0000-0000-0000EF8F0000}"/>
    <cellStyle name="Note 7 38" xfId="36848" xr:uid="{00000000-0005-0000-0000-0000F08F0000}"/>
    <cellStyle name="Note 7 39" xfId="36849" xr:uid="{00000000-0005-0000-0000-0000F18F0000}"/>
    <cellStyle name="Note 7 4" xfId="36850" xr:uid="{00000000-0005-0000-0000-0000F28F0000}"/>
    <cellStyle name="Note 7 40" xfId="36851" xr:uid="{00000000-0005-0000-0000-0000F38F0000}"/>
    <cellStyle name="Note 7 41" xfId="36852" xr:uid="{00000000-0005-0000-0000-0000F48F0000}"/>
    <cellStyle name="Note 7 42" xfId="36853" xr:uid="{00000000-0005-0000-0000-0000F58F0000}"/>
    <cellStyle name="Note 7 43" xfId="36854" xr:uid="{00000000-0005-0000-0000-0000F68F0000}"/>
    <cellStyle name="Note 7 44" xfId="36855" xr:uid="{00000000-0005-0000-0000-0000F78F0000}"/>
    <cellStyle name="Note 7 45" xfId="36856" xr:uid="{00000000-0005-0000-0000-0000F88F0000}"/>
    <cellStyle name="Note 7 46" xfId="36857" xr:uid="{00000000-0005-0000-0000-0000F98F0000}"/>
    <cellStyle name="Note 7 47" xfId="36858" xr:uid="{00000000-0005-0000-0000-0000FA8F0000}"/>
    <cellStyle name="Note 7 48" xfId="36859" xr:uid="{00000000-0005-0000-0000-0000FB8F0000}"/>
    <cellStyle name="Note 7 49" xfId="36860" xr:uid="{00000000-0005-0000-0000-0000FC8F0000}"/>
    <cellStyle name="Note 7 5" xfId="36861" xr:uid="{00000000-0005-0000-0000-0000FD8F0000}"/>
    <cellStyle name="Note 7 50" xfId="36862" xr:uid="{00000000-0005-0000-0000-0000FE8F0000}"/>
    <cellStyle name="Note 7 51" xfId="36863" xr:uid="{00000000-0005-0000-0000-0000FF8F0000}"/>
    <cellStyle name="Note 7 52" xfId="36864" xr:uid="{00000000-0005-0000-0000-000000900000}"/>
    <cellStyle name="Note 7 53" xfId="36865" xr:uid="{00000000-0005-0000-0000-000001900000}"/>
    <cellStyle name="Note 7 6" xfId="36866" xr:uid="{00000000-0005-0000-0000-000002900000}"/>
    <cellStyle name="Note 7 7" xfId="36867" xr:uid="{00000000-0005-0000-0000-000003900000}"/>
    <cellStyle name="Note 7 8" xfId="36868" xr:uid="{00000000-0005-0000-0000-000004900000}"/>
    <cellStyle name="Note 7 9" xfId="36869" xr:uid="{00000000-0005-0000-0000-000005900000}"/>
    <cellStyle name="Note 8" xfId="36870" xr:uid="{00000000-0005-0000-0000-000006900000}"/>
    <cellStyle name="Note 8 10" xfId="36871" xr:uid="{00000000-0005-0000-0000-000007900000}"/>
    <cellStyle name="Note 8 11" xfId="36872" xr:uid="{00000000-0005-0000-0000-000008900000}"/>
    <cellStyle name="Note 8 12" xfId="36873" xr:uid="{00000000-0005-0000-0000-000009900000}"/>
    <cellStyle name="Note 8 13" xfId="36874" xr:uid="{00000000-0005-0000-0000-00000A900000}"/>
    <cellStyle name="Note 8 14" xfId="36875" xr:uid="{00000000-0005-0000-0000-00000B900000}"/>
    <cellStyle name="Note 8 15" xfId="36876" xr:uid="{00000000-0005-0000-0000-00000C900000}"/>
    <cellStyle name="Note 8 16" xfId="36877" xr:uid="{00000000-0005-0000-0000-00000D900000}"/>
    <cellStyle name="Note 8 17" xfId="36878" xr:uid="{00000000-0005-0000-0000-00000E900000}"/>
    <cellStyle name="Note 8 18" xfId="36879" xr:uid="{00000000-0005-0000-0000-00000F900000}"/>
    <cellStyle name="Note 8 19" xfId="36880" xr:uid="{00000000-0005-0000-0000-000010900000}"/>
    <cellStyle name="Note 8 2" xfId="36881" xr:uid="{00000000-0005-0000-0000-000011900000}"/>
    <cellStyle name="Note 8 20" xfId="36882" xr:uid="{00000000-0005-0000-0000-000012900000}"/>
    <cellStyle name="Note 8 21" xfId="36883" xr:uid="{00000000-0005-0000-0000-000013900000}"/>
    <cellStyle name="Note 8 22" xfId="36884" xr:uid="{00000000-0005-0000-0000-000014900000}"/>
    <cellStyle name="Note 8 23" xfId="36885" xr:uid="{00000000-0005-0000-0000-000015900000}"/>
    <cellStyle name="Note 8 24" xfId="36886" xr:uid="{00000000-0005-0000-0000-000016900000}"/>
    <cellStyle name="Note 8 25" xfId="36887" xr:uid="{00000000-0005-0000-0000-000017900000}"/>
    <cellStyle name="Note 8 26" xfId="36888" xr:uid="{00000000-0005-0000-0000-000018900000}"/>
    <cellStyle name="Note 8 27" xfId="36889" xr:uid="{00000000-0005-0000-0000-000019900000}"/>
    <cellStyle name="Note 8 28" xfId="36890" xr:uid="{00000000-0005-0000-0000-00001A900000}"/>
    <cellStyle name="Note 8 29" xfId="36891" xr:uid="{00000000-0005-0000-0000-00001B900000}"/>
    <cellStyle name="Note 8 3" xfId="36892" xr:uid="{00000000-0005-0000-0000-00001C900000}"/>
    <cellStyle name="Note 8 30" xfId="36893" xr:uid="{00000000-0005-0000-0000-00001D900000}"/>
    <cellStyle name="Note 8 31" xfId="36894" xr:uid="{00000000-0005-0000-0000-00001E900000}"/>
    <cellStyle name="Note 8 32" xfId="36895" xr:uid="{00000000-0005-0000-0000-00001F900000}"/>
    <cellStyle name="Note 8 33" xfId="36896" xr:uid="{00000000-0005-0000-0000-000020900000}"/>
    <cellStyle name="Note 8 34" xfId="36897" xr:uid="{00000000-0005-0000-0000-000021900000}"/>
    <cellStyle name="Note 8 35" xfId="36898" xr:uid="{00000000-0005-0000-0000-000022900000}"/>
    <cellStyle name="Note 8 36" xfId="36899" xr:uid="{00000000-0005-0000-0000-000023900000}"/>
    <cellStyle name="Note 8 37" xfId="36900" xr:uid="{00000000-0005-0000-0000-000024900000}"/>
    <cellStyle name="Note 8 38" xfId="36901" xr:uid="{00000000-0005-0000-0000-000025900000}"/>
    <cellStyle name="Note 8 39" xfId="36902" xr:uid="{00000000-0005-0000-0000-000026900000}"/>
    <cellStyle name="Note 8 4" xfId="36903" xr:uid="{00000000-0005-0000-0000-000027900000}"/>
    <cellStyle name="Note 8 40" xfId="36904" xr:uid="{00000000-0005-0000-0000-000028900000}"/>
    <cellStyle name="Note 8 41" xfId="36905" xr:uid="{00000000-0005-0000-0000-000029900000}"/>
    <cellStyle name="Note 8 42" xfId="36906" xr:uid="{00000000-0005-0000-0000-00002A900000}"/>
    <cellStyle name="Note 8 43" xfId="36907" xr:uid="{00000000-0005-0000-0000-00002B900000}"/>
    <cellStyle name="Note 8 44" xfId="36908" xr:uid="{00000000-0005-0000-0000-00002C900000}"/>
    <cellStyle name="Note 8 45" xfId="36909" xr:uid="{00000000-0005-0000-0000-00002D900000}"/>
    <cellStyle name="Note 8 46" xfId="36910" xr:uid="{00000000-0005-0000-0000-00002E900000}"/>
    <cellStyle name="Note 8 47" xfId="36911" xr:uid="{00000000-0005-0000-0000-00002F900000}"/>
    <cellStyle name="Note 8 48" xfId="36912" xr:uid="{00000000-0005-0000-0000-000030900000}"/>
    <cellStyle name="Note 8 49" xfId="36913" xr:uid="{00000000-0005-0000-0000-000031900000}"/>
    <cellStyle name="Note 8 5" xfId="36914" xr:uid="{00000000-0005-0000-0000-000032900000}"/>
    <cellStyle name="Note 8 50" xfId="36915" xr:uid="{00000000-0005-0000-0000-000033900000}"/>
    <cellStyle name="Note 8 51" xfId="36916" xr:uid="{00000000-0005-0000-0000-000034900000}"/>
    <cellStyle name="Note 8 52" xfId="36917" xr:uid="{00000000-0005-0000-0000-000035900000}"/>
    <cellStyle name="Note 8 53" xfId="36918" xr:uid="{00000000-0005-0000-0000-000036900000}"/>
    <cellStyle name="Note 8 6" xfId="36919" xr:uid="{00000000-0005-0000-0000-000037900000}"/>
    <cellStyle name="Note 8 7" xfId="36920" xr:uid="{00000000-0005-0000-0000-000038900000}"/>
    <cellStyle name="Note 8 8" xfId="36921" xr:uid="{00000000-0005-0000-0000-000039900000}"/>
    <cellStyle name="Note 8 9" xfId="36922" xr:uid="{00000000-0005-0000-0000-00003A900000}"/>
    <cellStyle name="Note 9" xfId="36923" xr:uid="{00000000-0005-0000-0000-00003B900000}"/>
    <cellStyle name="Note 9 10" xfId="36924" xr:uid="{00000000-0005-0000-0000-00003C900000}"/>
    <cellStyle name="Note 9 11" xfId="36925" xr:uid="{00000000-0005-0000-0000-00003D900000}"/>
    <cellStyle name="Note 9 12" xfId="36926" xr:uid="{00000000-0005-0000-0000-00003E900000}"/>
    <cellStyle name="Note 9 13" xfId="36927" xr:uid="{00000000-0005-0000-0000-00003F900000}"/>
    <cellStyle name="Note 9 14" xfId="36928" xr:uid="{00000000-0005-0000-0000-000040900000}"/>
    <cellStyle name="Note 9 15" xfId="36929" xr:uid="{00000000-0005-0000-0000-000041900000}"/>
    <cellStyle name="Note 9 16" xfId="36930" xr:uid="{00000000-0005-0000-0000-000042900000}"/>
    <cellStyle name="Note 9 17" xfId="36931" xr:uid="{00000000-0005-0000-0000-000043900000}"/>
    <cellStyle name="Note 9 18" xfId="36932" xr:uid="{00000000-0005-0000-0000-000044900000}"/>
    <cellStyle name="Note 9 19" xfId="36933" xr:uid="{00000000-0005-0000-0000-000045900000}"/>
    <cellStyle name="Note 9 2" xfId="36934" xr:uid="{00000000-0005-0000-0000-000046900000}"/>
    <cellStyle name="Note 9 20" xfId="36935" xr:uid="{00000000-0005-0000-0000-000047900000}"/>
    <cellStyle name="Note 9 21" xfId="36936" xr:uid="{00000000-0005-0000-0000-000048900000}"/>
    <cellStyle name="Note 9 22" xfId="36937" xr:uid="{00000000-0005-0000-0000-000049900000}"/>
    <cellStyle name="Note 9 23" xfId="36938" xr:uid="{00000000-0005-0000-0000-00004A900000}"/>
    <cellStyle name="Note 9 24" xfId="36939" xr:uid="{00000000-0005-0000-0000-00004B900000}"/>
    <cellStyle name="Note 9 25" xfId="36940" xr:uid="{00000000-0005-0000-0000-00004C900000}"/>
    <cellStyle name="Note 9 26" xfId="36941" xr:uid="{00000000-0005-0000-0000-00004D900000}"/>
    <cellStyle name="Note 9 27" xfId="36942" xr:uid="{00000000-0005-0000-0000-00004E900000}"/>
    <cellStyle name="Note 9 28" xfId="36943" xr:uid="{00000000-0005-0000-0000-00004F900000}"/>
    <cellStyle name="Note 9 29" xfId="36944" xr:uid="{00000000-0005-0000-0000-000050900000}"/>
    <cellStyle name="Note 9 3" xfId="36945" xr:uid="{00000000-0005-0000-0000-000051900000}"/>
    <cellStyle name="Note 9 30" xfId="36946" xr:uid="{00000000-0005-0000-0000-000052900000}"/>
    <cellStyle name="Note 9 31" xfId="36947" xr:uid="{00000000-0005-0000-0000-000053900000}"/>
    <cellStyle name="Note 9 32" xfId="36948" xr:uid="{00000000-0005-0000-0000-000054900000}"/>
    <cellStyle name="Note 9 33" xfId="36949" xr:uid="{00000000-0005-0000-0000-000055900000}"/>
    <cellStyle name="Note 9 34" xfId="36950" xr:uid="{00000000-0005-0000-0000-000056900000}"/>
    <cellStyle name="Note 9 35" xfId="36951" xr:uid="{00000000-0005-0000-0000-000057900000}"/>
    <cellStyle name="Note 9 36" xfId="36952" xr:uid="{00000000-0005-0000-0000-000058900000}"/>
    <cellStyle name="Note 9 37" xfId="36953" xr:uid="{00000000-0005-0000-0000-000059900000}"/>
    <cellStyle name="Note 9 38" xfId="36954" xr:uid="{00000000-0005-0000-0000-00005A900000}"/>
    <cellStyle name="Note 9 39" xfId="36955" xr:uid="{00000000-0005-0000-0000-00005B900000}"/>
    <cellStyle name="Note 9 4" xfId="36956" xr:uid="{00000000-0005-0000-0000-00005C900000}"/>
    <cellStyle name="Note 9 40" xfId="36957" xr:uid="{00000000-0005-0000-0000-00005D900000}"/>
    <cellStyle name="Note 9 41" xfId="36958" xr:uid="{00000000-0005-0000-0000-00005E900000}"/>
    <cellStyle name="Note 9 42" xfId="36959" xr:uid="{00000000-0005-0000-0000-00005F900000}"/>
    <cellStyle name="Note 9 43" xfId="36960" xr:uid="{00000000-0005-0000-0000-000060900000}"/>
    <cellStyle name="Note 9 44" xfId="36961" xr:uid="{00000000-0005-0000-0000-000061900000}"/>
    <cellStyle name="Note 9 45" xfId="36962" xr:uid="{00000000-0005-0000-0000-000062900000}"/>
    <cellStyle name="Note 9 46" xfId="36963" xr:uid="{00000000-0005-0000-0000-000063900000}"/>
    <cellStyle name="Note 9 47" xfId="36964" xr:uid="{00000000-0005-0000-0000-000064900000}"/>
    <cellStyle name="Note 9 48" xfId="36965" xr:uid="{00000000-0005-0000-0000-000065900000}"/>
    <cellStyle name="Note 9 49" xfId="36966" xr:uid="{00000000-0005-0000-0000-000066900000}"/>
    <cellStyle name="Note 9 5" xfId="36967" xr:uid="{00000000-0005-0000-0000-000067900000}"/>
    <cellStyle name="Note 9 50" xfId="36968" xr:uid="{00000000-0005-0000-0000-000068900000}"/>
    <cellStyle name="Note 9 51" xfId="36969" xr:uid="{00000000-0005-0000-0000-000069900000}"/>
    <cellStyle name="Note 9 52" xfId="36970" xr:uid="{00000000-0005-0000-0000-00006A900000}"/>
    <cellStyle name="Note 9 53" xfId="36971" xr:uid="{00000000-0005-0000-0000-00006B900000}"/>
    <cellStyle name="Note 9 6" xfId="36972" xr:uid="{00000000-0005-0000-0000-00006C900000}"/>
    <cellStyle name="Note 9 7" xfId="36973" xr:uid="{00000000-0005-0000-0000-00006D900000}"/>
    <cellStyle name="Note 9 8" xfId="36974" xr:uid="{00000000-0005-0000-0000-00006E900000}"/>
    <cellStyle name="Note 9 9" xfId="36975" xr:uid="{00000000-0005-0000-0000-00006F900000}"/>
    <cellStyle name="Obliczenia" xfId="36976" xr:uid="{00000000-0005-0000-0000-000070900000}"/>
    <cellStyle name="Obliczenia 10" xfId="36977" xr:uid="{00000000-0005-0000-0000-000071900000}"/>
    <cellStyle name="Obliczenia 11" xfId="36978" xr:uid="{00000000-0005-0000-0000-000072900000}"/>
    <cellStyle name="Obliczenia 12" xfId="36979" xr:uid="{00000000-0005-0000-0000-000073900000}"/>
    <cellStyle name="Obliczenia 13" xfId="36980" xr:uid="{00000000-0005-0000-0000-000074900000}"/>
    <cellStyle name="Obliczenia 14" xfId="36981" xr:uid="{00000000-0005-0000-0000-000075900000}"/>
    <cellStyle name="Obliczenia 15" xfId="36982" xr:uid="{00000000-0005-0000-0000-000076900000}"/>
    <cellStyle name="Obliczenia 16" xfId="36983" xr:uid="{00000000-0005-0000-0000-000077900000}"/>
    <cellStyle name="Obliczenia 17" xfId="36984" xr:uid="{00000000-0005-0000-0000-000078900000}"/>
    <cellStyle name="Obliczenia 18" xfId="36985" xr:uid="{00000000-0005-0000-0000-000079900000}"/>
    <cellStyle name="Obliczenia 19" xfId="36986" xr:uid="{00000000-0005-0000-0000-00007A900000}"/>
    <cellStyle name="Obliczenia 2" xfId="36987" xr:uid="{00000000-0005-0000-0000-00007B900000}"/>
    <cellStyle name="Obliczenia 20" xfId="36988" xr:uid="{00000000-0005-0000-0000-00007C900000}"/>
    <cellStyle name="Obliczenia 21" xfId="36989" xr:uid="{00000000-0005-0000-0000-00007D900000}"/>
    <cellStyle name="Obliczenia 22" xfId="36990" xr:uid="{00000000-0005-0000-0000-00007E900000}"/>
    <cellStyle name="Obliczenia 23" xfId="36991" xr:uid="{00000000-0005-0000-0000-00007F900000}"/>
    <cellStyle name="Obliczenia 24" xfId="36992" xr:uid="{00000000-0005-0000-0000-000080900000}"/>
    <cellStyle name="Obliczenia 25" xfId="36993" xr:uid="{00000000-0005-0000-0000-000081900000}"/>
    <cellStyle name="Obliczenia 26" xfId="36994" xr:uid="{00000000-0005-0000-0000-000082900000}"/>
    <cellStyle name="Obliczenia 27" xfId="36995" xr:uid="{00000000-0005-0000-0000-000083900000}"/>
    <cellStyle name="Obliczenia 28" xfId="36996" xr:uid="{00000000-0005-0000-0000-000084900000}"/>
    <cellStyle name="Obliczenia 29" xfId="36997" xr:uid="{00000000-0005-0000-0000-000085900000}"/>
    <cellStyle name="Obliczenia 3" xfId="36998" xr:uid="{00000000-0005-0000-0000-000086900000}"/>
    <cellStyle name="Obliczenia 30" xfId="36999" xr:uid="{00000000-0005-0000-0000-000087900000}"/>
    <cellStyle name="Obliczenia 31" xfId="37000" xr:uid="{00000000-0005-0000-0000-000088900000}"/>
    <cellStyle name="Obliczenia 32" xfId="37001" xr:uid="{00000000-0005-0000-0000-000089900000}"/>
    <cellStyle name="Obliczenia 33" xfId="37002" xr:uid="{00000000-0005-0000-0000-00008A900000}"/>
    <cellStyle name="Obliczenia 34" xfId="37003" xr:uid="{00000000-0005-0000-0000-00008B900000}"/>
    <cellStyle name="Obliczenia 35" xfId="37004" xr:uid="{00000000-0005-0000-0000-00008C900000}"/>
    <cellStyle name="Obliczenia 36" xfId="37005" xr:uid="{00000000-0005-0000-0000-00008D900000}"/>
    <cellStyle name="Obliczenia 37" xfId="37006" xr:uid="{00000000-0005-0000-0000-00008E900000}"/>
    <cellStyle name="Obliczenia 38" xfId="37007" xr:uid="{00000000-0005-0000-0000-00008F900000}"/>
    <cellStyle name="Obliczenia 39" xfId="37008" xr:uid="{00000000-0005-0000-0000-000090900000}"/>
    <cellStyle name="Obliczenia 4" xfId="37009" xr:uid="{00000000-0005-0000-0000-000091900000}"/>
    <cellStyle name="Obliczenia 40" xfId="37010" xr:uid="{00000000-0005-0000-0000-000092900000}"/>
    <cellStyle name="Obliczenia 41" xfId="37011" xr:uid="{00000000-0005-0000-0000-000093900000}"/>
    <cellStyle name="Obliczenia 42" xfId="37012" xr:uid="{00000000-0005-0000-0000-000094900000}"/>
    <cellStyle name="Obliczenia 43" xfId="37013" xr:uid="{00000000-0005-0000-0000-000095900000}"/>
    <cellStyle name="Obliczenia 44" xfId="37014" xr:uid="{00000000-0005-0000-0000-000096900000}"/>
    <cellStyle name="Obliczenia 45" xfId="37015" xr:uid="{00000000-0005-0000-0000-000097900000}"/>
    <cellStyle name="Obliczenia 46" xfId="37016" xr:uid="{00000000-0005-0000-0000-000098900000}"/>
    <cellStyle name="Obliczenia 47" xfId="37017" xr:uid="{00000000-0005-0000-0000-000099900000}"/>
    <cellStyle name="Obliczenia 48" xfId="37018" xr:uid="{00000000-0005-0000-0000-00009A900000}"/>
    <cellStyle name="Obliczenia 49" xfId="37019" xr:uid="{00000000-0005-0000-0000-00009B900000}"/>
    <cellStyle name="Obliczenia 5" xfId="37020" xr:uid="{00000000-0005-0000-0000-00009C900000}"/>
    <cellStyle name="Obliczenia 50" xfId="37021" xr:uid="{00000000-0005-0000-0000-00009D900000}"/>
    <cellStyle name="Obliczenia 51" xfId="37022" xr:uid="{00000000-0005-0000-0000-00009E900000}"/>
    <cellStyle name="Obliczenia 52" xfId="37023" xr:uid="{00000000-0005-0000-0000-00009F900000}"/>
    <cellStyle name="Obliczenia 53" xfId="37024" xr:uid="{00000000-0005-0000-0000-0000A0900000}"/>
    <cellStyle name="Obliczenia 54" xfId="37025" xr:uid="{00000000-0005-0000-0000-0000A1900000}"/>
    <cellStyle name="Obliczenia 6" xfId="37026" xr:uid="{00000000-0005-0000-0000-0000A2900000}"/>
    <cellStyle name="Obliczenia 7" xfId="37027" xr:uid="{00000000-0005-0000-0000-0000A3900000}"/>
    <cellStyle name="Obliczenia 8" xfId="37028" xr:uid="{00000000-0005-0000-0000-0000A4900000}"/>
    <cellStyle name="Obliczenia 9" xfId="37029" xr:uid="{00000000-0005-0000-0000-0000A5900000}"/>
    <cellStyle name="OPERACION" xfId="37030" xr:uid="{00000000-0005-0000-0000-0000A6900000}"/>
    <cellStyle name="OPERACION 2" xfId="37031" xr:uid="{00000000-0005-0000-0000-0000A7900000}"/>
    <cellStyle name="OPERACION 3" xfId="37032" xr:uid="{00000000-0005-0000-0000-0000A8900000}"/>
    <cellStyle name="OPERACION 4" xfId="37033" xr:uid="{00000000-0005-0000-0000-0000A9900000}"/>
    <cellStyle name="OPERACION 5" xfId="37034" xr:uid="{00000000-0005-0000-0000-0000AA900000}"/>
    <cellStyle name="OPERACION 6" xfId="37035" xr:uid="{00000000-0005-0000-0000-0000AB900000}"/>
    <cellStyle name="OPERACION 7" xfId="37036" xr:uid="{00000000-0005-0000-0000-0000AC900000}"/>
    <cellStyle name="OPERACION 8" xfId="37037" xr:uid="{00000000-0005-0000-0000-0000AD900000}"/>
    <cellStyle name="Output" xfId="37038" xr:uid="{00000000-0005-0000-0000-0000AE900000}"/>
    <cellStyle name="Output 10" xfId="37039" xr:uid="{00000000-0005-0000-0000-0000AF900000}"/>
    <cellStyle name="Output 10 10" xfId="37040" xr:uid="{00000000-0005-0000-0000-0000B0900000}"/>
    <cellStyle name="Output 10 11" xfId="37041" xr:uid="{00000000-0005-0000-0000-0000B1900000}"/>
    <cellStyle name="Output 10 12" xfId="37042" xr:uid="{00000000-0005-0000-0000-0000B2900000}"/>
    <cellStyle name="Output 10 13" xfId="37043" xr:uid="{00000000-0005-0000-0000-0000B3900000}"/>
    <cellStyle name="Output 10 14" xfId="37044" xr:uid="{00000000-0005-0000-0000-0000B4900000}"/>
    <cellStyle name="Output 10 15" xfId="37045" xr:uid="{00000000-0005-0000-0000-0000B5900000}"/>
    <cellStyle name="Output 10 16" xfId="37046" xr:uid="{00000000-0005-0000-0000-0000B6900000}"/>
    <cellStyle name="Output 10 17" xfId="37047" xr:uid="{00000000-0005-0000-0000-0000B7900000}"/>
    <cellStyle name="Output 10 18" xfId="37048" xr:uid="{00000000-0005-0000-0000-0000B8900000}"/>
    <cellStyle name="Output 10 19" xfId="37049" xr:uid="{00000000-0005-0000-0000-0000B9900000}"/>
    <cellStyle name="Output 10 2" xfId="37050" xr:uid="{00000000-0005-0000-0000-0000BA900000}"/>
    <cellStyle name="Output 10 20" xfId="37051" xr:uid="{00000000-0005-0000-0000-0000BB900000}"/>
    <cellStyle name="Output 10 21" xfId="37052" xr:uid="{00000000-0005-0000-0000-0000BC900000}"/>
    <cellStyle name="Output 10 22" xfId="37053" xr:uid="{00000000-0005-0000-0000-0000BD900000}"/>
    <cellStyle name="Output 10 23" xfId="37054" xr:uid="{00000000-0005-0000-0000-0000BE900000}"/>
    <cellStyle name="Output 10 24" xfId="37055" xr:uid="{00000000-0005-0000-0000-0000BF900000}"/>
    <cellStyle name="Output 10 25" xfId="37056" xr:uid="{00000000-0005-0000-0000-0000C0900000}"/>
    <cellStyle name="Output 10 26" xfId="37057" xr:uid="{00000000-0005-0000-0000-0000C1900000}"/>
    <cellStyle name="Output 10 27" xfId="37058" xr:uid="{00000000-0005-0000-0000-0000C2900000}"/>
    <cellStyle name="Output 10 28" xfId="37059" xr:uid="{00000000-0005-0000-0000-0000C3900000}"/>
    <cellStyle name="Output 10 29" xfId="37060" xr:uid="{00000000-0005-0000-0000-0000C4900000}"/>
    <cellStyle name="Output 10 3" xfId="37061" xr:uid="{00000000-0005-0000-0000-0000C5900000}"/>
    <cellStyle name="Output 10 30" xfId="37062" xr:uid="{00000000-0005-0000-0000-0000C6900000}"/>
    <cellStyle name="Output 10 31" xfId="37063" xr:uid="{00000000-0005-0000-0000-0000C7900000}"/>
    <cellStyle name="Output 10 32" xfId="37064" xr:uid="{00000000-0005-0000-0000-0000C8900000}"/>
    <cellStyle name="Output 10 33" xfId="37065" xr:uid="{00000000-0005-0000-0000-0000C9900000}"/>
    <cellStyle name="Output 10 34" xfId="37066" xr:uid="{00000000-0005-0000-0000-0000CA900000}"/>
    <cellStyle name="Output 10 35" xfId="37067" xr:uid="{00000000-0005-0000-0000-0000CB900000}"/>
    <cellStyle name="Output 10 36" xfId="37068" xr:uid="{00000000-0005-0000-0000-0000CC900000}"/>
    <cellStyle name="Output 10 37" xfId="37069" xr:uid="{00000000-0005-0000-0000-0000CD900000}"/>
    <cellStyle name="Output 10 38" xfId="37070" xr:uid="{00000000-0005-0000-0000-0000CE900000}"/>
    <cellStyle name="Output 10 39" xfId="37071" xr:uid="{00000000-0005-0000-0000-0000CF900000}"/>
    <cellStyle name="Output 10 4" xfId="37072" xr:uid="{00000000-0005-0000-0000-0000D0900000}"/>
    <cellStyle name="Output 10 40" xfId="37073" xr:uid="{00000000-0005-0000-0000-0000D1900000}"/>
    <cellStyle name="Output 10 41" xfId="37074" xr:uid="{00000000-0005-0000-0000-0000D2900000}"/>
    <cellStyle name="Output 10 42" xfId="37075" xr:uid="{00000000-0005-0000-0000-0000D3900000}"/>
    <cellStyle name="Output 10 43" xfId="37076" xr:uid="{00000000-0005-0000-0000-0000D4900000}"/>
    <cellStyle name="Output 10 44" xfId="37077" xr:uid="{00000000-0005-0000-0000-0000D5900000}"/>
    <cellStyle name="Output 10 45" xfId="37078" xr:uid="{00000000-0005-0000-0000-0000D6900000}"/>
    <cellStyle name="Output 10 46" xfId="37079" xr:uid="{00000000-0005-0000-0000-0000D7900000}"/>
    <cellStyle name="Output 10 47" xfId="37080" xr:uid="{00000000-0005-0000-0000-0000D8900000}"/>
    <cellStyle name="Output 10 48" xfId="37081" xr:uid="{00000000-0005-0000-0000-0000D9900000}"/>
    <cellStyle name="Output 10 49" xfId="37082" xr:uid="{00000000-0005-0000-0000-0000DA900000}"/>
    <cellStyle name="Output 10 5" xfId="37083" xr:uid="{00000000-0005-0000-0000-0000DB900000}"/>
    <cellStyle name="Output 10 50" xfId="37084" xr:uid="{00000000-0005-0000-0000-0000DC900000}"/>
    <cellStyle name="Output 10 51" xfId="37085" xr:uid="{00000000-0005-0000-0000-0000DD900000}"/>
    <cellStyle name="Output 10 52" xfId="37086" xr:uid="{00000000-0005-0000-0000-0000DE900000}"/>
    <cellStyle name="Output 10 53" xfId="37087" xr:uid="{00000000-0005-0000-0000-0000DF900000}"/>
    <cellStyle name="Output 10 6" xfId="37088" xr:uid="{00000000-0005-0000-0000-0000E0900000}"/>
    <cellStyle name="Output 10 7" xfId="37089" xr:uid="{00000000-0005-0000-0000-0000E1900000}"/>
    <cellStyle name="Output 10 8" xfId="37090" xr:uid="{00000000-0005-0000-0000-0000E2900000}"/>
    <cellStyle name="Output 10 9" xfId="37091" xr:uid="{00000000-0005-0000-0000-0000E3900000}"/>
    <cellStyle name="Output 11" xfId="37092" xr:uid="{00000000-0005-0000-0000-0000E4900000}"/>
    <cellStyle name="Output 11 10" xfId="37093" xr:uid="{00000000-0005-0000-0000-0000E5900000}"/>
    <cellStyle name="Output 11 11" xfId="37094" xr:uid="{00000000-0005-0000-0000-0000E6900000}"/>
    <cellStyle name="Output 11 12" xfId="37095" xr:uid="{00000000-0005-0000-0000-0000E7900000}"/>
    <cellStyle name="Output 11 13" xfId="37096" xr:uid="{00000000-0005-0000-0000-0000E8900000}"/>
    <cellStyle name="Output 11 14" xfId="37097" xr:uid="{00000000-0005-0000-0000-0000E9900000}"/>
    <cellStyle name="Output 11 15" xfId="37098" xr:uid="{00000000-0005-0000-0000-0000EA900000}"/>
    <cellStyle name="Output 11 16" xfId="37099" xr:uid="{00000000-0005-0000-0000-0000EB900000}"/>
    <cellStyle name="Output 11 17" xfId="37100" xr:uid="{00000000-0005-0000-0000-0000EC900000}"/>
    <cellStyle name="Output 11 18" xfId="37101" xr:uid="{00000000-0005-0000-0000-0000ED900000}"/>
    <cellStyle name="Output 11 19" xfId="37102" xr:uid="{00000000-0005-0000-0000-0000EE900000}"/>
    <cellStyle name="Output 11 2" xfId="37103" xr:uid="{00000000-0005-0000-0000-0000EF900000}"/>
    <cellStyle name="Output 11 20" xfId="37104" xr:uid="{00000000-0005-0000-0000-0000F0900000}"/>
    <cellStyle name="Output 11 21" xfId="37105" xr:uid="{00000000-0005-0000-0000-0000F1900000}"/>
    <cellStyle name="Output 11 22" xfId="37106" xr:uid="{00000000-0005-0000-0000-0000F2900000}"/>
    <cellStyle name="Output 11 23" xfId="37107" xr:uid="{00000000-0005-0000-0000-0000F3900000}"/>
    <cellStyle name="Output 11 24" xfId="37108" xr:uid="{00000000-0005-0000-0000-0000F4900000}"/>
    <cellStyle name="Output 11 25" xfId="37109" xr:uid="{00000000-0005-0000-0000-0000F5900000}"/>
    <cellStyle name="Output 11 26" xfId="37110" xr:uid="{00000000-0005-0000-0000-0000F6900000}"/>
    <cellStyle name="Output 11 27" xfId="37111" xr:uid="{00000000-0005-0000-0000-0000F7900000}"/>
    <cellStyle name="Output 11 28" xfId="37112" xr:uid="{00000000-0005-0000-0000-0000F8900000}"/>
    <cellStyle name="Output 11 29" xfId="37113" xr:uid="{00000000-0005-0000-0000-0000F9900000}"/>
    <cellStyle name="Output 11 3" xfId="37114" xr:uid="{00000000-0005-0000-0000-0000FA900000}"/>
    <cellStyle name="Output 11 30" xfId="37115" xr:uid="{00000000-0005-0000-0000-0000FB900000}"/>
    <cellStyle name="Output 11 31" xfId="37116" xr:uid="{00000000-0005-0000-0000-0000FC900000}"/>
    <cellStyle name="Output 11 32" xfId="37117" xr:uid="{00000000-0005-0000-0000-0000FD900000}"/>
    <cellStyle name="Output 11 33" xfId="37118" xr:uid="{00000000-0005-0000-0000-0000FE900000}"/>
    <cellStyle name="Output 11 34" xfId="37119" xr:uid="{00000000-0005-0000-0000-0000FF900000}"/>
    <cellStyle name="Output 11 35" xfId="37120" xr:uid="{00000000-0005-0000-0000-000000910000}"/>
    <cellStyle name="Output 11 36" xfId="37121" xr:uid="{00000000-0005-0000-0000-000001910000}"/>
    <cellStyle name="Output 11 37" xfId="37122" xr:uid="{00000000-0005-0000-0000-000002910000}"/>
    <cellStyle name="Output 11 38" xfId="37123" xr:uid="{00000000-0005-0000-0000-000003910000}"/>
    <cellStyle name="Output 11 39" xfId="37124" xr:uid="{00000000-0005-0000-0000-000004910000}"/>
    <cellStyle name="Output 11 4" xfId="37125" xr:uid="{00000000-0005-0000-0000-000005910000}"/>
    <cellStyle name="Output 11 40" xfId="37126" xr:uid="{00000000-0005-0000-0000-000006910000}"/>
    <cellStyle name="Output 11 41" xfId="37127" xr:uid="{00000000-0005-0000-0000-000007910000}"/>
    <cellStyle name="Output 11 42" xfId="37128" xr:uid="{00000000-0005-0000-0000-000008910000}"/>
    <cellStyle name="Output 11 43" xfId="37129" xr:uid="{00000000-0005-0000-0000-000009910000}"/>
    <cellStyle name="Output 11 44" xfId="37130" xr:uid="{00000000-0005-0000-0000-00000A910000}"/>
    <cellStyle name="Output 11 45" xfId="37131" xr:uid="{00000000-0005-0000-0000-00000B910000}"/>
    <cellStyle name="Output 11 46" xfId="37132" xr:uid="{00000000-0005-0000-0000-00000C910000}"/>
    <cellStyle name="Output 11 47" xfId="37133" xr:uid="{00000000-0005-0000-0000-00000D910000}"/>
    <cellStyle name="Output 11 48" xfId="37134" xr:uid="{00000000-0005-0000-0000-00000E910000}"/>
    <cellStyle name="Output 11 49" xfId="37135" xr:uid="{00000000-0005-0000-0000-00000F910000}"/>
    <cellStyle name="Output 11 5" xfId="37136" xr:uid="{00000000-0005-0000-0000-000010910000}"/>
    <cellStyle name="Output 11 50" xfId="37137" xr:uid="{00000000-0005-0000-0000-000011910000}"/>
    <cellStyle name="Output 11 51" xfId="37138" xr:uid="{00000000-0005-0000-0000-000012910000}"/>
    <cellStyle name="Output 11 52" xfId="37139" xr:uid="{00000000-0005-0000-0000-000013910000}"/>
    <cellStyle name="Output 11 53" xfId="37140" xr:uid="{00000000-0005-0000-0000-000014910000}"/>
    <cellStyle name="Output 11 6" xfId="37141" xr:uid="{00000000-0005-0000-0000-000015910000}"/>
    <cellStyle name="Output 11 7" xfId="37142" xr:uid="{00000000-0005-0000-0000-000016910000}"/>
    <cellStyle name="Output 11 8" xfId="37143" xr:uid="{00000000-0005-0000-0000-000017910000}"/>
    <cellStyle name="Output 11 9" xfId="37144" xr:uid="{00000000-0005-0000-0000-000018910000}"/>
    <cellStyle name="Output 12" xfId="37145" xr:uid="{00000000-0005-0000-0000-000019910000}"/>
    <cellStyle name="Output 13" xfId="37146" xr:uid="{00000000-0005-0000-0000-00001A910000}"/>
    <cellStyle name="Output 14" xfId="37147" xr:uid="{00000000-0005-0000-0000-00001B910000}"/>
    <cellStyle name="Output 2" xfId="37148" xr:uid="{00000000-0005-0000-0000-00001C910000}"/>
    <cellStyle name="Output 2 10" xfId="37149" xr:uid="{00000000-0005-0000-0000-00001D910000}"/>
    <cellStyle name="Output 2 11" xfId="37150" xr:uid="{00000000-0005-0000-0000-00001E910000}"/>
    <cellStyle name="Output 2 12" xfId="37151" xr:uid="{00000000-0005-0000-0000-00001F910000}"/>
    <cellStyle name="Output 2 13" xfId="37152" xr:uid="{00000000-0005-0000-0000-000020910000}"/>
    <cellStyle name="Output 2 14" xfId="37153" xr:uid="{00000000-0005-0000-0000-000021910000}"/>
    <cellStyle name="Output 2 15" xfId="37154" xr:uid="{00000000-0005-0000-0000-000022910000}"/>
    <cellStyle name="Output 2 16" xfId="37155" xr:uid="{00000000-0005-0000-0000-000023910000}"/>
    <cellStyle name="Output 2 17" xfId="37156" xr:uid="{00000000-0005-0000-0000-000024910000}"/>
    <cellStyle name="Output 2 18" xfId="37157" xr:uid="{00000000-0005-0000-0000-000025910000}"/>
    <cellStyle name="Output 2 19" xfId="37158" xr:uid="{00000000-0005-0000-0000-000026910000}"/>
    <cellStyle name="Output 2 2" xfId="37159" xr:uid="{00000000-0005-0000-0000-000027910000}"/>
    <cellStyle name="Output 2 20" xfId="37160" xr:uid="{00000000-0005-0000-0000-000028910000}"/>
    <cellStyle name="Output 2 21" xfId="37161" xr:uid="{00000000-0005-0000-0000-000029910000}"/>
    <cellStyle name="Output 2 22" xfId="37162" xr:uid="{00000000-0005-0000-0000-00002A910000}"/>
    <cellStyle name="Output 2 23" xfId="37163" xr:uid="{00000000-0005-0000-0000-00002B910000}"/>
    <cellStyle name="Output 2 24" xfId="37164" xr:uid="{00000000-0005-0000-0000-00002C910000}"/>
    <cellStyle name="Output 2 25" xfId="37165" xr:uid="{00000000-0005-0000-0000-00002D910000}"/>
    <cellStyle name="Output 2 26" xfId="37166" xr:uid="{00000000-0005-0000-0000-00002E910000}"/>
    <cellStyle name="Output 2 27" xfId="37167" xr:uid="{00000000-0005-0000-0000-00002F910000}"/>
    <cellStyle name="Output 2 28" xfId="37168" xr:uid="{00000000-0005-0000-0000-000030910000}"/>
    <cellStyle name="Output 2 29" xfId="37169" xr:uid="{00000000-0005-0000-0000-000031910000}"/>
    <cellStyle name="Output 2 3" xfId="37170" xr:uid="{00000000-0005-0000-0000-000032910000}"/>
    <cellStyle name="Output 2 30" xfId="37171" xr:uid="{00000000-0005-0000-0000-000033910000}"/>
    <cellStyle name="Output 2 31" xfId="37172" xr:uid="{00000000-0005-0000-0000-000034910000}"/>
    <cellStyle name="Output 2 32" xfId="37173" xr:uid="{00000000-0005-0000-0000-000035910000}"/>
    <cellStyle name="Output 2 33" xfId="37174" xr:uid="{00000000-0005-0000-0000-000036910000}"/>
    <cellStyle name="Output 2 34" xfId="37175" xr:uid="{00000000-0005-0000-0000-000037910000}"/>
    <cellStyle name="Output 2 35" xfId="37176" xr:uid="{00000000-0005-0000-0000-000038910000}"/>
    <cellStyle name="Output 2 36" xfId="37177" xr:uid="{00000000-0005-0000-0000-000039910000}"/>
    <cellStyle name="Output 2 37" xfId="37178" xr:uid="{00000000-0005-0000-0000-00003A910000}"/>
    <cellStyle name="Output 2 38" xfId="37179" xr:uid="{00000000-0005-0000-0000-00003B910000}"/>
    <cellStyle name="Output 2 39" xfId="37180" xr:uid="{00000000-0005-0000-0000-00003C910000}"/>
    <cellStyle name="Output 2 4" xfId="37181" xr:uid="{00000000-0005-0000-0000-00003D910000}"/>
    <cellStyle name="Output 2 40" xfId="37182" xr:uid="{00000000-0005-0000-0000-00003E910000}"/>
    <cellStyle name="Output 2 41" xfId="37183" xr:uid="{00000000-0005-0000-0000-00003F910000}"/>
    <cellStyle name="Output 2 42" xfId="37184" xr:uid="{00000000-0005-0000-0000-000040910000}"/>
    <cellStyle name="Output 2 43" xfId="37185" xr:uid="{00000000-0005-0000-0000-000041910000}"/>
    <cellStyle name="Output 2 44" xfId="37186" xr:uid="{00000000-0005-0000-0000-000042910000}"/>
    <cellStyle name="Output 2 45" xfId="37187" xr:uid="{00000000-0005-0000-0000-000043910000}"/>
    <cellStyle name="Output 2 46" xfId="37188" xr:uid="{00000000-0005-0000-0000-000044910000}"/>
    <cellStyle name="Output 2 47" xfId="37189" xr:uid="{00000000-0005-0000-0000-000045910000}"/>
    <cellStyle name="Output 2 48" xfId="37190" xr:uid="{00000000-0005-0000-0000-000046910000}"/>
    <cellStyle name="Output 2 49" xfId="37191" xr:uid="{00000000-0005-0000-0000-000047910000}"/>
    <cellStyle name="Output 2 5" xfId="37192" xr:uid="{00000000-0005-0000-0000-000048910000}"/>
    <cellStyle name="Output 2 50" xfId="37193" xr:uid="{00000000-0005-0000-0000-000049910000}"/>
    <cellStyle name="Output 2 51" xfId="37194" xr:uid="{00000000-0005-0000-0000-00004A910000}"/>
    <cellStyle name="Output 2 52" xfId="37195" xr:uid="{00000000-0005-0000-0000-00004B910000}"/>
    <cellStyle name="Output 2 53" xfId="37196" xr:uid="{00000000-0005-0000-0000-00004C910000}"/>
    <cellStyle name="Output 2 54" xfId="37197" xr:uid="{00000000-0005-0000-0000-00004D910000}"/>
    <cellStyle name="Output 2 6" xfId="37198" xr:uid="{00000000-0005-0000-0000-00004E910000}"/>
    <cellStyle name="Output 2 7" xfId="37199" xr:uid="{00000000-0005-0000-0000-00004F910000}"/>
    <cellStyle name="Output 2 8" xfId="37200" xr:uid="{00000000-0005-0000-0000-000050910000}"/>
    <cellStyle name="Output 2 9" xfId="37201" xr:uid="{00000000-0005-0000-0000-000051910000}"/>
    <cellStyle name="Output 3" xfId="37202" xr:uid="{00000000-0005-0000-0000-000052910000}"/>
    <cellStyle name="Output 3 10" xfId="37203" xr:uid="{00000000-0005-0000-0000-000053910000}"/>
    <cellStyle name="Output 3 11" xfId="37204" xr:uid="{00000000-0005-0000-0000-000054910000}"/>
    <cellStyle name="Output 3 12" xfId="37205" xr:uid="{00000000-0005-0000-0000-000055910000}"/>
    <cellStyle name="Output 3 13" xfId="37206" xr:uid="{00000000-0005-0000-0000-000056910000}"/>
    <cellStyle name="Output 3 14" xfId="37207" xr:uid="{00000000-0005-0000-0000-000057910000}"/>
    <cellStyle name="Output 3 15" xfId="37208" xr:uid="{00000000-0005-0000-0000-000058910000}"/>
    <cellStyle name="Output 3 16" xfId="37209" xr:uid="{00000000-0005-0000-0000-000059910000}"/>
    <cellStyle name="Output 3 17" xfId="37210" xr:uid="{00000000-0005-0000-0000-00005A910000}"/>
    <cellStyle name="Output 3 18" xfId="37211" xr:uid="{00000000-0005-0000-0000-00005B910000}"/>
    <cellStyle name="Output 3 19" xfId="37212" xr:uid="{00000000-0005-0000-0000-00005C910000}"/>
    <cellStyle name="Output 3 2" xfId="37213" xr:uid="{00000000-0005-0000-0000-00005D910000}"/>
    <cellStyle name="Output 3 20" xfId="37214" xr:uid="{00000000-0005-0000-0000-00005E910000}"/>
    <cellStyle name="Output 3 21" xfId="37215" xr:uid="{00000000-0005-0000-0000-00005F910000}"/>
    <cellStyle name="Output 3 22" xfId="37216" xr:uid="{00000000-0005-0000-0000-000060910000}"/>
    <cellStyle name="Output 3 23" xfId="37217" xr:uid="{00000000-0005-0000-0000-000061910000}"/>
    <cellStyle name="Output 3 24" xfId="37218" xr:uid="{00000000-0005-0000-0000-000062910000}"/>
    <cellStyle name="Output 3 25" xfId="37219" xr:uid="{00000000-0005-0000-0000-000063910000}"/>
    <cellStyle name="Output 3 26" xfId="37220" xr:uid="{00000000-0005-0000-0000-000064910000}"/>
    <cellStyle name="Output 3 27" xfId="37221" xr:uid="{00000000-0005-0000-0000-000065910000}"/>
    <cellStyle name="Output 3 28" xfId="37222" xr:uid="{00000000-0005-0000-0000-000066910000}"/>
    <cellStyle name="Output 3 29" xfId="37223" xr:uid="{00000000-0005-0000-0000-000067910000}"/>
    <cellStyle name="Output 3 3" xfId="37224" xr:uid="{00000000-0005-0000-0000-000068910000}"/>
    <cellStyle name="Output 3 30" xfId="37225" xr:uid="{00000000-0005-0000-0000-000069910000}"/>
    <cellStyle name="Output 3 31" xfId="37226" xr:uid="{00000000-0005-0000-0000-00006A910000}"/>
    <cellStyle name="Output 3 32" xfId="37227" xr:uid="{00000000-0005-0000-0000-00006B910000}"/>
    <cellStyle name="Output 3 33" xfId="37228" xr:uid="{00000000-0005-0000-0000-00006C910000}"/>
    <cellStyle name="Output 3 34" xfId="37229" xr:uid="{00000000-0005-0000-0000-00006D910000}"/>
    <cellStyle name="Output 3 35" xfId="37230" xr:uid="{00000000-0005-0000-0000-00006E910000}"/>
    <cellStyle name="Output 3 36" xfId="37231" xr:uid="{00000000-0005-0000-0000-00006F910000}"/>
    <cellStyle name="Output 3 37" xfId="37232" xr:uid="{00000000-0005-0000-0000-000070910000}"/>
    <cellStyle name="Output 3 38" xfId="37233" xr:uid="{00000000-0005-0000-0000-000071910000}"/>
    <cellStyle name="Output 3 39" xfId="37234" xr:uid="{00000000-0005-0000-0000-000072910000}"/>
    <cellStyle name="Output 3 4" xfId="37235" xr:uid="{00000000-0005-0000-0000-000073910000}"/>
    <cellStyle name="Output 3 40" xfId="37236" xr:uid="{00000000-0005-0000-0000-000074910000}"/>
    <cellStyle name="Output 3 41" xfId="37237" xr:uid="{00000000-0005-0000-0000-000075910000}"/>
    <cellStyle name="Output 3 42" xfId="37238" xr:uid="{00000000-0005-0000-0000-000076910000}"/>
    <cellStyle name="Output 3 43" xfId="37239" xr:uid="{00000000-0005-0000-0000-000077910000}"/>
    <cellStyle name="Output 3 44" xfId="37240" xr:uid="{00000000-0005-0000-0000-000078910000}"/>
    <cellStyle name="Output 3 45" xfId="37241" xr:uid="{00000000-0005-0000-0000-000079910000}"/>
    <cellStyle name="Output 3 46" xfId="37242" xr:uid="{00000000-0005-0000-0000-00007A910000}"/>
    <cellStyle name="Output 3 47" xfId="37243" xr:uid="{00000000-0005-0000-0000-00007B910000}"/>
    <cellStyle name="Output 3 48" xfId="37244" xr:uid="{00000000-0005-0000-0000-00007C910000}"/>
    <cellStyle name="Output 3 49" xfId="37245" xr:uid="{00000000-0005-0000-0000-00007D910000}"/>
    <cellStyle name="Output 3 5" xfId="37246" xr:uid="{00000000-0005-0000-0000-00007E910000}"/>
    <cellStyle name="Output 3 50" xfId="37247" xr:uid="{00000000-0005-0000-0000-00007F910000}"/>
    <cellStyle name="Output 3 51" xfId="37248" xr:uid="{00000000-0005-0000-0000-000080910000}"/>
    <cellStyle name="Output 3 52" xfId="37249" xr:uid="{00000000-0005-0000-0000-000081910000}"/>
    <cellStyle name="Output 3 53" xfId="37250" xr:uid="{00000000-0005-0000-0000-000082910000}"/>
    <cellStyle name="Output 3 6" xfId="37251" xr:uid="{00000000-0005-0000-0000-000083910000}"/>
    <cellStyle name="Output 3 7" xfId="37252" xr:uid="{00000000-0005-0000-0000-000084910000}"/>
    <cellStyle name="Output 3 8" xfId="37253" xr:uid="{00000000-0005-0000-0000-000085910000}"/>
    <cellStyle name="Output 3 9" xfId="37254" xr:uid="{00000000-0005-0000-0000-000086910000}"/>
    <cellStyle name="Output 4" xfId="37255" xr:uid="{00000000-0005-0000-0000-000087910000}"/>
    <cellStyle name="Output 4 10" xfId="37256" xr:uid="{00000000-0005-0000-0000-000088910000}"/>
    <cellStyle name="Output 4 11" xfId="37257" xr:uid="{00000000-0005-0000-0000-000089910000}"/>
    <cellStyle name="Output 4 12" xfId="37258" xr:uid="{00000000-0005-0000-0000-00008A910000}"/>
    <cellStyle name="Output 4 13" xfId="37259" xr:uid="{00000000-0005-0000-0000-00008B910000}"/>
    <cellStyle name="Output 4 14" xfId="37260" xr:uid="{00000000-0005-0000-0000-00008C910000}"/>
    <cellStyle name="Output 4 15" xfId="37261" xr:uid="{00000000-0005-0000-0000-00008D910000}"/>
    <cellStyle name="Output 4 16" xfId="37262" xr:uid="{00000000-0005-0000-0000-00008E910000}"/>
    <cellStyle name="Output 4 17" xfId="37263" xr:uid="{00000000-0005-0000-0000-00008F910000}"/>
    <cellStyle name="Output 4 18" xfId="37264" xr:uid="{00000000-0005-0000-0000-000090910000}"/>
    <cellStyle name="Output 4 19" xfId="37265" xr:uid="{00000000-0005-0000-0000-000091910000}"/>
    <cellStyle name="Output 4 2" xfId="37266" xr:uid="{00000000-0005-0000-0000-000092910000}"/>
    <cellStyle name="Output 4 20" xfId="37267" xr:uid="{00000000-0005-0000-0000-000093910000}"/>
    <cellStyle name="Output 4 21" xfId="37268" xr:uid="{00000000-0005-0000-0000-000094910000}"/>
    <cellStyle name="Output 4 22" xfId="37269" xr:uid="{00000000-0005-0000-0000-000095910000}"/>
    <cellStyle name="Output 4 23" xfId="37270" xr:uid="{00000000-0005-0000-0000-000096910000}"/>
    <cellStyle name="Output 4 24" xfId="37271" xr:uid="{00000000-0005-0000-0000-000097910000}"/>
    <cellStyle name="Output 4 25" xfId="37272" xr:uid="{00000000-0005-0000-0000-000098910000}"/>
    <cellStyle name="Output 4 26" xfId="37273" xr:uid="{00000000-0005-0000-0000-000099910000}"/>
    <cellStyle name="Output 4 27" xfId="37274" xr:uid="{00000000-0005-0000-0000-00009A910000}"/>
    <cellStyle name="Output 4 28" xfId="37275" xr:uid="{00000000-0005-0000-0000-00009B910000}"/>
    <cellStyle name="Output 4 29" xfId="37276" xr:uid="{00000000-0005-0000-0000-00009C910000}"/>
    <cellStyle name="Output 4 3" xfId="37277" xr:uid="{00000000-0005-0000-0000-00009D910000}"/>
    <cellStyle name="Output 4 30" xfId="37278" xr:uid="{00000000-0005-0000-0000-00009E910000}"/>
    <cellStyle name="Output 4 31" xfId="37279" xr:uid="{00000000-0005-0000-0000-00009F910000}"/>
    <cellStyle name="Output 4 32" xfId="37280" xr:uid="{00000000-0005-0000-0000-0000A0910000}"/>
    <cellStyle name="Output 4 33" xfId="37281" xr:uid="{00000000-0005-0000-0000-0000A1910000}"/>
    <cellStyle name="Output 4 34" xfId="37282" xr:uid="{00000000-0005-0000-0000-0000A2910000}"/>
    <cellStyle name="Output 4 35" xfId="37283" xr:uid="{00000000-0005-0000-0000-0000A3910000}"/>
    <cellStyle name="Output 4 36" xfId="37284" xr:uid="{00000000-0005-0000-0000-0000A4910000}"/>
    <cellStyle name="Output 4 37" xfId="37285" xr:uid="{00000000-0005-0000-0000-0000A5910000}"/>
    <cellStyle name="Output 4 38" xfId="37286" xr:uid="{00000000-0005-0000-0000-0000A6910000}"/>
    <cellStyle name="Output 4 39" xfId="37287" xr:uid="{00000000-0005-0000-0000-0000A7910000}"/>
    <cellStyle name="Output 4 4" xfId="37288" xr:uid="{00000000-0005-0000-0000-0000A8910000}"/>
    <cellStyle name="Output 4 40" xfId="37289" xr:uid="{00000000-0005-0000-0000-0000A9910000}"/>
    <cellStyle name="Output 4 41" xfId="37290" xr:uid="{00000000-0005-0000-0000-0000AA910000}"/>
    <cellStyle name="Output 4 42" xfId="37291" xr:uid="{00000000-0005-0000-0000-0000AB910000}"/>
    <cellStyle name="Output 4 43" xfId="37292" xr:uid="{00000000-0005-0000-0000-0000AC910000}"/>
    <cellStyle name="Output 4 44" xfId="37293" xr:uid="{00000000-0005-0000-0000-0000AD910000}"/>
    <cellStyle name="Output 4 45" xfId="37294" xr:uid="{00000000-0005-0000-0000-0000AE910000}"/>
    <cellStyle name="Output 4 46" xfId="37295" xr:uid="{00000000-0005-0000-0000-0000AF910000}"/>
    <cellStyle name="Output 4 47" xfId="37296" xr:uid="{00000000-0005-0000-0000-0000B0910000}"/>
    <cellStyle name="Output 4 48" xfId="37297" xr:uid="{00000000-0005-0000-0000-0000B1910000}"/>
    <cellStyle name="Output 4 49" xfId="37298" xr:uid="{00000000-0005-0000-0000-0000B2910000}"/>
    <cellStyle name="Output 4 5" xfId="37299" xr:uid="{00000000-0005-0000-0000-0000B3910000}"/>
    <cellStyle name="Output 4 50" xfId="37300" xr:uid="{00000000-0005-0000-0000-0000B4910000}"/>
    <cellStyle name="Output 4 51" xfId="37301" xr:uid="{00000000-0005-0000-0000-0000B5910000}"/>
    <cellStyle name="Output 4 52" xfId="37302" xr:uid="{00000000-0005-0000-0000-0000B6910000}"/>
    <cellStyle name="Output 4 53" xfId="37303" xr:uid="{00000000-0005-0000-0000-0000B7910000}"/>
    <cellStyle name="Output 4 6" xfId="37304" xr:uid="{00000000-0005-0000-0000-0000B8910000}"/>
    <cellStyle name="Output 4 7" xfId="37305" xr:uid="{00000000-0005-0000-0000-0000B9910000}"/>
    <cellStyle name="Output 4 8" xfId="37306" xr:uid="{00000000-0005-0000-0000-0000BA910000}"/>
    <cellStyle name="Output 4 9" xfId="37307" xr:uid="{00000000-0005-0000-0000-0000BB910000}"/>
    <cellStyle name="Output 5" xfId="37308" xr:uid="{00000000-0005-0000-0000-0000BC910000}"/>
    <cellStyle name="Output 5 10" xfId="37309" xr:uid="{00000000-0005-0000-0000-0000BD910000}"/>
    <cellStyle name="Output 5 11" xfId="37310" xr:uid="{00000000-0005-0000-0000-0000BE910000}"/>
    <cellStyle name="Output 5 12" xfId="37311" xr:uid="{00000000-0005-0000-0000-0000BF910000}"/>
    <cellStyle name="Output 5 13" xfId="37312" xr:uid="{00000000-0005-0000-0000-0000C0910000}"/>
    <cellStyle name="Output 5 14" xfId="37313" xr:uid="{00000000-0005-0000-0000-0000C1910000}"/>
    <cellStyle name="Output 5 15" xfId="37314" xr:uid="{00000000-0005-0000-0000-0000C2910000}"/>
    <cellStyle name="Output 5 16" xfId="37315" xr:uid="{00000000-0005-0000-0000-0000C3910000}"/>
    <cellStyle name="Output 5 17" xfId="37316" xr:uid="{00000000-0005-0000-0000-0000C4910000}"/>
    <cellStyle name="Output 5 18" xfId="37317" xr:uid="{00000000-0005-0000-0000-0000C5910000}"/>
    <cellStyle name="Output 5 19" xfId="37318" xr:uid="{00000000-0005-0000-0000-0000C6910000}"/>
    <cellStyle name="Output 5 2" xfId="37319" xr:uid="{00000000-0005-0000-0000-0000C7910000}"/>
    <cellStyle name="Output 5 20" xfId="37320" xr:uid="{00000000-0005-0000-0000-0000C8910000}"/>
    <cellStyle name="Output 5 21" xfId="37321" xr:uid="{00000000-0005-0000-0000-0000C9910000}"/>
    <cellStyle name="Output 5 22" xfId="37322" xr:uid="{00000000-0005-0000-0000-0000CA910000}"/>
    <cellStyle name="Output 5 23" xfId="37323" xr:uid="{00000000-0005-0000-0000-0000CB910000}"/>
    <cellStyle name="Output 5 24" xfId="37324" xr:uid="{00000000-0005-0000-0000-0000CC910000}"/>
    <cellStyle name="Output 5 25" xfId="37325" xr:uid="{00000000-0005-0000-0000-0000CD910000}"/>
    <cellStyle name="Output 5 26" xfId="37326" xr:uid="{00000000-0005-0000-0000-0000CE910000}"/>
    <cellStyle name="Output 5 27" xfId="37327" xr:uid="{00000000-0005-0000-0000-0000CF910000}"/>
    <cellStyle name="Output 5 28" xfId="37328" xr:uid="{00000000-0005-0000-0000-0000D0910000}"/>
    <cellStyle name="Output 5 29" xfId="37329" xr:uid="{00000000-0005-0000-0000-0000D1910000}"/>
    <cellStyle name="Output 5 3" xfId="37330" xr:uid="{00000000-0005-0000-0000-0000D2910000}"/>
    <cellStyle name="Output 5 30" xfId="37331" xr:uid="{00000000-0005-0000-0000-0000D3910000}"/>
    <cellStyle name="Output 5 31" xfId="37332" xr:uid="{00000000-0005-0000-0000-0000D4910000}"/>
    <cellStyle name="Output 5 32" xfId="37333" xr:uid="{00000000-0005-0000-0000-0000D5910000}"/>
    <cellStyle name="Output 5 33" xfId="37334" xr:uid="{00000000-0005-0000-0000-0000D6910000}"/>
    <cellStyle name="Output 5 34" xfId="37335" xr:uid="{00000000-0005-0000-0000-0000D7910000}"/>
    <cellStyle name="Output 5 35" xfId="37336" xr:uid="{00000000-0005-0000-0000-0000D8910000}"/>
    <cellStyle name="Output 5 36" xfId="37337" xr:uid="{00000000-0005-0000-0000-0000D9910000}"/>
    <cellStyle name="Output 5 37" xfId="37338" xr:uid="{00000000-0005-0000-0000-0000DA910000}"/>
    <cellStyle name="Output 5 38" xfId="37339" xr:uid="{00000000-0005-0000-0000-0000DB910000}"/>
    <cellStyle name="Output 5 39" xfId="37340" xr:uid="{00000000-0005-0000-0000-0000DC910000}"/>
    <cellStyle name="Output 5 4" xfId="37341" xr:uid="{00000000-0005-0000-0000-0000DD910000}"/>
    <cellStyle name="Output 5 40" xfId="37342" xr:uid="{00000000-0005-0000-0000-0000DE910000}"/>
    <cellStyle name="Output 5 41" xfId="37343" xr:uid="{00000000-0005-0000-0000-0000DF910000}"/>
    <cellStyle name="Output 5 42" xfId="37344" xr:uid="{00000000-0005-0000-0000-0000E0910000}"/>
    <cellStyle name="Output 5 43" xfId="37345" xr:uid="{00000000-0005-0000-0000-0000E1910000}"/>
    <cellStyle name="Output 5 44" xfId="37346" xr:uid="{00000000-0005-0000-0000-0000E2910000}"/>
    <cellStyle name="Output 5 45" xfId="37347" xr:uid="{00000000-0005-0000-0000-0000E3910000}"/>
    <cellStyle name="Output 5 46" xfId="37348" xr:uid="{00000000-0005-0000-0000-0000E4910000}"/>
    <cellStyle name="Output 5 47" xfId="37349" xr:uid="{00000000-0005-0000-0000-0000E5910000}"/>
    <cellStyle name="Output 5 48" xfId="37350" xr:uid="{00000000-0005-0000-0000-0000E6910000}"/>
    <cellStyle name="Output 5 49" xfId="37351" xr:uid="{00000000-0005-0000-0000-0000E7910000}"/>
    <cellStyle name="Output 5 5" xfId="37352" xr:uid="{00000000-0005-0000-0000-0000E8910000}"/>
    <cellStyle name="Output 5 50" xfId="37353" xr:uid="{00000000-0005-0000-0000-0000E9910000}"/>
    <cellStyle name="Output 5 51" xfId="37354" xr:uid="{00000000-0005-0000-0000-0000EA910000}"/>
    <cellStyle name="Output 5 52" xfId="37355" xr:uid="{00000000-0005-0000-0000-0000EB910000}"/>
    <cellStyle name="Output 5 53" xfId="37356" xr:uid="{00000000-0005-0000-0000-0000EC910000}"/>
    <cellStyle name="Output 5 6" xfId="37357" xr:uid="{00000000-0005-0000-0000-0000ED910000}"/>
    <cellStyle name="Output 5 7" xfId="37358" xr:uid="{00000000-0005-0000-0000-0000EE910000}"/>
    <cellStyle name="Output 5 8" xfId="37359" xr:uid="{00000000-0005-0000-0000-0000EF910000}"/>
    <cellStyle name="Output 5 9" xfId="37360" xr:uid="{00000000-0005-0000-0000-0000F0910000}"/>
    <cellStyle name="Output 6" xfId="37361" xr:uid="{00000000-0005-0000-0000-0000F1910000}"/>
    <cellStyle name="Output 6 10" xfId="37362" xr:uid="{00000000-0005-0000-0000-0000F2910000}"/>
    <cellStyle name="Output 6 11" xfId="37363" xr:uid="{00000000-0005-0000-0000-0000F3910000}"/>
    <cellStyle name="Output 6 12" xfId="37364" xr:uid="{00000000-0005-0000-0000-0000F4910000}"/>
    <cellStyle name="Output 6 13" xfId="37365" xr:uid="{00000000-0005-0000-0000-0000F5910000}"/>
    <cellStyle name="Output 6 14" xfId="37366" xr:uid="{00000000-0005-0000-0000-0000F6910000}"/>
    <cellStyle name="Output 6 15" xfId="37367" xr:uid="{00000000-0005-0000-0000-0000F7910000}"/>
    <cellStyle name="Output 6 16" xfId="37368" xr:uid="{00000000-0005-0000-0000-0000F8910000}"/>
    <cellStyle name="Output 6 17" xfId="37369" xr:uid="{00000000-0005-0000-0000-0000F9910000}"/>
    <cellStyle name="Output 6 18" xfId="37370" xr:uid="{00000000-0005-0000-0000-0000FA910000}"/>
    <cellStyle name="Output 6 19" xfId="37371" xr:uid="{00000000-0005-0000-0000-0000FB910000}"/>
    <cellStyle name="Output 6 2" xfId="37372" xr:uid="{00000000-0005-0000-0000-0000FC910000}"/>
    <cellStyle name="Output 6 20" xfId="37373" xr:uid="{00000000-0005-0000-0000-0000FD910000}"/>
    <cellStyle name="Output 6 21" xfId="37374" xr:uid="{00000000-0005-0000-0000-0000FE910000}"/>
    <cellStyle name="Output 6 22" xfId="37375" xr:uid="{00000000-0005-0000-0000-0000FF910000}"/>
    <cellStyle name="Output 6 23" xfId="37376" xr:uid="{00000000-0005-0000-0000-000000920000}"/>
    <cellStyle name="Output 6 24" xfId="37377" xr:uid="{00000000-0005-0000-0000-000001920000}"/>
    <cellStyle name="Output 6 25" xfId="37378" xr:uid="{00000000-0005-0000-0000-000002920000}"/>
    <cellStyle name="Output 6 26" xfId="37379" xr:uid="{00000000-0005-0000-0000-000003920000}"/>
    <cellStyle name="Output 6 27" xfId="37380" xr:uid="{00000000-0005-0000-0000-000004920000}"/>
    <cellStyle name="Output 6 28" xfId="37381" xr:uid="{00000000-0005-0000-0000-000005920000}"/>
    <cellStyle name="Output 6 29" xfId="37382" xr:uid="{00000000-0005-0000-0000-000006920000}"/>
    <cellStyle name="Output 6 3" xfId="37383" xr:uid="{00000000-0005-0000-0000-000007920000}"/>
    <cellStyle name="Output 6 30" xfId="37384" xr:uid="{00000000-0005-0000-0000-000008920000}"/>
    <cellStyle name="Output 6 31" xfId="37385" xr:uid="{00000000-0005-0000-0000-000009920000}"/>
    <cellStyle name="Output 6 32" xfId="37386" xr:uid="{00000000-0005-0000-0000-00000A920000}"/>
    <cellStyle name="Output 6 33" xfId="37387" xr:uid="{00000000-0005-0000-0000-00000B920000}"/>
    <cellStyle name="Output 6 34" xfId="37388" xr:uid="{00000000-0005-0000-0000-00000C920000}"/>
    <cellStyle name="Output 6 35" xfId="37389" xr:uid="{00000000-0005-0000-0000-00000D920000}"/>
    <cellStyle name="Output 6 36" xfId="37390" xr:uid="{00000000-0005-0000-0000-00000E920000}"/>
    <cellStyle name="Output 6 37" xfId="37391" xr:uid="{00000000-0005-0000-0000-00000F920000}"/>
    <cellStyle name="Output 6 38" xfId="37392" xr:uid="{00000000-0005-0000-0000-000010920000}"/>
    <cellStyle name="Output 6 39" xfId="37393" xr:uid="{00000000-0005-0000-0000-000011920000}"/>
    <cellStyle name="Output 6 4" xfId="37394" xr:uid="{00000000-0005-0000-0000-000012920000}"/>
    <cellStyle name="Output 6 40" xfId="37395" xr:uid="{00000000-0005-0000-0000-000013920000}"/>
    <cellStyle name="Output 6 41" xfId="37396" xr:uid="{00000000-0005-0000-0000-000014920000}"/>
    <cellStyle name="Output 6 42" xfId="37397" xr:uid="{00000000-0005-0000-0000-000015920000}"/>
    <cellStyle name="Output 6 43" xfId="37398" xr:uid="{00000000-0005-0000-0000-000016920000}"/>
    <cellStyle name="Output 6 44" xfId="37399" xr:uid="{00000000-0005-0000-0000-000017920000}"/>
    <cellStyle name="Output 6 45" xfId="37400" xr:uid="{00000000-0005-0000-0000-000018920000}"/>
    <cellStyle name="Output 6 46" xfId="37401" xr:uid="{00000000-0005-0000-0000-000019920000}"/>
    <cellStyle name="Output 6 47" xfId="37402" xr:uid="{00000000-0005-0000-0000-00001A920000}"/>
    <cellStyle name="Output 6 48" xfId="37403" xr:uid="{00000000-0005-0000-0000-00001B920000}"/>
    <cellStyle name="Output 6 49" xfId="37404" xr:uid="{00000000-0005-0000-0000-00001C920000}"/>
    <cellStyle name="Output 6 5" xfId="37405" xr:uid="{00000000-0005-0000-0000-00001D920000}"/>
    <cellStyle name="Output 6 50" xfId="37406" xr:uid="{00000000-0005-0000-0000-00001E920000}"/>
    <cellStyle name="Output 6 51" xfId="37407" xr:uid="{00000000-0005-0000-0000-00001F920000}"/>
    <cellStyle name="Output 6 52" xfId="37408" xr:uid="{00000000-0005-0000-0000-000020920000}"/>
    <cellStyle name="Output 6 53" xfId="37409" xr:uid="{00000000-0005-0000-0000-000021920000}"/>
    <cellStyle name="Output 6 6" xfId="37410" xr:uid="{00000000-0005-0000-0000-000022920000}"/>
    <cellStyle name="Output 6 7" xfId="37411" xr:uid="{00000000-0005-0000-0000-000023920000}"/>
    <cellStyle name="Output 6 8" xfId="37412" xr:uid="{00000000-0005-0000-0000-000024920000}"/>
    <cellStyle name="Output 6 9" xfId="37413" xr:uid="{00000000-0005-0000-0000-000025920000}"/>
    <cellStyle name="Output 7" xfId="37414" xr:uid="{00000000-0005-0000-0000-000026920000}"/>
    <cellStyle name="Output 7 10" xfId="37415" xr:uid="{00000000-0005-0000-0000-000027920000}"/>
    <cellStyle name="Output 7 11" xfId="37416" xr:uid="{00000000-0005-0000-0000-000028920000}"/>
    <cellStyle name="Output 7 12" xfId="37417" xr:uid="{00000000-0005-0000-0000-000029920000}"/>
    <cellStyle name="Output 7 13" xfId="37418" xr:uid="{00000000-0005-0000-0000-00002A920000}"/>
    <cellStyle name="Output 7 14" xfId="37419" xr:uid="{00000000-0005-0000-0000-00002B920000}"/>
    <cellStyle name="Output 7 15" xfId="37420" xr:uid="{00000000-0005-0000-0000-00002C920000}"/>
    <cellStyle name="Output 7 16" xfId="37421" xr:uid="{00000000-0005-0000-0000-00002D920000}"/>
    <cellStyle name="Output 7 17" xfId="37422" xr:uid="{00000000-0005-0000-0000-00002E920000}"/>
    <cellStyle name="Output 7 18" xfId="37423" xr:uid="{00000000-0005-0000-0000-00002F920000}"/>
    <cellStyle name="Output 7 19" xfId="37424" xr:uid="{00000000-0005-0000-0000-000030920000}"/>
    <cellStyle name="Output 7 2" xfId="37425" xr:uid="{00000000-0005-0000-0000-000031920000}"/>
    <cellStyle name="Output 7 20" xfId="37426" xr:uid="{00000000-0005-0000-0000-000032920000}"/>
    <cellStyle name="Output 7 21" xfId="37427" xr:uid="{00000000-0005-0000-0000-000033920000}"/>
    <cellStyle name="Output 7 22" xfId="37428" xr:uid="{00000000-0005-0000-0000-000034920000}"/>
    <cellStyle name="Output 7 23" xfId="37429" xr:uid="{00000000-0005-0000-0000-000035920000}"/>
    <cellStyle name="Output 7 24" xfId="37430" xr:uid="{00000000-0005-0000-0000-000036920000}"/>
    <cellStyle name="Output 7 25" xfId="37431" xr:uid="{00000000-0005-0000-0000-000037920000}"/>
    <cellStyle name="Output 7 26" xfId="37432" xr:uid="{00000000-0005-0000-0000-000038920000}"/>
    <cellStyle name="Output 7 27" xfId="37433" xr:uid="{00000000-0005-0000-0000-000039920000}"/>
    <cellStyle name="Output 7 28" xfId="37434" xr:uid="{00000000-0005-0000-0000-00003A920000}"/>
    <cellStyle name="Output 7 29" xfId="37435" xr:uid="{00000000-0005-0000-0000-00003B920000}"/>
    <cellStyle name="Output 7 3" xfId="37436" xr:uid="{00000000-0005-0000-0000-00003C920000}"/>
    <cellStyle name="Output 7 30" xfId="37437" xr:uid="{00000000-0005-0000-0000-00003D920000}"/>
    <cellStyle name="Output 7 31" xfId="37438" xr:uid="{00000000-0005-0000-0000-00003E920000}"/>
    <cellStyle name="Output 7 32" xfId="37439" xr:uid="{00000000-0005-0000-0000-00003F920000}"/>
    <cellStyle name="Output 7 33" xfId="37440" xr:uid="{00000000-0005-0000-0000-000040920000}"/>
    <cellStyle name="Output 7 34" xfId="37441" xr:uid="{00000000-0005-0000-0000-000041920000}"/>
    <cellStyle name="Output 7 35" xfId="37442" xr:uid="{00000000-0005-0000-0000-000042920000}"/>
    <cellStyle name="Output 7 36" xfId="37443" xr:uid="{00000000-0005-0000-0000-000043920000}"/>
    <cellStyle name="Output 7 37" xfId="37444" xr:uid="{00000000-0005-0000-0000-000044920000}"/>
    <cellStyle name="Output 7 38" xfId="37445" xr:uid="{00000000-0005-0000-0000-000045920000}"/>
    <cellStyle name="Output 7 39" xfId="37446" xr:uid="{00000000-0005-0000-0000-000046920000}"/>
    <cellStyle name="Output 7 4" xfId="37447" xr:uid="{00000000-0005-0000-0000-000047920000}"/>
    <cellStyle name="Output 7 40" xfId="37448" xr:uid="{00000000-0005-0000-0000-000048920000}"/>
    <cellStyle name="Output 7 41" xfId="37449" xr:uid="{00000000-0005-0000-0000-000049920000}"/>
    <cellStyle name="Output 7 42" xfId="37450" xr:uid="{00000000-0005-0000-0000-00004A920000}"/>
    <cellStyle name="Output 7 43" xfId="37451" xr:uid="{00000000-0005-0000-0000-00004B920000}"/>
    <cellStyle name="Output 7 44" xfId="37452" xr:uid="{00000000-0005-0000-0000-00004C920000}"/>
    <cellStyle name="Output 7 45" xfId="37453" xr:uid="{00000000-0005-0000-0000-00004D920000}"/>
    <cellStyle name="Output 7 46" xfId="37454" xr:uid="{00000000-0005-0000-0000-00004E920000}"/>
    <cellStyle name="Output 7 47" xfId="37455" xr:uid="{00000000-0005-0000-0000-00004F920000}"/>
    <cellStyle name="Output 7 48" xfId="37456" xr:uid="{00000000-0005-0000-0000-000050920000}"/>
    <cellStyle name="Output 7 49" xfId="37457" xr:uid="{00000000-0005-0000-0000-000051920000}"/>
    <cellStyle name="Output 7 5" xfId="37458" xr:uid="{00000000-0005-0000-0000-000052920000}"/>
    <cellStyle name="Output 7 50" xfId="37459" xr:uid="{00000000-0005-0000-0000-000053920000}"/>
    <cellStyle name="Output 7 51" xfId="37460" xr:uid="{00000000-0005-0000-0000-000054920000}"/>
    <cellStyle name="Output 7 52" xfId="37461" xr:uid="{00000000-0005-0000-0000-000055920000}"/>
    <cellStyle name="Output 7 53" xfId="37462" xr:uid="{00000000-0005-0000-0000-000056920000}"/>
    <cellStyle name="Output 7 6" xfId="37463" xr:uid="{00000000-0005-0000-0000-000057920000}"/>
    <cellStyle name="Output 7 7" xfId="37464" xr:uid="{00000000-0005-0000-0000-000058920000}"/>
    <cellStyle name="Output 7 8" xfId="37465" xr:uid="{00000000-0005-0000-0000-000059920000}"/>
    <cellStyle name="Output 7 9" xfId="37466" xr:uid="{00000000-0005-0000-0000-00005A920000}"/>
    <cellStyle name="Output 8" xfId="37467" xr:uid="{00000000-0005-0000-0000-00005B920000}"/>
    <cellStyle name="Output 8 10" xfId="37468" xr:uid="{00000000-0005-0000-0000-00005C920000}"/>
    <cellStyle name="Output 8 11" xfId="37469" xr:uid="{00000000-0005-0000-0000-00005D920000}"/>
    <cellStyle name="Output 8 12" xfId="37470" xr:uid="{00000000-0005-0000-0000-00005E920000}"/>
    <cellStyle name="Output 8 13" xfId="37471" xr:uid="{00000000-0005-0000-0000-00005F920000}"/>
    <cellStyle name="Output 8 14" xfId="37472" xr:uid="{00000000-0005-0000-0000-000060920000}"/>
    <cellStyle name="Output 8 15" xfId="37473" xr:uid="{00000000-0005-0000-0000-000061920000}"/>
    <cellStyle name="Output 8 16" xfId="37474" xr:uid="{00000000-0005-0000-0000-000062920000}"/>
    <cellStyle name="Output 8 17" xfId="37475" xr:uid="{00000000-0005-0000-0000-000063920000}"/>
    <cellStyle name="Output 8 18" xfId="37476" xr:uid="{00000000-0005-0000-0000-000064920000}"/>
    <cellStyle name="Output 8 19" xfId="37477" xr:uid="{00000000-0005-0000-0000-000065920000}"/>
    <cellStyle name="Output 8 2" xfId="37478" xr:uid="{00000000-0005-0000-0000-000066920000}"/>
    <cellStyle name="Output 8 20" xfId="37479" xr:uid="{00000000-0005-0000-0000-000067920000}"/>
    <cellStyle name="Output 8 21" xfId="37480" xr:uid="{00000000-0005-0000-0000-000068920000}"/>
    <cellStyle name="Output 8 22" xfId="37481" xr:uid="{00000000-0005-0000-0000-000069920000}"/>
    <cellStyle name="Output 8 23" xfId="37482" xr:uid="{00000000-0005-0000-0000-00006A920000}"/>
    <cellStyle name="Output 8 24" xfId="37483" xr:uid="{00000000-0005-0000-0000-00006B920000}"/>
    <cellStyle name="Output 8 25" xfId="37484" xr:uid="{00000000-0005-0000-0000-00006C920000}"/>
    <cellStyle name="Output 8 26" xfId="37485" xr:uid="{00000000-0005-0000-0000-00006D920000}"/>
    <cellStyle name="Output 8 27" xfId="37486" xr:uid="{00000000-0005-0000-0000-00006E920000}"/>
    <cellStyle name="Output 8 28" xfId="37487" xr:uid="{00000000-0005-0000-0000-00006F920000}"/>
    <cellStyle name="Output 8 29" xfId="37488" xr:uid="{00000000-0005-0000-0000-000070920000}"/>
    <cellStyle name="Output 8 3" xfId="37489" xr:uid="{00000000-0005-0000-0000-000071920000}"/>
    <cellStyle name="Output 8 30" xfId="37490" xr:uid="{00000000-0005-0000-0000-000072920000}"/>
    <cellStyle name="Output 8 31" xfId="37491" xr:uid="{00000000-0005-0000-0000-000073920000}"/>
    <cellStyle name="Output 8 32" xfId="37492" xr:uid="{00000000-0005-0000-0000-000074920000}"/>
    <cellStyle name="Output 8 33" xfId="37493" xr:uid="{00000000-0005-0000-0000-000075920000}"/>
    <cellStyle name="Output 8 34" xfId="37494" xr:uid="{00000000-0005-0000-0000-000076920000}"/>
    <cellStyle name="Output 8 35" xfId="37495" xr:uid="{00000000-0005-0000-0000-000077920000}"/>
    <cellStyle name="Output 8 36" xfId="37496" xr:uid="{00000000-0005-0000-0000-000078920000}"/>
    <cellStyle name="Output 8 37" xfId="37497" xr:uid="{00000000-0005-0000-0000-000079920000}"/>
    <cellStyle name="Output 8 38" xfId="37498" xr:uid="{00000000-0005-0000-0000-00007A920000}"/>
    <cellStyle name="Output 8 39" xfId="37499" xr:uid="{00000000-0005-0000-0000-00007B920000}"/>
    <cellStyle name="Output 8 4" xfId="37500" xr:uid="{00000000-0005-0000-0000-00007C920000}"/>
    <cellStyle name="Output 8 40" xfId="37501" xr:uid="{00000000-0005-0000-0000-00007D920000}"/>
    <cellStyle name="Output 8 41" xfId="37502" xr:uid="{00000000-0005-0000-0000-00007E920000}"/>
    <cellStyle name="Output 8 42" xfId="37503" xr:uid="{00000000-0005-0000-0000-00007F920000}"/>
    <cellStyle name="Output 8 43" xfId="37504" xr:uid="{00000000-0005-0000-0000-000080920000}"/>
    <cellStyle name="Output 8 44" xfId="37505" xr:uid="{00000000-0005-0000-0000-000081920000}"/>
    <cellStyle name="Output 8 45" xfId="37506" xr:uid="{00000000-0005-0000-0000-000082920000}"/>
    <cellStyle name="Output 8 46" xfId="37507" xr:uid="{00000000-0005-0000-0000-000083920000}"/>
    <cellStyle name="Output 8 47" xfId="37508" xr:uid="{00000000-0005-0000-0000-000084920000}"/>
    <cellStyle name="Output 8 48" xfId="37509" xr:uid="{00000000-0005-0000-0000-000085920000}"/>
    <cellStyle name="Output 8 49" xfId="37510" xr:uid="{00000000-0005-0000-0000-000086920000}"/>
    <cellStyle name="Output 8 5" xfId="37511" xr:uid="{00000000-0005-0000-0000-000087920000}"/>
    <cellStyle name="Output 8 50" xfId="37512" xr:uid="{00000000-0005-0000-0000-000088920000}"/>
    <cellStyle name="Output 8 51" xfId="37513" xr:uid="{00000000-0005-0000-0000-000089920000}"/>
    <cellStyle name="Output 8 52" xfId="37514" xr:uid="{00000000-0005-0000-0000-00008A920000}"/>
    <cellStyle name="Output 8 53" xfId="37515" xr:uid="{00000000-0005-0000-0000-00008B920000}"/>
    <cellStyle name="Output 8 6" xfId="37516" xr:uid="{00000000-0005-0000-0000-00008C920000}"/>
    <cellStyle name="Output 8 7" xfId="37517" xr:uid="{00000000-0005-0000-0000-00008D920000}"/>
    <cellStyle name="Output 8 8" xfId="37518" xr:uid="{00000000-0005-0000-0000-00008E920000}"/>
    <cellStyle name="Output 8 9" xfId="37519" xr:uid="{00000000-0005-0000-0000-00008F920000}"/>
    <cellStyle name="Output 9" xfId="37520" xr:uid="{00000000-0005-0000-0000-000090920000}"/>
    <cellStyle name="Output 9 10" xfId="37521" xr:uid="{00000000-0005-0000-0000-000091920000}"/>
    <cellStyle name="Output 9 11" xfId="37522" xr:uid="{00000000-0005-0000-0000-000092920000}"/>
    <cellStyle name="Output 9 12" xfId="37523" xr:uid="{00000000-0005-0000-0000-000093920000}"/>
    <cellStyle name="Output 9 13" xfId="37524" xr:uid="{00000000-0005-0000-0000-000094920000}"/>
    <cellStyle name="Output 9 14" xfId="37525" xr:uid="{00000000-0005-0000-0000-000095920000}"/>
    <cellStyle name="Output 9 15" xfId="37526" xr:uid="{00000000-0005-0000-0000-000096920000}"/>
    <cellStyle name="Output 9 16" xfId="37527" xr:uid="{00000000-0005-0000-0000-000097920000}"/>
    <cellStyle name="Output 9 17" xfId="37528" xr:uid="{00000000-0005-0000-0000-000098920000}"/>
    <cellStyle name="Output 9 18" xfId="37529" xr:uid="{00000000-0005-0000-0000-000099920000}"/>
    <cellStyle name="Output 9 19" xfId="37530" xr:uid="{00000000-0005-0000-0000-00009A920000}"/>
    <cellStyle name="Output 9 2" xfId="37531" xr:uid="{00000000-0005-0000-0000-00009B920000}"/>
    <cellStyle name="Output 9 20" xfId="37532" xr:uid="{00000000-0005-0000-0000-00009C920000}"/>
    <cellStyle name="Output 9 21" xfId="37533" xr:uid="{00000000-0005-0000-0000-00009D920000}"/>
    <cellStyle name="Output 9 22" xfId="37534" xr:uid="{00000000-0005-0000-0000-00009E920000}"/>
    <cellStyle name="Output 9 23" xfId="37535" xr:uid="{00000000-0005-0000-0000-00009F920000}"/>
    <cellStyle name="Output 9 24" xfId="37536" xr:uid="{00000000-0005-0000-0000-0000A0920000}"/>
    <cellStyle name="Output 9 25" xfId="37537" xr:uid="{00000000-0005-0000-0000-0000A1920000}"/>
    <cellStyle name="Output 9 26" xfId="37538" xr:uid="{00000000-0005-0000-0000-0000A2920000}"/>
    <cellStyle name="Output 9 27" xfId="37539" xr:uid="{00000000-0005-0000-0000-0000A3920000}"/>
    <cellStyle name="Output 9 28" xfId="37540" xr:uid="{00000000-0005-0000-0000-0000A4920000}"/>
    <cellStyle name="Output 9 29" xfId="37541" xr:uid="{00000000-0005-0000-0000-0000A5920000}"/>
    <cellStyle name="Output 9 3" xfId="37542" xr:uid="{00000000-0005-0000-0000-0000A6920000}"/>
    <cellStyle name="Output 9 30" xfId="37543" xr:uid="{00000000-0005-0000-0000-0000A7920000}"/>
    <cellStyle name="Output 9 31" xfId="37544" xr:uid="{00000000-0005-0000-0000-0000A8920000}"/>
    <cellStyle name="Output 9 32" xfId="37545" xr:uid="{00000000-0005-0000-0000-0000A9920000}"/>
    <cellStyle name="Output 9 33" xfId="37546" xr:uid="{00000000-0005-0000-0000-0000AA920000}"/>
    <cellStyle name="Output 9 34" xfId="37547" xr:uid="{00000000-0005-0000-0000-0000AB920000}"/>
    <cellStyle name="Output 9 35" xfId="37548" xr:uid="{00000000-0005-0000-0000-0000AC920000}"/>
    <cellStyle name="Output 9 36" xfId="37549" xr:uid="{00000000-0005-0000-0000-0000AD920000}"/>
    <cellStyle name="Output 9 37" xfId="37550" xr:uid="{00000000-0005-0000-0000-0000AE920000}"/>
    <cellStyle name="Output 9 38" xfId="37551" xr:uid="{00000000-0005-0000-0000-0000AF920000}"/>
    <cellStyle name="Output 9 39" xfId="37552" xr:uid="{00000000-0005-0000-0000-0000B0920000}"/>
    <cellStyle name="Output 9 4" xfId="37553" xr:uid="{00000000-0005-0000-0000-0000B1920000}"/>
    <cellStyle name="Output 9 40" xfId="37554" xr:uid="{00000000-0005-0000-0000-0000B2920000}"/>
    <cellStyle name="Output 9 41" xfId="37555" xr:uid="{00000000-0005-0000-0000-0000B3920000}"/>
    <cellStyle name="Output 9 42" xfId="37556" xr:uid="{00000000-0005-0000-0000-0000B4920000}"/>
    <cellStyle name="Output 9 43" xfId="37557" xr:uid="{00000000-0005-0000-0000-0000B5920000}"/>
    <cellStyle name="Output 9 44" xfId="37558" xr:uid="{00000000-0005-0000-0000-0000B6920000}"/>
    <cellStyle name="Output 9 45" xfId="37559" xr:uid="{00000000-0005-0000-0000-0000B7920000}"/>
    <cellStyle name="Output 9 46" xfId="37560" xr:uid="{00000000-0005-0000-0000-0000B8920000}"/>
    <cellStyle name="Output 9 47" xfId="37561" xr:uid="{00000000-0005-0000-0000-0000B9920000}"/>
    <cellStyle name="Output 9 48" xfId="37562" xr:uid="{00000000-0005-0000-0000-0000BA920000}"/>
    <cellStyle name="Output 9 49" xfId="37563" xr:uid="{00000000-0005-0000-0000-0000BB920000}"/>
    <cellStyle name="Output 9 5" xfId="37564" xr:uid="{00000000-0005-0000-0000-0000BC920000}"/>
    <cellStyle name="Output 9 50" xfId="37565" xr:uid="{00000000-0005-0000-0000-0000BD920000}"/>
    <cellStyle name="Output 9 51" xfId="37566" xr:uid="{00000000-0005-0000-0000-0000BE920000}"/>
    <cellStyle name="Output 9 52" xfId="37567" xr:uid="{00000000-0005-0000-0000-0000BF920000}"/>
    <cellStyle name="Output 9 53" xfId="37568" xr:uid="{00000000-0005-0000-0000-0000C0920000}"/>
    <cellStyle name="Output 9 6" xfId="37569" xr:uid="{00000000-0005-0000-0000-0000C1920000}"/>
    <cellStyle name="Output 9 7" xfId="37570" xr:uid="{00000000-0005-0000-0000-0000C2920000}"/>
    <cellStyle name="Output 9 8" xfId="37571" xr:uid="{00000000-0005-0000-0000-0000C3920000}"/>
    <cellStyle name="Output 9 9" xfId="37572" xr:uid="{00000000-0005-0000-0000-0000C4920000}"/>
    <cellStyle name="Output Amounts" xfId="37573" xr:uid="{00000000-0005-0000-0000-0000C5920000}"/>
    <cellStyle name="Output Column Headings" xfId="37574" xr:uid="{00000000-0005-0000-0000-0000C6920000}"/>
    <cellStyle name="Output Line Items" xfId="37575" xr:uid="{00000000-0005-0000-0000-0000C7920000}"/>
    <cellStyle name="OUTPUT REPORT HEADING" xfId="37576" xr:uid="{00000000-0005-0000-0000-0000C8920000}"/>
    <cellStyle name="OUTPUT REPORT TITLE" xfId="37577" xr:uid="{00000000-0005-0000-0000-0000C9920000}"/>
    <cellStyle name="Output_Antecedentes Efecto de Comercio" xfId="37578" xr:uid="{00000000-0005-0000-0000-0000CA920000}"/>
    <cellStyle name="PARIDAD" xfId="37579" xr:uid="{00000000-0005-0000-0000-0000CB920000}"/>
    <cellStyle name="PARIDAD 2" xfId="37580" xr:uid="{00000000-0005-0000-0000-0000CC920000}"/>
    <cellStyle name="PARIDAD 3" xfId="37581" xr:uid="{00000000-0005-0000-0000-0000CD920000}"/>
    <cellStyle name="PARIDAD 4" xfId="37582" xr:uid="{00000000-0005-0000-0000-0000CE920000}"/>
    <cellStyle name="PARIDAD 5" xfId="37583" xr:uid="{00000000-0005-0000-0000-0000CF920000}"/>
    <cellStyle name="PARIDAD 6" xfId="37584" xr:uid="{00000000-0005-0000-0000-0000D0920000}"/>
    <cellStyle name="PARIDAD 7" xfId="37585" xr:uid="{00000000-0005-0000-0000-0000D1920000}"/>
    <cellStyle name="PARIDAD 8" xfId="37586" xr:uid="{00000000-0005-0000-0000-0000D2920000}"/>
    <cellStyle name="Percent [2]" xfId="37587" xr:uid="{00000000-0005-0000-0000-0000D3920000}"/>
    <cellStyle name="Percent_CRT-FINANCIERO 03  Plan Nuevo" xfId="37588" xr:uid="{00000000-0005-0000-0000-0000D4920000}"/>
    <cellStyle name="Porcentaje" xfId="2" builtinId="5"/>
    <cellStyle name="Porcentaje 10" xfId="37589" xr:uid="{00000000-0005-0000-0000-0000D6920000}"/>
    <cellStyle name="Porcentaje 11" xfId="37590" xr:uid="{00000000-0005-0000-0000-0000D7920000}"/>
    <cellStyle name="Porcentaje 2" xfId="8" xr:uid="{00000000-0005-0000-0000-0000D8920000}"/>
    <cellStyle name="Porcentaje 2 2" xfId="37591" xr:uid="{00000000-0005-0000-0000-0000D9920000}"/>
    <cellStyle name="Porcentaje 2 2 2" xfId="37592" xr:uid="{00000000-0005-0000-0000-0000DA920000}"/>
    <cellStyle name="Porcentaje 2 3" xfId="37593" xr:uid="{00000000-0005-0000-0000-0000DB920000}"/>
    <cellStyle name="Porcentaje 2 4" xfId="37594" xr:uid="{00000000-0005-0000-0000-0000DC920000}"/>
    <cellStyle name="Porcentaje 2 5" xfId="37595" xr:uid="{00000000-0005-0000-0000-0000DD920000}"/>
    <cellStyle name="Porcentaje 2 6" xfId="37596" xr:uid="{00000000-0005-0000-0000-0000DE920000}"/>
    <cellStyle name="Porcentaje 3" xfId="37597" xr:uid="{00000000-0005-0000-0000-0000DF920000}"/>
    <cellStyle name="Porcentaje 3 2" xfId="37598" xr:uid="{00000000-0005-0000-0000-0000E0920000}"/>
    <cellStyle name="Porcentaje 3 3" xfId="37599" xr:uid="{00000000-0005-0000-0000-0000E1920000}"/>
    <cellStyle name="Porcentaje 3 4" xfId="37600" xr:uid="{00000000-0005-0000-0000-0000E2920000}"/>
    <cellStyle name="Porcentaje 4" xfId="37601" xr:uid="{00000000-0005-0000-0000-0000E3920000}"/>
    <cellStyle name="Porcentaje 4 2" xfId="37602" xr:uid="{00000000-0005-0000-0000-0000E4920000}"/>
    <cellStyle name="Porcentaje 4 3" xfId="37603" xr:uid="{00000000-0005-0000-0000-0000E5920000}"/>
    <cellStyle name="Porcentaje 4 4" xfId="37604" xr:uid="{00000000-0005-0000-0000-0000E6920000}"/>
    <cellStyle name="Porcentaje 5" xfId="37605" xr:uid="{00000000-0005-0000-0000-0000E7920000}"/>
    <cellStyle name="Porcentaje 5 2" xfId="37606" xr:uid="{00000000-0005-0000-0000-0000E8920000}"/>
    <cellStyle name="Porcentaje 5 3" xfId="37607" xr:uid="{00000000-0005-0000-0000-0000E9920000}"/>
    <cellStyle name="Porcentaje 6" xfId="37608" xr:uid="{00000000-0005-0000-0000-0000EA920000}"/>
    <cellStyle name="Porcentaje 7" xfId="37609" xr:uid="{00000000-0005-0000-0000-0000EB920000}"/>
    <cellStyle name="Porcentaje 8" xfId="37610" xr:uid="{00000000-0005-0000-0000-0000EC920000}"/>
    <cellStyle name="Porcentaje 9" xfId="37611" xr:uid="{00000000-0005-0000-0000-0000ED920000}"/>
    <cellStyle name="Porcentual 10" xfId="37612" xr:uid="{00000000-0005-0000-0000-0000EE920000}"/>
    <cellStyle name="Porcentual 2" xfId="37613" xr:uid="{00000000-0005-0000-0000-0000EF920000}"/>
    <cellStyle name="Porcentual 2 10" xfId="37614" xr:uid="{00000000-0005-0000-0000-0000F0920000}"/>
    <cellStyle name="Porcentual 2 10 2" xfId="37615" xr:uid="{00000000-0005-0000-0000-0000F1920000}"/>
    <cellStyle name="Porcentual 2 10 2 2" xfId="37616" xr:uid="{00000000-0005-0000-0000-0000F2920000}"/>
    <cellStyle name="Porcentual 2 10 3" xfId="37617" xr:uid="{00000000-0005-0000-0000-0000F3920000}"/>
    <cellStyle name="Porcentual 2 10 3 2" xfId="37618" xr:uid="{00000000-0005-0000-0000-0000F4920000}"/>
    <cellStyle name="Porcentual 2 10 4" xfId="37619" xr:uid="{00000000-0005-0000-0000-0000F5920000}"/>
    <cellStyle name="Porcentual 2 10 5" xfId="37620" xr:uid="{00000000-0005-0000-0000-0000F6920000}"/>
    <cellStyle name="Porcentual 2 11" xfId="37621" xr:uid="{00000000-0005-0000-0000-0000F7920000}"/>
    <cellStyle name="Porcentual 2 11 2" xfId="37622" xr:uid="{00000000-0005-0000-0000-0000F8920000}"/>
    <cellStyle name="Porcentual 2 11 2 2" xfId="37623" xr:uid="{00000000-0005-0000-0000-0000F9920000}"/>
    <cellStyle name="Porcentual 2 11 3" xfId="37624" xr:uid="{00000000-0005-0000-0000-0000FA920000}"/>
    <cellStyle name="Porcentual 2 12" xfId="37625" xr:uid="{00000000-0005-0000-0000-0000FB920000}"/>
    <cellStyle name="Porcentual 2 12 2" xfId="37626" xr:uid="{00000000-0005-0000-0000-0000FC920000}"/>
    <cellStyle name="Porcentual 2 12 2 2" xfId="37627" xr:uid="{00000000-0005-0000-0000-0000FD920000}"/>
    <cellStyle name="Porcentual 2 12 3" xfId="37628" xr:uid="{00000000-0005-0000-0000-0000FE920000}"/>
    <cellStyle name="Porcentual 2 12 3 2" xfId="37629" xr:uid="{00000000-0005-0000-0000-0000FF920000}"/>
    <cellStyle name="Porcentual 2 12 4" xfId="37630" xr:uid="{00000000-0005-0000-0000-000000930000}"/>
    <cellStyle name="Porcentual 2 13" xfId="37631" xr:uid="{00000000-0005-0000-0000-000001930000}"/>
    <cellStyle name="Porcentual 2 13 2" xfId="37632" xr:uid="{00000000-0005-0000-0000-000002930000}"/>
    <cellStyle name="Porcentual 2 14" xfId="37633" xr:uid="{00000000-0005-0000-0000-000003930000}"/>
    <cellStyle name="Porcentual 2 15" xfId="37634" xr:uid="{00000000-0005-0000-0000-000004930000}"/>
    <cellStyle name="Porcentual 2 2" xfId="37635" xr:uid="{00000000-0005-0000-0000-000005930000}"/>
    <cellStyle name="Porcentual 2 2 10" xfId="37636" xr:uid="{00000000-0005-0000-0000-000006930000}"/>
    <cellStyle name="Porcentual 2 2 10 2" xfId="37637" xr:uid="{00000000-0005-0000-0000-000007930000}"/>
    <cellStyle name="Porcentual 2 2 11" xfId="37638" xr:uid="{00000000-0005-0000-0000-000008930000}"/>
    <cellStyle name="Porcentual 2 2 12" xfId="37639" xr:uid="{00000000-0005-0000-0000-000009930000}"/>
    <cellStyle name="Porcentual 2 2 2" xfId="37640" xr:uid="{00000000-0005-0000-0000-00000A930000}"/>
    <cellStyle name="Porcentual 2 2 2 2" xfId="37641" xr:uid="{00000000-0005-0000-0000-00000B930000}"/>
    <cellStyle name="Porcentual 2 2 2 3" xfId="37642" xr:uid="{00000000-0005-0000-0000-00000C930000}"/>
    <cellStyle name="Porcentual 2 2 2 3 2" xfId="37643" xr:uid="{00000000-0005-0000-0000-00000D930000}"/>
    <cellStyle name="Porcentual 2 2 2 3 2 2" xfId="37644" xr:uid="{00000000-0005-0000-0000-00000E930000}"/>
    <cellStyle name="Porcentual 2 2 2 3 3" xfId="37645" xr:uid="{00000000-0005-0000-0000-00000F930000}"/>
    <cellStyle name="Porcentual 2 2 2 4" xfId="37646" xr:uid="{00000000-0005-0000-0000-000010930000}"/>
    <cellStyle name="Porcentual 2 2 2 4 2" xfId="37647" xr:uid="{00000000-0005-0000-0000-000011930000}"/>
    <cellStyle name="Porcentual 2 2 2 4 2 2" xfId="37648" xr:uid="{00000000-0005-0000-0000-000012930000}"/>
    <cellStyle name="Porcentual 2 2 2 4 3" xfId="37649" xr:uid="{00000000-0005-0000-0000-000013930000}"/>
    <cellStyle name="Porcentual 2 2 2 5" xfId="37650" xr:uid="{00000000-0005-0000-0000-000014930000}"/>
    <cellStyle name="Porcentual 2 2 2 5 2" xfId="37651" xr:uid="{00000000-0005-0000-0000-000015930000}"/>
    <cellStyle name="Porcentual 2 2 2 6" xfId="37652" xr:uid="{00000000-0005-0000-0000-000016930000}"/>
    <cellStyle name="Porcentual 2 2 2 6 2" xfId="37653" xr:uid="{00000000-0005-0000-0000-000017930000}"/>
    <cellStyle name="Porcentual 2 2 2 7" xfId="37654" xr:uid="{00000000-0005-0000-0000-000018930000}"/>
    <cellStyle name="Porcentual 2 2 2 8" xfId="37655" xr:uid="{00000000-0005-0000-0000-000019930000}"/>
    <cellStyle name="Porcentual 2 2 3" xfId="37656" xr:uid="{00000000-0005-0000-0000-00001A930000}"/>
    <cellStyle name="Porcentual 2 2 3 2" xfId="37657" xr:uid="{00000000-0005-0000-0000-00001B930000}"/>
    <cellStyle name="Porcentual 2 2 3 2 2" xfId="37658" xr:uid="{00000000-0005-0000-0000-00001C930000}"/>
    <cellStyle name="Porcentual 2 2 3 2 2 2" xfId="37659" xr:uid="{00000000-0005-0000-0000-00001D930000}"/>
    <cellStyle name="Porcentual 2 2 3 2 3" xfId="37660" xr:uid="{00000000-0005-0000-0000-00001E930000}"/>
    <cellStyle name="Porcentual 2 2 3 3" xfId="37661" xr:uid="{00000000-0005-0000-0000-00001F930000}"/>
    <cellStyle name="Porcentual 2 2 3 4" xfId="37662" xr:uid="{00000000-0005-0000-0000-000020930000}"/>
    <cellStyle name="Porcentual 2 2 3 4 2" xfId="37663" xr:uid="{00000000-0005-0000-0000-000021930000}"/>
    <cellStyle name="Porcentual 2 2 3 5" xfId="37664" xr:uid="{00000000-0005-0000-0000-000022930000}"/>
    <cellStyle name="Porcentual 2 2 3 6" xfId="37665" xr:uid="{00000000-0005-0000-0000-000023930000}"/>
    <cellStyle name="Porcentual 2 2 4" xfId="37666" xr:uid="{00000000-0005-0000-0000-000024930000}"/>
    <cellStyle name="Porcentual 2 2 4 2" xfId="37667" xr:uid="{00000000-0005-0000-0000-000025930000}"/>
    <cellStyle name="Porcentual 2 2 4 2 2" xfId="37668" xr:uid="{00000000-0005-0000-0000-000026930000}"/>
    <cellStyle name="Porcentual 2 2 4 2 2 2" xfId="37669" xr:uid="{00000000-0005-0000-0000-000027930000}"/>
    <cellStyle name="Porcentual 2 2 4 2 3" xfId="37670" xr:uid="{00000000-0005-0000-0000-000028930000}"/>
    <cellStyle name="Porcentual 2 2 4 3" xfId="37671" xr:uid="{00000000-0005-0000-0000-000029930000}"/>
    <cellStyle name="Porcentual 2 2 4 4" xfId="37672" xr:uid="{00000000-0005-0000-0000-00002A930000}"/>
    <cellStyle name="Porcentual 2 2 4 4 2" xfId="37673" xr:uid="{00000000-0005-0000-0000-00002B930000}"/>
    <cellStyle name="Porcentual 2 2 4 5" xfId="37674" xr:uid="{00000000-0005-0000-0000-00002C930000}"/>
    <cellStyle name="Porcentual 2 2 4 6" xfId="37675" xr:uid="{00000000-0005-0000-0000-00002D930000}"/>
    <cellStyle name="Porcentual 2 2 5" xfId="37676" xr:uid="{00000000-0005-0000-0000-00002E930000}"/>
    <cellStyle name="Porcentual 2 2 5 2" xfId="37677" xr:uid="{00000000-0005-0000-0000-00002F930000}"/>
    <cellStyle name="Porcentual 2 2 5 2 2" xfId="37678" xr:uid="{00000000-0005-0000-0000-000030930000}"/>
    <cellStyle name="Porcentual 2 2 5 3" xfId="37679" xr:uid="{00000000-0005-0000-0000-000031930000}"/>
    <cellStyle name="Porcentual 2 2 5 3 2" xfId="37680" xr:uid="{00000000-0005-0000-0000-000032930000}"/>
    <cellStyle name="Porcentual 2 2 5 4" xfId="37681" xr:uid="{00000000-0005-0000-0000-000033930000}"/>
    <cellStyle name="Porcentual 2 2 5 5" xfId="37682" xr:uid="{00000000-0005-0000-0000-000034930000}"/>
    <cellStyle name="Porcentual 2 2 6" xfId="37683" xr:uid="{00000000-0005-0000-0000-000035930000}"/>
    <cellStyle name="Porcentual 2 2 6 2" xfId="37684" xr:uid="{00000000-0005-0000-0000-000036930000}"/>
    <cellStyle name="Porcentual 2 2 6 2 2" xfId="37685" xr:uid="{00000000-0005-0000-0000-000037930000}"/>
    <cellStyle name="Porcentual 2 2 6 3" xfId="37686" xr:uid="{00000000-0005-0000-0000-000038930000}"/>
    <cellStyle name="Porcentual 2 2 6 3 2" xfId="37687" xr:uid="{00000000-0005-0000-0000-000039930000}"/>
    <cellStyle name="Porcentual 2 2 6 4" xfId="37688" xr:uid="{00000000-0005-0000-0000-00003A930000}"/>
    <cellStyle name="Porcentual 2 2 6 5" xfId="37689" xr:uid="{00000000-0005-0000-0000-00003B930000}"/>
    <cellStyle name="Porcentual 2 2 7" xfId="37690" xr:uid="{00000000-0005-0000-0000-00003C930000}"/>
    <cellStyle name="Porcentual 2 2 7 2" xfId="37691" xr:uid="{00000000-0005-0000-0000-00003D930000}"/>
    <cellStyle name="Porcentual 2 2 7 2 2" xfId="37692" xr:uid="{00000000-0005-0000-0000-00003E930000}"/>
    <cellStyle name="Porcentual 2 2 7 3" xfId="37693" xr:uid="{00000000-0005-0000-0000-00003F930000}"/>
    <cellStyle name="Porcentual 2 2 8" xfId="37694" xr:uid="{00000000-0005-0000-0000-000040930000}"/>
    <cellStyle name="Porcentual 2 2 8 2" xfId="37695" xr:uid="{00000000-0005-0000-0000-000041930000}"/>
    <cellStyle name="Porcentual 2 2 8 2 2" xfId="37696" xr:uid="{00000000-0005-0000-0000-000042930000}"/>
    <cellStyle name="Porcentual 2 2 8 3" xfId="37697" xr:uid="{00000000-0005-0000-0000-000043930000}"/>
    <cellStyle name="Porcentual 2 2 9" xfId="37698" xr:uid="{00000000-0005-0000-0000-000044930000}"/>
    <cellStyle name="Porcentual 2 3" xfId="37699" xr:uid="{00000000-0005-0000-0000-000045930000}"/>
    <cellStyle name="Porcentual 2 3 10" xfId="37700" xr:uid="{00000000-0005-0000-0000-000046930000}"/>
    <cellStyle name="Porcentual 2 3 11" xfId="37701" xr:uid="{00000000-0005-0000-0000-000047930000}"/>
    <cellStyle name="Porcentual 2 3 2" xfId="37702" xr:uid="{00000000-0005-0000-0000-000048930000}"/>
    <cellStyle name="Porcentual 2 3 2 2" xfId="37703" xr:uid="{00000000-0005-0000-0000-000049930000}"/>
    <cellStyle name="Porcentual 2 3 2 2 2" xfId="37704" xr:uid="{00000000-0005-0000-0000-00004A930000}"/>
    <cellStyle name="Porcentual 2 3 2 2 2 2" xfId="37705" xr:uid="{00000000-0005-0000-0000-00004B930000}"/>
    <cellStyle name="Porcentual 2 3 2 2 3" xfId="37706" xr:uid="{00000000-0005-0000-0000-00004C930000}"/>
    <cellStyle name="Porcentual 2 3 2 3" xfId="37707" xr:uid="{00000000-0005-0000-0000-00004D930000}"/>
    <cellStyle name="Porcentual 2 3 2 3 2" xfId="37708" xr:uid="{00000000-0005-0000-0000-00004E930000}"/>
    <cellStyle name="Porcentual 2 3 2 3 2 2" xfId="37709" xr:uid="{00000000-0005-0000-0000-00004F930000}"/>
    <cellStyle name="Porcentual 2 3 2 3 3" xfId="37710" xr:uid="{00000000-0005-0000-0000-000050930000}"/>
    <cellStyle name="Porcentual 2 3 2 4" xfId="37711" xr:uid="{00000000-0005-0000-0000-000051930000}"/>
    <cellStyle name="Porcentual 2 3 2 4 2" xfId="37712" xr:uid="{00000000-0005-0000-0000-000052930000}"/>
    <cellStyle name="Porcentual 2 3 2 5" xfId="37713" xr:uid="{00000000-0005-0000-0000-000053930000}"/>
    <cellStyle name="Porcentual 2 3 2 5 2" xfId="37714" xr:uid="{00000000-0005-0000-0000-000054930000}"/>
    <cellStyle name="Porcentual 2 3 2 6" xfId="37715" xr:uid="{00000000-0005-0000-0000-000055930000}"/>
    <cellStyle name="Porcentual 2 3 2 7" xfId="37716" xr:uid="{00000000-0005-0000-0000-000056930000}"/>
    <cellStyle name="Porcentual 2 3 3" xfId="37717" xr:uid="{00000000-0005-0000-0000-000057930000}"/>
    <cellStyle name="Porcentual 2 3 3 2" xfId="37718" xr:uid="{00000000-0005-0000-0000-000058930000}"/>
    <cellStyle name="Porcentual 2 3 3 2 2" xfId="37719" xr:uid="{00000000-0005-0000-0000-000059930000}"/>
    <cellStyle name="Porcentual 2 3 3 2 2 2" xfId="37720" xr:uid="{00000000-0005-0000-0000-00005A930000}"/>
    <cellStyle name="Porcentual 2 3 3 2 3" xfId="37721" xr:uid="{00000000-0005-0000-0000-00005B930000}"/>
    <cellStyle name="Porcentual 2 3 3 3" xfId="37722" xr:uid="{00000000-0005-0000-0000-00005C930000}"/>
    <cellStyle name="Porcentual 2 3 3 3 2" xfId="37723" xr:uid="{00000000-0005-0000-0000-00005D930000}"/>
    <cellStyle name="Porcentual 2 3 3 4" xfId="37724" xr:uid="{00000000-0005-0000-0000-00005E930000}"/>
    <cellStyle name="Porcentual 2 3 3 4 2" xfId="37725" xr:uid="{00000000-0005-0000-0000-00005F930000}"/>
    <cellStyle name="Porcentual 2 3 3 5" xfId="37726" xr:uid="{00000000-0005-0000-0000-000060930000}"/>
    <cellStyle name="Porcentual 2 3 3 6" xfId="37727" xr:uid="{00000000-0005-0000-0000-000061930000}"/>
    <cellStyle name="Porcentual 2 3 4" xfId="37728" xr:uid="{00000000-0005-0000-0000-000062930000}"/>
    <cellStyle name="Porcentual 2 3 4 2" xfId="37729" xr:uid="{00000000-0005-0000-0000-000063930000}"/>
    <cellStyle name="Porcentual 2 3 4 2 2" xfId="37730" xr:uid="{00000000-0005-0000-0000-000064930000}"/>
    <cellStyle name="Porcentual 2 3 4 3" xfId="37731" xr:uid="{00000000-0005-0000-0000-000065930000}"/>
    <cellStyle name="Porcentual 2 3 4 3 2" xfId="37732" xr:uid="{00000000-0005-0000-0000-000066930000}"/>
    <cellStyle name="Porcentual 2 3 4 4" xfId="37733" xr:uid="{00000000-0005-0000-0000-000067930000}"/>
    <cellStyle name="Porcentual 2 3 4 5" xfId="37734" xr:uid="{00000000-0005-0000-0000-000068930000}"/>
    <cellStyle name="Porcentual 2 3 5" xfId="37735" xr:uid="{00000000-0005-0000-0000-000069930000}"/>
    <cellStyle name="Porcentual 2 3 5 2" xfId="37736" xr:uid="{00000000-0005-0000-0000-00006A930000}"/>
    <cellStyle name="Porcentual 2 3 5 2 2" xfId="37737" xr:uid="{00000000-0005-0000-0000-00006B930000}"/>
    <cellStyle name="Porcentual 2 3 5 3" xfId="37738" xr:uid="{00000000-0005-0000-0000-00006C930000}"/>
    <cellStyle name="Porcentual 2 3 5 3 2" xfId="37739" xr:uid="{00000000-0005-0000-0000-00006D930000}"/>
    <cellStyle name="Porcentual 2 3 5 4" xfId="37740" xr:uid="{00000000-0005-0000-0000-00006E930000}"/>
    <cellStyle name="Porcentual 2 3 5 5" xfId="37741" xr:uid="{00000000-0005-0000-0000-00006F930000}"/>
    <cellStyle name="Porcentual 2 3 6" xfId="37742" xr:uid="{00000000-0005-0000-0000-000070930000}"/>
    <cellStyle name="Porcentual 2 3 6 2" xfId="37743" xr:uid="{00000000-0005-0000-0000-000071930000}"/>
    <cellStyle name="Porcentual 2 3 6 2 2" xfId="37744" xr:uid="{00000000-0005-0000-0000-000072930000}"/>
    <cellStyle name="Porcentual 2 3 6 3" xfId="37745" xr:uid="{00000000-0005-0000-0000-000073930000}"/>
    <cellStyle name="Porcentual 2 3 6 3 2" xfId="37746" xr:uid="{00000000-0005-0000-0000-000074930000}"/>
    <cellStyle name="Porcentual 2 3 6 4" xfId="37747" xr:uid="{00000000-0005-0000-0000-000075930000}"/>
    <cellStyle name="Porcentual 2 3 6 5" xfId="37748" xr:uid="{00000000-0005-0000-0000-000076930000}"/>
    <cellStyle name="Porcentual 2 3 7" xfId="37749" xr:uid="{00000000-0005-0000-0000-000077930000}"/>
    <cellStyle name="Porcentual 2 3 7 2" xfId="37750" xr:uid="{00000000-0005-0000-0000-000078930000}"/>
    <cellStyle name="Porcentual 2 3 7 2 2" xfId="37751" xr:uid="{00000000-0005-0000-0000-000079930000}"/>
    <cellStyle name="Porcentual 2 3 7 3" xfId="37752" xr:uid="{00000000-0005-0000-0000-00007A930000}"/>
    <cellStyle name="Porcentual 2 3 8" xfId="37753" xr:uid="{00000000-0005-0000-0000-00007B930000}"/>
    <cellStyle name="Porcentual 2 3 8 2" xfId="37754" xr:uid="{00000000-0005-0000-0000-00007C930000}"/>
    <cellStyle name="Porcentual 2 3 9" xfId="37755" xr:uid="{00000000-0005-0000-0000-00007D930000}"/>
    <cellStyle name="Porcentual 2 3 9 2" xfId="37756" xr:uid="{00000000-0005-0000-0000-00007E930000}"/>
    <cellStyle name="Porcentual 2 4" xfId="37757" xr:uid="{00000000-0005-0000-0000-00007F930000}"/>
    <cellStyle name="Porcentual 2 4 2" xfId="37758" xr:uid="{00000000-0005-0000-0000-000080930000}"/>
    <cellStyle name="Porcentual 2 4 2 2" xfId="37759" xr:uid="{00000000-0005-0000-0000-000081930000}"/>
    <cellStyle name="Porcentual 2 4 2 2 2" xfId="37760" xr:uid="{00000000-0005-0000-0000-000082930000}"/>
    <cellStyle name="Porcentual 2 4 2 3" xfId="37761" xr:uid="{00000000-0005-0000-0000-000083930000}"/>
    <cellStyle name="Porcentual 2 4 3" xfId="37762" xr:uid="{00000000-0005-0000-0000-000084930000}"/>
    <cellStyle name="Porcentual 2 4 3 2" xfId="37763" xr:uid="{00000000-0005-0000-0000-000085930000}"/>
    <cellStyle name="Porcentual 2 4 3 2 2" xfId="37764" xr:uid="{00000000-0005-0000-0000-000086930000}"/>
    <cellStyle name="Porcentual 2 4 3 3" xfId="37765" xr:uid="{00000000-0005-0000-0000-000087930000}"/>
    <cellStyle name="Porcentual 2 4 4" xfId="37766" xr:uid="{00000000-0005-0000-0000-000088930000}"/>
    <cellStyle name="Porcentual 2 4 4 2" xfId="37767" xr:uid="{00000000-0005-0000-0000-000089930000}"/>
    <cellStyle name="Porcentual 2 4 5" xfId="37768" xr:uid="{00000000-0005-0000-0000-00008A930000}"/>
    <cellStyle name="Porcentual 2 4 5 2" xfId="37769" xr:uid="{00000000-0005-0000-0000-00008B930000}"/>
    <cellStyle name="Porcentual 2 4 6" xfId="37770" xr:uid="{00000000-0005-0000-0000-00008C930000}"/>
    <cellStyle name="Porcentual 2 4 7" xfId="37771" xr:uid="{00000000-0005-0000-0000-00008D930000}"/>
    <cellStyle name="Porcentual 2 5" xfId="37772" xr:uid="{00000000-0005-0000-0000-00008E930000}"/>
    <cellStyle name="Porcentual 2 5 2" xfId="37773" xr:uid="{00000000-0005-0000-0000-00008F930000}"/>
    <cellStyle name="Porcentual 2 5 2 2" xfId="37774" xr:uid="{00000000-0005-0000-0000-000090930000}"/>
    <cellStyle name="Porcentual 2 5 2 2 2" xfId="37775" xr:uid="{00000000-0005-0000-0000-000091930000}"/>
    <cellStyle name="Porcentual 2 5 2 3" xfId="37776" xr:uid="{00000000-0005-0000-0000-000092930000}"/>
    <cellStyle name="Porcentual 2 5 3" xfId="37777" xr:uid="{00000000-0005-0000-0000-000093930000}"/>
    <cellStyle name="Porcentual 2 5 3 2" xfId="37778" xr:uid="{00000000-0005-0000-0000-000094930000}"/>
    <cellStyle name="Porcentual 2 5 4" xfId="37779" xr:uid="{00000000-0005-0000-0000-000095930000}"/>
    <cellStyle name="Porcentual 2 5 4 2" xfId="37780" xr:uid="{00000000-0005-0000-0000-000096930000}"/>
    <cellStyle name="Porcentual 2 5 5" xfId="37781" xr:uid="{00000000-0005-0000-0000-000097930000}"/>
    <cellStyle name="Porcentual 2 5 6" xfId="37782" xr:uid="{00000000-0005-0000-0000-000098930000}"/>
    <cellStyle name="Porcentual 2 6" xfId="37783" xr:uid="{00000000-0005-0000-0000-000099930000}"/>
    <cellStyle name="Porcentual 2 6 2" xfId="37784" xr:uid="{00000000-0005-0000-0000-00009A930000}"/>
    <cellStyle name="Porcentual 2 6 2 2" xfId="37785" xr:uid="{00000000-0005-0000-0000-00009B930000}"/>
    <cellStyle name="Porcentual 2 6 3" xfId="37786" xr:uid="{00000000-0005-0000-0000-00009C930000}"/>
    <cellStyle name="Porcentual 2 6 3 2" xfId="37787" xr:uid="{00000000-0005-0000-0000-00009D930000}"/>
    <cellStyle name="Porcentual 2 6 4" xfId="37788" xr:uid="{00000000-0005-0000-0000-00009E930000}"/>
    <cellStyle name="Porcentual 2 6 5" xfId="37789" xr:uid="{00000000-0005-0000-0000-00009F930000}"/>
    <cellStyle name="Porcentual 2 7" xfId="37790" xr:uid="{00000000-0005-0000-0000-0000A0930000}"/>
    <cellStyle name="Porcentual 2 7 2" xfId="37791" xr:uid="{00000000-0005-0000-0000-0000A1930000}"/>
    <cellStyle name="Porcentual 2 7 2 2" xfId="37792" xr:uid="{00000000-0005-0000-0000-0000A2930000}"/>
    <cellStyle name="Porcentual 2 7 3" xfId="37793" xr:uid="{00000000-0005-0000-0000-0000A3930000}"/>
    <cellStyle name="Porcentual 2 7 3 2" xfId="37794" xr:uid="{00000000-0005-0000-0000-0000A4930000}"/>
    <cellStyle name="Porcentual 2 7 4" xfId="37795" xr:uid="{00000000-0005-0000-0000-0000A5930000}"/>
    <cellStyle name="Porcentual 2 7 5" xfId="37796" xr:uid="{00000000-0005-0000-0000-0000A6930000}"/>
    <cellStyle name="Porcentual 2 8" xfId="37797" xr:uid="{00000000-0005-0000-0000-0000A7930000}"/>
    <cellStyle name="Porcentual 2 8 2" xfId="37798" xr:uid="{00000000-0005-0000-0000-0000A8930000}"/>
    <cellStyle name="Porcentual 2 8 2 2" xfId="37799" xr:uid="{00000000-0005-0000-0000-0000A9930000}"/>
    <cellStyle name="Porcentual 2 8 3" xfId="37800" xr:uid="{00000000-0005-0000-0000-0000AA930000}"/>
    <cellStyle name="Porcentual 2 8 3 2" xfId="37801" xr:uid="{00000000-0005-0000-0000-0000AB930000}"/>
    <cellStyle name="Porcentual 2 8 4" xfId="37802" xr:uid="{00000000-0005-0000-0000-0000AC930000}"/>
    <cellStyle name="Porcentual 2 8 5" xfId="37803" xr:uid="{00000000-0005-0000-0000-0000AD930000}"/>
    <cellStyle name="Porcentual 2 9" xfId="37804" xr:uid="{00000000-0005-0000-0000-0000AE930000}"/>
    <cellStyle name="Porcentual 2 9 2" xfId="37805" xr:uid="{00000000-0005-0000-0000-0000AF930000}"/>
    <cellStyle name="Porcentual 2 9 2 2" xfId="37806" xr:uid="{00000000-0005-0000-0000-0000B0930000}"/>
    <cellStyle name="Porcentual 2 9 3" xfId="37807" xr:uid="{00000000-0005-0000-0000-0000B1930000}"/>
    <cellStyle name="Porcentual 2 9 3 2" xfId="37808" xr:uid="{00000000-0005-0000-0000-0000B2930000}"/>
    <cellStyle name="Porcentual 2 9 4" xfId="37809" xr:uid="{00000000-0005-0000-0000-0000B3930000}"/>
    <cellStyle name="Porcentual 2 9 5" xfId="37810" xr:uid="{00000000-0005-0000-0000-0000B4930000}"/>
    <cellStyle name="Porcentual 3" xfId="37811" xr:uid="{00000000-0005-0000-0000-0000B5930000}"/>
    <cellStyle name="Porcentual 3 10" xfId="37812" xr:uid="{00000000-0005-0000-0000-0000B6930000}"/>
    <cellStyle name="Porcentual 3 11" xfId="37813" xr:uid="{00000000-0005-0000-0000-0000B7930000}"/>
    <cellStyle name="Porcentual 3 12" xfId="37814" xr:uid="{00000000-0005-0000-0000-0000B8930000}"/>
    <cellStyle name="Porcentual 3 13" xfId="37815" xr:uid="{00000000-0005-0000-0000-0000B9930000}"/>
    <cellStyle name="Porcentual 3 14" xfId="37816" xr:uid="{00000000-0005-0000-0000-0000BA930000}"/>
    <cellStyle name="Porcentual 3 15" xfId="37817" xr:uid="{00000000-0005-0000-0000-0000BB930000}"/>
    <cellStyle name="Porcentual 3 16" xfId="37818" xr:uid="{00000000-0005-0000-0000-0000BC930000}"/>
    <cellStyle name="Porcentual 3 17" xfId="37819" xr:uid="{00000000-0005-0000-0000-0000BD930000}"/>
    <cellStyle name="Porcentual 3 18" xfId="37820" xr:uid="{00000000-0005-0000-0000-0000BE930000}"/>
    <cellStyle name="Porcentual 3 19" xfId="37821" xr:uid="{00000000-0005-0000-0000-0000BF930000}"/>
    <cellStyle name="Porcentual 3 2" xfId="37822" xr:uid="{00000000-0005-0000-0000-0000C0930000}"/>
    <cellStyle name="Porcentual 3 2 2" xfId="37823" xr:uid="{00000000-0005-0000-0000-0000C1930000}"/>
    <cellStyle name="Porcentual 3 2 2 2" xfId="37824" xr:uid="{00000000-0005-0000-0000-0000C2930000}"/>
    <cellStyle name="Porcentual 3 2 2 2 2" xfId="37825" xr:uid="{00000000-0005-0000-0000-0000C3930000}"/>
    <cellStyle name="Porcentual 3 2 2 3" xfId="37826" xr:uid="{00000000-0005-0000-0000-0000C4930000}"/>
    <cellStyle name="Porcentual 3 2 2 3 2" xfId="37827" xr:uid="{00000000-0005-0000-0000-0000C5930000}"/>
    <cellStyle name="Porcentual 3 2 2 4" xfId="37828" xr:uid="{00000000-0005-0000-0000-0000C6930000}"/>
    <cellStyle name="Porcentual 3 2 2 5" xfId="37829" xr:uid="{00000000-0005-0000-0000-0000C7930000}"/>
    <cellStyle name="Porcentual 3 2 3" xfId="37830" xr:uid="{00000000-0005-0000-0000-0000C8930000}"/>
    <cellStyle name="Porcentual 3 2 3 2" xfId="37831" xr:uid="{00000000-0005-0000-0000-0000C9930000}"/>
    <cellStyle name="Porcentual 3 2 3 2 2" xfId="37832" xr:uid="{00000000-0005-0000-0000-0000CA930000}"/>
    <cellStyle name="Porcentual 3 2 3 3" xfId="37833" xr:uid="{00000000-0005-0000-0000-0000CB930000}"/>
    <cellStyle name="Porcentual 3 2 3 3 2" xfId="37834" xr:uid="{00000000-0005-0000-0000-0000CC930000}"/>
    <cellStyle name="Porcentual 3 2 3 4" xfId="37835" xr:uid="{00000000-0005-0000-0000-0000CD930000}"/>
    <cellStyle name="Porcentual 3 2 3 5" xfId="37836" xr:uid="{00000000-0005-0000-0000-0000CE930000}"/>
    <cellStyle name="Porcentual 3 2 4" xfId="37837" xr:uid="{00000000-0005-0000-0000-0000CF930000}"/>
    <cellStyle name="Porcentual 3 2 5" xfId="37838" xr:uid="{00000000-0005-0000-0000-0000D0930000}"/>
    <cellStyle name="Porcentual 3 20" xfId="37839" xr:uid="{00000000-0005-0000-0000-0000D1930000}"/>
    <cellStyle name="Porcentual 3 21" xfId="37840" xr:uid="{00000000-0005-0000-0000-0000D2930000}"/>
    <cellStyle name="Porcentual 3 22" xfId="37841" xr:uid="{00000000-0005-0000-0000-0000D3930000}"/>
    <cellStyle name="Porcentual 3 23" xfId="37842" xr:uid="{00000000-0005-0000-0000-0000D4930000}"/>
    <cellStyle name="Porcentual 3 24" xfId="37843" xr:uid="{00000000-0005-0000-0000-0000D5930000}"/>
    <cellStyle name="Porcentual 3 25" xfId="37844" xr:uid="{00000000-0005-0000-0000-0000D6930000}"/>
    <cellStyle name="Porcentual 3 26" xfId="37845" xr:uid="{00000000-0005-0000-0000-0000D7930000}"/>
    <cellStyle name="Porcentual 3 27" xfId="37846" xr:uid="{00000000-0005-0000-0000-0000D8930000}"/>
    <cellStyle name="Porcentual 3 28" xfId="37847" xr:uid="{00000000-0005-0000-0000-0000D9930000}"/>
    <cellStyle name="Porcentual 3 29" xfId="37848" xr:uid="{00000000-0005-0000-0000-0000DA930000}"/>
    <cellStyle name="Porcentual 3 3" xfId="37849" xr:uid="{00000000-0005-0000-0000-0000DB930000}"/>
    <cellStyle name="Porcentual 3 3 2" xfId="37850" xr:uid="{00000000-0005-0000-0000-0000DC930000}"/>
    <cellStyle name="Porcentual 3 3 2 2" xfId="37851" xr:uid="{00000000-0005-0000-0000-0000DD930000}"/>
    <cellStyle name="Porcentual 3 3 2 2 2" xfId="37852" xr:uid="{00000000-0005-0000-0000-0000DE930000}"/>
    <cellStyle name="Porcentual 3 3 2 3" xfId="37853" xr:uid="{00000000-0005-0000-0000-0000DF930000}"/>
    <cellStyle name="Porcentual 3 3 3" xfId="37854" xr:uid="{00000000-0005-0000-0000-0000E0930000}"/>
    <cellStyle name="Porcentual 3 3 4" xfId="37855" xr:uid="{00000000-0005-0000-0000-0000E1930000}"/>
    <cellStyle name="Porcentual 3 3 4 2" xfId="37856" xr:uid="{00000000-0005-0000-0000-0000E2930000}"/>
    <cellStyle name="Porcentual 3 3 5" xfId="37857" xr:uid="{00000000-0005-0000-0000-0000E3930000}"/>
    <cellStyle name="Porcentual 3 3 6" xfId="37858" xr:uid="{00000000-0005-0000-0000-0000E4930000}"/>
    <cellStyle name="Porcentual 3 30" xfId="37859" xr:uid="{00000000-0005-0000-0000-0000E5930000}"/>
    <cellStyle name="Porcentual 3 31" xfId="37860" xr:uid="{00000000-0005-0000-0000-0000E6930000}"/>
    <cellStyle name="Porcentual 3 32" xfId="37861" xr:uid="{00000000-0005-0000-0000-0000E7930000}"/>
    <cellStyle name="Porcentual 3 33" xfId="37862" xr:uid="{00000000-0005-0000-0000-0000E8930000}"/>
    <cellStyle name="Porcentual 3 34" xfId="37863" xr:uid="{00000000-0005-0000-0000-0000E9930000}"/>
    <cellStyle name="Porcentual 3 35" xfId="37864" xr:uid="{00000000-0005-0000-0000-0000EA930000}"/>
    <cellStyle name="Porcentual 3 36" xfId="37865" xr:uid="{00000000-0005-0000-0000-0000EB930000}"/>
    <cellStyle name="Porcentual 3 37" xfId="37866" xr:uid="{00000000-0005-0000-0000-0000EC930000}"/>
    <cellStyle name="Porcentual 3 38" xfId="37867" xr:uid="{00000000-0005-0000-0000-0000ED930000}"/>
    <cellStyle name="Porcentual 3 39" xfId="37868" xr:uid="{00000000-0005-0000-0000-0000EE930000}"/>
    <cellStyle name="Porcentual 3 4" xfId="37869" xr:uid="{00000000-0005-0000-0000-0000EF930000}"/>
    <cellStyle name="Porcentual 3 4 2" xfId="37870" xr:uid="{00000000-0005-0000-0000-0000F0930000}"/>
    <cellStyle name="Porcentual 3 4 2 2" xfId="37871" xr:uid="{00000000-0005-0000-0000-0000F1930000}"/>
    <cellStyle name="Porcentual 3 4 3" xfId="37872" xr:uid="{00000000-0005-0000-0000-0000F2930000}"/>
    <cellStyle name="Porcentual 3 4 3 2" xfId="37873" xr:uid="{00000000-0005-0000-0000-0000F3930000}"/>
    <cellStyle name="Porcentual 3 4 4" xfId="37874" xr:uid="{00000000-0005-0000-0000-0000F4930000}"/>
    <cellStyle name="Porcentual 3 4 5" xfId="37875" xr:uid="{00000000-0005-0000-0000-0000F5930000}"/>
    <cellStyle name="Porcentual 3 40" xfId="37876" xr:uid="{00000000-0005-0000-0000-0000F6930000}"/>
    <cellStyle name="Porcentual 3 41" xfId="37877" xr:uid="{00000000-0005-0000-0000-0000F7930000}"/>
    <cellStyle name="Porcentual 3 42" xfId="37878" xr:uid="{00000000-0005-0000-0000-0000F8930000}"/>
    <cellStyle name="Porcentual 3 43" xfId="37879" xr:uid="{00000000-0005-0000-0000-0000F9930000}"/>
    <cellStyle name="Porcentual 3 44" xfId="37880" xr:uid="{00000000-0005-0000-0000-0000FA930000}"/>
    <cellStyle name="Porcentual 3 45" xfId="37881" xr:uid="{00000000-0005-0000-0000-0000FB930000}"/>
    <cellStyle name="Porcentual 3 46" xfId="37882" xr:uid="{00000000-0005-0000-0000-0000FC930000}"/>
    <cellStyle name="Porcentual 3 47" xfId="37883" xr:uid="{00000000-0005-0000-0000-0000FD930000}"/>
    <cellStyle name="Porcentual 3 48" xfId="37884" xr:uid="{00000000-0005-0000-0000-0000FE930000}"/>
    <cellStyle name="Porcentual 3 49" xfId="37885" xr:uid="{00000000-0005-0000-0000-0000FF930000}"/>
    <cellStyle name="Porcentual 3 5" xfId="37886" xr:uid="{00000000-0005-0000-0000-000000940000}"/>
    <cellStyle name="Porcentual 3 5 2" xfId="37887" xr:uid="{00000000-0005-0000-0000-000001940000}"/>
    <cellStyle name="Porcentual 3 5 2 2" xfId="37888" xr:uid="{00000000-0005-0000-0000-000002940000}"/>
    <cellStyle name="Porcentual 3 5 3" xfId="37889" xr:uid="{00000000-0005-0000-0000-000003940000}"/>
    <cellStyle name="Porcentual 3 5 3 2" xfId="37890" xr:uid="{00000000-0005-0000-0000-000004940000}"/>
    <cellStyle name="Porcentual 3 5 4" xfId="37891" xr:uid="{00000000-0005-0000-0000-000005940000}"/>
    <cellStyle name="Porcentual 3 5 5" xfId="37892" xr:uid="{00000000-0005-0000-0000-000006940000}"/>
    <cellStyle name="Porcentual 3 50" xfId="37893" xr:uid="{00000000-0005-0000-0000-000007940000}"/>
    <cellStyle name="Porcentual 3 51" xfId="37894" xr:uid="{00000000-0005-0000-0000-000008940000}"/>
    <cellStyle name="Porcentual 3 52" xfId="37895" xr:uid="{00000000-0005-0000-0000-000009940000}"/>
    <cellStyle name="Porcentual 3 53" xfId="37896" xr:uid="{00000000-0005-0000-0000-00000A940000}"/>
    <cellStyle name="Porcentual 3 54" xfId="37897" xr:uid="{00000000-0005-0000-0000-00000B940000}"/>
    <cellStyle name="Porcentual 3 6" xfId="37898" xr:uid="{00000000-0005-0000-0000-00000C940000}"/>
    <cellStyle name="Porcentual 3 7" xfId="37899" xr:uid="{00000000-0005-0000-0000-00000D940000}"/>
    <cellStyle name="Porcentual 3 7 2" xfId="37900" xr:uid="{00000000-0005-0000-0000-00000E940000}"/>
    <cellStyle name="Porcentual 3 7 2 2" xfId="37901" xr:uid="{00000000-0005-0000-0000-00000F940000}"/>
    <cellStyle name="Porcentual 3 7 3" xfId="37902" xr:uid="{00000000-0005-0000-0000-000010940000}"/>
    <cellStyle name="Porcentual 3 8" xfId="37903" xr:uid="{00000000-0005-0000-0000-000011940000}"/>
    <cellStyle name="Porcentual 3 8 2" xfId="37904" xr:uid="{00000000-0005-0000-0000-000012940000}"/>
    <cellStyle name="Porcentual 3 9" xfId="37905" xr:uid="{00000000-0005-0000-0000-000013940000}"/>
    <cellStyle name="Porcentual 4" xfId="37906" xr:uid="{00000000-0005-0000-0000-000014940000}"/>
    <cellStyle name="Porcentual 4 2" xfId="37907" xr:uid="{00000000-0005-0000-0000-000015940000}"/>
    <cellStyle name="Porcentual 4 2 2" xfId="37908" xr:uid="{00000000-0005-0000-0000-000016940000}"/>
    <cellStyle name="Porcentual 4 2 2 2" xfId="37909" xr:uid="{00000000-0005-0000-0000-000017940000}"/>
    <cellStyle name="Porcentual 4 2 2 2 2" xfId="37910" xr:uid="{00000000-0005-0000-0000-000018940000}"/>
    <cellStyle name="Porcentual 4 2 2 2 2 2" xfId="37911" xr:uid="{00000000-0005-0000-0000-000019940000}"/>
    <cellStyle name="Porcentual 4 2 2 2 3" xfId="37912" xr:uid="{00000000-0005-0000-0000-00001A940000}"/>
    <cellStyle name="Porcentual 4 2 2 3" xfId="37913" xr:uid="{00000000-0005-0000-0000-00001B940000}"/>
    <cellStyle name="Porcentual 4 2 2 3 2" xfId="37914" xr:uid="{00000000-0005-0000-0000-00001C940000}"/>
    <cellStyle name="Porcentual 4 2 2 4" xfId="37915" xr:uid="{00000000-0005-0000-0000-00001D940000}"/>
    <cellStyle name="Porcentual 4 2 3" xfId="37916" xr:uid="{00000000-0005-0000-0000-00001E940000}"/>
    <cellStyle name="Porcentual 4 2 3 2" xfId="37917" xr:uid="{00000000-0005-0000-0000-00001F940000}"/>
    <cellStyle name="Porcentual 4 2 3 2 2" xfId="37918" xr:uid="{00000000-0005-0000-0000-000020940000}"/>
    <cellStyle name="Porcentual 4 2 3 3" xfId="37919" xr:uid="{00000000-0005-0000-0000-000021940000}"/>
    <cellStyle name="Porcentual 4 2 4" xfId="37920" xr:uid="{00000000-0005-0000-0000-000022940000}"/>
    <cellStyle name="Porcentual 4 2 4 2" xfId="37921" xr:uid="{00000000-0005-0000-0000-000023940000}"/>
    <cellStyle name="Porcentual 4 2 4 2 2" xfId="37922" xr:uid="{00000000-0005-0000-0000-000024940000}"/>
    <cellStyle name="Porcentual 4 2 4 3" xfId="37923" xr:uid="{00000000-0005-0000-0000-000025940000}"/>
    <cellStyle name="Porcentual 4 2 5" xfId="37924" xr:uid="{00000000-0005-0000-0000-000026940000}"/>
    <cellStyle name="Porcentual 4 2 5 2" xfId="37925" xr:uid="{00000000-0005-0000-0000-000027940000}"/>
    <cellStyle name="Porcentual 4 2 6" xfId="37926" xr:uid="{00000000-0005-0000-0000-000028940000}"/>
    <cellStyle name="Porcentual 4 2 6 2" xfId="37927" xr:uid="{00000000-0005-0000-0000-000029940000}"/>
    <cellStyle name="Porcentual 4 2 7" xfId="37928" xr:uid="{00000000-0005-0000-0000-00002A940000}"/>
    <cellStyle name="Porcentual 4 2 8" xfId="37929" xr:uid="{00000000-0005-0000-0000-00002B940000}"/>
    <cellStyle name="Porcentual 4 3" xfId="37930" xr:uid="{00000000-0005-0000-0000-00002C940000}"/>
    <cellStyle name="Porcentual 4 3 2" xfId="37931" xr:uid="{00000000-0005-0000-0000-00002D940000}"/>
    <cellStyle name="Porcentual 4 3 2 2" xfId="37932" xr:uid="{00000000-0005-0000-0000-00002E940000}"/>
    <cellStyle name="Porcentual 4 3 2 2 2" xfId="37933" xr:uid="{00000000-0005-0000-0000-00002F940000}"/>
    <cellStyle name="Porcentual 4 3 2 3" xfId="37934" xr:uid="{00000000-0005-0000-0000-000030940000}"/>
    <cellStyle name="Porcentual 4 3 3" xfId="37935" xr:uid="{00000000-0005-0000-0000-000031940000}"/>
    <cellStyle name="Porcentual 4 3 3 2" xfId="37936" xr:uid="{00000000-0005-0000-0000-000032940000}"/>
    <cellStyle name="Porcentual 4 3 4" xfId="37937" xr:uid="{00000000-0005-0000-0000-000033940000}"/>
    <cellStyle name="Porcentual 4 4" xfId="37938" xr:uid="{00000000-0005-0000-0000-000034940000}"/>
    <cellStyle name="Porcentual 4 4 2" xfId="37939" xr:uid="{00000000-0005-0000-0000-000035940000}"/>
    <cellStyle name="Porcentual 4 4 2 2" xfId="37940" xr:uid="{00000000-0005-0000-0000-000036940000}"/>
    <cellStyle name="Porcentual 4 4 3" xfId="37941" xr:uid="{00000000-0005-0000-0000-000037940000}"/>
    <cellStyle name="Porcentual 4 5" xfId="37942" xr:uid="{00000000-0005-0000-0000-000038940000}"/>
    <cellStyle name="Porcentual 4 5 2" xfId="37943" xr:uid="{00000000-0005-0000-0000-000039940000}"/>
    <cellStyle name="Porcentual 4 5 2 2" xfId="37944" xr:uid="{00000000-0005-0000-0000-00003A940000}"/>
    <cellStyle name="Porcentual 4 5 3" xfId="37945" xr:uid="{00000000-0005-0000-0000-00003B940000}"/>
    <cellStyle name="Porcentual 4 6" xfId="37946" xr:uid="{00000000-0005-0000-0000-00003C940000}"/>
    <cellStyle name="Porcentual 4 6 2" xfId="37947" xr:uid="{00000000-0005-0000-0000-00003D940000}"/>
    <cellStyle name="Porcentual 4 7" xfId="37948" xr:uid="{00000000-0005-0000-0000-00003E940000}"/>
    <cellStyle name="Porcentual 4 7 2" xfId="37949" xr:uid="{00000000-0005-0000-0000-00003F940000}"/>
    <cellStyle name="Porcentual 4 8" xfId="37950" xr:uid="{00000000-0005-0000-0000-000040940000}"/>
    <cellStyle name="Porcentual 4 9" xfId="37951" xr:uid="{00000000-0005-0000-0000-000041940000}"/>
    <cellStyle name="Porcentual 5" xfId="37952" xr:uid="{00000000-0005-0000-0000-000042940000}"/>
    <cellStyle name="Porcentual 5 2" xfId="37953" xr:uid="{00000000-0005-0000-0000-000043940000}"/>
    <cellStyle name="Porcentual 5 2 2" xfId="37954" xr:uid="{00000000-0005-0000-0000-000044940000}"/>
    <cellStyle name="Porcentual 5 2 2 2" xfId="37955" xr:uid="{00000000-0005-0000-0000-000045940000}"/>
    <cellStyle name="Porcentual 5 2 2 2 2" xfId="37956" xr:uid="{00000000-0005-0000-0000-000046940000}"/>
    <cellStyle name="Porcentual 5 2 2 2 2 2" xfId="37957" xr:uid="{00000000-0005-0000-0000-000047940000}"/>
    <cellStyle name="Porcentual 5 2 2 2 3" xfId="37958" xr:uid="{00000000-0005-0000-0000-000048940000}"/>
    <cellStyle name="Porcentual 5 2 2 3" xfId="37959" xr:uid="{00000000-0005-0000-0000-000049940000}"/>
    <cellStyle name="Porcentual 5 2 2 3 2" xfId="37960" xr:uid="{00000000-0005-0000-0000-00004A940000}"/>
    <cellStyle name="Porcentual 5 2 2 4" xfId="37961" xr:uid="{00000000-0005-0000-0000-00004B940000}"/>
    <cellStyle name="Porcentual 5 2 3" xfId="37962" xr:uid="{00000000-0005-0000-0000-00004C940000}"/>
    <cellStyle name="Porcentual 5 2 3 2" xfId="37963" xr:uid="{00000000-0005-0000-0000-00004D940000}"/>
    <cellStyle name="Porcentual 5 2 3 2 2" xfId="37964" xr:uid="{00000000-0005-0000-0000-00004E940000}"/>
    <cellStyle name="Porcentual 5 2 3 3" xfId="37965" xr:uid="{00000000-0005-0000-0000-00004F940000}"/>
    <cellStyle name="Porcentual 5 2 4" xfId="37966" xr:uid="{00000000-0005-0000-0000-000050940000}"/>
    <cellStyle name="Porcentual 5 2 4 2" xfId="37967" xr:uid="{00000000-0005-0000-0000-000051940000}"/>
    <cellStyle name="Porcentual 5 2 4 2 2" xfId="37968" xr:uid="{00000000-0005-0000-0000-000052940000}"/>
    <cellStyle name="Porcentual 5 2 4 3" xfId="37969" xr:uid="{00000000-0005-0000-0000-000053940000}"/>
    <cellStyle name="Porcentual 5 2 5" xfId="37970" xr:uid="{00000000-0005-0000-0000-000054940000}"/>
    <cellStyle name="Porcentual 5 2 5 2" xfId="37971" xr:uid="{00000000-0005-0000-0000-000055940000}"/>
    <cellStyle name="Porcentual 5 2 6" xfId="37972" xr:uid="{00000000-0005-0000-0000-000056940000}"/>
    <cellStyle name="Porcentual 5 2 6 2" xfId="37973" xr:uid="{00000000-0005-0000-0000-000057940000}"/>
    <cellStyle name="Porcentual 5 2 7" xfId="37974" xr:uid="{00000000-0005-0000-0000-000058940000}"/>
    <cellStyle name="Porcentual 5 2 8" xfId="37975" xr:uid="{00000000-0005-0000-0000-000059940000}"/>
    <cellStyle name="Porcentual 5 3" xfId="37976" xr:uid="{00000000-0005-0000-0000-00005A940000}"/>
    <cellStyle name="Porcentual 5 3 2" xfId="37977" xr:uid="{00000000-0005-0000-0000-00005B940000}"/>
    <cellStyle name="Porcentual 5 3 2 2" xfId="37978" xr:uid="{00000000-0005-0000-0000-00005C940000}"/>
    <cellStyle name="Porcentual 5 3 2 2 2" xfId="37979" xr:uid="{00000000-0005-0000-0000-00005D940000}"/>
    <cellStyle name="Porcentual 5 3 2 3" xfId="37980" xr:uid="{00000000-0005-0000-0000-00005E940000}"/>
    <cellStyle name="Porcentual 5 3 3" xfId="37981" xr:uid="{00000000-0005-0000-0000-00005F940000}"/>
    <cellStyle name="Porcentual 5 3 3 2" xfId="37982" xr:uid="{00000000-0005-0000-0000-000060940000}"/>
    <cellStyle name="Porcentual 5 3 4" xfId="37983" xr:uid="{00000000-0005-0000-0000-000061940000}"/>
    <cellStyle name="Porcentual 5 4" xfId="37984" xr:uid="{00000000-0005-0000-0000-000062940000}"/>
    <cellStyle name="Porcentual 5 4 2" xfId="37985" xr:uid="{00000000-0005-0000-0000-000063940000}"/>
    <cellStyle name="Porcentual 5 4 2 2" xfId="37986" xr:uid="{00000000-0005-0000-0000-000064940000}"/>
    <cellStyle name="Porcentual 5 4 3" xfId="37987" xr:uid="{00000000-0005-0000-0000-000065940000}"/>
    <cellStyle name="Porcentual 5 5" xfId="37988" xr:uid="{00000000-0005-0000-0000-000066940000}"/>
    <cellStyle name="Porcentual 5 5 2" xfId="37989" xr:uid="{00000000-0005-0000-0000-000067940000}"/>
    <cellStyle name="Porcentual 5 5 2 2" xfId="37990" xr:uid="{00000000-0005-0000-0000-000068940000}"/>
    <cellStyle name="Porcentual 5 5 3" xfId="37991" xr:uid="{00000000-0005-0000-0000-000069940000}"/>
    <cellStyle name="Porcentual 5 6" xfId="37992" xr:uid="{00000000-0005-0000-0000-00006A940000}"/>
    <cellStyle name="Porcentual 5 6 2" xfId="37993" xr:uid="{00000000-0005-0000-0000-00006B940000}"/>
    <cellStyle name="Porcentual 5 7" xfId="37994" xr:uid="{00000000-0005-0000-0000-00006C940000}"/>
    <cellStyle name="Porcentual 5 7 2" xfId="37995" xr:uid="{00000000-0005-0000-0000-00006D940000}"/>
    <cellStyle name="Porcentual 5 8" xfId="37996" xr:uid="{00000000-0005-0000-0000-00006E940000}"/>
    <cellStyle name="Porcentual 5 9" xfId="37997" xr:uid="{00000000-0005-0000-0000-00006F940000}"/>
    <cellStyle name="Porcentual 6" xfId="37998" xr:uid="{00000000-0005-0000-0000-000070940000}"/>
    <cellStyle name="Porcentual 6 2" xfId="37999" xr:uid="{00000000-0005-0000-0000-000071940000}"/>
    <cellStyle name="Porcentual 7" xfId="38000" xr:uid="{00000000-0005-0000-0000-000072940000}"/>
    <cellStyle name="Porcentual 7 2" xfId="38001" xr:uid="{00000000-0005-0000-0000-000073940000}"/>
    <cellStyle name="Porcentual 8" xfId="38002" xr:uid="{00000000-0005-0000-0000-000074940000}"/>
    <cellStyle name="Porcentual 8 2" xfId="38003" xr:uid="{00000000-0005-0000-0000-000075940000}"/>
    <cellStyle name="Porcentual 9" xfId="38004" xr:uid="{00000000-0005-0000-0000-000076940000}"/>
    <cellStyle name="ppto mam" xfId="38005" xr:uid="{00000000-0005-0000-0000-000077940000}"/>
    <cellStyle name="ppto mam 2" xfId="38006" xr:uid="{00000000-0005-0000-0000-000078940000}"/>
    <cellStyle name="ppto mam 3" xfId="38007" xr:uid="{00000000-0005-0000-0000-000079940000}"/>
    <cellStyle name="ppto mam 4" xfId="38008" xr:uid="{00000000-0005-0000-0000-00007A940000}"/>
    <cellStyle name="ppto mam 5" xfId="38009" xr:uid="{00000000-0005-0000-0000-00007B940000}"/>
    <cellStyle name="ppto mam 6" xfId="38010" xr:uid="{00000000-0005-0000-0000-00007C940000}"/>
    <cellStyle name="ppto mam 7" xfId="38011" xr:uid="{00000000-0005-0000-0000-00007D940000}"/>
    <cellStyle name="ppto mam 8" xfId="38012" xr:uid="{00000000-0005-0000-0000-00007E940000}"/>
    <cellStyle name="PRECIO" xfId="38013" xr:uid="{00000000-0005-0000-0000-00007F940000}"/>
    <cellStyle name="PRECIO 2" xfId="38014" xr:uid="{00000000-0005-0000-0000-000080940000}"/>
    <cellStyle name="PRECIO 3" xfId="38015" xr:uid="{00000000-0005-0000-0000-000081940000}"/>
    <cellStyle name="PRECIO 4" xfId="38016" xr:uid="{00000000-0005-0000-0000-000082940000}"/>
    <cellStyle name="PRECIO 5" xfId="38017" xr:uid="{00000000-0005-0000-0000-000083940000}"/>
    <cellStyle name="PRECIO 6" xfId="38018" xr:uid="{00000000-0005-0000-0000-000084940000}"/>
    <cellStyle name="PRECIO 7" xfId="38019" xr:uid="{00000000-0005-0000-0000-000085940000}"/>
    <cellStyle name="PRECIO 8" xfId="38020" xr:uid="{00000000-0005-0000-0000-000086940000}"/>
    <cellStyle name="PSChar" xfId="38021" xr:uid="{00000000-0005-0000-0000-000087940000}"/>
    <cellStyle name="PSDec" xfId="38022" xr:uid="{00000000-0005-0000-0000-000088940000}"/>
    <cellStyle name="Punto" xfId="38023" xr:uid="{00000000-0005-0000-0000-000089940000}"/>
    <cellStyle name="Punto0" xfId="38024" xr:uid="{00000000-0005-0000-0000-00008A940000}"/>
    <cellStyle name="Punto0 - Modelo1" xfId="38025" xr:uid="{00000000-0005-0000-0000-00008B940000}"/>
    <cellStyle name="Punto0_Ene2001" xfId="38026" xr:uid="{00000000-0005-0000-0000-00008C940000}"/>
    <cellStyle name="Red Text" xfId="38027" xr:uid="{00000000-0005-0000-0000-00008D940000}"/>
    <cellStyle name="ReportTitlePrompt" xfId="38028" xr:uid="{00000000-0005-0000-0000-00008E940000}"/>
    <cellStyle name="ReportTitleValue" xfId="38029" xr:uid="{00000000-0005-0000-0000-00008F940000}"/>
    <cellStyle name="Resumen" xfId="38030" xr:uid="{00000000-0005-0000-0000-000090940000}"/>
    <cellStyle name="RM" xfId="38031" xr:uid="{00000000-0005-0000-0000-000091940000}"/>
    <cellStyle name="RowAcctAbovePrompt" xfId="38032" xr:uid="{00000000-0005-0000-0000-000092940000}"/>
    <cellStyle name="RowAcctSOBAbovePrompt" xfId="38033" xr:uid="{00000000-0005-0000-0000-000093940000}"/>
    <cellStyle name="RowAcctSOBValue" xfId="38034" xr:uid="{00000000-0005-0000-0000-000094940000}"/>
    <cellStyle name="RowAcctValue" xfId="38035" xr:uid="{00000000-0005-0000-0000-000095940000}"/>
    <cellStyle name="RowAttrAbovePrompt" xfId="38036" xr:uid="{00000000-0005-0000-0000-000096940000}"/>
    <cellStyle name="RowAttrValue" xfId="38037" xr:uid="{00000000-0005-0000-0000-000097940000}"/>
    <cellStyle name="RowColSetAbovePrompt" xfId="38038" xr:uid="{00000000-0005-0000-0000-000098940000}"/>
    <cellStyle name="RowColSetLeftPrompt" xfId="38039" xr:uid="{00000000-0005-0000-0000-000099940000}"/>
    <cellStyle name="RowColSetValue" xfId="38040" xr:uid="{00000000-0005-0000-0000-00009A940000}"/>
    <cellStyle name="RowLeftPrompt" xfId="38041" xr:uid="{00000000-0005-0000-0000-00009B940000}"/>
    <cellStyle name="Salida 10" xfId="38042" xr:uid="{00000000-0005-0000-0000-00009C940000}"/>
    <cellStyle name="Salida 10 10" xfId="38043" xr:uid="{00000000-0005-0000-0000-00009D940000}"/>
    <cellStyle name="Salida 10 11" xfId="38044" xr:uid="{00000000-0005-0000-0000-00009E940000}"/>
    <cellStyle name="Salida 10 12" xfId="38045" xr:uid="{00000000-0005-0000-0000-00009F940000}"/>
    <cellStyle name="Salida 10 13" xfId="38046" xr:uid="{00000000-0005-0000-0000-0000A0940000}"/>
    <cellStyle name="Salida 10 14" xfId="38047" xr:uid="{00000000-0005-0000-0000-0000A1940000}"/>
    <cellStyle name="Salida 10 15" xfId="38048" xr:uid="{00000000-0005-0000-0000-0000A2940000}"/>
    <cellStyle name="Salida 10 16" xfId="38049" xr:uid="{00000000-0005-0000-0000-0000A3940000}"/>
    <cellStyle name="Salida 10 17" xfId="38050" xr:uid="{00000000-0005-0000-0000-0000A4940000}"/>
    <cellStyle name="Salida 10 18" xfId="38051" xr:uid="{00000000-0005-0000-0000-0000A5940000}"/>
    <cellStyle name="Salida 10 19" xfId="38052" xr:uid="{00000000-0005-0000-0000-0000A6940000}"/>
    <cellStyle name="Salida 10 2" xfId="38053" xr:uid="{00000000-0005-0000-0000-0000A7940000}"/>
    <cellStyle name="Salida 10 20" xfId="38054" xr:uid="{00000000-0005-0000-0000-0000A8940000}"/>
    <cellStyle name="Salida 10 21" xfId="38055" xr:uid="{00000000-0005-0000-0000-0000A9940000}"/>
    <cellStyle name="Salida 10 22" xfId="38056" xr:uid="{00000000-0005-0000-0000-0000AA940000}"/>
    <cellStyle name="Salida 10 23" xfId="38057" xr:uid="{00000000-0005-0000-0000-0000AB940000}"/>
    <cellStyle name="Salida 10 24" xfId="38058" xr:uid="{00000000-0005-0000-0000-0000AC940000}"/>
    <cellStyle name="Salida 10 25" xfId="38059" xr:uid="{00000000-0005-0000-0000-0000AD940000}"/>
    <cellStyle name="Salida 10 26" xfId="38060" xr:uid="{00000000-0005-0000-0000-0000AE940000}"/>
    <cellStyle name="Salida 10 27" xfId="38061" xr:uid="{00000000-0005-0000-0000-0000AF940000}"/>
    <cellStyle name="Salida 10 28" xfId="38062" xr:uid="{00000000-0005-0000-0000-0000B0940000}"/>
    <cellStyle name="Salida 10 29" xfId="38063" xr:uid="{00000000-0005-0000-0000-0000B1940000}"/>
    <cellStyle name="Salida 10 3" xfId="38064" xr:uid="{00000000-0005-0000-0000-0000B2940000}"/>
    <cellStyle name="Salida 10 30" xfId="38065" xr:uid="{00000000-0005-0000-0000-0000B3940000}"/>
    <cellStyle name="Salida 10 31" xfId="38066" xr:uid="{00000000-0005-0000-0000-0000B4940000}"/>
    <cellStyle name="Salida 10 32" xfId="38067" xr:uid="{00000000-0005-0000-0000-0000B5940000}"/>
    <cellStyle name="Salida 10 33" xfId="38068" xr:uid="{00000000-0005-0000-0000-0000B6940000}"/>
    <cellStyle name="Salida 10 34" xfId="38069" xr:uid="{00000000-0005-0000-0000-0000B7940000}"/>
    <cellStyle name="Salida 10 35" xfId="38070" xr:uid="{00000000-0005-0000-0000-0000B8940000}"/>
    <cellStyle name="Salida 10 36" xfId="38071" xr:uid="{00000000-0005-0000-0000-0000B9940000}"/>
    <cellStyle name="Salida 10 37" xfId="38072" xr:uid="{00000000-0005-0000-0000-0000BA940000}"/>
    <cellStyle name="Salida 10 38" xfId="38073" xr:uid="{00000000-0005-0000-0000-0000BB940000}"/>
    <cellStyle name="Salida 10 39" xfId="38074" xr:uid="{00000000-0005-0000-0000-0000BC940000}"/>
    <cellStyle name="Salida 10 4" xfId="38075" xr:uid="{00000000-0005-0000-0000-0000BD940000}"/>
    <cellStyle name="Salida 10 40" xfId="38076" xr:uid="{00000000-0005-0000-0000-0000BE940000}"/>
    <cellStyle name="Salida 10 41" xfId="38077" xr:uid="{00000000-0005-0000-0000-0000BF940000}"/>
    <cellStyle name="Salida 10 42" xfId="38078" xr:uid="{00000000-0005-0000-0000-0000C0940000}"/>
    <cellStyle name="Salida 10 43" xfId="38079" xr:uid="{00000000-0005-0000-0000-0000C1940000}"/>
    <cellStyle name="Salida 10 44" xfId="38080" xr:uid="{00000000-0005-0000-0000-0000C2940000}"/>
    <cellStyle name="Salida 10 45" xfId="38081" xr:uid="{00000000-0005-0000-0000-0000C3940000}"/>
    <cellStyle name="Salida 10 46" xfId="38082" xr:uid="{00000000-0005-0000-0000-0000C4940000}"/>
    <cellStyle name="Salida 10 47" xfId="38083" xr:uid="{00000000-0005-0000-0000-0000C5940000}"/>
    <cellStyle name="Salida 10 48" xfId="38084" xr:uid="{00000000-0005-0000-0000-0000C6940000}"/>
    <cellStyle name="Salida 10 49" xfId="38085" xr:uid="{00000000-0005-0000-0000-0000C7940000}"/>
    <cellStyle name="Salida 10 5" xfId="38086" xr:uid="{00000000-0005-0000-0000-0000C8940000}"/>
    <cellStyle name="Salida 10 50" xfId="38087" xr:uid="{00000000-0005-0000-0000-0000C9940000}"/>
    <cellStyle name="Salida 10 51" xfId="38088" xr:uid="{00000000-0005-0000-0000-0000CA940000}"/>
    <cellStyle name="Salida 10 52" xfId="38089" xr:uid="{00000000-0005-0000-0000-0000CB940000}"/>
    <cellStyle name="Salida 10 53" xfId="38090" xr:uid="{00000000-0005-0000-0000-0000CC940000}"/>
    <cellStyle name="Salida 10 54" xfId="38091" xr:uid="{00000000-0005-0000-0000-0000CD940000}"/>
    <cellStyle name="Salida 10 55" xfId="38092" xr:uid="{00000000-0005-0000-0000-0000CE940000}"/>
    <cellStyle name="Salida 10 56" xfId="38093" xr:uid="{00000000-0005-0000-0000-0000CF940000}"/>
    <cellStyle name="Salida 10 57" xfId="38094" xr:uid="{00000000-0005-0000-0000-0000D0940000}"/>
    <cellStyle name="Salida 10 58" xfId="38095" xr:uid="{00000000-0005-0000-0000-0000D1940000}"/>
    <cellStyle name="Salida 10 59" xfId="38096" xr:uid="{00000000-0005-0000-0000-0000D2940000}"/>
    <cellStyle name="Salida 10 6" xfId="38097" xr:uid="{00000000-0005-0000-0000-0000D3940000}"/>
    <cellStyle name="Salida 10 60" xfId="38098" xr:uid="{00000000-0005-0000-0000-0000D4940000}"/>
    <cellStyle name="Salida 10 7" xfId="38099" xr:uid="{00000000-0005-0000-0000-0000D5940000}"/>
    <cellStyle name="Salida 10 8" xfId="38100" xr:uid="{00000000-0005-0000-0000-0000D6940000}"/>
    <cellStyle name="Salida 10 9" xfId="38101" xr:uid="{00000000-0005-0000-0000-0000D7940000}"/>
    <cellStyle name="Salida 100" xfId="38102" xr:uid="{00000000-0005-0000-0000-0000D8940000}"/>
    <cellStyle name="Salida 101" xfId="38103" xr:uid="{00000000-0005-0000-0000-0000D9940000}"/>
    <cellStyle name="Salida 102" xfId="38104" xr:uid="{00000000-0005-0000-0000-0000DA940000}"/>
    <cellStyle name="Salida 103" xfId="38105" xr:uid="{00000000-0005-0000-0000-0000DB940000}"/>
    <cellStyle name="Salida 104" xfId="38106" xr:uid="{00000000-0005-0000-0000-0000DC940000}"/>
    <cellStyle name="Salida 105" xfId="38107" xr:uid="{00000000-0005-0000-0000-0000DD940000}"/>
    <cellStyle name="Salida 106" xfId="38108" xr:uid="{00000000-0005-0000-0000-0000DE940000}"/>
    <cellStyle name="Salida 107" xfId="38109" xr:uid="{00000000-0005-0000-0000-0000DF940000}"/>
    <cellStyle name="Salida 108" xfId="38110" xr:uid="{00000000-0005-0000-0000-0000E0940000}"/>
    <cellStyle name="Salida 109" xfId="38111" xr:uid="{00000000-0005-0000-0000-0000E1940000}"/>
    <cellStyle name="Salida 11" xfId="38112" xr:uid="{00000000-0005-0000-0000-0000E2940000}"/>
    <cellStyle name="Salida 11 10" xfId="38113" xr:uid="{00000000-0005-0000-0000-0000E3940000}"/>
    <cellStyle name="Salida 11 11" xfId="38114" xr:uid="{00000000-0005-0000-0000-0000E4940000}"/>
    <cellStyle name="Salida 11 12" xfId="38115" xr:uid="{00000000-0005-0000-0000-0000E5940000}"/>
    <cellStyle name="Salida 11 13" xfId="38116" xr:uid="{00000000-0005-0000-0000-0000E6940000}"/>
    <cellStyle name="Salida 11 14" xfId="38117" xr:uid="{00000000-0005-0000-0000-0000E7940000}"/>
    <cellStyle name="Salida 11 15" xfId="38118" xr:uid="{00000000-0005-0000-0000-0000E8940000}"/>
    <cellStyle name="Salida 11 16" xfId="38119" xr:uid="{00000000-0005-0000-0000-0000E9940000}"/>
    <cellStyle name="Salida 11 17" xfId="38120" xr:uid="{00000000-0005-0000-0000-0000EA940000}"/>
    <cellStyle name="Salida 11 18" xfId="38121" xr:uid="{00000000-0005-0000-0000-0000EB940000}"/>
    <cellStyle name="Salida 11 19" xfId="38122" xr:uid="{00000000-0005-0000-0000-0000EC940000}"/>
    <cellStyle name="Salida 11 2" xfId="38123" xr:uid="{00000000-0005-0000-0000-0000ED940000}"/>
    <cellStyle name="Salida 11 20" xfId="38124" xr:uid="{00000000-0005-0000-0000-0000EE940000}"/>
    <cellStyle name="Salida 11 21" xfId="38125" xr:uid="{00000000-0005-0000-0000-0000EF940000}"/>
    <cellStyle name="Salida 11 22" xfId="38126" xr:uid="{00000000-0005-0000-0000-0000F0940000}"/>
    <cellStyle name="Salida 11 23" xfId="38127" xr:uid="{00000000-0005-0000-0000-0000F1940000}"/>
    <cellStyle name="Salida 11 24" xfId="38128" xr:uid="{00000000-0005-0000-0000-0000F2940000}"/>
    <cellStyle name="Salida 11 25" xfId="38129" xr:uid="{00000000-0005-0000-0000-0000F3940000}"/>
    <cellStyle name="Salida 11 26" xfId="38130" xr:uid="{00000000-0005-0000-0000-0000F4940000}"/>
    <cellStyle name="Salida 11 27" xfId="38131" xr:uid="{00000000-0005-0000-0000-0000F5940000}"/>
    <cellStyle name="Salida 11 28" xfId="38132" xr:uid="{00000000-0005-0000-0000-0000F6940000}"/>
    <cellStyle name="Salida 11 29" xfId="38133" xr:uid="{00000000-0005-0000-0000-0000F7940000}"/>
    <cellStyle name="Salida 11 3" xfId="38134" xr:uid="{00000000-0005-0000-0000-0000F8940000}"/>
    <cellStyle name="Salida 11 30" xfId="38135" xr:uid="{00000000-0005-0000-0000-0000F9940000}"/>
    <cellStyle name="Salida 11 31" xfId="38136" xr:uid="{00000000-0005-0000-0000-0000FA940000}"/>
    <cellStyle name="Salida 11 32" xfId="38137" xr:uid="{00000000-0005-0000-0000-0000FB940000}"/>
    <cellStyle name="Salida 11 33" xfId="38138" xr:uid="{00000000-0005-0000-0000-0000FC940000}"/>
    <cellStyle name="Salida 11 34" xfId="38139" xr:uid="{00000000-0005-0000-0000-0000FD940000}"/>
    <cellStyle name="Salida 11 35" xfId="38140" xr:uid="{00000000-0005-0000-0000-0000FE940000}"/>
    <cellStyle name="Salida 11 36" xfId="38141" xr:uid="{00000000-0005-0000-0000-0000FF940000}"/>
    <cellStyle name="Salida 11 37" xfId="38142" xr:uid="{00000000-0005-0000-0000-000000950000}"/>
    <cellStyle name="Salida 11 38" xfId="38143" xr:uid="{00000000-0005-0000-0000-000001950000}"/>
    <cellStyle name="Salida 11 39" xfId="38144" xr:uid="{00000000-0005-0000-0000-000002950000}"/>
    <cellStyle name="Salida 11 4" xfId="38145" xr:uid="{00000000-0005-0000-0000-000003950000}"/>
    <cellStyle name="Salida 11 40" xfId="38146" xr:uid="{00000000-0005-0000-0000-000004950000}"/>
    <cellStyle name="Salida 11 41" xfId="38147" xr:uid="{00000000-0005-0000-0000-000005950000}"/>
    <cellStyle name="Salida 11 42" xfId="38148" xr:uid="{00000000-0005-0000-0000-000006950000}"/>
    <cellStyle name="Salida 11 43" xfId="38149" xr:uid="{00000000-0005-0000-0000-000007950000}"/>
    <cellStyle name="Salida 11 44" xfId="38150" xr:uid="{00000000-0005-0000-0000-000008950000}"/>
    <cellStyle name="Salida 11 45" xfId="38151" xr:uid="{00000000-0005-0000-0000-000009950000}"/>
    <cellStyle name="Salida 11 46" xfId="38152" xr:uid="{00000000-0005-0000-0000-00000A950000}"/>
    <cellStyle name="Salida 11 47" xfId="38153" xr:uid="{00000000-0005-0000-0000-00000B950000}"/>
    <cellStyle name="Salida 11 48" xfId="38154" xr:uid="{00000000-0005-0000-0000-00000C950000}"/>
    <cellStyle name="Salida 11 49" xfId="38155" xr:uid="{00000000-0005-0000-0000-00000D950000}"/>
    <cellStyle name="Salida 11 5" xfId="38156" xr:uid="{00000000-0005-0000-0000-00000E950000}"/>
    <cellStyle name="Salida 11 50" xfId="38157" xr:uid="{00000000-0005-0000-0000-00000F950000}"/>
    <cellStyle name="Salida 11 51" xfId="38158" xr:uid="{00000000-0005-0000-0000-000010950000}"/>
    <cellStyle name="Salida 11 52" xfId="38159" xr:uid="{00000000-0005-0000-0000-000011950000}"/>
    <cellStyle name="Salida 11 53" xfId="38160" xr:uid="{00000000-0005-0000-0000-000012950000}"/>
    <cellStyle name="Salida 11 54" xfId="38161" xr:uid="{00000000-0005-0000-0000-000013950000}"/>
    <cellStyle name="Salida 11 55" xfId="38162" xr:uid="{00000000-0005-0000-0000-000014950000}"/>
    <cellStyle name="Salida 11 56" xfId="38163" xr:uid="{00000000-0005-0000-0000-000015950000}"/>
    <cellStyle name="Salida 11 57" xfId="38164" xr:uid="{00000000-0005-0000-0000-000016950000}"/>
    <cellStyle name="Salida 11 58" xfId="38165" xr:uid="{00000000-0005-0000-0000-000017950000}"/>
    <cellStyle name="Salida 11 59" xfId="38166" xr:uid="{00000000-0005-0000-0000-000018950000}"/>
    <cellStyle name="Salida 11 6" xfId="38167" xr:uid="{00000000-0005-0000-0000-000019950000}"/>
    <cellStyle name="Salida 11 60" xfId="38168" xr:uid="{00000000-0005-0000-0000-00001A950000}"/>
    <cellStyle name="Salida 11 7" xfId="38169" xr:uid="{00000000-0005-0000-0000-00001B950000}"/>
    <cellStyle name="Salida 11 8" xfId="38170" xr:uid="{00000000-0005-0000-0000-00001C950000}"/>
    <cellStyle name="Salida 11 9" xfId="38171" xr:uid="{00000000-0005-0000-0000-00001D950000}"/>
    <cellStyle name="Salida 110" xfId="38172" xr:uid="{00000000-0005-0000-0000-00001E950000}"/>
    <cellStyle name="Salida 111" xfId="38173" xr:uid="{00000000-0005-0000-0000-00001F950000}"/>
    <cellStyle name="Salida 112" xfId="38174" xr:uid="{00000000-0005-0000-0000-000020950000}"/>
    <cellStyle name="Salida 113" xfId="38175" xr:uid="{00000000-0005-0000-0000-000021950000}"/>
    <cellStyle name="Salida 114" xfId="38176" xr:uid="{00000000-0005-0000-0000-000022950000}"/>
    <cellStyle name="Salida 115" xfId="38177" xr:uid="{00000000-0005-0000-0000-000023950000}"/>
    <cellStyle name="Salida 116" xfId="38178" xr:uid="{00000000-0005-0000-0000-000024950000}"/>
    <cellStyle name="Salida 117" xfId="38179" xr:uid="{00000000-0005-0000-0000-000025950000}"/>
    <cellStyle name="Salida 118" xfId="38180" xr:uid="{00000000-0005-0000-0000-000026950000}"/>
    <cellStyle name="Salida 119" xfId="38181" xr:uid="{00000000-0005-0000-0000-000027950000}"/>
    <cellStyle name="Salida 12" xfId="38182" xr:uid="{00000000-0005-0000-0000-000028950000}"/>
    <cellStyle name="Salida 12 10" xfId="38183" xr:uid="{00000000-0005-0000-0000-000029950000}"/>
    <cellStyle name="Salida 12 11" xfId="38184" xr:uid="{00000000-0005-0000-0000-00002A950000}"/>
    <cellStyle name="Salida 12 12" xfId="38185" xr:uid="{00000000-0005-0000-0000-00002B950000}"/>
    <cellStyle name="Salida 12 13" xfId="38186" xr:uid="{00000000-0005-0000-0000-00002C950000}"/>
    <cellStyle name="Salida 12 14" xfId="38187" xr:uid="{00000000-0005-0000-0000-00002D950000}"/>
    <cellStyle name="Salida 12 15" xfId="38188" xr:uid="{00000000-0005-0000-0000-00002E950000}"/>
    <cellStyle name="Salida 12 16" xfId="38189" xr:uid="{00000000-0005-0000-0000-00002F950000}"/>
    <cellStyle name="Salida 12 17" xfId="38190" xr:uid="{00000000-0005-0000-0000-000030950000}"/>
    <cellStyle name="Salida 12 18" xfId="38191" xr:uid="{00000000-0005-0000-0000-000031950000}"/>
    <cellStyle name="Salida 12 19" xfId="38192" xr:uid="{00000000-0005-0000-0000-000032950000}"/>
    <cellStyle name="Salida 12 2" xfId="38193" xr:uid="{00000000-0005-0000-0000-000033950000}"/>
    <cellStyle name="Salida 12 2 10" xfId="38194" xr:uid="{00000000-0005-0000-0000-000034950000}"/>
    <cellStyle name="Salida 12 2 11" xfId="38195" xr:uid="{00000000-0005-0000-0000-000035950000}"/>
    <cellStyle name="Salida 12 2 12" xfId="38196" xr:uid="{00000000-0005-0000-0000-000036950000}"/>
    <cellStyle name="Salida 12 2 13" xfId="38197" xr:uid="{00000000-0005-0000-0000-000037950000}"/>
    <cellStyle name="Salida 12 2 14" xfId="38198" xr:uid="{00000000-0005-0000-0000-000038950000}"/>
    <cellStyle name="Salida 12 2 15" xfId="38199" xr:uid="{00000000-0005-0000-0000-000039950000}"/>
    <cellStyle name="Salida 12 2 16" xfId="38200" xr:uid="{00000000-0005-0000-0000-00003A950000}"/>
    <cellStyle name="Salida 12 2 17" xfId="38201" xr:uid="{00000000-0005-0000-0000-00003B950000}"/>
    <cellStyle name="Salida 12 2 18" xfId="38202" xr:uid="{00000000-0005-0000-0000-00003C950000}"/>
    <cellStyle name="Salida 12 2 19" xfId="38203" xr:uid="{00000000-0005-0000-0000-00003D950000}"/>
    <cellStyle name="Salida 12 2 2" xfId="38204" xr:uid="{00000000-0005-0000-0000-00003E950000}"/>
    <cellStyle name="Salida 12 2 20" xfId="38205" xr:uid="{00000000-0005-0000-0000-00003F950000}"/>
    <cellStyle name="Salida 12 2 21" xfId="38206" xr:uid="{00000000-0005-0000-0000-000040950000}"/>
    <cellStyle name="Salida 12 2 22" xfId="38207" xr:uid="{00000000-0005-0000-0000-000041950000}"/>
    <cellStyle name="Salida 12 2 23" xfId="38208" xr:uid="{00000000-0005-0000-0000-000042950000}"/>
    <cellStyle name="Salida 12 2 24" xfId="38209" xr:uid="{00000000-0005-0000-0000-000043950000}"/>
    <cellStyle name="Salida 12 2 25" xfId="38210" xr:uid="{00000000-0005-0000-0000-000044950000}"/>
    <cellStyle name="Salida 12 2 26" xfId="38211" xr:uid="{00000000-0005-0000-0000-000045950000}"/>
    <cellStyle name="Salida 12 2 27" xfId="38212" xr:uid="{00000000-0005-0000-0000-000046950000}"/>
    <cellStyle name="Salida 12 2 28" xfId="38213" xr:uid="{00000000-0005-0000-0000-000047950000}"/>
    <cellStyle name="Salida 12 2 29" xfId="38214" xr:uid="{00000000-0005-0000-0000-000048950000}"/>
    <cellStyle name="Salida 12 2 3" xfId="38215" xr:uid="{00000000-0005-0000-0000-000049950000}"/>
    <cellStyle name="Salida 12 2 30" xfId="38216" xr:uid="{00000000-0005-0000-0000-00004A950000}"/>
    <cellStyle name="Salida 12 2 31" xfId="38217" xr:uid="{00000000-0005-0000-0000-00004B950000}"/>
    <cellStyle name="Salida 12 2 32" xfId="38218" xr:uid="{00000000-0005-0000-0000-00004C950000}"/>
    <cellStyle name="Salida 12 2 33" xfId="38219" xr:uid="{00000000-0005-0000-0000-00004D950000}"/>
    <cellStyle name="Salida 12 2 34" xfId="38220" xr:uid="{00000000-0005-0000-0000-00004E950000}"/>
    <cellStyle name="Salida 12 2 35" xfId="38221" xr:uid="{00000000-0005-0000-0000-00004F950000}"/>
    <cellStyle name="Salida 12 2 36" xfId="38222" xr:uid="{00000000-0005-0000-0000-000050950000}"/>
    <cellStyle name="Salida 12 2 37" xfId="38223" xr:uid="{00000000-0005-0000-0000-000051950000}"/>
    <cellStyle name="Salida 12 2 38" xfId="38224" xr:uid="{00000000-0005-0000-0000-000052950000}"/>
    <cellStyle name="Salida 12 2 39" xfId="38225" xr:uid="{00000000-0005-0000-0000-000053950000}"/>
    <cellStyle name="Salida 12 2 4" xfId="38226" xr:uid="{00000000-0005-0000-0000-000054950000}"/>
    <cellStyle name="Salida 12 2 40" xfId="38227" xr:uid="{00000000-0005-0000-0000-000055950000}"/>
    <cellStyle name="Salida 12 2 41" xfId="38228" xr:uid="{00000000-0005-0000-0000-000056950000}"/>
    <cellStyle name="Salida 12 2 42" xfId="38229" xr:uid="{00000000-0005-0000-0000-000057950000}"/>
    <cellStyle name="Salida 12 2 43" xfId="38230" xr:uid="{00000000-0005-0000-0000-000058950000}"/>
    <cellStyle name="Salida 12 2 44" xfId="38231" xr:uid="{00000000-0005-0000-0000-000059950000}"/>
    <cellStyle name="Salida 12 2 45" xfId="38232" xr:uid="{00000000-0005-0000-0000-00005A950000}"/>
    <cellStyle name="Salida 12 2 46" xfId="38233" xr:uid="{00000000-0005-0000-0000-00005B950000}"/>
    <cellStyle name="Salida 12 2 47" xfId="38234" xr:uid="{00000000-0005-0000-0000-00005C950000}"/>
    <cellStyle name="Salida 12 2 48" xfId="38235" xr:uid="{00000000-0005-0000-0000-00005D950000}"/>
    <cellStyle name="Salida 12 2 49" xfId="38236" xr:uid="{00000000-0005-0000-0000-00005E950000}"/>
    <cellStyle name="Salida 12 2 5" xfId="38237" xr:uid="{00000000-0005-0000-0000-00005F950000}"/>
    <cellStyle name="Salida 12 2 50" xfId="38238" xr:uid="{00000000-0005-0000-0000-000060950000}"/>
    <cellStyle name="Salida 12 2 51" xfId="38239" xr:uid="{00000000-0005-0000-0000-000061950000}"/>
    <cellStyle name="Salida 12 2 52" xfId="38240" xr:uid="{00000000-0005-0000-0000-000062950000}"/>
    <cellStyle name="Salida 12 2 53" xfId="38241" xr:uid="{00000000-0005-0000-0000-000063950000}"/>
    <cellStyle name="Salida 12 2 6" xfId="38242" xr:uid="{00000000-0005-0000-0000-000064950000}"/>
    <cellStyle name="Salida 12 2 7" xfId="38243" xr:uid="{00000000-0005-0000-0000-000065950000}"/>
    <cellStyle name="Salida 12 2 8" xfId="38244" xr:uid="{00000000-0005-0000-0000-000066950000}"/>
    <cellStyle name="Salida 12 2 9" xfId="38245" xr:uid="{00000000-0005-0000-0000-000067950000}"/>
    <cellStyle name="Salida 12 20" xfId="38246" xr:uid="{00000000-0005-0000-0000-000068950000}"/>
    <cellStyle name="Salida 12 21" xfId="38247" xr:uid="{00000000-0005-0000-0000-000069950000}"/>
    <cellStyle name="Salida 12 22" xfId="38248" xr:uid="{00000000-0005-0000-0000-00006A950000}"/>
    <cellStyle name="Salida 12 23" xfId="38249" xr:uid="{00000000-0005-0000-0000-00006B950000}"/>
    <cellStyle name="Salida 12 24" xfId="38250" xr:uid="{00000000-0005-0000-0000-00006C950000}"/>
    <cellStyle name="Salida 12 25" xfId="38251" xr:uid="{00000000-0005-0000-0000-00006D950000}"/>
    <cellStyle name="Salida 12 26" xfId="38252" xr:uid="{00000000-0005-0000-0000-00006E950000}"/>
    <cellStyle name="Salida 12 27" xfId="38253" xr:uid="{00000000-0005-0000-0000-00006F950000}"/>
    <cellStyle name="Salida 12 28" xfId="38254" xr:uid="{00000000-0005-0000-0000-000070950000}"/>
    <cellStyle name="Salida 12 29" xfId="38255" xr:uid="{00000000-0005-0000-0000-000071950000}"/>
    <cellStyle name="Salida 12 3" xfId="38256" xr:uid="{00000000-0005-0000-0000-000072950000}"/>
    <cellStyle name="Salida 12 30" xfId="38257" xr:uid="{00000000-0005-0000-0000-000073950000}"/>
    <cellStyle name="Salida 12 31" xfId="38258" xr:uid="{00000000-0005-0000-0000-000074950000}"/>
    <cellStyle name="Salida 12 32" xfId="38259" xr:uid="{00000000-0005-0000-0000-000075950000}"/>
    <cellStyle name="Salida 12 33" xfId="38260" xr:uid="{00000000-0005-0000-0000-000076950000}"/>
    <cellStyle name="Salida 12 34" xfId="38261" xr:uid="{00000000-0005-0000-0000-000077950000}"/>
    <cellStyle name="Salida 12 35" xfId="38262" xr:uid="{00000000-0005-0000-0000-000078950000}"/>
    <cellStyle name="Salida 12 36" xfId="38263" xr:uid="{00000000-0005-0000-0000-000079950000}"/>
    <cellStyle name="Salida 12 37" xfId="38264" xr:uid="{00000000-0005-0000-0000-00007A950000}"/>
    <cellStyle name="Salida 12 38" xfId="38265" xr:uid="{00000000-0005-0000-0000-00007B950000}"/>
    <cellStyle name="Salida 12 39" xfId="38266" xr:uid="{00000000-0005-0000-0000-00007C950000}"/>
    <cellStyle name="Salida 12 4" xfId="38267" xr:uid="{00000000-0005-0000-0000-00007D950000}"/>
    <cellStyle name="Salida 12 40" xfId="38268" xr:uid="{00000000-0005-0000-0000-00007E950000}"/>
    <cellStyle name="Salida 12 41" xfId="38269" xr:uid="{00000000-0005-0000-0000-00007F950000}"/>
    <cellStyle name="Salida 12 42" xfId="38270" xr:uid="{00000000-0005-0000-0000-000080950000}"/>
    <cellStyle name="Salida 12 43" xfId="38271" xr:uid="{00000000-0005-0000-0000-000081950000}"/>
    <cellStyle name="Salida 12 44" xfId="38272" xr:uid="{00000000-0005-0000-0000-000082950000}"/>
    <cellStyle name="Salida 12 45" xfId="38273" xr:uid="{00000000-0005-0000-0000-000083950000}"/>
    <cellStyle name="Salida 12 46" xfId="38274" xr:uid="{00000000-0005-0000-0000-000084950000}"/>
    <cellStyle name="Salida 12 47" xfId="38275" xr:uid="{00000000-0005-0000-0000-000085950000}"/>
    <cellStyle name="Salida 12 48" xfId="38276" xr:uid="{00000000-0005-0000-0000-000086950000}"/>
    <cellStyle name="Salida 12 49" xfId="38277" xr:uid="{00000000-0005-0000-0000-000087950000}"/>
    <cellStyle name="Salida 12 5" xfId="38278" xr:uid="{00000000-0005-0000-0000-000088950000}"/>
    <cellStyle name="Salida 12 50" xfId="38279" xr:uid="{00000000-0005-0000-0000-000089950000}"/>
    <cellStyle name="Salida 12 51" xfId="38280" xr:uid="{00000000-0005-0000-0000-00008A950000}"/>
    <cellStyle name="Salida 12 52" xfId="38281" xr:uid="{00000000-0005-0000-0000-00008B950000}"/>
    <cellStyle name="Salida 12 53" xfId="38282" xr:uid="{00000000-0005-0000-0000-00008C950000}"/>
    <cellStyle name="Salida 12 54" xfId="38283" xr:uid="{00000000-0005-0000-0000-00008D950000}"/>
    <cellStyle name="Salida 12 55" xfId="38284" xr:uid="{00000000-0005-0000-0000-00008E950000}"/>
    <cellStyle name="Salida 12 56" xfId="38285" xr:uid="{00000000-0005-0000-0000-00008F950000}"/>
    <cellStyle name="Salida 12 57" xfId="38286" xr:uid="{00000000-0005-0000-0000-000090950000}"/>
    <cellStyle name="Salida 12 58" xfId="38287" xr:uid="{00000000-0005-0000-0000-000091950000}"/>
    <cellStyle name="Salida 12 59" xfId="38288" xr:uid="{00000000-0005-0000-0000-000092950000}"/>
    <cellStyle name="Salida 12 6" xfId="38289" xr:uid="{00000000-0005-0000-0000-000093950000}"/>
    <cellStyle name="Salida 12 60" xfId="38290" xr:uid="{00000000-0005-0000-0000-000094950000}"/>
    <cellStyle name="Salida 12 7" xfId="38291" xr:uid="{00000000-0005-0000-0000-000095950000}"/>
    <cellStyle name="Salida 12 8" xfId="38292" xr:uid="{00000000-0005-0000-0000-000096950000}"/>
    <cellStyle name="Salida 12 9" xfId="38293" xr:uid="{00000000-0005-0000-0000-000097950000}"/>
    <cellStyle name="Salida 120" xfId="38294" xr:uid="{00000000-0005-0000-0000-000098950000}"/>
    <cellStyle name="Salida 121" xfId="38295" xr:uid="{00000000-0005-0000-0000-000099950000}"/>
    <cellStyle name="Salida 122" xfId="38296" xr:uid="{00000000-0005-0000-0000-00009A950000}"/>
    <cellStyle name="Salida 123" xfId="38297" xr:uid="{00000000-0005-0000-0000-00009B950000}"/>
    <cellStyle name="Salida 124" xfId="38298" xr:uid="{00000000-0005-0000-0000-00009C950000}"/>
    <cellStyle name="Salida 125" xfId="38299" xr:uid="{00000000-0005-0000-0000-00009D950000}"/>
    <cellStyle name="Salida 126" xfId="38300" xr:uid="{00000000-0005-0000-0000-00009E950000}"/>
    <cellStyle name="Salida 127" xfId="38301" xr:uid="{00000000-0005-0000-0000-00009F950000}"/>
    <cellStyle name="Salida 128" xfId="38302" xr:uid="{00000000-0005-0000-0000-0000A0950000}"/>
    <cellStyle name="Salida 129" xfId="38303" xr:uid="{00000000-0005-0000-0000-0000A1950000}"/>
    <cellStyle name="Salida 13" xfId="38304" xr:uid="{00000000-0005-0000-0000-0000A2950000}"/>
    <cellStyle name="Salida 13 10" xfId="38305" xr:uid="{00000000-0005-0000-0000-0000A3950000}"/>
    <cellStyle name="Salida 13 11" xfId="38306" xr:uid="{00000000-0005-0000-0000-0000A4950000}"/>
    <cellStyle name="Salida 13 12" xfId="38307" xr:uid="{00000000-0005-0000-0000-0000A5950000}"/>
    <cellStyle name="Salida 13 13" xfId="38308" xr:uid="{00000000-0005-0000-0000-0000A6950000}"/>
    <cellStyle name="Salida 13 14" xfId="38309" xr:uid="{00000000-0005-0000-0000-0000A7950000}"/>
    <cellStyle name="Salida 13 15" xfId="38310" xr:uid="{00000000-0005-0000-0000-0000A8950000}"/>
    <cellStyle name="Salida 13 16" xfId="38311" xr:uid="{00000000-0005-0000-0000-0000A9950000}"/>
    <cellStyle name="Salida 13 17" xfId="38312" xr:uid="{00000000-0005-0000-0000-0000AA950000}"/>
    <cellStyle name="Salida 13 18" xfId="38313" xr:uid="{00000000-0005-0000-0000-0000AB950000}"/>
    <cellStyle name="Salida 13 19" xfId="38314" xr:uid="{00000000-0005-0000-0000-0000AC950000}"/>
    <cellStyle name="Salida 13 2" xfId="38315" xr:uid="{00000000-0005-0000-0000-0000AD950000}"/>
    <cellStyle name="Salida 13 2 10" xfId="38316" xr:uid="{00000000-0005-0000-0000-0000AE950000}"/>
    <cellStyle name="Salida 13 2 11" xfId="38317" xr:uid="{00000000-0005-0000-0000-0000AF950000}"/>
    <cellStyle name="Salida 13 2 12" xfId="38318" xr:uid="{00000000-0005-0000-0000-0000B0950000}"/>
    <cellStyle name="Salida 13 2 13" xfId="38319" xr:uid="{00000000-0005-0000-0000-0000B1950000}"/>
    <cellStyle name="Salida 13 2 14" xfId="38320" xr:uid="{00000000-0005-0000-0000-0000B2950000}"/>
    <cellStyle name="Salida 13 2 15" xfId="38321" xr:uid="{00000000-0005-0000-0000-0000B3950000}"/>
    <cellStyle name="Salida 13 2 16" xfId="38322" xr:uid="{00000000-0005-0000-0000-0000B4950000}"/>
    <cellStyle name="Salida 13 2 17" xfId="38323" xr:uid="{00000000-0005-0000-0000-0000B5950000}"/>
    <cellStyle name="Salida 13 2 18" xfId="38324" xr:uid="{00000000-0005-0000-0000-0000B6950000}"/>
    <cellStyle name="Salida 13 2 19" xfId="38325" xr:uid="{00000000-0005-0000-0000-0000B7950000}"/>
    <cellStyle name="Salida 13 2 2" xfId="38326" xr:uid="{00000000-0005-0000-0000-0000B8950000}"/>
    <cellStyle name="Salida 13 2 20" xfId="38327" xr:uid="{00000000-0005-0000-0000-0000B9950000}"/>
    <cellStyle name="Salida 13 2 21" xfId="38328" xr:uid="{00000000-0005-0000-0000-0000BA950000}"/>
    <cellStyle name="Salida 13 2 22" xfId="38329" xr:uid="{00000000-0005-0000-0000-0000BB950000}"/>
    <cellStyle name="Salida 13 2 23" xfId="38330" xr:uid="{00000000-0005-0000-0000-0000BC950000}"/>
    <cellStyle name="Salida 13 2 24" xfId="38331" xr:uid="{00000000-0005-0000-0000-0000BD950000}"/>
    <cellStyle name="Salida 13 2 25" xfId="38332" xr:uid="{00000000-0005-0000-0000-0000BE950000}"/>
    <cellStyle name="Salida 13 2 26" xfId="38333" xr:uid="{00000000-0005-0000-0000-0000BF950000}"/>
    <cellStyle name="Salida 13 2 27" xfId="38334" xr:uid="{00000000-0005-0000-0000-0000C0950000}"/>
    <cellStyle name="Salida 13 2 28" xfId="38335" xr:uid="{00000000-0005-0000-0000-0000C1950000}"/>
    <cellStyle name="Salida 13 2 29" xfId="38336" xr:uid="{00000000-0005-0000-0000-0000C2950000}"/>
    <cellStyle name="Salida 13 2 3" xfId="38337" xr:uid="{00000000-0005-0000-0000-0000C3950000}"/>
    <cellStyle name="Salida 13 2 30" xfId="38338" xr:uid="{00000000-0005-0000-0000-0000C4950000}"/>
    <cellStyle name="Salida 13 2 31" xfId="38339" xr:uid="{00000000-0005-0000-0000-0000C5950000}"/>
    <cellStyle name="Salida 13 2 32" xfId="38340" xr:uid="{00000000-0005-0000-0000-0000C6950000}"/>
    <cellStyle name="Salida 13 2 33" xfId="38341" xr:uid="{00000000-0005-0000-0000-0000C7950000}"/>
    <cellStyle name="Salida 13 2 34" xfId="38342" xr:uid="{00000000-0005-0000-0000-0000C8950000}"/>
    <cellStyle name="Salida 13 2 35" xfId="38343" xr:uid="{00000000-0005-0000-0000-0000C9950000}"/>
    <cellStyle name="Salida 13 2 36" xfId="38344" xr:uid="{00000000-0005-0000-0000-0000CA950000}"/>
    <cellStyle name="Salida 13 2 37" xfId="38345" xr:uid="{00000000-0005-0000-0000-0000CB950000}"/>
    <cellStyle name="Salida 13 2 38" xfId="38346" xr:uid="{00000000-0005-0000-0000-0000CC950000}"/>
    <cellStyle name="Salida 13 2 39" xfId="38347" xr:uid="{00000000-0005-0000-0000-0000CD950000}"/>
    <cellStyle name="Salida 13 2 4" xfId="38348" xr:uid="{00000000-0005-0000-0000-0000CE950000}"/>
    <cellStyle name="Salida 13 2 40" xfId="38349" xr:uid="{00000000-0005-0000-0000-0000CF950000}"/>
    <cellStyle name="Salida 13 2 41" xfId="38350" xr:uid="{00000000-0005-0000-0000-0000D0950000}"/>
    <cellStyle name="Salida 13 2 42" xfId="38351" xr:uid="{00000000-0005-0000-0000-0000D1950000}"/>
    <cellStyle name="Salida 13 2 43" xfId="38352" xr:uid="{00000000-0005-0000-0000-0000D2950000}"/>
    <cellStyle name="Salida 13 2 44" xfId="38353" xr:uid="{00000000-0005-0000-0000-0000D3950000}"/>
    <cellStyle name="Salida 13 2 45" xfId="38354" xr:uid="{00000000-0005-0000-0000-0000D4950000}"/>
    <cellStyle name="Salida 13 2 46" xfId="38355" xr:uid="{00000000-0005-0000-0000-0000D5950000}"/>
    <cellStyle name="Salida 13 2 47" xfId="38356" xr:uid="{00000000-0005-0000-0000-0000D6950000}"/>
    <cellStyle name="Salida 13 2 48" xfId="38357" xr:uid="{00000000-0005-0000-0000-0000D7950000}"/>
    <cellStyle name="Salida 13 2 49" xfId="38358" xr:uid="{00000000-0005-0000-0000-0000D8950000}"/>
    <cellStyle name="Salida 13 2 5" xfId="38359" xr:uid="{00000000-0005-0000-0000-0000D9950000}"/>
    <cellStyle name="Salida 13 2 50" xfId="38360" xr:uid="{00000000-0005-0000-0000-0000DA950000}"/>
    <cellStyle name="Salida 13 2 51" xfId="38361" xr:uid="{00000000-0005-0000-0000-0000DB950000}"/>
    <cellStyle name="Salida 13 2 52" xfId="38362" xr:uid="{00000000-0005-0000-0000-0000DC950000}"/>
    <cellStyle name="Salida 13 2 53" xfId="38363" xr:uid="{00000000-0005-0000-0000-0000DD950000}"/>
    <cellStyle name="Salida 13 2 6" xfId="38364" xr:uid="{00000000-0005-0000-0000-0000DE950000}"/>
    <cellStyle name="Salida 13 2 7" xfId="38365" xr:uid="{00000000-0005-0000-0000-0000DF950000}"/>
    <cellStyle name="Salida 13 2 8" xfId="38366" xr:uid="{00000000-0005-0000-0000-0000E0950000}"/>
    <cellStyle name="Salida 13 2 9" xfId="38367" xr:uid="{00000000-0005-0000-0000-0000E1950000}"/>
    <cellStyle name="Salida 13 20" xfId="38368" xr:uid="{00000000-0005-0000-0000-0000E2950000}"/>
    <cellStyle name="Salida 13 21" xfId="38369" xr:uid="{00000000-0005-0000-0000-0000E3950000}"/>
    <cellStyle name="Salida 13 22" xfId="38370" xr:uid="{00000000-0005-0000-0000-0000E4950000}"/>
    <cellStyle name="Salida 13 23" xfId="38371" xr:uid="{00000000-0005-0000-0000-0000E5950000}"/>
    <cellStyle name="Salida 13 24" xfId="38372" xr:uid="{00000000-0005-0000-0000-0000E6950000}"/>
    <cellStyle name="Salida 13 25" xfId="38373" xr:uid="{00000000-0005-0000-0000-0000E7950000}"/>
    <cellStyle name="Salida 13 26" xfId="38374" xr:uid="{00000000-0005-0000-0000-0000E8950000}"/>
    <cellStyle name="Salida 13 27" xfId="38375" xr:uid="{00000000-0005-0000-0000-0000E9950000}"/>
    <cellStyle name="Salida 13 28" xfId="38376" xr:uid="{00000000-0005-0000-0000-0000EA950000}"/>
    <cellStyle name="Salida 13 29" xfId="38377" xr:uid="{00000000-0005-0000-0000-0000EB950000}"/>
    <cellStyle name="Salida 13 3" xfId="38378" xr:uid="{00000000-0005-0000-0000-0000EC950000}"/>
    <cellStyle name="Salida 13 30" xfId="38379" xr:uid="{00000000-0005-0000-0000-0000ED950000}"/>
    <cellStyle name="Salida 13 31" xfId="38380" xr:uid="{00000000-0005-0000-0000-0000EE950000}"/>
    <cellStyle name="Salida 13 32" xfId="38381" xr:uid="{00000000-0005-0000-0000-0000EF950000}"/>
    <cellStyle name="Salida 13 33" xfId="38382" xr:uid="{00000000-0005-0000-0000-0000F0950000}"/>
    <cellStyle name="Salida 13 34" xfId="38383" xr:uid="{00000000-0005-0000-0000-0000F1950000}"/>
    <cellStyle name="Salida 13 35" xfId="38384" xr:uid="{00000000-0005-0000-0000-0000F2950000}"/>
    <cellStyle name="Salida 13 36" xfId="38385" xr:uid="{00000000-0005-0000-0000-0000F3950000}"/>
    <cellStyle name="Salida 13 37" xfId="38386" xr:uid="{00000000-0005-0000-0000-0000F4950000}"/>
    <cellStyle name="Salida 13 38" xfId="38387" xr:uid="{00000000-0005-0000-0000-0000F5950000}"/>
    <cellStyle name="Salida 13 39" xfId="38388" xr:uid="{00000000-0005-0000-0000-0000F6950000}"/>
    <cellStyle name="Salida 13 4" xfId="38389" xr:uid="{00000000-0005-0000-0000-0000F7950000}"/>
    <cellStyle name="Salida 13 40" xfId="38390" xr:uid="{00000000-0005-0000-0000-0000F8950000}"/>
    <cellStyle name="Salida 13 41" xfId="38391" xr:uid="{00000000-0005-0000-0000-0000F9950000}"/>
    <cellStyle name="Salida 13 42" xfId="38392" xr:uid="{00000000-0005-0000-0000-0000FA950000}"/>
    <cellStyle name="Salida 13 43" xfId="38393" xr:uid="{00000000-0005-0000-0000-0000FB950000}"/>
    <cellStyle name="Salida 13 44" xfId="38394" xr:uid="{00000000-0005-0000-0000-0000FC950000}"/>
    <cellStyle name="Salida 13 45" xfId="38395" xr:uid="{00000000-0005-0000-0000-0000FD950000}"/>
    <cellStyle name="Salida 13 46" xfId="38396" xr:uid="{00000000-0005-0000-0000-0000FE950000}"/>
    <cellStyle name="Salida 13 47" xfId="38397" xr:uid="{00000000-0005-0000-0000-0000FF950000}"/>
    <cellStyle name="Salida 13 48" xfId="38398" xr:uid="{00000000-0005-0000-0000-000000960000}"/>
    <cellStyle name="Salida 13 49" xfId="38399" xr:uid="{00000000-0005-0000-0000-000001960000}"/>
    <cellStyle name="Salida 13 5" xfId="38400" xr:uid="{00000000-0005-0000-0000-000002960000}"/>
    <cellStyle name="Salida 13 50" xfId="38401" xr:uid="{00000000-0005-0000-0000-000003960000}"/>
    <cellStyle name="Salida 13 51" xfId="38402" xr:uid="{00000000-0005-0000-0000-000004960000}"/>
    <cellStyle name="Salida 13 52" xfId="38403" xr:uid="{00000000-0005-0000-0000-000005960000}"/>
    <cellStyle name="Salida 13 53" xfId="38404" xr:uid="{00000000-0005-0000-0000-000006960000}"/>
    <cellStyle name="Salida 13 54" xfId="38405" xr:uid="{00000000-0005-0000-0000-000007960000}"/>
    <cellStyle name="Salida 13 55" xfId="38406" xr:uid="{00000000-0005-0000-0000-000008960000}"/>
    <cellStyle name="Salida 13 56" xfId="38407" xr:uid="{00000000-0005-0000-0000-000009960000}"/>
    <cellStyle name="Salida 13 57" xfId="38408" xr:uid="{00000000-0005-0000-0000-00000A960000}"/>
    <cellStyle name="Salida 13 58" xfId="38409" xr:uid="{00000000-0005-0000-0000-00000B960000}"/>
    <cellStyle name="Salida 13 59" xfId="38410" xr:uid="{00000000-0005-0000-0000-00000C960000}"/>
    <cellStyle name="Salida 13 6" xfId="38411" xr:uid="{00000000-0005-0000-0000-00000D960000}"/>
    <cellStyle name="Salida 13 60" xfId="38412" xr:uid="{00000000-0005-0000-0000-00000E960000}"/>
    <cellStyle name="Salida 13 7" xfId="38413" xr:uid="{00000000-0005-0000-0000-00000F960000}"/>
    <cellStyle name="Salida 13 8" xfId="38414" xr:uid="{00000000-0005-0000-0000-000010960000}"/>
    <cellStyle name="Salida 13 9" xfId="38415" xr:uid="{00000000-0005-0000-0000-000011960000}"/>
    <cellStyle name="Salida 130" xfId="38416" xr:uid="{00000000-0005-0000-0000-000012960000}"/>
    <cellStyle name="Salida 131" xfId="38417" xr:uid="{00000000-0005-0000-0000-000013960000}"/>
    <cellStyle name="Salida 132" xfId="38418" xr:uid="{00000000-0005-0000-0000-000014960000}"/>
    <cellStyle name="Salida 133" xfId="38419" xr:uid="{00000000-0005-0000-0000-000015960000}"/>
    <cellStyle name="Salida 134" xfId="38420" xr:uid="{00000000-0005-0000-0000-000016960000}"/>
    <cellStyle name="Salida 135" xfId="38421" xr:uid="{00000000-0005-0000-0000-000017960000}"/>
    <cellStyle name="Salida 136" xfId="38422" xr:uid="{00000000-0005-0000-0000-000018960000}"/>
    <cellStyle name="Salida 137" xfId="38423" xr:uid="{00000000-0005-0000-0000-000019960000}"/>
    <cellStyle name="Salida 138" xfId="38424" xr:uid="{00000000-0005-0000-0000-00001A960000}"/>
    <cellStyle name="Salida 139" xfId="38425" xr:uid="{00000000-0005-0000-0000-00001B960000}"/>
    <cellStyle name="Salida 14" xfId="38426" xr:uid="{00000000-0005-0000-0000-00001C960000}"/>
    <cellStyle name="Salida 14 2" xfId="38427" xr:uid="{00000000-0005-0000-0000-00001D960000}"/>
    <cellStyle name="Salida 14 3" xfId="38428" xr:uid="{00000000-0005-0000-0000-00001E960000}"/>
    <cellStyle name="Salida 14 4" xfId="38429" xr:uid="{00000000-0005-0000-0000-00001F960000}"/>
    <cellStyle name="Salida 14 5" xfId="38430" xr:uid="{00000000-0005-0000-0000-000020960000}"/>
    <cellStyle name="Salida 14 6" xfId="38431" xr:uid="{00000000-0005-0000-0000-000021960000}"/>
    <cellStyle name="Salida 14 7" xfId="38432" xr:uid="{00000000-0005-0000-0000-000022960000}"/>
    <cellStyle name="Salida 14 8" xfId="38433" xr:uid="{00000000-0005-0000-0000-000023960000}"/>
    <cellStyle name="Salida 14 9" xfId="38434" xr:uid="{00000000-0005-0000-0000-000024960000}"/>
    <cellStyle name="Salida 140" xfId="38435" xr:uid="{00000000-0005-0000-0000-000025960000}"/>
    <cellStyle name="Salida 141" xfId="38436" xr:uid="{00000000-0005-0000-0000-000026960000}"/>
    <cellStyle name="Salida 142" xfId="38437" xr:uid="{00000000-0005-0000-0000-000027960000}"/>
    <cellStyle name="Salida 143" xfId="38438" xr:uid="{00000000-0005-0000-0000-000028960000}"/>
    <cellStyle name="Salida 144" xfId="38439" xr:uid="{00000000-0005-0000-0000-000029960000}"/>
    <cellStyle name="Salida 145" xfId="38440" xr:uid="{00000000-0005-0000-0000-00002A960000}"/>
    <cellStyle name="Salida 146" xfId="38441" xr:uid="{00000000-0005-0000-0000-00002B960000}"/>
    <cellStyle name="Salida 147" xfId="38442" xr:uid="{00000000-0005-0000-0000-00002C960000}"/>
    <cellStyle name="Salida 148" xfId="38443" xr:uid="{00000000-0005-0000-0000-00002D960000}"/>
    <cellStyle name="Salida 149" xfId="38444" xr:uid="{00000000-0005-0000-0000-00002E960000}"/>
    <cellStyle name="Salida 15" xfId="38445" xr:uid="{00000000-0005-0000-0000-00002F960000}"/>
    <cellStyle name="Salida 15 2" xfId="38446" xr:uid="{00000000-0005-0000-0000-000030960000}"/>
    <cellStyle name="Salida 15 3" xfId="38447" xr:uid="{00000000-0005-0000-0000-000031960000}"/>
    <cellStyle name="Salida 15 4" xfId="38448" xr:uid="{00000000-0005-0000-0000-000032960000}"/>
    <cellStyle name="Salida 15 5" xfId="38449" xr:uid="{00000000-0005-0000-0000-000033960000}"/>
    <cellStyle name="Salida 15 6" xfId="38450" xr:uid="{00000000-0005-0000-0000-000034960000}"/>
    <cellStyle name="Salida 15 7" xfId="38451" xr:uid="{00000000-0005-0000-0000-000035960000}"/>
    <cellStyle name="Salida 15 8" xfId="38452" xr:uid="{00000000-0005-0000-0000-000036960000}"/>
    <cellStyle name="Salida 15 9" xfId="38453" xr:uid="{00000000-0005-0000-0000-000037960000}"/>
    <cellStyle name="Salida 150" xfId="38454" xr:uid="{00000000-0005-0000-0000-000038960000}"/>
    <cellStyle name="Salida 151" xfId="38455" xr:uid="{00000000-0005-0000-0000-000039960000}"/>
    <cellStyle name="Salida 152" xfId="38456" xr:uid="{00000000-0005-0000-0000-00003A960000}"/>
    <cellStyle name="Salida 153" xfId="38457" xr:uid="{00000000-0005-0000-0000-00003B960000}"/>
    <cellStyle name="Salida 154" xfId="38458" xr:uid="{00000000-0005-0000-0000-00003C960000}"/>
    <cellStyle name="Salida 155" xfId="38459" xr:uid="{00000000-0005-0000-0000-00003D960000}"/>
    <cellStyle name="Salida 156" xfId="38460" xr:uid="{00000000-0005-0000-0000-00003E960000}"/>
    <cellStyle name="Salida 157" xfId="38461" xr:uid="{00000000-0005-0000-0000-00003F960000}"/>
    <cellStyle name="Salida 158" xfId="38462" xr:uid="{00000000-0005-0000-0000-000040960000}"/>
    <cellStyle name="Salida 159" xfId="38463" xr:uid="{00000000-0005-0000-0000-000041960000}"/>
    <cellStyle name="Salida 16" xfId="38464" xr:uid="{00000000-0005-0000-0000-000042960000}"/>
    <cellStyle name="Salida 16 2" xfId="38465" xr:uid="{00000000-0005-0000-0000-000043960000}"/>
    <cellStyle name="Salida 16 3" xfId="38466" xr:uid="{00000000-0005-0000-0000-000044960000}"/>
    <cellStyle name="Salida 16 4" xfId="38467" xr:uid="{00000000-0005-0000-0000-000045960000}"/>
    <cellStyle name="Salida 16 5" xfId="38468" xr:uid="{00000000-0005-0000-0000-000046960000}"/>
    <cellStyle name="Salida 16 6" xfId="38469" xr:uid="{00000000-0005-0000-0000-000047960000}"/>
    <cellStyle name="Salida 16 7" xfId="38470" xr:uid="{00000000-0005-0000-0000-000048960000}"/>
    <cellStyle name="Salida 16 8" xfId="38471" xr:uid="{00000000-0005-0000-0000-000049960000}"/>
    <cellStyle name="Salida 16 9" xfId="38472" xr:uid="{00000000-0005-0000-0000-00004A960000}"/>
    <cellStyle name="Salida 160" xfId="38473" xr:uid="{00000000-0005-0000-0000-00004B960000}"/>
    <cellStyle name="Salida 161" xfId="38474" xr:uid="{00000000-0005-0000-0000-00004C960000}"/>
    <cellStyle name="Salida 162" xfId="38475" xr:uid="{00000000-0005-0000-0000-00004D960000}"/>
    <cellStyle name="Salida 163" xfId="38476" xr:uid="{00000000-0005-0000-0000-00004E960000}"/>
    <cellStyle name="Salida 164" xfId="38477" xr:uid="{00000000-0005-0000-0000-00004F960000}"/>
    <cellStyle name="Salida 165" xfId="38478" xr:uid="{00000000-0005-0000-0000-000050960000}"/>
    <cellStyle name="Salida 166" xfId="38479" xr:uid="{00000000-0005-0000-0000-000051960000}"/>
    <cellStyle name="Salida 167" xfId="38480" xr:uid="{00000000-0005-0000-0000-000052960000}"/>
    <cellStyle name="Salida 168" xfId="38481" xr:uid="{00000000-0005-0000-0000-000053960000}"/>
    <cellStyle name="Salida 169" xfId="38482" xr:uid="{00000000-0005-0000-0000-000054960000}"/>
    <cellStyle name="Salida 17" xfId="38483" xr:uid="{00000000-0005-0000-0000-000055960000}"/>
    <cellStyle name="Salida 17 2" xfId="38484" xr:uid="{00000000-0005-0000-0000-000056960000}"/>
    <cellStyle name="Salida 17 3" xfId="38485" xr:uid="{00000000-0005-0000-0000-000057960000}"/>
    <cellStyle name="Salida 17 4" xfId="38486" xr:uid="{00000000-0005-0000-0000-000058960000}"/>
    <cellStyle name="Salida 17 5" xfId="38487" xr:uid="{00000000-0005-0000-0000-000059960000}"/>
    <cellStyle name="Salida 17 6" xfId="38488" xr:uid="{00000000-0005-0000-0000-00005A960000}"/>
    <cellStyle name="Salida 17 7" xfId="38489" xr:uid="{00000000-0005-0000-0000-00005B960000}"/>
    <cellStyle name="Salida 17 8" xfId="38490" xr:uid="{00000000-0005-0000-0000-00005C960000}"/>
    <cellStyle name="Salida 17 9" xfId="38491" xr:uid="{00000000-0005-0000-0000-00005D960000}"/>
    <cellStyle name="Salida 170" xfId="38492" xr:uid="{00000000-0005-0000-0000-00005E960000}"/>
    <cellStyle name="Salida 171" xfId="38493" xr:uid="{00000000-0005-0000-0000-00005F960000}"/>
    <cellStyle name="Salida 172" xfId="38494" xr:uid="{00000000-0005-0000-0000-000060960000}"/>
    <cellStyle name="Salida 18" xfId="38495" xr:uid="{00000000-0005-0000-0000-000061960000}"/>
    <cellStyle name="Salida 18 2" xfId="38496" xr:uid="{00000000-0005-0000-0000-000062960000}"/>
    <cellStyle name="Salida 18 3" xfId="38497" xr:uid="{00000000-0005-0000-0000-000063960000}"/>
    <cellStyle name="Salida 18 4" xfId="38498" xr:uid="{00000000-0005-0000-0000-000064960000}"/>
    <cellStyle name="Salida 18 5" xfId="38499" xr:uid="{00000000-0005-0000-0000-000065960000}"/>
    <cellStyle name="Salida 18 6" xfId="38500" xr:uid="{00000000-0005-0000-0000-000066960000}"/>
    <cellStyle name="Salida 18 7" xfId="38501" xr:uid="{00000000-0005-0000-0000-000067960000}"/>
    <cellStyle name="Salida 18 8" xfId="38502" xr:uid="{00000000-0005-0000-0000-000068960000}"/>
    <cellStyle name="Salida 18 9" xfId="38503" xr:uid="{00000000-0005-0000-0000-000069960000}"/>
    <cellStyle name="Salida 19" xfId="38504" xr:uid="{00000000-0005-0000-0000-00006A960000}"/>
    <cellStyle name="Salida 2" xfId="38505" xr:uid="{00000000-0005-0000-0000-00006B960000}"/>
    <cellStyle name="Salida 2 10" xfId="38506" xr:uid="{00000000-0005-0000-0000-00006C960000}"/>
    <cellStyle name="Salida 2 11" xfId="38507" xr:uid="{00000000-0005-0000-0000-00006D960000}"/>
    <cellStyle name="Salida 2 12" xfId="38508" xr:uid="{00000000-0005-0000-0000-00006E960000}"/>
    <cellStyle name="Salida 2 13" xfId="38509" xr:uid="{00000000-0005-0000-0000-00006F960000}"/>
    <cellStyle name="Salida 2 14" xfId="38510" xr:uid="{00000000-0005-0000-0000-000070960000}"/>
    <cellStyle name="Salida 2 15" xfId="38511" xr:uid="{00000000-0005-0000-0000-000071960000}"/>
    <cellStyle name="Salida 2 16" xfId="38512" xr:uid="{00000000-0005-0000-0000-000072960000}"/>
    <cellStyle name="Salida 2 17" xfId="38513" xr:uid="{00000000-0005-0000-0000-000073960000}"/>
    <cellStyle name="Salida 2 18" xfId="38514" xr:uid="{00000000-0005-0000-0000-000074960000}"/>
    <cellStyle name="Salida 2 19" xfId="38515" xr:uid="{00000000-0005-0000-0000-000075960000}"/>
    <cellStyle name="Salida 2 2" xfId="38516" xr:uid="{00000000-0005-0000-0000-000076960000}"/>
    <cellStyle name="Salida 2 2 10" xfId="38517" xr:uid="{00000000-0005-0000-0000-000077960000}"/>
    <cellStyle name="Salida 2 2 11" xfId="38518" xr:uid="{00000000-0005-0000-0000-000078960000}"/>
    <cellStyle name="Salida 2 2 12" xfId="38519" xr:uid="{00000000-0005-0000-0000-000079960000}"/>
    <cellStyle name="Salida 2 2 13" xfId="38520" xr:uid="{00000000-0005-0000-0000-00007A960000}"/>
    <cellStyle name="Salida 2 2 14" xfId="38521" xr:uid="{00000000-0005-0000-0000-00007B960000}"/>
    <cellStyle name="Salida 2 2 15" xfId="38522" xr:uid="{00000000-0005-0000-0000-00007C960000}"/>
    <cellStyle name="Salida 2 2 16" xfId="38523" xr:uid="{00000000-0005-0000-0000-00007D960000}"/>
    <cellStyle name="Salida 2 2 17" xfId="38524" xr:uid="{00000000-0005-0000-0000-00007E960000}"/>
    <cellStyle name="Salida 2 2 18" xfId="38525" xr:uid="{00000000-0005-0000-0000-00007F960000}"/>
    <cellStyle name="Salida 2 2 19" xfId="38526" xr:uid="{00000000-0005-0000-0000-000080960000}"/>
    <cellStyle name="Salida 2 2 2" xfId="38527" xr:uid="{00000000-0005-0000-0000-000081960000}"/>
    <cellStyle name="Salida 2 2 20" xfId="38528" xr:uid="{00000000-0005-0000-0000-000082960000}"/>
    <cellStyle name="Salida 2 2 21" xfId="38529" xr:uid="{00000000-0005-0000-0000-000083960000}"/>
    <cellStyle name="Salida 2 2 22" xfId="38530" xr:uid="{00000000-0005-0000-0000-000084960000}"/>
    <cellStyle name="Salida 2 2 23" xfId="38531" xr:uid="{00000000-0005-0000-0000-000085960000}"/>
    <cellStyle name="Salida 2 2 24" xfId="38532" xr:uid="{00000000-0005-0000-0000-000086960000}"/>
    <cellStyle name="Salida 2 2 25" xfId="38533" xr:uid="{00000000-0005-0000-0000-000087960000}"/>
    <cellStyle name="Salida 2 2 26" xfId="38534" xr:uid="{00000000-0005-0000-0000-000088960000}"/>
    <cellStyle name="Salida 2 2 27" xfId="38535" xr:uid="{00000000-0005-0000-0000-000089960000}"/>
    <cellStyle name="Salida 2 2 28" xfId="38536" xr:uid="{00000000-0005-0000-0000-00008A960000}"/>
    <cellStyle name="Salida 2 2 29" xfId="38537" xr:uid="{00000000-0005-0000-0000-00008B960000}"/>
    <cellStyle name="Salida 2 2 3" xfId="38538" xr:uid="{00000000-0005-0000-0000-00008C960000}"/>
    <cellStyle name="Salida 2 2 30" xfId="38539" xr:uid="{00000000-0005-0000-0000-00008D960000}"/>
    <cellStyle name="Salida 2 2 31" xfId="38540" xr:uid="{00000000-0005-0000-0000-00008E960000}"/>
    <cellStyle name="Salida 2 2 32" xfId="38541" xr:uid="{00000000-0005-0000-0000-00008F960000}"/>
    <cellStyle name="Salida 2 2 33" xfId="38542" xr:uid="{00000000-0005-0000-0000-000090960000}"/>
    <cellStyle name="Salida 2 2 34" xfId="38543" xr:uid="{00000000-0005-0000-0000-000091960000}"/>
    <cellStyle name="Salida 2 2 35" xfId="38544" xr:uid="{00000000-0005-0000-0000-000092960000}"/>
    <cellStyle name="Salida 2 2 36" xfId="38545" xr:uid="{00000000-0005-0000-0000-000093960000}"/>
    <cellStyle name="Salida 2 2 37" xfId="38546" xr:uid="{00000000-0005-0000-0000-000094960000}"/>
    <cellStyle name="Salida 2 2 38" xfId="38547" xr:uid="{00000000-0005-0000-0000-000095960000}"/>
    <cellStyle name="Salida 2 2 39" xfId="38548" xr:uid="{00000000-0005-0000-0000-000096960000}"/>
    <cellStyle name="Salida 2 2 4" xfId="38549" xr:uid="{00000000-0005-0000-0000-000097960000}"/>
    <cellStyle name="Salida 2 2 40" xfId="38550" xr:uid="{00000000-0005-0000-0000-000098960000}"/>
    <cellStyle name="Salida 2 2 41" xfId="38551" xr:uid="{00000000-0005-0000-0000-000099960000}"/>
    <cellStyle name="Salida 2 2 42" xfId="38552" xr:uid="{00000000-0005-0000-0000-00009A960000}"/>
    <cellStyle name="Salida 2 2 43" xfId="38553" xr:uid="{00000000-0005-0000-0000-00009B960000}"/>
    <cellStyle name="Salida 2 2 44" xfId="38554" xr:uid="{00000000-0005-0000-0000-00009C960000}"/>
    <cellStyle name="Salida 2 2 45" xfId="38555" xr:uid="{00000000-0005-0000-0000-00009D960000}"/>
    <cellStyle name="Salida 2 2 46" xfId="38556" xr:uid="{00000000-0005-0000-0000-00009E960000}"/>
    <cellStyle name="Salida 2 2 47" xfId="38557" xr:uid="{00000000-0005-0000-0000-00009F960000}"/>
    <cellStyle name="Salida 2 2 48" xfId="38558" xr:uid="{00000000-0005-0000-0000-0000A0960000}"/>
    <cellStyle name="Salida 2 2 49" xfId="38559" xr:uid="{00000000-0005-0000-0000-0000A1960000}"/>
    <cellStyle name="Salida 2 2 5" xfId="38560" xr:uid="{00000000-0005-0000-0000-0000A2960000}"/>
    <cellStyle name="Salida 2 2 50" xfId="38561" xr:uid="{00000000-0005-0000-0000-0000A3960000}"/>
    <cellStyle name="Salida 2 2 51" xfId="38562" xr:uid="{00000000-0005-0000-0000-0000A4960000}"/>
    <cellStyle name="Salida 2 2 52" xfId="38563" xr:uid="{00000000-0005-0000-0000-0000A5960000}"/>
    <cellStyle name="Salida 2 2 53" xfId="38564" xr:uid="{00000000-0005-0000-0000-0000A6960000}"/>
    <cellStyle name="Salida 2 2 6" xfId="38565" xr:uid="{00000000-0005-0000-0000-0000A7960000}"/>
    <cellStyle name="Salida 2 2 7" xfId="38566" xr:uid="{00000000-0005-0000-0000-0000A8960000}"/>
    <cellStyle name="Salida 2 2 8" xfId="38567" xr:uid="{00000000-0005-0000-0000-0000A9960000}"/>
    <cellStyle name="Salida 2 2 9" xfId="38568" xr:uid="{00000000-0005-0000-0000-0000AA960000}"/>
    <cellStyle name="Salida 2 20" xfId="38569" xr:uid="{00000000-0005-0000-0000-0000AB960000}"/>
    <cellStyle name="Salida 2 21" xfId="38570" xr:uid="{00000000-0005-0000-0000-0000AC960000}"/>
    <cellStyle name="Salida 2 22" xfId="38571" xr:uid="{00000000-0005-0000-0000-0000AD960000}"/>
    <cellStyle name="Salida 2 23" xfId="38572" xr:uid="{00000000-0005-0000-0000-0000AE960000}"/>
    <cellStyle name="Salida 2 24" xfId="38573" xr:uid="{00000000-0005-0000-0000-0000AF960000}"/>
    <cellStyle name="Salida 2 25" xfId="38574" xr:uid="{00000000-0005-0000-0000-0000B0960000}"/>
    <cellStyle name="Salida 2 26" xfId="38575" xr:uid="{00000000-0005-0000-0000-0000B1960000}"/>
    <cellStyle name="Salida 2 27" xfId="38576" xr:uid="{00000000-0005-0000-0000-0000B2960000}"/>
    <cellStyle name="Salida 2 28" xfId="38577" xr:uid="{00000000-0005-0000-0000-0000B3960000}"/>
    <cellStyle name="Salida 2 29" xfId="38578" xr:uid="{00000000-0005-0000-0000-0000B4960000}"/>
    <cellStyle name="Salida 2 3" xfId="38579" xr:uid="{00000000-0005-0000-0000-0000B5960000}"/>
    <cellStyle name="Salida 2 3 2" xfId="38580" xr:uid="{00000000-0005-0000-0000-0000B6960000}"/>
    <cellStyle name="Salida 2 30" xfId="38581" xr:uid="{00000000-0005-0000-0000-0000B7960000}"/>
    <cellStyle name="Salida 2 31" xfId="38582" xr:uid="{00000000-0005-0000-0000-0000B8960000}"/>
    <cellStyle name="Salida 2 32" xfId="38583" xr:uid="{00000000-0005-0000-0000-0000B9960000}"/>
    <cellStyle name="Salida 2 33" xfId="38584" xr:uid="{00000000-0005-0000-0000-0000BA960000}"/>
    <cellStyle name="Salida 2 34" xfId="38585" xr:uid="{00000000-0005-0000-0000-0000BB960000}"/>
    <cellStyle name="Salida 2 35" xfId="38586" xr:uid="{00000000-0005-0000-0000-0000BC960000}"/>
    <cellStyle name="Salida 2 36" xfId="38587" xr:uid="{00000000-0005-0000-0000-0000BD960000}"/>
    <cellStyle name="Salida 2 37" xfId="38588" xr:uid="{00000000-0005-0000-0000-0000BE960000}"/>
    <cellStyle name="Salida 2 38" xfId="38589" xr:uid="{00000000-0005-0000-0000-0000BF960000}"/>
    <cellStyle name="Salida 2 39" xfId="38590" xr:uid="{00000000-0005-0000-0000-0000C0960000}"/>
    <cellStyle name="Salida 2 4" xfId="38591" xr:uid="{00000000-0005-0000-0000-0000C1960000}"/>
    <cellStyle name="Salida 2 4 2" xfId="38592" xr:uid="{00000000-0005-0000-0000-0000C2960000}"/>
    <cellStyle name="Salida 2 40" xfId="38593" xr:uid="{00000000-0005-0000-0000-0000C3960000}"/>
    <cellStyle name="Salida 2 41" xfId="38594" xr:uid="{00000000-0005-0000-0000-0000C4960000}"/>
    <cellStyle name="Salida 2 42" xfId="38595" xr:uid="{00000000-0005-0000-0000-0000C5960000}"/>
    <cellStyle name="Salida 2 43" xfId="38596" xr:uid="{00000000-0005-0000-0000-0000C6960000}"/>
    <cellStyle name="Salida 2 44" xfId="38597" xr:uid="{00000000-0005-0000-0000-0000C7960000}"/>
    <cellStyle name="Salida 2 45" xfId="38598" xr:uid="{00000000-0005-0000-0000-0000C8960000}"/>
    <cellStyle name="Salida 2 46" xfId="38599" xr:uid="{00000000-0005-0000-0000-0000C9960000}"/>
    <cellStyle name="Salida 2 47" xfId="38600" xr:uid="{00000000-0005-0000-0000-0000CA960000}"/>
    <cellStyle name="Salida 2 48" xfId="38601" xr:uid="{00000000-0005-0000-0000-0000CB960000}"/>
    <cellStyle name="Salida 2 49" xfId="38602" xr:uid="{00000000-0005-0000-0000-0000CC960000}"/>
    <cellStyle name="Salida 2 5" xfId="38603" xr:uid="{00000000-0005-0000-0000-0000CD960000}"/>
    <cellStyle name="Salida 2 5 2" xfId="38604" xr:uid="{00000000-0005-0000-0000-0000CE960000}"/>
    <cellStyle name="Salida 2 50" xfId="38605" xr:uid="{00000000-0005-0000-0000-0000CF960000}"/>
    <cellStyle name="Salida 2 51" xfId="38606" xr:uid="{00000000-0005-0000-0000-0000D0960000}"/>
    <cellStyle name="Salida 2 52" xfId="38607" xr:uid="{00000000-0005-0000-0000-0000D1960000}"/>
    <cellStyle name="Salida 2 53" xfId="38608" xr:uid="{00000000-0005-0000-0000-0000D2960000}"/>
    <cellStyle name="Salida 2 54" xfId="38609" xr:uid="{00000000-0005-0000-0000-0000D3960000}"/>
    <cellStyle name="Salida 2 55" xfId="38610" xr:uid="{00000000-0005-0000-0000-0000D4960000}"/>
    <cellStyle name="Salida 2 56" xfId="38611" xr:uid="{00000000-0005-0000-0000-0000D5960000}"/>
    <cellStyle name="Salida 2 57" xfId="38612" xr:uid="{00000000-0005-0000-0000-0000D6960000}"/>
    <cellStyle name="Salida 2 58" xfId="38613" xr:uid="{00000000-0005-0000-0000-0000D7960000}"/>
    <cellStyle name="Salida 2 59" xfId="38614" xr:uid="{00000000-0005-0000-0000-0000D8960000}"/>
    <cellStyle name="Salida 2 6" xfId="38615" xr:uid="{00000000-0005-0000-0000-0000D9960000}"/>
    <cellStyle name="Salida 2 60" xfId="38616" xr:uid="{00000000-0005-0000-0000-0000DA960000}"/>
    <cellStyle name="Salida 2 61" xfId="38617" xr:uid="{00000000-0005-0000-0000-0000DB960000}"/>
    <cellStyle name="Salida 2 7" xfId="38618" xr:uid="{00000000-0005-0000-0000-0000DC960000}"/>
    <cellStyle name="Salida 2 8" xfId="38619" xr:uid="{00000000-0005-0000-0000-0000DD960000}"/>
    <cellStyle name="Salida 2 9" xfId="38620" xr:uid="{00000000-0005-0000-0000-0000DE960000}"/>
    <cellStyle name="Salida 2_CIERRE 2 CCS UF_USD ANTARCHILE" xfId="38621" xr:uid="{00000000-0005-0000-0000-0000DF960000}"/>
    <cellStyle name="Salida 20" xfId="38622" xr:uid="{00000000-0005-0000-0000-0000E0960000}"/>
    <cellStyle name="Salida 21" xfId="38623" xr:uid="{00000000-0005-0000-0000-0000E1960000}"/>
    <cellStyle name="Salida 22" xfId="38624" xr:uid="{00000000-0005-0000-0000-0000E2960000}"/>
    <cellStyle name="Salida 23" xfId="38625" xr:uid="{00000000-0005-0000-0000-0000E3960000}"/>
    <cellStyle name="Salida 24" xfId="38626" xr:uid="{00000000-0005-0000-0000-0000E4960000}"/>
    <cellStyle name="Salida 25" xfId="38627" xr:uid="{00000000-0005-0000-0000-0000E5960000}"/>
    <cellStyle name="Salida 26" xfId="38628" xr:uid="{00000000-0005-0000-0000-0000E6960000}"/>
    <cellStyle name="Salida 27" xfId="38629" xr:uid="{00000000-0005-0000-0000-0000E7960000}"/>
    <cellStyle name="Salida 28" xfId="38630" xr:uid="{00000000-0005-0000-0000-0000E8960000}"/>
    <cellStyle name="Salida 29" xfId="38631" xr:uid="{00000000-0005-0000-0000-0000E9960000}"/>
    <cellStyle name="Salida 3" xfId="38632" xr:uid="{00000000-0005-0000-0000-0000EA960000}"/>
    <cellStyle name="Salida 3 10" xfId="38633" xr:uid="{00000000-0005-0000-0000-0000EB960000}"/>
    <cellStyle name="Salida 3 11" xfId="38634" xr:uid="{00000000-0005-0000-0000-0000EC960000}"/>
    <cellStyle name="Salida 3 12" xfId="38635" xr:uid="{00000000-0005-0000-0000-0000ED960000}"/>
    <cellStyle name="Salida 3 13" xfId="38636" xr:uid="{00000000-0005-0000-0000-0000EE960000}"/>
    <cellStyle name="Salida 3 14" xfId="38637" xr:uid="{00000000-0005-0000-0000-0000EF960000}"/>
    <cellStyle name="Salida 3 15" xfId="38638" xr:uid="{00000000-0005-0000-0000-0000F0960000}"/>
    <cellStyle name="Salida 3 16" xfId="38639" xr:uid="{00000000-0005-0000-0000-0000F1960000}"/>
    <cellStyle name="Salida 3 17" xfId="38640" xr:uid="{00000000-0005-0000-0000-0000F2960000}"/>
    <cellStyle name="Salida 3 18" xfId="38641" xr:uid="{00000000-0005-0000-0000-0000F3960000}"/>
    <cellStyle name="Salida 3 19" xfId="38642" xr:uid="{00000000-0005-0000-0000-0000F4960000}"/>
    <cellStyle name="Salida 3 2" xfId="38643" xr:uid="{00000000-0005-0000-0000-0000F5960000}"/>
    <cellStyle name="Salida 3 2 10" xfId="38644" xr:uid="{00000000-0005-0000-0000-0000F6960000}"/>
    <cellStyle name="Salida 3 2 11" xfId="38645" xr:uid="{00000000-0005-0000-0000-0000F7960000}"/>
    <cellStyle name="Salida 3 2 12" xfId="38646" xr:uid="{00000000-0005-0000-0000-0000F8960000}"/>
    <cellStyle name="Salida 3 2 13" xfId="38647" xr:uid="{00000000-0005-0000-0000-0000F9960000}"/>
    <cellStyle name="Salida 3 2 14" xfId="38648" xr:uid="{00000000-0005-0000-0000-0000FA960000}"/>
    <cellStyle name="Salida 3 2 15" xfId="38649" xr:uid="{00000000-0005-0000-0000-0000FB960000}"/>
    <cellStyle name="Salida 3 2 16" xfId="38650" xr:uid="{00000000-0005-0000-0000-0000FC960000}"/>
    <cellStyle name="Salida 3 2 17" xfId="38651" xr:uid="{00000000-0005-0000-0000-0000FD960000}"/>
    <cellStyle name="Salida 3 2 18" xfId="38652" xr:uid="{00000000-0005-0000-0000-0000FE960000}"/>
    <cellStyle name="Salida 3 2 19" xfId="38653" xr:uid="{00000000-0005-0000-0000-0000FF960000}"/>
    <cellStyle name="Salida 3 2 2" xfId="38654" xr:uid="{00000000-0005-0000-0000-000000970000}"/>
    <cellStyle name="Salida 3 2 20" xfId="38655" xr:uid="{00000000-0005-0000-0000-000001970000}"/>
    <cellStyle name="Salida 3 2 21" xfId="38656" xr:uid="{00000000-0005-0000-0000-000002970000}"/>
    <cellStyle name="Salida 3 2 22" xfId="38657" xr:uid="{00000000-0005-0000-0000-000003970000}"/>
    <cellStyle name="Salida 3 2 23" xfId="38658" xr:uid="{00000000-0005-0000-0000-000004970000}"/>
    <cellStyle name="Salida 3 2 24" xfId="38659" xr:uid="{00000000-0005-0000-0000-000005970000}"/>
    <cellStyle name="Salida 3 2 25" xfId="38660" xr:uid="{00000000-0005-0000-0000-000006970000}"/>
    <cellStyle name="Salida 3 2 26" xfId="38661" xr:uid="{00000000-0005-0000-0000-000007970000}"/>
    <cellStyle name="Salida 3 2 27" xfId="38662" xr:uid="{00000000-0005-0000-0000-000008970000}"/>
    <cellStyle name="Salida 3 2 28" xfId="38663" xr:uid="{00000000-0005-0000-0000-000009970000}"/>
    <cellStyle name="Salida 3 2 29" xfId="38664" xr:uid="{00000000-0005-0000-0000-00000A970000}"/>
    <cellStyle name="Salida 3 2 3" xfId="38665" xr:uid="{00000000-0005-0000-0000-00000B970000}"/>
    <cellStyle name="Salida 3 2 30" xfId="38666" xr:uid="{00000000-0005-0000-0000-00000C970000}"/>
    <cellStyle name="Salida 3 2 31" xfId="38667" xr:uid="{00000000-0005-0000-0000-00000D970000}"/>
    <cellStyle name="Salida 3 2 32" xfId="38668" xr:uid="{00000000-0005-0000-0000-00000E970000}"/>
    <cellStyle name="Salida 3 2 33" xfId="38669" xr:uid="{00000000-0005-0000-0000-00000F970000}"/>
    <cellStyle name="Salida 3 2 34" xfId="38670" xr:uid="{00000000-0005-0000-0000-000010970000}"/>
    <cellStyle name="Salida 3 2 35" xfId="38671" xr:uid="{00000000-0005-0000-0000-000011970000}"/>
    <cellStyle name="Salida 3 2 36" xfId="38672" xr:uid="{00000000-0005-0000-0000-000012970000}"/>
    <cellStyle name="Salida 3 2 37" xfId="38673" xr:uid="{00000000-0005-0000-0000-000013970000}"/>
    <cellStyle name="Salida 3 2 38" xfId="38674" xr:uid="{00000000-0005-0000-0000-000014970000}"/>
    <cellStyle name="Salida 3 2 39" xfId="38675" xr:uid="{00000000-0005-0000-0000-000015970000}"/>
    <cellStyle name="Salida 3 2 4" xfId="38676" xr:uid="{00000000-0005-0000-0000-000016970000}"/>
    <cellStyle name="Salida 3 2 40" xfId="38677" xr:uid="{00000000-0005-0000-0000-000017970000}"/>
    <cellStyle name="Salida 3 2 41" xfId="38678" xr:uid="{00000000-0005-0000-0000-000018970000}"/>
    <cellStyle name="Salida 3 2 42" xfId="38679" xr:uid="{00000000-0005-0000-0000-000019970000}"/>
    <cellStyle name="Salida 3 2 43" xfId="38680" xr:uid="{00000000-0005-0000-0000-00001A970000}"/>
    <cellStyle name="Salida 3 2 44" xfId="38681" xr:uid="{00000000-0005-0000-0000-00001B970000}"/>
    <cellStyle name="Salida 3 2 45" xfId="38682" xr:uid="{00000000-0005-0000-0000-00001C970000}"/>
    <cellStyle name="Salida 3 2 46" xfId="38683" xr:uid="{00000000-0005-0000-0000-00001D970000}"/>
    <cellStyle name="Salida 3 2 47" xfId="38684" xr:uid="{00000000-0005-0000-0000-00001E970000}"/>
    <cellStyle name="Salida 3 2 48" xfId="38685" xr:uid="{00000000-0005-0000-0000-00001F970000}"/>
    <cellStyle name="Salida 3 2 49" xfId="38686" xr:uid="{00000000-0005-0000-0000-000020970000}"/>
    <cellStyle name="Salida 3 2 5" xfId="38687" xr:uid="{00000000-0005-0000-0000-000021970000}"/>
    <cellStyle name="Salida 3 2 50" xfId="38688" xr:uid="{00000000-0005-0000-0000-000022970000}"/>
    <cellStyle name="Salida 3 2 51" xfId="38689" xr:uid="{00000000-0005-0000-0000-000023970000}"/>
    <cellStyle name="Salida 3 2 52" xfId="38690" xr:uid="{00000000-0005-0000-0000-000024970000}"/>
    <cellStyle name="Salida 3 2 53" xfId="38691" xr:uid="{00000000-0005-0000-0000-000025970000}"/>
    <cellStyle name="Salida 3 2 6" xfId="38692" xr:uid="{00000000-0005-0000-0000-000026970000}"/>
    <cellStyle name="Salida 3 2 7" xfId="38693" xr:uid="{00000000-0005-0000-0000-000027970000}"/>
    <cellStyle name="Salida 3 2 8" xfId="38694" xr:uid="{00000000-0005-0000-0000-000028970000}"/>
    <cellStyle name="Salida 3 2 9" xfId="38695" xr:uid="{00000000-0005-0000-0000-000029970000}"/>
    <cellStyle name="Salida 3 20" xfId="38696" xr:uid="{00000000-0005-0000-0000-00002A970000}"/>
    <cellStyle name="Salida 3 21" xfId="38697" xr:uid="{00000000-0005-0000-0000-00002B970000}"/>
    <cellStyle name="Salida 3 22" xfId="38698" xr:uid="{00000000-0005-0000-0000-00002C970000}"/>
    <cellStyle name="Salida 3 23" xfId="38699" xr:uid="{00000000-0005-0000-0000-00002D970000}"/>
    <cellStyle name="Salida 3 24" xfId="38700" xr:uid="{00000000-0005-0000-0000-00002E970000}"/>
    <cellStyle name="Salida 3 25" xfId="38701" xr:uid="{00000000-0005-0000-0000-00002F970000}"/>
    <cellStyle name="Salida 3 26" xfId="38702" xr:uid="{00000000-0005-0000-0000-000030970000}"/>
    <cellStyle name="Salida 3 27" xfId="38703" xr:uid="{00000000-0005-0000-0000-000031970000}"/>
    <cellStyle name="Salida 3 28" xfId="38704" xr:uid="{00000000-0005-0000-0000-000032970000}"/>
    <cellStyle name="Salida 3 29" xfId="38705" xr:uid="{00000000-0005-0000-0000-000033970000}"/>
    <cellStyle name="Salida 3 3" xfId="38706" xr:uid="{00000000-0005-0000-0000-000034970000}"/>
    <cellStyle name="Salida 3 30" xfId="38707" xr:uid="{00000000-0005-0000-0000-000035970000}"/>
    <cellStyle name="Salida 3 31" xfId="38708" xr:uid="{00000000-0005-0000-0000-000036970000}"/>
    <cellStyle name="Salida 3 32" xfId="38709" xr:uid="{00000000-0005-0000-0000-000037970000}"/>
    <cellStyle name="Salida 3 33" xfId="38710" xr:uid="{00000000-0005-0000-0000-000038970000}"/>
    <cellStyle name="Salida 3 34" xfId="38711" xr:uid="{00000000-0005-0000-0000-000039970000}"/>
    <cellStyle name="Salida 3 35" xfId="38712" xr:uid="{00000000-0005-0000-0000-00003A970000}"/>
    <cellStyle name="Salida 3 36" xfId="38713" xr:uid="{00000000-0005-0000-0000-00003B970000}"/>
    <cellStyle name="Salida 3 37" xfId="38714" xr:uid="{00000000-0005-0000-0000-00003C970000}"/>
    <cellStyle name="Salida 3 38" xfId="38715" xr:uid="{00000000-0005-0000-0000-00003D970000}"/>
    <cellStyle name="Salida 3 39" xfId="38716" xr:uid="{00000000-0005-0000-0000-00003E970000}"/>
    <cellStyle name="Salida 3 4" xfId="38717" xr:uid="{00000000-0005-0000-0000-00003F970000}"/>
    <cellStyle name="Salida 3 40" xfId="38718" xr:uid="{00000000-0005-0000-0000-000040970000}"/>
    <cellStyle name="Salida 3 41" xfId="38719" xr:uid="{00000000-0005-0000-0000-000041970000}"/>
    <cellStyle name="Salida 3 42" xfId="38720" xr:uid="{00000000-0005-0000-0000-000042970000}"/>
    <cellStyle name="Salida 3 43" xfId="38721" xr:uid="{00000000-0005-0000-0000-000043970000}"/>
    <cellStyle name="Salida 3 44" xfId="38722" xr:uid="{00000000-0005-0000-0000-000044970000}"/>
    <cellStyle name="Salida 3 45" xfId="38723" xr:uid="{00000000-0005-0000-0000-000045970000}"/>
    <cellStyle name="Salida 3 46" xfId="38724" xr:uid="{00000000-0005-0000-0000-000046970000}"/>
    <cellStyle name="Salida 3 47" xfId="38725" xr:uid="{00000000-0005-0000-0000-000047970000}"/>
    <cellStyle name="Salida 3 48" xfId="38726" xr:uid="{00000000-0005-0000-0000-000048970000}"/>
    <cellStyle name="Salida 3 49" xfId="38727" xr:uid="{00000000-0005-0000-0000-000049970000}"/>
    <cellStyle name="Salida 3 5" xfId="38728" xr:uid="{00000000-0005-0000-0000-00004A970000}"/>
    <cellStyle name="Salida 3 50" xfId="38729" xr:uid="{00000000-0005-0000-0000-00004B970000}"/>
    <cellStyle name="Salida 3 51" xfId="38730" xr:uid="{00000000-0005-0000-0000-00004C970000}"/>
    <cellStyle name="Salida 3 52" xfId="38731" xr:uid="{00000000-0005-0000-0000-00004D970000}"/>
    <cellStyle name="Salida 3 53" xfId="38732" xr:uid="{00000000-0005-0000-0000-00004E970000}"/>
    <cellStyle name="Salida 3 54" xfId="38733" xr:uid="{00000000-0005-0000-0000-00004F970000}"/>
    <cellStyle name="Salida 3 55" xfId="38734" xr:uid="{00000000-0005-0000-0000-000050970000}"/>
    <cellStyle name="Salida 3 56" xfId="38735" xr:uid="{00000000-0005-0000-0000-000051970000}"/>
    <cellStyle name="Salida 3 57" xfId="38736" xr:uid="{00000000-0005-0000-0000-000052970000}"/>
    <cellStyle name="Salida 3 58" xfId="38737" xr:uid="{00000000-0005-0000-0000-000053970000}"/>
    <cellStyle name="Salida 3 59" xfId="38738" xr:uid="{00000000-0005-0000-0000-000054970000}"/>
    <cellStyle name="Salida 3 6" xfId="38739" xr:uid="{00000000-0005-0000-0000-000055970000}"/>
    <cellStyle name="Salida 3 60" xfId="38740" xr:uid="{00000000-0005-0000-0000-000056970000}"/>
    <cellStyle name="Salida 3 7" xfId="38741" xr:uid="{00000000-0005-0000-0000-000057970000}"/>
    <cellStyle name="Salida 3 8" xfId="38742" xr:uid="{00000000-0005-0000-0000-000058970000}"/>
    <cellStyle name="Salida 3 9" xfId="38743" xr:uid="{00000000-0005-0000-0000-000059970000}"/>
    <cellStyle name="Salida 3_CIERRE 2 CCS UF_USD ANTARCHILE" xfId="38744" xr:uid="{00000000-0005-0000-0000-00005A970000}"/>
    <cellStyle name="Salida 30" xfId="38745" xr:uid="{00000000-0005-0000-0000-00005B970000}"/>
    <cellStyle name="Salida 31" xfId="38746" xr:uid="{00000000-0005-0000-0000-00005C970000}"/>
    <cellStyle name="Salida 32" xfId="38747" xr:uid="{00000000-0005-0000-0000-00005D970000}"/>
    <cellStyle name="Salida 33" xfId="38748" xr:uid="{00000000-0005-0000-0000-00005E970000}"/>
    <cellStyle name="Salida 34" xfId="38749" xr:uid="{00000000-0005-0000-0000-00005F970000}"/>
    <cellStyle name="Salida 35" xfId="38750" xr:uid="{00000000-0005-0000-0000-000060970000}"/>
    <cellStyle name="Salida 36" xfId="38751" xr:uid="{00000000-0005-0000-0000-000061970000}"/>
    <cellStyle name="Salida 37" xfId="38752" xr:uid="{00000000-0005-0000-0000-000062970000}"/>
    <cellStyle name="Salida 38" xfId="38753" xr:uid="{00000000-0005-0000-0000-000063970000}"/>
    <cellStyle name="Salida 39" xfId="38754" xr:uid="{00000000-0005-0000-0000-000064970000}"/>
    <cellStyle name="Salida 4" xfId="38755" xr:uid="{00000000-0005-0000-0000-000065970000}"/>
    <cellStyle name="Salida 4 10" xfId="38756" xr:uid="{00000000-0005-0000-0000-000066970000}"/>
    <cellStyle name="Salida 4 11" xfId="38757" xr:uid="{00000000-0005-0000-0000-000067970000}"/>
    <cellStyle name="Salida 4 12" xfId="38758" xr:uid="{00000000-0005-0000-0000-000068970000}"/>
    <cellStyle name="Salida 4 13" xfId="38759" xr:uid="{00000000-0005-0000-0000-000069970000}"/>
    <cellStyle name="Salida 4 14" xfId="38760" xr:uid="{00000000-0005-0000-0000-00006A970000}"/>
    <cellStyle name="Salida 4 15" xfId="38761" xr:uid="{00000000-0005-0000-0000-00006B970000}"/>
    <cellStyle name="Salida 4 16" xfId="38762" xr:uid="{00000000-0005-0000-0000-00006C970000}"/>
    <cellStyle name="Salida 4 17" xfId="38763" xr:uid="{00000000-0005-0000-0000-00006D970000}"/>
    <cellStyle name="Salida 4 18" xfId="38764" xr:uid="{00000000-0005-0000-0000-00006E970000}"/>
    <cellStyle name="Salida 4 19" xfId="38765" xr:uid="{00000000-0005-0000-0000-00006F970000}"/>
    <cellStyle name="Salida 4 2" xfId="38766" xr:uid="{00000000-0005-0000-0000-000070970000}"/>
    <cellStyle name="Salida 4 2 10" xfId="38767" xr:uid="{00000000-0005-0000-0000-000071970000}"/>
    <cellStyle name="Salida 4 2 11" xfId="38768" xr:uid="{00000000-0005-0000-0000-000072970000}"/>
    <cellStyle name="Salida 4 2 12" xfId="38769" xr:uid="{00000000-0005-0000-0000-000073970000}"/>
    <cellStyle name="Salida 4 2 13" xfId="38770" xr:uid="{00000000-0005-0000-0000-000074970000}"/>
    <cellStyle name="Salida 4 2 14" xfId="38771" xr:uid="{00000000-0005-0000-0000-000075970000}"/>
    <cellStyle name="Salida 4 2 15" xfId="38772" xr:uid="{00000000-0005-0000-0000-000076970000}"/>
    <cellStyle name="Salida 4 2 16" xfId="38773" xr:uid="{00000000-0005-0000-0000-000077970000}"/>
    <cellStyle name="Salida 4 2 17" xfId="38774" xr:uid="{00000000-0005-0000-0000-000078970000}"/>
    <cellStyle name="Salida 4 2 18" xfId="38775" xr:uid="{00000000-0005-0000-0000-000079970000}"/>
    <cellStyle name="Salida 4 2 19" xfId="38776" xr:uid="{00000000-0005-0000-0000-00007A970000}"/>
    <cellStyle name="Salida 4 2 2" xfId="38777" xr:uid="{00000000-0005-0000-0000-00007B970000}"/>
    <cellStyle name="Salida 4 2 20" xfId="38778" xr:uid="{00000000-0005-0000-0000-00007C970000}"/>
    <cellStyle name="Salida 4 2 21" xfId="38779" xr:uid="{00000000-0005-0000-0000-00007D970000}"/>
    <cellStyle name="Salida 4 2 22" xfId="38780" xr:uid="{00000000-0005-0000-0000-00007E970000}"/>
    <cellStyle name="Salida 4 2 23" xfId="38781" xr:uid="{00000000-0005-0000-0000-00007F970000}"/>
    <cellStyle name="Salida 4 2 24" xfId="38782" xr:uid="{00000000-0005-0000-0000-000080970000}"/>
    <cellStyle name="Salida 4 2 25" xfId="38783" xr:uid="{00000000-0005-0000-0000-000081970000}"/>
    <cellStyle name="Salida 4 2 26" xfId="38784" xr:uid="{00000000-0005-0000-0000-000082970000}"/>
    <cellStyle name="Salida 4 2 27" xfId="38785" xr:uid="{00000000-0005-0000-0000-000083970000}"/>
    <cellStyle name="Salida 4 2 28" xfId="38786" xr:uid="{00000000-0005-0000-0000-000084970000}"/>
    <cellStyle name="Salida 4 2 29" xfId="38787" xr:uid="{00000000-0005-0000-0000-000085970000}"/>
    <cellStyle name="Salida 4 2 3" xfId="38788" xr:uid="{00000000-0005-0000-0000-000086970000}"/>
    <cellStyle name="Salida 4 2 30" xfId="38789" xr:uid="{00000000-0005-0000-0000-000087970000}"/>
    <cellStyle name="Salida 4 2 31" xfId="38790" xr:uid="{00000000-0005-0000-0000-000088970000}"/>
    <cellStyle name="Salida 4 2 32" xfId="38791" xr:uid="{00000000-0005-0000-0000-000089970000}"/>
    <cellStyle name="Salida 4 2 33" xfId="38792" xr:uid="{00000000-0005-0000-0000-00008A970000}"/>
    <cellStyle name="Salida 4 2 34" xfId="38793" xr:uid="{00000000-0005-0000-0000-00008B970000}"/>
    <cellStyle name="Salida 4 2 35" xfId="38794" xr:uid="{00000000-0005-0000-0000-00008C970000}"/>
    <cellStyle name="Salida 4 2 36" xfId="38795" xr:uid="{00000000-0005-0000-0000-00008D970000}"/>
    <cellStyle name="Salida 4 2 37" xfId="38796" xr:uid="{00000000-0005-0000-0000-00008E970000}"/>
    <cellStyle name="Salida 4 2 38" xfId="38797" xr:uid="{00000000-0005-0000-0000-00008F970000}"/>
    <cellStyle name="Salida 4 2 39" xfId="38798" xr:uid="{00000000-0005-0000-0000-000090970000}"/>
    <cellStyle name="Salida 4 2 4" xfId="38799" xr:uid="{00000000-0005-0000-0000-000091970000}"/>
    <cellStyle name="Salida 4 2 40" xfId="38800" xr:uid="{00000000-0005-0000-0000-000092970000}"/>
    <cellStyle name="Salida 4 2 41" xfId="38801" xr:uid="{00000000-0005-0000-0000-000093970000}"/>
    <cellStyle name="Salida 4 2 42" xfId="38802" xr:uid="{00000000-0005-0000-0000-000094970000}"/>
    <cellStyle name="Salida 4 2 43" xfId="38803" xr:uid="{00000000-0005-0000-0000-000095970000}"/>
    <cellStyle name="Salida 4 2 44" xfId="38804" xr:uid="{00000000-0005-0000-0000-000096970000}"/>
    <cellStyle name="Salida 4 2 45" xfId="38805" xr:uid="{00000000-0005-0000-0000-000097970000}"/>
    <cellStyle name="Salida 4 2 46" xfId="38806" xr:uid="{00000000-0005-0000-0000-000098970000}"/>
    <cellStyle name="Salida 4 2 47" xfId="38807" xr:uid="{00000000-0005-0000-0000-000099970000}"/>
    <cellStyle name="Salida 4 2 48" xfId="38808" xr:uid="{00000000-0005-0000-0000-00009A970000}"/>
    <cellStyle name="Salida 4 2 49" xfId="38809" xr:uid="{00000000-0005-0000-0000-00009B970000}"/>
    <cellStyle name="Salida 4 2 5" xfId="38810" xr:uid="{00000000-0005-0000-0000-00009C970000}"/>
    <cellStyle name="Salida 4 2 50" xfId="38811" xr:uid="{00000000-0005-0000-0000-00009D970000}"/>
    <cellStyle name="Salida 4 2 51" xfId="38812" xr:uid="{00000000-0005-0000-0000-00009E970000}"/>
    <cellStyle name="Salida 4 2 52" xfId="38813" xr:uid="{00000000-0005-0000-0000-00009F970000}"/>
    <cellStyle name="Salida 4 2 53" xfId="38814" xr:uid="{00000000-0005-0000-0000-0000A0970000}"/>
    <cellStyle name="Salida 4 2 6" xfId="38815" xr:uid="{00000000-0005-0000-0000-0000A1970000}"/>
    <cellStyle name="Salida 4 2 7" xfId="38816" xr:uid="{00000000-0005-0000-0000-0000A2970000}"/>
    <cellStyle name="Salida 4 2 8" xfId="38817" xr:uid="{00000000-0005-0000-0000-0000A3970000}"/>
    <cellStyle name="Salida 4 2 9" xfId="38818" xr:uid="{00000000-0005-0000-0000-0000A4970000}"/>
    <cellStyle name="Salida 4 20" xfId="38819" xr:uid="{00000000-0005-0000-0000-0000A5970000}"/>
    <cellStyle name="Salida 4 21" xfId="38820" xr:uid="{00000000-0005-0000-0000-0000A6970000}"/>
    <cellStyle name="Salida 4 22" xfId="38821" xr:uid="{00000000-0005-0000-0000-0000A7970000}"/>
    <cellStyle name="Salida 4 23" xfId="38822" xr:uid="{00000000-0005-0000-0000-0000A8970000}"/>
    <cellStyle name="Salida 4 24" xfId="38823" xr:uid="{00000000-0005-0000-0000-0000A9970000}"/>
    <cellStyle name="Salida 4 25" xfId="38824" xr:uid="{00000000-0005-0000-0000-0000AA970000}"/>
    <cellStyle name="Salida 4 26" xfId="38825" xr:uid="{00000000-0005-0000-0000-0000AB970000}"/>
    <cellStyle name="Salida 4 27" xfId="38826" xr:uid="{00000000-0005-0000-0000-0000AC970000}"/>
    <cellStyle name="Salida 4 28" xfId="38827" xr:uid="{00000000-0005-0000-0000-0000AD970000}"/>
    <cellStyle name="Salida 4 29" xfId="38828" xr:uid="{00000000-0005-0000-0000-0000AE970000}"/>
    <cellStyle name="Salida 4 3" xfId="38829" xr:uid="{00000000-0005-0000-0000-0000AF970000}"/>
    <cellStyle name="Salida 4 3 2" xfId="38830" xr:uid="{00000000-0005-0000-0000-0000B0970000}"/>
    <cellStyle name="Salida 4 30" xfId="38831" xr:uid="{00000000-0005-0000-0000-0000B1970000}"/>
    <cellStyle name="Salida 4 31" xfId="38832" xr:uid="{00000000-0005-0000-0000-0000B2970000}"/>
    <cellStyle name="Salida 4 32" xfId="38833" xr:uid="{00000000-0005-0000-0000-0000B3970000}"/>
    <cellStyle name="Salida 4 33" xfId="38834" xr:uid="{00000000-0005-0000-0000-0000B4970000}"/>
    <cellStyle name="Salida 4 34" xfId="38835" xr:uid="{00000000-0005-0000-0000-0000B5970000}"/>
    <cellStyle name="Salida 4 35" xfId="38836" xr:uid="{00000000-0005-0000-0000-0000B6970000}"/>
    <cellStyle name="Salida 4 36" xfId="38837" xr:uid="{00000000-0005-0000-0000-0000B7970000}"/>
    <cellStyle name="Salida 4 37" xfId="38838" xr:uid="{00000000-0005-0000-0000-0000B8970000}"/>
    <cellStyle name="Salida 4 38" xfId="38839" xr:uid="{00000000-0005-0000-0000-0000B9970000}"/>
    <cellStyle name="Salida 4 39" xfId="38840" xr:uid="{00000000-0005-0000-0000-0000BA970000}"/>
    <cellStyle name="Salida 4 4" xfId="38841" xr:uid="{00000000-0005-0000-0000-0000BB970000}"/>
    <cellStyle name="Salida 4 40" xfId="38842" xr:uid="{00000000-0005-0000-0000-0000BC970000}"/>
    <cellStyle name="Salida 4 41" xfId="38843" xr:uid="{00000000-0005-0000-0000-0000BD970000}"/>
    <cellStyle name="Salida 4 42" xfId="38844" xr:uid="{00000000-0005-0000-0000-0000BE970000}"/>
    <cellStyle name="Salida 4 43" xfId="38845" xr:uid="{00000000-0005-0000-0000-0000BF970000}"/>
    <cellStyle name="Salida 4 44" xfId="38846" xr:uid="{00000000-0005-0000-0000-0000C0970000}"/>
    <cellStyle name="Salida 4 45" xfId="38847" xr:uid="{00000000-0005-0000-0000-0000C1970000}"/>
    <cellStyle name="Salida 4 46" xfId="38848" xr:uid="{00000000-0005-0000-0000-0000C2970000}"/>
    <cellStyle name="Salida 4 47" xfId="38849" xr:uid="{00000000-0005-0000-0000-0000C3970000}"/>
    <cellStyle name="Salida 4 48" xfId="38850" xr:uid="{00000000-0005-0000-0000-0000C4970000}"/>
    <cellStyle name="Salida 4 49" xfId="38851" xr:uid="{00000000-0005-0000-0000-0000C5970000}"/>
    <cellStyle name="Salida 4 5" xfId="38852" xr:uid="{00000000-0005-0000-0000-0000C6970000}"/>
    <cellStyle name="Salida 4 50" xfId="38853" xr:uid="{00000000-0005-0000-0000-0000C7970000}"/>
    <cellStyle name="Salida 4 51" xfId="38854" xr:uid="{00000000-0005-0000-0000-0000C8970000}"/>
    <cellStyle name="Salida 4 52" xfId="38855" xr:uid="{00000000-0005-0000-0000-0000C9970000}"/>
    <cellStyle name="Salida 4 53" xfId="38856" xr:uid="{00000000-0005-0000-0000-0000CA970000}"/>
    <cellStyle name="Salida 4 54" xfId="38857" xr:uid="{00000000-0005-0000-0000-0000CB970000}"/>
    <cellStyle name="Salida 4 55" xfId="38858" xr:uid="{00000000-0005-0000-0000-0000CC970000}"/>
    <cellStyle name="Salida 4 56" xfId="38859" xr:uid="{00000000-0005-0000-0000-0000CD970000}"/>
    <cellStyle name="Salida 4 57" xfId="38860" xr:uid="{00000000-0005-0000-0000-0000CE970000}"/>
    <cellStyle name="Salida 4 58" xfId="38861" xr:uid="{00000000-0005-0000-0000-0000CF970000}"/>
    <cellStyle name="Salida 4 59" xfId="38862" xr:uid="{00000000-0005-0000-0000-0000D0970000}"/>
    <cellStyle name="Salida 4 6" xfId="38863" xr:uid="{00000000-0005-0000-0000-0000D1970000}"/>
    <cellStyle name="Salida 4 60" xfId="38864" xr:uid="{00000000-0005-0000-0000-0000D2970000}"/>
    <cellStyle name="Salida 4 61" xfId="38865" xr:uid="{00000000-0005-0000-0000-0000D3970000}"/>
    <cellStyle name="Salida 4 7" xfId="38866" xr:uid="{00000000-0005-0000-0000-0000D4970000}"/>
    <cellStyle name="Salida 4 8" xfId="38867" xr:uid="{00000000-0005-0000-0000-0000D5970000}"/>
    <cellStyle name="Salida 4 9" xfId="38868" xr:uid="{00000000-0005-0000-0000-0000D6970000}"/>
    <cellStyle name="Salida 40" xfId="38869" xr:uid="{00000000-0005-0000-0000-0000D7970000}"/>
    <cellStyle name="Salida 41" xfId="38870" xr:uid="{00000000-0005-0000-0000-0000D8970000}"/>
    <cellStyle name="Salida 42" xfId="38871" xr:uid="{00000000-0005-0000-0000-0000D9970000}"/>
    <cellStyle name="Salida 43" xfId="38872" xr:uid="{00000000-0005-0000-0000-0000DA970000}"/>
    <cellStyle name="Salida 44" xfId="38873" xr:uid="{00000000-0005-0000-0000-0000DB970000}"/>
    <cellStyle name="Salida 45" xfId="38874" xr:uid="{00000000-0005-0000-0000-0000DC970000}"/>
    <cellStyle name="Salida 46" xfId="38875" xr:uid="{00000000-0005-0000-0000-0000DD970000}"/>
    <cellStyle name="Salida 47" xfId="38876" xr:uid="{00000000-0005-0000-0000-0000DE970000}"/>
    <cellStyle name="Salida 48" xfId="38877" xr:uid="{00000000-0005-0000-0000-0000DF970000}"/>
    <cellStyle name="Salida 49" xfId="38878" xr:uid="{00000000-0005-0000-0000-0000E0970000}"/>
    <cellStyle name="Salida 5" xfId="38879" xr:uid="{00000000-0005-0000-0000-0000E1970000}"/>
    <cellStyle name="Salida 5 10" xfId="38880" xr:uid="{00000000-0005-0000-0000-0000E2970000}"/>
    <cellStyle name="Salida 5 11" xfId="38881" xr:uid="{00000000-0005-0000-0000-0000E3970000}"/>
    <cellStyle name="Salida 5 12" xfId="38882" xr:uid="{00000000-0005-0000-0000-0000E4970000}"/>
    <cellStyle name="Salida 5 13" xfId="38883" xr:uid="{00000000-0005-0000-0000-0000E5970000}"/>
    <cellStyle name="Salida 5 14" xfId="38884" xr:uid="{00000000-0005-0000-0000-0000E6970000}"/>
    <cellStyle name="Salida 5 15" xfId="38885" xr:uid="{00000000-0005-0000-0000-0000E7970000}"/>
    <cellStyle name="Salida 5 16" xfId="38886" xr:uid="{00000000-0005-0000-0000-0000E8970000}"/>
    <cellStyle name="Salida 5 17" xfId="38887" xr:uid="{00000000-0005-0000-0000-0000E9970000}"/>
    <cellStyle name="Salida 5 18" xfId="38888" xr:uid="{00000000-0005-0000-0000-0000EA970000}"/>
    <cellStyle name="Salida 5 19" xfId="38889" xr:uid="{00000000-0005-0000-0000-0000EB970000}"/>
    <cellStyle name="Salida 5 2" xfId="38890" xr:uid="{00000000-0005-0000-0000-0000EC970000}"/>
    <cellStyle name="Salida 5 20" xfId="38891" xr:uid="{00000000-0005-0000-0000-0000ED970000}"/>
    <cellStyle name="Salida 5 21" xfId="38892" xr:uid="{00000000-0005-0000-0000-0000EE970000}"/>
    <cellStyle name="Salida 5 22" xfId="38893" xr:uid="{00000000-0005-0000-0000-0000EF970000}"/>
    <cellStyle name="Salida 5 23" xfId="38894" xr:uid="{00000000-0005-0000-0000-0000F0970000}"/>
    <cellStyle name="Salida 5 24" xfId="38895" xr:uid="{00000000-0005-0000-0000-0000F1970000}"/>
    <cellStyle name="Salida 5 25" xfId="38896" xr:uid="{00000000-0005-0000-0000-0000F2970000}"/>
    <cellStyle name="Salida 5 26" xfId="38897" xr:uid="{00000000-0005-0000-0000-0000F3970000}"/>
    <cellStyle name="Salida 5 27" xfId="38898" xr:uid="{00000000-0005-0000-0000-0000F4970000}"/>
    <cellStyle name="Salida 5 28" xfId="38899" xr:uid="{00000000-0005-0000-0000-0000F5970000}"/>
    <cellStyle name="Salida 5 29" xfId="38900" xr:uid="{00000000-0005-0000-0000-0000F6970000}"/>
    <cellStyle name="Salida 5 3" xfId="38901" xr:uid="{00000000-0005-0000-0000-0000F7970000}"/>
    <cellStyle name="Salida 5 30" xfId="38902" xr:uid="{00000000-0005-0000-0000-0000F8970000}"/>
    <cellStyle name="Salida 5 31" xfId="38903" xr:uid="{00000000-0005-0000-0000-0000F9970000}"/>
    <cellStyle name="Salida 5 32" xfId="38904" xr:uid="{00000000-0005-0000-0000-0000FA970000}"/>
    <cellStyle name="Salida 5 33" xfId="38905" xr:uid="{00000000-0005-0000-0000-0000FB970000}"/>
    <cellStyle name="Salida 5 34" xfId="38906" xr:uid="{00000000-0005-0000-0000-0000FC970000}"/>
    <cellStyle name="Salida 5 35" xfId="38907" xr:uid="{00000000-0005-0000-0000-0000FD970000}"/>
    <cellStyle name="Salida 5 36" xfId="38908" xr:uid="{00000000-0005-0000-0000-0000FE970000}"/>
    <cellStyle name="Salida 5 37" xfId="38909" xr:uid="{00000000-0005-0000-0000-0000FF970000}"/>
    <cellStyle name="Salida 5 38" xfId="38910" xr:uid="{00000000-0005-0000-0000-000000980000}"/>
    <cellStyle name="Salida 5 39" xfId="38911" xr:uid="{00000000-0005-0000-0000-000001980000}"/>
    <cellStyle name="Salida 5 4" xfId="38912" xr:uid="{00000000-0005-0000-0000-000002980000}"/>
    <cellStyle name="Salida 5 40" xfId="38913" xr:uid="{00000000-0005-0000-0000-000003980000}"/>
    <cellStyle name="Salida 5 41" xfId="38914" xr:uid="{00000000-0005-0000-0000-000004980000}"/>
    <cellStyle name="Salida 5 42" xfId="38915" xr:uid="{00000000-0005-0000-0000-000005980000}"/>
    <cellStyle name="Salida 5 43" xfId="38916" xr:uid="{00000000-0005-0000-0000-000006980000}"/>
    <cellStyle name="Salida 5 44" xfId="38917" xr:uid="{00000000-0005-0000-0000-000007980000}"/>
    <cellStyle name="Salida 5 45" xfId="38918" xr:uid="{00000000-0005-0000-0000-000008980000}"/>
    <cellStyle name="Salida 5 46" xfId="38919" xr:uid="{00000000-0005-0000-0000-000009980000}"/>
    <cellStyle name="Salida 5 47" xfId="38920" xr:uid="{00000000-0005-0000-0000-00000A980000}"/>
    <cellStyle name="Salida 5 48" xfId="38921" xr:uid="{00000000-0005-0000-0000-00000B980000}"/>
    <cellStyle name="Salida 5 49" xfId="38922" xr:uid="{00000000-0005-0000-0000-00000C980000}"/>
    <cellStyle name="Salida 5 5" xfId="38923" xr:uid="{00000000-0005-0000-0000-00000D980000}"/>
    <cellStyle name="Salida 5 50" xfId="38924" xr:uid="{00000000-0005-0000-0000-00000E980000}"/>
    <cellStyle name="Salida 5 51" xfId="38925" xr:uid="{00000000-0005-0000-0000-00000F980000}"/>
    <cellStyle name="Salida 5 52" xfId="38926" xr:uid="{00000000-0005-0000-0000-000010980000}"/>
    <cellStyle name="Salida 5 53" xfId="38927" xr:uid="{00000000-0005-0000-0000-000011980000}"/>
    <cellStyle name="Salida 5 54" xfId="38928" xr:uid="{00000000-0005-0000-0000-000012980000}"/>
    <cellStyle name="Salida 5 55" xfId="38929" xr:uid="{00000000-0005-0000-0000-000013980000}"/>
    <cellStyle name="Salida 5 56" xfId="38930" xr:uid="{00000000-0005-0000-0000-000014980000}"/>
    <cellStyle name="Salida 5 57" xfId="38931" xr:uid="{00000000-0005-0000-0000-000015980000}"/>
    <cellStyle name="Salida 5 58" xfId="38932" xr:uid="{00000000-0005-0000-0000-000016980000}"/>
    <cellStyle name="Salida 5 59" xfId="38933" xr:uid="{00000000-0005-0000-0000-000017980000}"/>
    <cellStyle name="Salida 5 6" xfId="38934" xr:uid="{00000000-0005-0000-0000-000018980000}"/>
    <cellStyle name="Salida 5 60" xfId="38935" xr:uid="{00000000-0005-0000-0000-000019980000}"/>
    <cellStyle name="Salida 5 7" xfId="38936" xr:uid="{00000000-0005-0000-0000-00001A980000}"/>
    <cellStyle name="Salida 5 8" xfId="38937" xr:uid="{00000000-0005-0000-0000-00001B980000}"/>
    <cellStyle name="Salida 5 9" xfId="38938" xr:uid="{00000000-0005-0000-0000-00001C980000}"/>
    <cellStyle name="Salida 50" xfId="38939" xr:uid="{00000000-0005-0000-0000-00001D980000}"/>
    <cellStyle name="Salida 51" xfId="38940" xr:uid="{00000000-0005-0000-0000-00001E980000}"/>
    <cellStyle name="Salida 52" xfId="38941" xr:uid="{00000000-0005-0000-0000-00001F980000}"/>
    <cellStyle name="Salida 53" xfId="38942" xr:uid="{00000000-0005-0000-0000-000020980000}"/>
    <cellStyle name="Salida 54" xfId="38943" xr:uid="{00000000-0005-0000-0000-000021980000}"/>
    <cellStyle name="Salida 55" xfId="38944" xr:uid="{00000000-0005-0000-0000-000022980000}"/>
    <cellStyle name="Salida 56" xfId="38945" xr:uid="{00000000-0005-0000-0000-000023980000}"/>
    <cellStyle name="Salida 57" xfId="38946" xr:uid="{00000000-0005-0000-0000-000024980000}"/>
    <cellStyle name="Salida 58" xfId="38947" xr:uid="{00000000-0005-0000-0000-000025980000}"/>
    <cellStyle name="Salida 59" xfId="38948" xr:uid="{00000000-0005-0000-0000-000026980000}"/>
    <cellStyle name="Salida 6" xfId="38949" xr:uid="{00000000-0005-0000-0000-000027980000}"/>
    <cellStyle name="Salida 6 10" xfId="38950" xr:uid="{00000000-0005-0000-0000-000028980000}"/>
    <cellStyle name="Salida 6 11" xfId="38951" xr:uid="{00000000-0005-0000-0000-000029980000}"/>
    <cellStyle name="Salida 6 12" xfId="38952" xr:uid="{00000000-0005-0000-0000-00002A980000}"/>
    <cellStyle name="Salida 6 13" xfId="38953" xr:uid="{00000000-0005-0000-0000-00002B980000}"/>
    <cellStyle name="Salida 6 14" xfId="38954" xr:uid="{00000000-0005-0000-0000-00002C980000}"/>
    <cellStyle name="Salida 6 15" xfId="38955" xr:uid="{00000000-0005-0000-0000-00002D980000}"/>
    <cellStyle name="Salida 6 16" xfId="38956" xr:uid="{00000000-0005-0000-0000-00002E980000}"/>
    <cellStyle name="Salida 6 17" xfId="38957" xr:uid="{00000000-0005-0000-0000-00002F980000}"/>
    <cellStyle name="Salida 6 18" xfId="38958" xr:uid="{00000000-0005-0000-0000-000030980000}"/>
    <cellStyle name="Salida 6 19" xfId="38959" xr:uid="{00000000-0005-0000-0000-000031980000}"/>
    <cellStyle name="Salida 6 2" xfId="38960" xr:uid="{00000000-0005-0000-0000-000032980000}"/>
    <cellStyle name="Salida 6 20" xfId="38961" xr:uid="{00000000-0005-0000-0000-000033980000}"/>
    <cellStyle name="Salida 6 21" xfId="38962" xr:uid="{00000000-0005-0000-0000-000034980000}"/>
    <cellStyle name="Salida 6 22" xfId="38963" xr:uid="{00000000-0005-0000-0000-000035980000}"/>
    <cellStyle name="Salida 6 23" xfId="38964" xr:uid="{00000000-0005-0000-0000-000036980000}"/>
    <cellStyle name="Salida 6 24" xfId="38965" xr:uid="{00000000-0005-0000-0000-000037980000}"/>
    <cellStyle name="Salida 6 25" xfId="38966" xr:uid="{00000000-0005-0000-0000-000038980000}"/>
    <cellStyle name="Salida 6 26" xfId="38967" xr:uid="{00000000-0005-0000-0000-000039980000}"/>
    <cellStyle name="Salida 6 27" xfId="38968" xr:uid="{00000000-0005-0000-0000-00003A980000}"/>
    <cellStyle name="Salida 6 28" xfId="38969" xr:uid="{00000000-0005-0000-0000-00003B980000}"/>
    <cellStyle name="Salida 6 29" xfId="38970" xr:uid="{00000000-0005-0000-0000-00003C980000}"/>
    <cellStyle name="Salida 6 3" xfId="38971" xr:uid="{00000000-0005-0000-0000-00003D980000}"/>
    <cellStyle name="Salida 6 30" xfId="38972" xr:uid="{00000000-0005-0000-0000-00003E980000}"/>
    <cellStyle name="Salida 6 31" xfId="38973" xr:uid="{00000000-0005-0000-0000-00003F980000}"/>
    <cellStyle name="Salida 6 32" xfId="38974" xr:uid="{00000000-0005-0000-0000-000040980000}"/>
    <cellStyle name="Salida 6 33" xfId="38975" xr:uid="{00000000-0005-0000-0000-000041980000}"/>
    <cellStyle name="Salida 6 34" xfId="38976" xr:uid="{00000000-0005-0000-0000-000042980000}"/>
    <cellStyle name="Salida 6 35" xfId="38977" xr:uid="{00000000-0005-0000-0000-000043980000}"/>
    <cellStyle name="Salida 6 36" xfId="38978" xr:uid="{00000000-0005-0000-0000-000044980000}"/>
    <cellStyle name="Salida 6 37" xfId="38979" xr:uid="{00000000-0005-0000-0000-000045980000}"/>
    <cellStyle name="Salida 6 38" xfId="38980" xr:uid="{00000000-0005-0000-0000-000046980000}"/>
    <cellStyle name="Salida 6 39" xfId="38981" xr:uid="{00000000-0005-0000-0000-000047980000}"/>
    <cellStyle name="Salida 6 4" xfId="38982" xr:uid="{00000000-0005-0000-0000-000048980000}"/>
    <cellStyle name="Salida 6 40" xfId="38983" xr:uid="{00000000-0005-0000-0000-000049980000}"/>
    <cellStyle name="Salida 6 41" xfId="38984" xr:uid="{00000000-0005-0000-0000-00004A980000}"/>
    <cellStyle name="Salida 6 42" xfId="38985" xr:uid="{00000000-0005-0000-0000-00004B980000}"/>
    <cellStyle name="Salida 6 43" xfId="38986" xr:uid="{00000000-0005-0000-0000-00004C980000}"/>
    <cellStyle name="Salida 6 44" xfId="38987" xr:uid="{00000000-0005-0000-0000-00004D980000}"/>
    <cellStyle name="Salida 6 45" xfId="38988" xr:uid="{00000000-0005-0000-0000-00004E980000}"/>
    <cellStyle name="Salida 6 46" xfId="38989" xr:uid="{00000000-0005-0000-0000-00004F980000}"/>
    <cellStyle name="Salida 6 47" xfId="38990" xr:uid="{00000000-0005-0000-0000-000050980000}"/>
    <cellStyle name="Salida 6 48" xfId="38991" xr:uid="{00000000-0005-0000-0000-000051980000}"/>
    <cellStyle name="Salida 6 49" xfId="38992" xr:uid="{00000000-0005-0000-0000-000052980000}"/>
    <cellStyle name="Salida 6 5" xfId="38993" xr:uid="{00000000-0005-0000-0000-000053980000}"/>
    <cellStyle name="Salida 6 50" xfId="38994" xr:uid="{00000000-0005-0000-0000-000054980000}"/>
    <cellStyle name="Salida 6 51" xfId="38995" xr:uid="{00000000-0005-0000-0000-000055980000}"/>
    <cellStyle name="Salida 6 52" xfId="38996" xr:uid="{00000000-0005-0000-0000-000056980000}"/>
    <cellStyle name="Salida 6 53" xfId="38997" xr:uid="{00000000-0005-0000-0000-000057980000}"/>
    <cellStyle name="Salida 6 54" xfId="38998" xr:uid="{00000000-0005-0000-0000-000058980000}"/>
    <cellStyle name="Salida 6 55" xfId="38999" xr:uid="{00000000-0005-0000-0000-000059980000}"/>
    <cellStyle name="Salida 6 56" xfId="39000" xr:uid="{00000000-0005-0000-0000-00005A980000}"/>
    <cellStyle name="Salida 6 57" xfId="39001" xr:uid="{00000000-0005-0000-0000-00005B980000}"/>
    <cellStyle name="Salida 6 58" xfId="39002" xr:uid="{00000000-0005-0000-0000-00005C980000}"/>
    <cellStyle name="Salida 6 59" xfId="39003" xr:uid="{00000000-0005-0000-0000-00005D980000}"/>
    <cellStyle name="Salida 6 6" xfId="39004" xr:uid="{00000000-0005-0000-0000-00005E980000}"/>
    <cellStyle name="Salida 6 60" xfId="39005" xr:uid="{00000000-0005-0000-0000-00005F980000}"/>
    <cellStyle name="Salida 6 7" xfId="39006" xr:uid="{00000000-0005-0000-0000-000060980000}"/>
    <cellStyle name="Salida 6 8" xfId="39007" xr:uid="{00000000-0005-0000-0000-000061980000}"/>
    <cellStyle name="Salida 6 9" xfId="39008" xr:uid="{00000000-0005-0000-0000-000062980000}"/>
    <cellStyle name="Salida 60" xfId="39009" xr:uid="{00000000-0005-0000-0000-000063980000}"/>
    <cellStyle name="Salida 61" xfId="39010" xr:uid="{00000000-0005-0000-0000-000064980000}"/>
    <cellStyle name="Salida 62" xfId="39011" xr:uid="{00000000-0005-0000-0000-000065980000}"/>
    <cellStyle name="Salida 63" xfId="39012" xr:uid="{00000000-0005-0000-0000-000066980000}"/>
    <cellStyle name="Salida 64" xfId="39013" xr:uid="{00000000-0005-0000-0000-000067980000}"/>
    <cellStyle name="Salida 65" xfId="39014" xr:uid="{00000000-0005-0000-0000-000068980000}"/>
    <cellStyle name="Salida 66" xfId="39015" xr:uid="{00000000-0005-0000-0000-000069980000}"/>
    <cellStyle name="Salida 67" xfId="39016" xr:uid="{00000000-0005-0000-0000-00006A980000}"/>
    <cellStyle name="Salida 68" xfId="39017" xr:uid="{00000000-0005-0000-0000-00006B980000}"/>
    <cellStyle name="Salida 69" xfId="39018" xr:uid="{00000000-0005-0000-0000-00006C980000}"/>
    <cellStyle name="Salida 7" xfId="39019" xr:uid="{00000000-0005-0000-0000-00006D980000}"/>
    <cellStyle name="Salida 7 10" xfId="39020" xr:uid="{00000000-0005-0000-0000-00006E980000}"/>
    <cellStyle name="Salida 7 11" xfId="39021" xr:uid="{00000000-0005-0000-0000-00006F980000}"/>
    <cellStyle name="Salida 7 12" xfId="39022" xr:uid="{00000000-0005-0000-0000-000070980000}"/>
    <cellStyle name="Salida 7 13" xfId="39023" xr:uid="{00000000-0005-0000-0000-000071980000}"/>
    <cellStyle name="Salida 7 14" xfId="39024" xr:uid="{00000000-0005-0000-0000-000072980000}"/>
    <cellStyle name="Salida 7 15" xfId="39025" xr:uid="{00000000-0005-0000-0000-000073980000}"/>
    <cellStyle name="Salida 7 16" xfId="39026" xr:uid="{00000000-0005-0000-0000-000074980000}"/>
    <cellStyle name="Salida 7 17" xfId="39027" xr:uid="{00000000-0005-0000-0000-000075980000}"/>
    <cellStyle name="Salida 7 18" xfId="39028" xr:uid="{00000000-0005-0000-0000-000076980000}"/>
    <cellStyle name="Salida 7 19" xfId="39029" xr:uid="{00000000-0005-0000-0000-000077980000}"/>
    <cellStyle name="Salida 7 2" xfId="39030" xr:uid="{00000000-0005-0000-0000-000078980000}"/>
    <cellStyle name="Salida 7 20" xfId="39031" xr:uid="{00000000-0005-0000-0000-000079980000}"/>
    <cellStyle name="Salida 7 21" xfId="39032" xr:uid="{00000000-0005-0000-0000-00007A980000}"/>
    <cellStyle name="Salida 7 22" xfId="39033" xr:uid="{00000000-0005-0000-0000-00007B980000}"/>
    <cellStyle name="Salida 7 23" xfId="39034" xr:uid="{00000000-0005-0000-0000-00007C980000}"/>
    <cellStyle name="Salida 7 24" xfId="39035" xr:uid="{00000000-0005-0000-0000-00007D980000}"/>
    <cellStyle name="Salida 7 25" xfId="39036" xr:uid="{00000000-0005-0000-0000-00007E980000}"/>
    <cellStyle name="Salida 7 26" xfId="39037" xr:uid="{00000000-0005-0000-0000-00007F980000}"/>
    <cellStyle name="Salida 7 27" xfId="39038" xr:uid="{00000000-0005-0000-0000-000080980000}"/>
    <cellStyle name="Salida 7 28" xfId="39039" xr:uid="{00000000-0005-0000-0000-000081980000}"/>
    <cellStyle name="Salida 7 29" xfId="39040" xr:uid="{00000000-0005-0000-0000-000082980000}"/>
    <cellStyle name="Salida 7 3" xfId="39041" xr:uid="{00000000-0005-0000-0000-000083980000}"/>
    <cellStyle name="Salida 7 30" xfId="39042" xr:uid="{00000000-0005-0000-0000-000084980000}"/>
    <cellStyle name="Salida 7 31" xfId="39043" xr:uid="{00000000-0005-0000-0000-000085980000}"/>
    <cellStyle name="Salida 7 32" xfId="39044" xr:uid="{00000000-0005-0000-0000-000086980000}"/>
    <cellStyle name="Salida 7 33" xfId="39045" xr:uid="{00000000-0005-0000-0000-000087980000}"/>
    <cellStyle name="Salida 7 34" xfId="39046" xr:uid="{00000000-0005-0000-0000-000088980000}"/>
    <cellStyle name="Salida 7 35" xfId="39047" xr:uid="{00000000-0005-0000-0000-000089980000}"/>
    <cellStyle name="Salida 7 36" xfId="39048" xr:uid="{00000000-0005-0000-0000-00008A980000}"/>
    <cellStyle name="Salida 7 37" xfId="39049" xr:uid="{00000000-0005-0000-0000-00008B980000}"/>
    <cellStyle name="Salida 7 38" xfId="39050" xr:uid="{00000000-0005-0000-0000-00008C980000}"/>
    <cellStyle name="Salida 7 39" xfId="39051" xr:uid="{00000000-0005-0000-0000-00008D980000}"/>
    <cellStyle name="Salida 7 4" xfId="39052" xr:uid="{00000000-0005-0000-0000-00008E980000}"/>
    <cellStyle name="Salida 7 40" xfId="39053" xr:uid="{00000000-0005-0000-0000-00008F980000}"/>
    <cellStyle name="Salida 7 41" xfId="39054" xr:uid="{00000000-0005-0000-0000-000090980000}"/>
    <cellStyle name="Salida 7 42" xfId="39055" xr:uid="{00000000-0005-0000-0000-000091980000}"/>
    <cellStyle name="Salida 7 43" xfId="39056" xr:uid="{00000000-0005-0000-0000-000092980000}"/>
    <cellStyle name="Salida 7 44" xfId="39057" xr:uid="{00000000-0005-0000-0000-000093980000}"/>
    <cellStyle name="Salida 7 45" xfId="39058" xr:uid="{00000000-0005-0000-0000-000094980000}"/>
    <cellStyle name="Salida 7 46" xfId="39059" xr:uid="{00000000-0005-0000-0000-000095980000}"/>
    <cellStyle name="Salida 7 47" xfId="39060" xr:uid="{00000000-0005-0000-0000-000096980000}"/>
    <cellStyle name="Salida 7 48" xfId="39061" xr:uid="{00000000-0005-0000-0000-000097980000}"/>
    <cellStyle name="Salida 7 49" xfId="39062" xr:uid="{00000000-0005-0000-0000-000098980000}"/>
    <cellStyle name="Salida 7 5" xfId="39063" xr:uid="{00000000-0005-0000-0000-000099980000}"/>
    <cellStyle name="Salida 7 50" xfId="39064" xr:uid="{00000000-0005-0000-0000-00009A980000}"/>
    <cellStyle name="Salida 7 51" xfId="39065" xr:uid="{00000000-0005-0000-0000-00009B980000}"/>
    <cellStyle name="Salida 7 52" xfId="39066" xr:uid="{00000000-0005-0000-0000-00009C980000}"/>
    <cellStyle name="Salida 7 53" xfId="39067" xr:uid="{00000000-0005-0000-0000-00009D980000}"/>
    <cellStyle name="Salida 7 54" xfId="39068" xr:uid="{00000000-0005-0000-0000-00009E980000}"/>
    <cellStyle name="Salida 7 55" xfId="39069" xr:uid="{00000000-0005-0000-0000-00009F980000}"/>
    <cellStyle name="Salida 7 56" xfId="39070" xr:uid="{00000000-0005-0000-0000-0000A0980000}"/>
    <cellStyle name="Salida 7 57" xfId="39071" xr:uid="{00000000-0005-0000-0000-0000A1980000}"/>
    <cellStyle name="Salida 7 58" xfId="39072" xr:uid="{00000000-0005-0000-0000-0000A2980000}"/>
    <cellStyle name="Salida 7 59" xfId="39073" xr:uid="{00000000-0005-0000-0000-0000A3980000}"/>
    <cellStyle name="Salida 7 6" xfId="39074" xr:uid="{00000000-0005-0000-0000-0000A4980000}"/>
    <cellStyle name="Salida 7 60" xfId="39075" xr:uid="{00000000-0005-0000-0000-0000A5980000}"/>
    <cellStyle name="Salida 7 7" xfId="39076" xr:uid="{00000000-0005-0000-0000-0000A6980000}"/>
    <cellStyle name="Salida 7 8" xfId="39077" xr:uid="{00000000-0005-0000-0000-0000A7980000}"/>
    <cellStyle name="Salida 7 9" xfId="39078" xr:uid="{00000000-0005-0000-0000-0000A8980000}"/>
    <cellStyle name="Salida 70" xfId="39079" xr:uid="{00000000-0005-0000-0000-0000A9980000}"/>
    <cellStyle name="Salida 71" xfId="39080" xr:uid="{00000000-0005-0000-0000-0000AA980000}"/>
    <cellStyle name="Salida 72" xfId="39081" xr:uid="{00000000-0005-0000-0000-0000AB980000}"/>
    <cellStyle name="Salida 73" xfId="39082" xr:uid="{00000000-0005-0000-0000-0000AC980000}"/>
    <cellStyle name="Salida 74" xfId="39083" xr:uid="{00000000-0005-0000-0000-0000AD980000}"/>
    <cellStyle name="Salida 75" xfId="39084" xr:uid="{00000000-0005-0000-0000-0000AE980000}"/>
    <cellStyle name="Salida 76" xfId="39085" xr:uid="{00000000-0005-0000-0000-0000AF980000}"/>
    <cellStyle name="Salida 77" xfId="39086" xr:uid="{00000000-0005-0000-0000-0000B0980000}"/>
    <cellStyle name="Salida 78" xfId="39087" xr:uid="{00000000-0005-0000-0000-0000B1980000}"/>
    <cellStyle name="Salida 79" xfId="39088" xr:uid="{00000000-0005-0000-0000-0000B2980000}"/>
    <cellStyle name="Salida 8" xfId="39089" xr:uid="{00000000-0005-0000-0000-0000B3980000}"/>
    <cellStyle name="Salida 8 10" xfId="39090" xr:uid="{00000000-0005-0000-0000-0000B4980000}"/>
    <cellStyle name="Salida 8 11" xfId="39091" xr:uid="{00000000-0005-0000-0000-0000B5980000}"/>
    <cellStyle name="Salida 8 12" xfId="39092" xr:uid="{00000000-0005-0000-0000-0000B6980000}"/>
    <cellStyle name="Salida 8 13" xfId="39093" xr:uid="{00000000-0005-0000-0000-0000B7980000}"/>
    <cellStyle name="Salida 8 14" xfId="39094" xr:uid="{00000000-0005-0000-0000-0000B8980000}"/>
    <cellStyle name="Salida 8 15" xfId="39095" xr:uid="{00000000-0005-0000-0000-0000B9980000}"/>
    <cellStyle name="Salida 8 16" xfId="39096" xr:uid="{00000000-0005-0000-0000-0000BA980000}"/>
    <cellStyle name="Salida 8 17" xfId="39097" xr:uid="{00000000-0005-0000-0000-0000BB980000}"/>
    <cellStyle name="Salida 8 18" xfId="39098" xr:uid="{00000000-0005-0000-0000-0000BC980000}"/>
    <cellStyle name="Salida 8 19" xfId="39099" xr:uid="{00000000-0005-0000-0000-0000BD980000}"/>
    <cellStyle name="Salida 8 2" xfId="39100" xr:uid="{00000000-0005-0000-0000-0000BE980000}"/>
    <cellStyle name="Salida 8 20" xfId="39101" xr:uid="{00000000-0005-0000-0000-0000BF980000}"/>
    <cellStyle name="Salida 8 21" xfId="39102" xr:uid="{00000000-0005-0000-0000-0000C0980000}"/>
    <cellStyle name="Salida 8 22" xfId="39103" xr:uid="{00000000-0005-0000-0000-0000C1980000}"/>
    <cellStyle name="Salida 8 23" xfId="39104" xr:uid="{00000000-0005-0000-0000-0000C2980000}"/>
    <cellStyle name="Salida 8 24" xfId="39105" xr:uid="{00000000-0005-0000-0000-0000C3980000}"/>
    <cellStyle name="Salida 8 25" xfId="39106" xr:uid="{00000000-0005-0000-0000-0000C4980000}"/>
    <cellStyle name="Salida 8 26" xfId="39107" xr:uid="{00000000-0005-0000-0000-0000C5980000}"/>
    <cellStyle name="Salida 8 27" xfId="39108" xr:uid="{00000000-0005-0000-0000-0000C6980000}"/>
    <cellStyle name="Salida 8 28" xfId="39109" xr:uid="{00000000-0005-0000-0000-0000C7980000}"/>
    <cellStyle name="Salida 8 29" xfId="39110" xr:uid="{00000000-0005-0000-0000-0000C8980000}"/>
    <cellStyle name="Salida 8 3" xfId="39111" xr:uid="{00000000-0005-0000-0000-0000C9980000}"/>
    <cellStyle name="Salida 8 30" xfId="39112" xr:uid="{00000000-0005-0000-0000-0000CA980000}"/>
    <cellStyle name="Salida 8 31" xfId="39113" xr:uid="{00000000-0005-0000-0000-0000CB980000}"/>
    <cellStyle name="Salida 8 32" xfId="39114" xr:uid="{00000000-0005-0000-0000-0000CC980000}"/>
    <cellStyle name="Salida 8 33" xfId="39115" xr:uid="{00000000-0005-0000-0000-0000CD980000}"/>
    <cellStyle name="Salida 8 34" xfId="39116" xr:uid="{00000000-0005-0000-0000-0000CE980000}"/>
    <cellStyle name="Salida 8 35" xfId="39117" xr:uid="{00000000-0005-0000-0000-0000CF980000}"/>
    <cellStyle name="Salida 8 36" xfId="39118" xr:uid="{00000000-0005-0000-0000-0000D0980000}"/>
    <cellStyle name="Salida 8 37" xfId="39119" xr:uid="{00000000-0005-0000-0000-0000D1980000}"/>
    <cellStyle name="Salida 8 38" xfId="39120" xr:uid="{00000000-0005-0000-0000-0000D2980000}"/>
    <cellStyle name="Salida 8 39" xfId="39121" xr:uid="{00000000-0005-0000-0000-0000D3980000}"/>
    <cellStyle name="Salida 8 4" xfId="39122" xr:uid="{00000000-0005-0000-0000-0000D4980000}"/>
    <cellStyle name="Salida 8 40" xfId="39123" xr:uid="{00000000-0005-0000-0000-0000D5980000}"/>
    <cellStyle name="Salida 8 41" xfId="39124" xr:uid="{00000000-0005-0000-0000-0000D6980000}"/>
    <cellStyle name="Salida 8 42" xfId="39125" xr:uid="{00000000-0005-0000-0000-0000D7980000}"/>
    <cellStyle name="Salida 8 43" xfId="39126" xr:uid="{00000000-0005-0000-0000-0000D8980000}"/>
    <cellStyle name="Salida 8 44" xfId="39127" xr:uid="{00000000-0005-0000-0000-0000D9980000}"/>
    <cellStyle name="Salida 8 45" xfId="39128" xr:uid="{00000000-0005-0000-0000-0000DA980000}"/>
    <cellStyle name="Salida 8 46" xfId="39129" xr:uid="{00000000-0005-0000-0000-0000DB980000}"/>
    <cellStyle name="Salida 8 47" xfId="39130" xr:uid="{00000000-0005-0000-0000-0000DC980000}"/>
    <cellStyle name="Salida 8 48" xfId="39131" xr:uid="{00000000-0005-0000-0000-0000DD980000}"/>
    <cellStyle name="Salida 8 49" xfId="39132" xr:uid="{00000000-0005-0000-0000-0000DE980000}"/>
    <cellStyle name="Salida 8 5" xfId="39133" xr:uid="{00000000-0005-0000-0000-0000DF980000}"/>
    <cellStyle name="Salida 8 50" xfId="39134" xr:uid="{00000000-0005-0000-0000-0000E0980000}"/>
    <cellStyle name="Salida 8 51" xfId="39135" xr:uid="{00000000-0005-0000-0000-0000E1980000}"/>
    <cellStyle name="Salida 8 52" xfId="39136" xr:uid="{00000000-0005-0000-0000-0000E2980000}"/>
    <cellStyle name="Salida 8 53" xfId="39137" xr:uid="{00000000-0005-0000-0000-0000E3980000}"/>
    <cellStyle name="Salida 8 54" xfId="39138" xr:uid="{00000000-0005-0000-0000-0000E4980000}"/>
    <cellStyle name="Salida 8 55" xfId="39139" xr:uid="{00000000-0005-0000-0000-0000E5980000}"/>
    <cellStyle name="Salida 8 56" xfId="39140" xr:uid="{00000000-0005-0000-0000-0000E6980000}"/>
    <cellStyle name="Salida 8 57" xfId="39141" xr:uid="{00000000-0005-0000-0000-0000E7980000}"/>
    <cellStyle name="Salida 8 58" xfId="39142" xr:uid="{00000000-0005-0000-0000-0000E8980000}"/>
    <cellStyle name="Salida 8 59" xfId="39143" xr:uid="{00000000-0005-0000-0000-0000E9980000}"/>
    <cellStyle name="Salida 8 6" xfId="39144" xr:uid="{00000000-0005-0000-0000-0000EA980000}"/>
    <cellStyle name="Salida 8 60" xfId="39145" xr:uid="{00000000-0005-0000-0000-0000EB980000}"/>
    <cellStyle name="Salida 8 7" xfId="39146" xr:uid="{00000000-0005-0000-0000-0000EC980000}"/>
    <cellStyle name="Salida 8 8" xfId="39147" xr:uid="{00000000-0005-0000-0000-0000ED980000}"/>
    <cellStyle name="Salida 8 9" xfId="39148" xr:uid="{00000000-0005-0000-0000-0000EE980000}"/>
    <cellStyle name="Salida 80" xfId="39149" xr:uid="{00000000-0005-0000-0000-0000EF980000}"/>
    <cellStyle name="Salida 81" xfId="39150" xr:uid="{00000000-0005-0000-0000-0000F0980000}"/>
    <cellStyle name="Salida 82" xfId="39151" xr:uid="{00000000-0005-0000-0000-0000F1980000}"/>
    <cellStyle name="Salida 83" xfId="39152" xr:uid="{00000000-0005-0000-0000-0000F2980000}"/>
    <cellStyle name="Salida 84" xfId="39153" xr:uid="{00000000-0005-0000-0000-0000F3980000}"/>
    <cellStyle name="Salida 85" xfId="39154" xr:uid="{00000000-0005-0000-0000-0000F4980000}"/>
    <cellStyle name="Salida 86" xfId="39155" xr:uid="{00000000-0005-0000-0000-0000F5980000}"/>
    <cellStyle name="Salida 87" xfId="39156" xr:uid="{00000000-0005-0000-0000-0000F6980000}"/>
    <cellStyle name="Salida 88" xfId="39157" xr:uid="{00000000-0005-0000-0000-0000F7980000}"/>
    <cellStyle name="Salida 89" xfId="39158" xr:uid="{00000000-0005-0000-0000-0000F8980000}"/>
    <cellStyle name="Salida 9" xfId="39159" xr:uid="{00000000-0005-0000-0000-0000F9980000}"/>
    <cellStyle name="Salida 9 10" xfId="39160" xr:uid="{00000000-0005-0000-0000-0000FA980000}"/>
    <cellStyle name="Salida 9 11" xfId="39161" xr:uid="{00000000-0005-0000-0000-0000FB980000}"/>
    <cellStyle name="Salida 9 12" xfId="39162" xr:uid="{00000000-0005-0000-0000-0000FC980000}"/>
    <cellStyle name="Salida 9 13" xfId="39163" xr:uid="{00000000-0005-0000-0000-0000FD980000}"/>
    <cellStyle name="Salida 9 14" xfId="39164" xr:uid="{00000000-0005-0000-0000-0000FE980000}"/>
    <cellStyle name="Salida 9 15" xfId="39165" xr:uid="{00000000-0005-0000-0000-0000FF980000}"/>
    <cellStyle name="Salida 9 16" xfId="39166" xr:uid="{00000000-0005-0000-0000-000000990000}"/>
    <cellStyle name="Salida 9 17" xfId="39167" xr:uid="{00000000-0005-0000-0000-000001990000}"/>
    <cellStyle name="Salida 9 18" xfId="39168" xr:uid="{00000000-0005-0000-0000-000002990000}"/>
    <cellStyle name="Salida 9 19" xfId="39169" xr:uid="{00000000-0005-0000-0000-000003990000}"/>
    <cellStyle name="Salida 9 2" xfId="39170" xr:uid="{00000000-0005-0000-0000-000004990000}"/>
    <cellStyle name="Salida 9 20" xfId="39171" xr:uid="{00000000-0005-0000-0000-000005990000}"/>
    <cellStyle name="Salida 9 21" xfId="39172" xr:uid="{00000000-0005-0000-0000-000006990000}"/>
    <cellStyle name="Salida 9 22" xfId="39173" xr:uid="{00000000-0005-0000-0000-000007990000}"/>
    <cellStyle name="Salida 9 23" xfId="39174" xr:uid="{00000000-0005-0000-0000-000008990000}"/>
    <cellStyle name="Salida 9 24" xfId="39175" xr:uid="{00000000-0005-0000-0000-000009990000}"/>
    <cellStyle name="Salida 9 25" xfId="39176" xr:uid="{00000000-0005-0000-0000-00000A990000}"/>
    <cellStyle name="Salida 9 26" xfId="39177" xr:uid="{00000000-0005-0000-0000-00000B990000}"/>
    <cellStyle name="Salida 9 27" xfId="39178" xr:uid="{00000000-0005-0000-0000-00000C990000}"/>
    <cellStyle name="Salida 9 28" xfId="39179" xr:uid="{00000000-0005-0000-0000-00000D990000}"/>
    <cellStyle name="Salida 9 29" xfId="39180" xr:uid="{00000000-0005-0000-0000-00000E990000}"/>
    <cellStyle name="Salida 9 3" xfId="39181" xr:uid="{00000000-0005-0000-0000-00000F990000}"/>
    <cellStyle name="Salida 9 30" xfId="39182" xr:uid="{00000000-0005-0000-0000-000010990000}"/>
    <cellStyle name="Salida 9 31" xfId="39183" xr:uid="{00000000-0005-0000-0000-000011990000}"/>
    <cellStyle name="Salida 9 32" xfId="39184" xr:uid="{00000000-0005-0000-0000-000012990000}"/>
    <cellStyle name="Salida 9 33" xfId="39185" xr:uid="{00000000-0005-0000-0000-000013990000}"/>
    <cellStyle name="Salida 9 34" xfId="39186" xr:uid="{00000000-0005-0000-0000-000014990000}"/>
    <cellStyle name="Salida 9 35" xfId="39187" xr:uid="{00000000-0005-0000-0000-000015990000}"/>
    <cellStyle name="Salida 9 36" xfId="39188" xr:uid="{00000000-0005-0000-0000-000016990000}"/>
    <cellStyle name="Salida 9 37" xfId="39189" xr:uid="{00000000-0005-0000-0000-000017990000}"/>
    <cellStyle name="Salida 9 38" xfId="39190" xr:uid="{00000000-0005-0000-0000-000018990000}"/>
    <cellStyle name="Salida 9 39" xfId="39191" xr:uid="{00000000-0005-0000-0000-000019990000}"/>
    <cellStyle name="Salida 9 4" xfId="39192" xr:uid="{00000000-0005-0000-0000-00001A990000}"/>
    <cellStyle name="Salida 9 40" xfId="39193" xr:uid="{00000000-0005-0000-0000-00001B990000}"/>
    <cellStyle name="Salida 9 41" xfId="39194" xr:uid="{00000000-0005-0000-0000-00001C990000}"/>
    <cellStyle name="Salida 9 42" xfId="39195" xr:uid="{00000000-0005-0000-0000-00001D990000}"/>
    <cellStyle name="Salida 9 43" xfId="39196" xr:uid="{00000000-0005-0000-0000-00001E990000}"/>
    <cellStyle name="Salida 9 44" xfId="39197" xr:uid="{00000000-0005-0000-0000-00001F990000}"/>
    <cellStyle name="Salida 9 45" xfId="39198" xr:uid="{00000000-0005-0000-0000-000020990000}"/>
    <cellStyle name="Salida 9 46" xfId="39199" xr:uid="{00000000-0005-0000-0000-000021990000}"/>
    <cellStyle name="Salida 9 47" xfId="39200" xr:uid="{00000000-0005-0000-0000-000022990000}"/>
    <cellStyle name="Salida 9 48" xfId="39201" xr:uid="{00000000-0005-0000-0000-000023990000}"/>
    <cellStyle name="Salida 9 49" xfId="39202" xr:uid="{00000000-0005-0000-0000-000024990000}"/>
    <cellStyle name="Salida 9 5" xfId="39203" xr:uid="{00000000-0005-0000-0000-000025990000}"/>
    <cellStyle name="Salida 9 50" xfId="39204" xr:uid="{00000000-0005-0000-0000-000026990000}"/>
    <cellStyle name="Salida 9 51" xfId="39205" xr:uid="{00000000-0005-0000-0000-000027990000}"/>
    <cellStyle name="Salida 9 52" xfId="39206" xr:uid="{00000000-0005-0000-0000-000028990000}"/>
    <cellStyle name="Salida 9 53" xfId="39207" xr:uid="{00000000-0005-0000-0000-000029990000}"/>
    <cellStyle name="Salida 9 54" xfId="39208" xr:uid="{00000000-0005-0000-0000-00002A990000}"/>
    <cellStyle name="Salida 9 55" xfId="39209" xr:uid="{00000000-0005-0000-0000-00002B990000}"/>
    <cellStyle name="Salida 9 56" xfId="39210" xr:uid="{00000000-0005-0000-0000-00002C990000}"/>
    <cellStyle name="Salida 9 57" xfId="39211" xr:uid="{00000000-0005-0000-0000-00002D990000}"/>
    <cellStyle name="Salida 9 58" xfId="39212" xr:uid="{00000000-0005-0000-0000-00002E990000}"/>
    <cellStyle name="Salida 9 59" xfId="39213" xr:uid="{00000000-0005-0000-0000-00002F990000}"/>
    <cellStyle name="Salida 9 6" xfId="39214" xr:uid="{00000000-0005-0000-0000-000030990000}"/>
    <cellStyle name="Salida 9 60" xfId="39215" xr:uid="{00000000-0005-0000-0000-000031990000}"/>
    <cellStyle name="Salida 9 7" xfId="39216" xr:uid="{00000000-0005-0000-0000-000032990000}"/>
    <cellStyle name="Salida 9 8" xfId="39217" xr:uid="{00000000-0005-0000-0000-000033990000}"/>
    <cellStyle name="Salida 9 9" xfId="39218" xr:uid="{00000000-0005-0000-0000-000034990000}"/>
    <cellStyle name="Salida 90" xfId="39219" xr:uid="{00000000-0005-0000-0000-000035990000}"/>
    <cellStyle name="Salida 91" xfId="39220" xr:uid="{00000000-0005-0000-0000-000036990000}"/>
    <cellStyle name="Salida 92" xfId="39221" xr:uid="{00000000-0005-0000-0000-000037990000}"/>
    <cellStyle name="Salida 93" xfId="39222" xr:uid="{00000000-0005-0000-0000-000038990000}"/>
    <cellStyle name="Salida 94" xfId="39223" xr:uid="{00000000-0005-0000-0000-000039990000}"/>
    <cellStyle name="Salida 95" xfId="39224" xr:uid="{00000000-0005-0000-0000-00003A990000}"/>
    <cellStyle name="Salida 96" xfId="39225" xr:uid="{00000000-0005-0000-0000-00003B990000}"/>
    <cellStyle name="Salida 97" xfId="39226" xr:uid="{00000000-0005-0000-0000-00003C990000}"/>
    <cellStyle name="Salida 98" xfId="39227" xr:uid="{00000000-0005-0000-0000-00003D990000}"/>
    <cellStyle name="Salida 99" xfId="39228" xr:uid="{00000000-0005-0000-0000-00003E990000}"/>
    <cellStyle name="SampleUsingFormatMask" xfId="39229" xr:uid="{00000000-0005-0000-0000-00003F990000}"/>
    <cellStyle name="SampleWithNoFormatMask" xfId="39230" xr:uid="{00000000-0005-0000-0000-000040990000}"/>
    <cellStyle name="Section name" xfId="39231" xr:uid="{00000000-0005-0000-0000-000041990000}"/>
    <cellStyle name="Separador de milhares [0]_Agosto-99" xfId="39232" xr:uid="{00000000-0005-0000-0000-000042990000}"/>
    <cellStyle name="Separador de milhares_Agosto-99" xfId="39233" xr:uid="{00000000-0005-0000-0000-000043990000}"/>
    <cellStyle name="Spreadsheet title" xfId="39234" xr:uid="{00000000-0005-0000-0000-000044990000}"/>
    <cellStyle name="style" xfId="39235" xr:uid="{00000000-0005-0000-0000-000045990000}"/>
    <cellStyle name="Style 1" xfId="39236" xr:uid="{00000000-0005-0000-0000-000046990000}"/>
    <cellStyle name="style1" xfId="39237" xr:uid="{00000000-0005-0000-0000-000047990000}"/>
    <cellStyle name="style2" xfId="39238" xr:uid="{00000000-0005-0000-0000-000048990000}"/>
    <cellStyle name="Sub-titulo" xfId="39239" xr:uid="{00000000-0005-0000-0000-000049990000}"/>
    <cellStyle name="Sub-titulo 2" xfId="39240" xr:uid="{00000000-0005-0000-0000-00004A990000}"/>
    <cellStyle name="Subtotal" xfId="39241" xr:uid="{00000000-0005-0000-0000-00004B990000}"/>
    <cellStyle name="Sub-total" xfId="39242" xr:uid="{00000000-0005-0000-0000-00004C990000}"/>
    <cellStyle name="Subtotal 2" xfId="39243" xr:uid="{00000000-0005-0000-0000-00004D990000}"/>
    <cellStyle name="Suma" xfId="39244" xr:uid="{00000000-0005-0000-0000-00004E990000}"/>
    <cellStyle name="Suma 10" xfId="39245" xr:uid="{00000000-0005-0000-0000-00004F990000}"/>
    <cellStyle name="Suma 11" xfId="39246" xr:uid="{00000000-0005-0000-0000-000050990000}"/>
    <cellStyle name="Suma 12" xfId="39247" xr:uid="{00000000-0005-0000-0000-000051990000}"/>
    <cellStyle name="Suma 13" xfId="39248" xr:uid="{00000000-0005-0000-0000-000052990000}"/>
    <cellStyle name="Suma 14" xfId="39249" xr:uid="{00000000-0005-0000-0000-000053990000}"/>
    <cellStyle name="Suma 15" xfId="39250" xr:uid="{00000000-0005-0000-0000-000054990000}"/>
    <cellStyle name="Suma 16" xfId="39251" xr:uid="{00000000-0005-0000-0000-000055990000}"/>
    <cellStyle name="Suma 17" xfId="39252" xr:uid="{00000000-0005-0000-0000-000056990000}"/>
    <cellStyle name="Suma 18" xfId="39253" xr:uid="{00000000-0005-0000-0000-000057990000}"/>
    <cellStyle name="Suma 19" xfId="39254" xr:uid="{00000000-0005-0000-0000-000058990000}"/>
    <cellStyle name="Suma 2" xfId="39255" xr:uid="{00000000-0005-0000-0000-000059990000}"/>
    <cellStyle name="Suma 20" xfId="39256" xr:uid="{00000000-0005-0000-0000-00005A990000}"/>
    <cellStyle name="Suma 21" xfId="39257" xr:uid="{00000000-0005-0000-0000-00005B990000}"/>
    <cellStyle name="Suma 22" xfId="39258" xr:uid="{00000000-0005-0000-0000-00005C990000}"/>
    <cellStyle name="Suma 23" xfId="39259" xr:uid="{00000000-0005-0000-0000-00005D990000}"/>
    <cellStyle name="Suma 24" xfId="39260" xr:uid="{00000000-0005-0000-0000-00005E990000}"/>
    <cellStyle name="Suma 25" xfId="39261" xr:uid="{00000000-0005-0000-0000-00005F990000}"/>
    <cellStyle name="Suma 26" xfId="39262" xr:uid="{00000000-0005-0000-0000-000060990000}"/>
    <cellStyle name="Suma 27" xfId="39263" xr:uid="{00000000-0005-0000-0000-000061990000}"/>
    <cellStyle name="Suma 28" xfId="39264" xr:uid="{00000000-0005-0000-0000-000062990000}"/>
    <cellStyle name="Suma 29" xfId="39265" xr:uid="{00000000-0005-0000-0000-000063990000}"/>
    <cellStyle name="Suma 3" xfId="39266" xr:uid="{00000000-0005-0000-0000-000064990000}"/>
    <cellStyle name="Suma 30" xfId="39267" xr:uid="{00000000-0005-0000-0000-000065990000}"/>
    <cellStyle name="Suma 31" xfId="39268" xr:uid="{00000000-0005-0000-0000-000066990000}"/>
    <cellStyle name="Suma 32" xfId="39269" xr:uid="{00000000-0005-0000-0000-000067990000}"/>
    <cellStyle name="Suma 33" xfId="39270" xr:uid="{00000000-0005-0000-0000-000068990000}"/>
    <cellStyle name="Suma 34" xfId="39271" xr:uid="{00000000-0005-0000-0000-000069990000}"/>
    <cellStyle name="Suma 35" xfId="39272" xr:uid="{00000000-0005-0000-0000-00006A990000}"/>
    <cellStyle name="Suma 36" xfId="39273" xr:uid="{00000000-0005-0000-0000-00006B990000}"/>
    <cellStyle name="Suma 37" xfId="39274" xr:uid="{00000000-0005-0000-0000-00006C990000}"/>
    <cellStyle name="Suma 38" xfId="39275" xr:uid="{00000000-0005-0000-0000-00006D990000}"/>
    <cellStyle name="Suma 39" xfId="39276" xr:uid="{00000000-0005-0000-0000-00006E990000}"/>
    <cellStyle name="Suma 4" xfId="39277" xr:uid="{00000000-0005-0000-0000-00006F990000}"/>
    <cellStyle name="Suma 40" xfId="39278" xr:uid="{00000000-0005-0000-0000-000070990000}"/>
    <cellStyle name="Suma 41" xfId="39279" xr:uid="{00000000-0005-0000-0000-000071990000}"/>
    <cellStyle name="Suma 42" xfId="39280" xr:uid="{00000000-0005-0000-0000-000072990000}"/>
    <cellStyle name="Suma 43" xfId="39281" xr:uid="{00000000-0005-0000-0000-000073990000}"/>
    <cellStyle name="Suma 44" xfId="39282" xr:uid="{00000000-0005-0000-0000-000074990000}"/>
    <cellStyle name="Suma 45" xfId="39283" xr:uid="{00000000-0005-0000-0000-000075990000}"/>
    <cellStyle name="Suma 46" xfId="39284" xr:uid="{00000000-0005-0000-0000-000076990000}"/>
    <cellStyle name="Suma 47" xfId="39285" xr:uid="{00000000-0005-0000-0000-000077990000}"/>
    <cellStyle name="Suma 48" xfId="39286" xr:uid="{00000000-0005-0000-0000-000078990000}"/>
    <cellStyle name="Suma 49" xfId="39287" xr:uid="{00000000-0005-0000-0000-000079990000}"/>
    <cellStyle name="Suma 5" xfId="39288" xr:uid="{00000000-0005-0000-0000-00007A990000}"/>
    <cellStyle name="Suma 50" xfId="39289" xr:uid="{00000000-0005-0000-0000-00007B990000}"/>
    <cellStyle name="Suma 51" xfId="39290" xr:uid="{00000000-0005-0000-0000-00007C990000}"/>
    <cellStyle name="Suma 52" xfId="39291" xr:uid="{00000000-0005-0000-0000-00007D990000}"/>
    <cellStyle name="Suma 53" xfId="39292" xr:uid="{00000000-0005-0000-0000-00007E990000}"/>
    <cellStyle name="Suma 54" xfId="39293" xr:uid="{00000000-0005-0000-0000-00007F990000}"/>
    <cellStyle name="Suma 6" xfId="39294" xr:uid="{00000000-0005-0000-0000-000080990000}"/>
    <cellStyle name="Suma 7" xfId="39295" xr:uid="{00000000-0005-0000-0000-000081990000}"/>
    <cellStyle name="Suma 8" xfId="39296" xr:uid="{00000000-0005-0000-0000-000082990000}"/>
    <cellStyle name="Suma 9" xfId="39297" xr:uid="{00000000-0005-0000-0000-000083990000}"/>
    <cellStyle name="TASA" xfId="39298" xr:uid="{00000000-0005-0000-0000-000084990000}"/>
    <cellStyle name="TASA 10" xfId="39299" xr:uid="{00000000-0005-0000-0000-000085990000}"/>
    <cellStyle name="TASA 11" xfId="39300" xr:uid="{00000000-0005-0000-0000-000086990000}"/>
    <cellStyle name="TASA 12" xfId="39301" xr:uid="{00000000-0005-0000-0000-000087990000}"/>
    <cellStyle name="TASA 13" xfId="39302" xr:uid="{00000000-0005-0000-0000-000088990000}"/>
    <cellStyle name="TASA 14" xfId="39303" xr:uid="{00000000-0005-0000-0000-000089990000}"/>
    <cellStyle name="TASA 15" xfId="39304" xr:uid="{00000000-0005-0000-0000-00008A990000}"/>
    <cellStyle name="TASA 16" xfId="39305" xr:uid="{00000000-0005-0000-0000-00008B990000}"/>
    <cellStyle name="TASA 17" xfId="39306" xr:uid="{00000000-0005-0000-0000-00008C990000}"/>
    <cellStyle name="TASA 18" xfId="39307" xr:uid="{00000000-0005-0000-0000-00008D990000}"/>
    <cellStyle name="TASA 19" xfId="39308" xr:uid="{00000000-0005-0000-0000-00008E990000}"/>
    <cellStyle name="TASA 2" xfId="39309" xr:uid="{00000000-0005-0000-0000-00008F990000}"/>
    <cellStyle name="TASA 20" xfId="39310" xr:uid="{00000000-0005-0000-0000-000090990000}"/>
    <cellStyle name="TASA 21" xfId="39311" xr:uid="{00000000-0005-0000-0000-000091990000}"/>
    <cellStyle name="TASA 22" xfId="39312" xr:uid="{00000000-0005-0000-0000-000092990000}"/>
    <cellStyle name="TASA 23" xfId="39313" xr:uid="{00000000-0005-0000-0000-000093990000}"/>
    <cellStyle name="TASA 24" xfId="39314" xr:uid="{00000000-0005-0000-0000-000094990000}"/>
    <cellStyle name="TASA 25" xfId="39315" xr:uid="{00000000-0005-0000-0000-000095990000}"/>
    <cellStyle name="TASA 26" xfId="39316" xr:uid="{00000000-0005-0000-0000-000096990000}"/>
    <cellStyle name="TASA 27" xfId="39317" xr:uid="{00000000-0005-0000-0000-000097990000}"/>
    <cellStyle name="TASA 28" xfId="39318" xr:uid="{00000000-0005-0000-0000-000098990000}"/>
    <cellStyle name="TASA 29" xfId="39319" xr:uid="{00000000-0005-0000-0000-000099990000}"/>
    <cellStyle name="TASA 3" xfId="39320" xr:uid="{00000000-0005-0000-0000-00009A990000}"/>
    <cellStyle name="TASA 30" xfId="39321" xr:uid="{00000000-0005-0000-0000-00009B990000}"/>
    <cellStyle name="TASA 31" xfId="39322" xr:uid="{00000000-0005-0000-0000-00009C990000}"/>
    <cellStyle name="TASA 32" xfId="39323" xr:uid="{00000000-0005-0000-0000-00009D990000}"/>
    <cellStyle name="TASA 33" xfId="39324" xr:uid="{00000000-0005-0000-0000-00009E990000}"/>
    <cellStyle name="TASA 34" xfId="39325" xr:uid="{00000000-0005-0000-0000-00009F990000}"/>
    <cellStyle name="TASA 35" xfId="39326" xr:uid="{00000000-0005-0000-0000-0000A0990000}"/>
    <cellStyle name="TASA 36" xfId="39327" xr:uid="{00000000-0005-0000-0000-0000A1990000}"/>
    <cellStyle name="TASA 37" xfId="39328" xr:uid="{00000000-0005-0000-0000-0000A2990000}"/>
    <cellStyle name="TASA 38" xfId="39329" xr:uid="{00000000-0005-0000-0000-0000A3990000}"/>
    <cellStyle name="TASA 39" xfId="39330" xr:uid="{00000000-0005-0000-0000-0000A4990000}"/>
    <cellStyle name="TASA 4" xfId="39331" xr:uid="{00000000-0005-0000-0000-0000A5990000}"/>
    <cellStyle name="TASA 40" xfId="39332" xr:uid="{00000000-0005-0000-0000-0000A6990000}"/>
    <cellStyle name="TASA 5" xfId="39333" xr:uid="{00000000-0005-0000-0000-0000A7990000}"/>
    <cellStyle name="TASA 6" xfId="39334" xr:uid="{00000000-0005-0000-0000-0000A8990000}"/>
    <cellStyle name="TASA 7" xfId="39335" xr:uid="{00000000-0005-0000-0000-0000A9990000}"/>
    <cellStyle name="TASA 8" xfId="39336" xr:uid="{00000000-0005-0000-0000-0000AA990000}"/>
    <cellStyle name="TASA 9" xfId="39337" xr:uid="{00000000-0005-0000-0000-0000AB990000}"/>
    <cellStyle name="TASAS" xfId="39338" xr:uid="{00000000-0005-0000-0000-0000AC990000}"/>
    <cellStyle name="TASAS 2" xfId="39339" xr:uid="{00000000-0005-0000-0000-0000AD990000}"/>
    <cellStyle name="TASAS 3" xfId="39340" xr:uid="{00000000-0005-0000-0000-0000AE990000}"/>
    <cellStyle name="TASAS 4" xfId="39341" xr:uid="{00000000-0005-0000-0000-0000AF990000}"/>
    <cellStyle name="TASAS 5" xfId="39342" xr:uid="{00000000-0005-0000-0000-0000B0990000}"/>
    <cellStyle name="TASAS 6" xfId="39343" xr:uid="{00000000-0005-0000-0000-0000B1990000}"/>
    <cellStyle name="TASAS 7" xfId="39344" xr:uid="{00000000-0005-0000-0000-0000B2990000}"/>
    <cellStyle name="TASAS 8" xfId="39345" xr:uid="{00000000-0005-0000-0000-0000B3990000}"/>
    <cellStyle name="Tekst objaśnienia" xfId="39346" xr:uid="{00000000-0005-0000-0000-0000B4990000}"/>
    <cellStyle name="Tekst objaśnienia 10" xfId="39347" xr:uid="{00000000-0005-0000-0000-0000B5990000}"/>
    <cellStyle name="Tekst objaśnienia 11" xfId="39348" xr:uid="{00000000-0005-0000-0000-0000B6990000}"/>
    <cellStyle name="Tekst objaśnienia 12" xfId="39349" xr:uid="{00000000-0005-0000-0000-0000B7990000}"/>
    <cellStyle name="Tekst objaśnienia 13" xfId="39350" xr:uid="{00000000-0005-0000-0000-0000B8990000}"/>
    <cellStyle name="Tekst objaśnienia 14" xfId="39351" xr:uid="{00000000-0005-0000-0000-0000B9990000}"/>
    <cellStyle name="Tekst objaśnienia 15" xfId="39352" xr:uid="{00000000-0005-0000-0000-0000BA990000}"/>
    <cellStyle name="Tekst objaśnienia 16" xfId="39353" xr:uid="{00000000-0005-0000-0000-0000BB990000}"/>
    <cellStyle name="Tekst objaśnienia 17" xfId="39354" xr:uid="{00000000-0005-0000-0000-0000BC990000}"/>
    <cellStyle name="Tekst objaśnienia 18" xfId="39355" xr:uid="{00000000-0005-0000-0000-0000BD990000}"/>
    <cellStyle name="Tekst objaśnienia 19" xfId="39356" xr:uid="{00000000-0005-0000-0000-0000BE990000}"/>
    <cellStyle name="Tekst objaśnienia 2" xfId="39357" xr:uid="{00000000-0005-0000-0000-0000BF990000}"/>
    <cellStyle name="Tekst objaśnienia 20" xfId="39358" xr:uid="{00000000-0005-0000-0000-0000C0990000}"/>
    <cellStyle name="Tekst objaśnienia 21" xfId="39359" xr:uid="{00000000-0005-0000-0000-0000C1990000}"/>
    <cellStyle name="Tekst objaśnienia 22" xfId="39360" xr:uid="{00000000-0005-0000-0000-0000C2990000}"/>
    <cellStyle name="Tekst objaśnienia 23" xfId="39361" xr:uid="{00000000-0005-0000-0000-0000C3990000}"/>
    <cellStyle name="Tekst objaśnienia 24" xfId="39362" xr:uid="{00000000-0005-0000-0000-0000C4990000}"/>
    <cellStyle name="Tekst objaśnienia 25" xfId="39363" xr:uid="{00000000-0005-0000-0000-0000C5990000}"/>
    <cellStyle name="Tekst objaśnienia 26" xfId="39364" xr:uid="{00000000-0005-0000-0000-0000C6990000}"/>
    <cellStyle name="Tekst objaśnienia 27" xfId="39365" xr:uid="{00000000-0005-0000-0000-0000C7990000}"/>
    <cellStyle name="Tekst objaśnienia 28" xfId="39366" xr:uid="{00000000-0005-0000-0000-0000C8990000}"/>
    <cellStyle name="Tekst objaśnienia 29" xfId="39367" xr:uid="{00000000-0005-0000-0000-0000C9990000}"/>
    <cellStyle name="Tekst objaśnienia 3" xfId="39368" xr:uid="{00000000-0005-0000-0000-0000CA990000}"/>
    <cellStyle name="Tekst objaśnienia 30" xfId="39369" xr:uid="{00000000-0005-0000-0000-0000CB990000}"/>
    <cellStyle name="Tekst objaśnienia 31" xfId="39370" xr:uid="{00000000-0005-0000-0000-0000CC990000}"/>
    <cellStyle name="Tekst objaśnienia 32" xfId="39371" xr:uid="{00000000-0005-0000-0000-0000CD990000}"/>
    <cellStyle name="Tekst objaśnienia 33" xfId="39372" xr:uid="{00000000-0005-0000-0000-0000CE990000}"/>
    <cellStyle name="Tekst objaśnienia 34" xfId="39373" xr:uid="{00000000-0005-0000-0000-0000CF990000}"/>
    <cellStyle name="Tekst objaśnienia 35" xfId="39374" xr:uid="{00000000-0005-0000-0000-0000D0990000}"/>
    <cellStyle name="Tekst objaśnienia 36" xfId="39375" xr:uid="{00000000-0005-0000-0000-0000D1990000}"/>
    <cellStyle name="Tekst objaśnienia 37" xfId="39376" xr:uid="{00000000-0005-0000-0000-0000D2990000}"/>
    <cellStyle name="Tekst objaśnienia 38" xfId="39377" xr:uid="{00000000-0005-0000-0000-0000D3990000}"/>
    <cellStyle name="Tekst objaśnienia 39" xfId="39378" xr:uid="{00000000-0005-0000-0000-0000D4990000}"/>
    <cellStyle name="Tekst objaśnienia 4" xfId="39379" xr:uid="{00000000-0005-0000-0000-0000D5990000}"/>
    <cellStyle name="Tekst objaśnienia 40" xfId="39380" xr:uid="{00000000-0005-0000-0000-0000D6990000}"/>
    <cellStyle name="Tekst objaśnienia 41" xfId="39381" xr:uid="{00000000-0005-0000-0000-0000D7990000}"/>
    <cellStyle name="Tekst objaśnienia 42" xfId="39382" xr:uid="{00000000-0005-0000-0000-0000D8990000}"/>
    <cellStyle name="Tekst objaśnienia 43" xfId="39383" xr:uid="{00000000-0005-0000-0000-0000D9990000}"/>
    <cellStyle name="Tekst objaśnienia 44" xfId="39384" xr:uid="{00000000-0005-0000-0000-0000DA990000}"/>
    <cellStyle name="Tekst objaśnienia 45" xfId="39385" xr:uid="{00000000-0005-0000-0000-0000DB990000}"/>
    <cellStyle name="Tekst objaśnienia 46" xfId="39386" xr:uid="{00000000-0005-0000-0000-0000DC990000}"/>
    <cellStyle name="Tekst objaśnienia 47" xfId="39387" xr:uid="{00000000-0005-0000-0000-0000DD990000}"/>
    <cellStyle name="Tekst objaśnienia 48" xfId="39388" xr:uid="{00000000-0005-0000-0000-0000DE990000}"/>
    <cellStyle name="Tekst objaśnienia 49" xfId="39389" xr:uid="{00000000-0005-0000-0000-0000DF990000}"/>
    <cellStyle name="Tekst objaśnienia 5" xfId="39390" xr:uid="{00000000-0005-0000-0000-0000E0990000}"/>
    <cellStyle name="Tekst objaśnienia 50" xfId="39391" xr:uid="{00000000-0005-0000-0000-0000E1990000}"/>
    <cellStyle name="Tekst objaśnienia 51" xfId="39392" xr:uid="{00000000-0005-0000-0000-0000E2990000}"/>
    <cellStyle name="Tekst objaśnienia 52" xfId="39393" xr:uid="{00000000-0005-0000-0000-0000E3990000}"/>
    <cellStyle name="Tekst objaśnienia 53" xfId="39394" xr:uid="{00000000-0005-0000-0000-0000E4990000}"/>
    <cellStyle name="Tekst objaśnienia 6" xfId="39395" xr:uid="{00000000-0005-0000-0000-0000E5990000}"/>
    <cellStyle name="Tekst objaśnienia 7" xfId="39396" xr:uid="{00000000-0005-0000-0000-0000E6990000}"/>
    <cellStyle name="Tekst objaśnienia 8" xfId="39397" xr:uid="{00000000-0005-0000-0000-0000E7990000}"/>
    <cellStyle name="Tekst objaśnienia 9" xfId="39398" xr:uid="{00000000-0005-0000-0000-0000E8990000}"/>
    <cellStyle name="Tekst ostrzeżenia" xfId="39399" xr:uid="{00000000-0005-0000-0000-0000E9990000}"/>
    <cellStyle name="Tekst ostrzeżenia 10" xfId="39400" xr:uid="{00000000-0005-0000-0000-0000EA990000}"/>
    <cellStyle name="Tekst ostrzeżenia 11" xfId="39401" xr:uid="{00000000-0005-0000-0000-0000EB990000}"/>
    <cellStyle name="Tekst ostrzeżenia 12" xfId="39402" xr:uid="{00000000-0005-0000-0000-0000EC990000}"/>
    <cellStyle name="Tekst ostrzeżenia 13" xfId="39403" xr:uid="{00000000-0005-0000-0000-0000ED990000}"/>
    <cellStyle name="Tekst ostrzeżenia 14" xfId="39404" xr:uid="{00000000-0005-0000-0000-0000EE990000}"/>
    <cellStyle name="Tekst ostrzeżenia 15" xfId="39405" xr:uid="{00000000-0005-0000-0000-0000EF990000}"/>
    <cellStyle name="Tekst ostrzeżenia 16" xfId="39406" xr:uid="{00000000-0005-0000-0000-0000F0990000}"/>
    <cellStyle name="Tekst ostrzeżenia 17" xfId="39407" xr:uid="{00000000-0005-0000-0000-0000F1990000}"/>
    <cellStyle name="Tekst ostrzeżenia 18" xfId="39408" xr:uid="{00000000-0005-0000-0000-0000F2990000}"/>
    <cellStyle name="Tekst ostrzeżenia 19" xfId="39409" xr:uid="{00000000-0005-0000-0000-0000F3990000}"/>
    <cellStyle name="Tekst ostrzeżenia 2" xfId="39410" xr:uid="{00000000-0005-0000-0000-0000F4990000}"/>
    <cellStyle name="Tekst ostrzeżenia 20" xfId="39411" xr:uid="{00000000-0005-0000-0000-0000F5990000}"/>
    <cellStyle name="Tekst ostrzeżenia 21" xfId="39412" xr:uid="{00000000-0005-0000-0000-0000F6990000}"/>
    <cellStyle name="Tekst ostrzeżenia 22" xfId="39413" xr:uid="{00000000-0005-0000-0000-0000F7990000}"/>
    <cellStyle name="Tekst ostrzeżenia 23" xfId="39414" xr:uid="{00000000-0005-0000-0000-0000F8990000}"/>
    <cellStyle name="Tekst ostrzeżenia 24" xfId="39415" xr:uid="{00000000-0005-0000-0000-0000F9990000}"/>
    <cellStyle name="Tekst ostrzeżenia 25" xfId="39416" xr:uid="{00000000-0005-0000-0000-0000FA990000}"/>
    <cellStyle name="Tekst ostrzeżenia 26" xfId="39417" xr:uid="{00000000-0005-0000-0000-0000FB990000}"/>
    <cellStyle name="Tekst ostrzeżenia 27" xfId="39418" xr:uid="{00000000-0005-0000-0000-0000FC990000}"/>
    <cellStyle name="Tekst ostrzeżenia 28" xfId="39419" xr:uid="{00000000-0005-0000-0000-0000FD990000}"/>
    <cellStyle name="Tekst ostrzeżenia 29" xfId="39420" xr:uid="{00000000-0005-0000-0000-0000FE990000}"/>
    <cellStyle name="Tekst ostrzeżenia 3" xfId="39421" xr:uid="{00000000-0005-0000-0000-0000FF990000}"/>
    <cellStyle name="Tekst ostrzeżenia 30" xfId="39422" xr:uid="{00000000-0005-0000-0000-0000009A0000}"/>
    <cellStyle name="Tekst ostrzeżenia 31" xfId="39423" xr:uid="{00000000-0005-0000-0000-0000019A0000}"/>
    <cellStyle name="Tekst ostrzeżenia 32" xfId="39424" xr:uid="{00000000-0005-0000-0000-0000029A0000}"/>
    <cellStyle name="Tekst ostrzeżenia 33" xfId="39425" xr:uid="{00000000-0005-0000-0000-0000039A0000}"/>
    <cellStyle name="Tekst ostrzeżenia 34" xfId="39426" xr:uid="{00000000-0005-0000-0000-0000049A0000}"/>
    <cellStyle name="Tekst ostrzeżenia 35" xfId="39427" xr:uid="{00000000-0005-0000-0000-0000059A0000}"/>
    <cellStyle name="Tekst ostrzeżenia 36" xfId="39428" xr:uid="{00000000-0005-0000-0000-0000069A0000}"/>
    <cellStyle name="Tekst ostrzeżenia 37" xfId="39429" xr:uid="{00000000-0005-0000-0000-0000079A0000}"/>
    <cellStyle name="Tekst ostrzeżenia 38" xfId="39430" xr:uid="{00000000-0005-0000-0000-0000089A0000}"/>
    <cellStyle name="Tekst ostrzeżenia 39" xfId="39431" xr:uid="{00000000-0005-0000-0000-0000099A0000}"/>
    <cellStyle name="Tekst ostrzeżenia 4" xfId="39432" xr:uid="{00000000-0005-0000-0000-00000A9A0000}"/>
    <cellStyle name="Tekst ostrzeżenia 40" xfId="39433" xr:uid="{00000000-0005-0000-0000-00000B9A0000}"/>
    <cellStyle name="Tekst ostrzeżenia 41" xfId="39434" xr:uid="{00000000-0005-0000-0000-00000C9A0000}"/>
    <cellStyle name="Tekst ostrzeżenia 42" xfId="39435" xr:uid="{00000000-0005-0000-0000-00000D9A0000}"/>
    <cellStyle name="Tekst ostrzeżenia 43" xfId="39436" xr:uid="{00000000-0005-0000-0000-00000E9A0000}"/>
    <cellStyle name="Tekst ostrzeżenia 44" xfId="39437" xr:uid="{00000000-0005-0000-0000-00000F9A0000}"/>
    <cellStyle name="Tekst ostrzeżenia 45" xfId="39438" xr:uid="{00000000-0005-0000-0000-0000109A0000}"/>
    <cellStyle name="Tekst ostrzeżenia 46" xfId="39439" xr:uid="{00000000-0005-0000-0000-0000119A0000}"/>
    <cellStyle name="Tekst ostrzeżenia 47" xfId="39440" xr:uid="{00000000-0005-0000-0000-0000129A0000}"/>
    <cellStyle name="Tekst ostrzeżenia 48" xfId="39441" xr:uid="{00000000-0005-0000-0000-0000139A0000}"/>
    <cellStyle name="Tekst ostrzeżenia 49" xfId="39442" xr:uid="{00000000-0005-0000-0000-0000149A0000}"/>
    <cellStyle name="Tekst ostrzeżenia 5" xfId="39443" xr:uid="{00000000-0005-0000-0000-0000159A0000}"/>
    <cellStyle name="Tekst ostrzeżenia 50" xfId="39444" xr:uid="{00000000-0005-0000-0000-0000169A0000}"/>
    <cellStyle name="Tekst ostrzeżenia 51" xfId="39445" xr:uid="{00000000-0005-0000-0000-0000179A0000}"/>
    <cellStyle name="Tekst ostrzeżenia 52" xfId="39446" xr:uid="{00000000-0005-0000-0000-0000189A0000}"/>
    <cellStyle name="Tekst ostrzeżenia 53" xfId="39447" xr:uid="{00000000-0005-0000-0000-0000199A0000}"/>
    <cellStyle name="Tekst ostrzeżenia 6" xfId="39448" xr:uid="{00000000-0005-0000-0000-00001A9A0000}"/>
    <cellStyle name="Tekst ostrzeżenia 7" xfId="39449" xr:uid="{00000000-0005-0000-0000-00001B9A0000}"/>
    <cellStyle name="Tekst ostrzeżenia 8" xfId="39450" xr:uid="{00000000-0005-0000-0000-00001C9A0000}"/>
    <cellStyle name="Tekst ostrzeżenia 9" xfId="39451" xr:uid="{00000000-0005-0000-0000-00001D9A0000}"/>
    <cellStyle name="Texto de advertencia 10" xfId="39452" xr:uid="{00000000-0005-0000-0000-00001E9A0000}"/>
    <cellStyle name="Texto de advertencia 10 10" xfId="39453" xr:uid="{00000000-0005-0000-0000-00001F9A0000}"/>
    <cellStyle name="Texto de advertencia 10 11" xfId="39454" xr:uid="{00000000-0005-0000-0000-0000209A0000}"/>
    <cellStyle name="Texto de advertencia 10 12" xfId="39455" xr:uid="{00000000-0005-0000-0000-0000219A0000}"/>
    <cellStyle name="Texto de advertencia 10 13" xfId="39456" xr:uid="{00000000-0005-0000-0000-0000229A0000}"/>
    <cellStyle name="Texto de advertencia 10 14" xfId="39457" xr:uid="{00000000-0005-0000-0000-0000239A0000}"/>
    <cellStyle name="Texto de advertencia 10 15" xfId="39458" xr:uid="{00000000-0005-0000-0000-0000249A0000}"/>
    <cellStyle name="Texto de advertencia 10 16" xfId="39459" xr:uid="{00000000-0005-0000-0000-0000259A0000}"/>
    <cellStyle name="Texto de advertencia 10 17" xfId="39460" xr:uid="{00000000-0005-0000-0000-0000269A0000}"/>
    <cellStyle name="Texto de advertencia 10 18" xfId="39461" xr:uid="{00000000-0005-0000-0000-0000279A0000}"/>
    <cellStyle name="Texto de advertencia 10 19" xfId="39462" xr:uid="{00000000-0005-0000-0000-0000289A0000}"/>
    <cellStyle name="Texto de advertencia 10 2" xfId="39463" xr:uid="{00000000-0005-0000-0000-0000299A0000}"/>
    <cellStyle name="Texto de advertencia 10 20" xfId="39464" xr:uid="{00000000-0005-0000-0000-00002A9A0000}"/>
    <cellStyle name="Texto de advertencia 10 21" xfId="39465" xr:uid="{00000000-0005-0000-0000-00002B9A0000}"/>
    <cellStyle name="Texto de advertencia 10 22" xfId="39466" xr:uid="{00000000-0005-0000-0000-00002C9A0000}"/>
    <cellStyle name="Texto de advertencia 10 23" xfId="39467" xr:uid="{00000000-0005-0000-0000-00002D9A0000}"/>
    <cellStyle name="Texto de advertencia 10 24" xfId="39468" xr:uid="{00000000-0005-0000-0000-00002E9A0000}"/>
    <cellStyle name="Texto de advertencia 10 25" xfId="39469" xr:uid="{00000000-0005-0000-0000-00002F9A0000}"/>
    <cellStyle name="Texto de advertencia 10 26" xfId="39470" xr:uid="{00000000-0005-0000-0000-0000309A0000}"/>
    <cellStyle name="Texto de advertencia 10 27" xfId="39471" xr:uid="{00000000-0005-0000-0000-0000319A0000}"/>
    <cellStyle name="Texto de advertencia 10 28" xfId="39472" xr:uid="{00000000-0005-0000-0000-0000329A0000}"/>
    <cellStyle name="Texto de advertencia 10 29" xfId="39473" xr:uid="{00000000-0005-0000-0000-0000339A0000}"/>
    <cellStyle name="Texto de advertencia 10 3" xfId="39474" xr:uid="{00000000-0005-0000-0000-0000349A0000}"/>
    <cellStyle name="Texto de advertencia 10 30" xfId="39475" xr:uid="{00000000-0005-0000-0000-0000359A0000}"/>
    <cellStyle name="Texto de advertencia 10 31" xfId="39476" xr:uid="{00000000-0005-0000-0000-0000369A0000}"/>
    <cellStyle name="Texto de advertencia 10 32" xfId="39477" xr:uid="{00000000-0005-0000-0000-0000379A0000}"/>
    <cellStyle name="Texto de advertencia 10 33" xfId="39478" xr:uid="{00000000-0005-0000-0000-0000389A0000}"/>
    <cellStyle name="Texto de advertencia 10 34" xfId="39479" xr:uid="{00000000-0005-0000-0000-0000399A0000}"/>
    <cellStyle name="Texto de advertencia 10 35" xfId="39480" xr:uid="{00000000-0005-0000-0000-00003A9A0000}"/>
    <cellStyle name="Texto de advertencia 10 36" xfId="39481" xr:uid="{00000000-0005-0000-0000-00003B9A0000}"/>
    <cellStyle name="Texto de advertencia 10 37" xfId="39482" xr:uid="{00000000-0005-0000-0000-00003C9A0000}"/>
    <cellStyle name="Texto de advertencia 10 38" xfId="39483" xr:uid="{00000000-0005-0000-0000-00003D9A0000}"/>
    <cellStyle name="Texto de advertencia 10 39" xfId="39484" xr:uid="{00000000-0005-0000-0000-00003E9A0000}"/>
    <cellStyle name="Texto de advertencia 10 4" xfId="39485" xr:uid="{00000000-0005-0000-0000-00003F9A0000}"/>
    <cellStyle name="Texto de advertencia 10 40" xfId="39486" xr:uid="{00000000-0005-0000-0000-0000409A0000}"/>
    <cellStyle name="Texto de advertencia 10 41" xfId="39487" xr:uid="{00000000-0005-0000-0000-0000419A0000}"/>
    <cellStyle name="Texto de advertencia 10 42" xfId="39488" xr:uid="{00000000-0005-0000-0000-0000429A0000}"/>
    <cellStyle name="Texto de advertencia 10 43" xfId="39489" xr:uid="{00000000-0005-0000-0000-0000439A0000}"/>
    <cellStyle name="Texto de advertencia 10 44" xfId="39490" xr:uid="{00000000-0005-0000-0000-0000449A0000}"/>
    <cellStyle name="Texto de advertencia 10 45" xfId="39491" xr:uid="{00000000-0005-0000-0000-0000459A0000}"/>
    <cellStyle name="Texto de advertencia 10 46" xfId="39492" xr:uid="{00000000-0005-0000-0000-0000469A0000}"/>
    <cellStyle name="Texto de advertencia 10 47" xfId="39493" xr:uid="{00000000-0005-0000-0000-0000479A0000}"/>
    <cellStyle name="Texto de advertencia 10 48" xfId="39494" xr:uid="{00000000-0005-0000-0000-0000489A0000}"/>
    <cellStyle name="Texto de advertencia 10 49" xfId="39495" xr:uid="{00000000-0005-0000-0000-0000499A0000}"/>
    <cellStyle name="Texto de advertencia 10 5" xfId="39496" xr:uid="{00000000-0005-0000-0000-00004A9A0000}"/>
    <cellStyle name="Texto de advertencia 10 50" xfId="39497" xr:uid="{00000000-0005-0000-0000-00004B9A0000}"/>
    <cellStyle name="Texto de advertencia 10 51" xfId="39498" xr:uid="{00000000-0005-0000-0000-00004C9A0000}"/>
    <cellStyle name="Texto de advertencia 10 52" xfId="39499" xr:uid="{00000000-0005-0000-0000-00004D9A0000}"/>
    <cellStyle name="Texto de advertencia 10 53" xfId="39500" xr:uid="{00000000-0005-0000-0000-00004E9A0000}"/>
    <cellStyle name="Texto de advertencia 10 54" xfId="39501" xr:uid="{00000000-0005-0000-0000-00004F9A0000}"/>
    <cellStyle name="Texto de advertencia 10 55" xfId="39502" xr:uid="{00000000-0005-0000-0000-0000509A0000}"/>
    <cellStyle name="Texto de advertencia 10 56" xfId="39503" xr:uid="{00000000-0005-0000-0000-0000519A0000}"/>
    <cellStyle name="Texto de advertencia 10 57" xfId="39504" xr:uid="{00000000-0005-0000-0000-0000529A0000}"/>
    <cellStyle name="Texto de advertencia 10 58" xfId="39505" xr:uid="{00000000-0005-0000-0000-0000539A0000}"/>
    <cellStyle name="Texto de advertencia 10 59" xfId="39506" xr:uid="{00000000-0005-0000-0000-0000549A0000}"/>
    <cellStyle name="Texto de advertencia 10 6" xfId="39507" xr:uid="{00000000-0005-0000-0000-0000559A0000}"/>
    <cellStyle name="Texto de advertencia 10 60" xfId="39508" xr:uid="{00000000-0005-0000-0000-0000569A0000}"/>
    <cellStyle name="Texto de advertencia 10 7" xfId="39509" xr:uid="{00000000-0005-0000-0000-0000579A0000}"/>
    <cellStyle name="Texto de advertencia 10 8" xfId="39510" xr:uid="{00000000-0005-0000-0000-0000589A0000}"/>
    <cellStyle name="Texto de advertencia 10 9" xfId="39511" xr:uid="{00000000-0005-0000-0000-0000599A0000}"/>
    <cellStyle name="Texto de advertencia 100" xfId="39512" xr:uid="{00000000-0005-0000-0000-00005A9A0000}"/>
    <cellStyle name="Texto de advertencia 101" xfId="39513" xr:uid="{00000000-0005-0000-0000-00005B9A0000}"/>
    <cellStyle name="Texto de advertencia 102" xfId="39514" xr:uid="{00000000-0005-0000-0000-00005C9A0000}"/>
    <cellStyle name="Texto de advertencia 103" xfId="39515" xr:uid="{00000000-0005-0000-0000-00005D9A0000}"/>
    <cellStyle name="Texto de advertencia 104" xfId="39516" xr:uid="{00000000-0005-0000-0000-00005E9A0000}"/>
    <cellStyle name="Texto de advertencia 105" xfId="39517" xr:uid="{00000000-0005-0000-0000-00005F9A0000}"/>
    <cellStyle name="Texto de advertencia 106" xfId="39518" xr:uid="{00000000-0005-0000-0000-0000609A0000}"/>
    <cellStyle name="Texto de advertencia 107" xfId="39519" xr:uid="{00000000-0005-0000-0000-0000619A0000}"/>
    <cellStyle name="Texto de advertencia 108" xfId="39520" xr:uid="{00000000-0005-0000-0000-0000629A0000}"/>
    <cellStyle name="Texto de advertencia 109" xfId="39521" xr:uid="{00000000-0005-0000-0000-0000639A0000}"/>
    <cellStyle name="Texto de advertencia 11" xfId="39522" xr:uid="{00000000-0005-0000-0000-0000649A0000}"/>
    <cellStyle name="Texto de advertencia 11 10" xfId="39523" xr:uid="{00000000-0005-0000-0000-0000659A0000}"/>
    <cellStyle name="Texto de advertencia 11 11" xfId="39524" xr:uid="{00000000-0005-0000-0000-0000669A0000}"/>
    <cellStyle name="Texto de advertencia 11 12" xfId="39525" xr:uid="{00000000-0005-0000-0000-0000679A0000}"/>
    <cellStyle name="Texto de advertencia 11 13" xfId="39526" xr:uid="{00000000-0005-0000-0000-0000689A0000}"/>
    <cellStyle name="Texto de advertencia 11 14" xfId="39527" xr:uid="{00000000-0005-0000-0000-0000699A0000}"/>
    <cellStyle name="Texto de advertencia 11 15" xfId="39528" xr:uid="{00000000-0005-0000-0000-00006A9A0000}"/>
    <cellStyle name="Texto de advertencia 11 16" xfId="39529" xr:uid="{00000000-0005-0000-0000-00006B9A0000}"/>
    <cellStyle name="Texto de advertencia 11 17" xfId="39530" xr:uid="{00000000-0005-0000-0000-00006C9A0000}"/>
    <cellStyle name="Texto de advertencia 11 18" xfId="39531" xr:uid="{00000000-0005-0000-0000-00006D9A0000}"/>
    <cellStyle name="Texto de advertencia 11 19" xfId="39532" xr:uid="{00000000-0005-0000-0000-00006E9A0000}"/>
    <cellStyle name="Texto de advertencia 11 2" xfId="39533" xr:uid="{00000000-0005-0000-0000-00006F9A0000}"/>
    <cellStyle name="Texto de advertencia 11 20" xfId="39534" xr:uid="{00000000-0005-0000-0000-0000709A0000}"/>
    <cellStyle name="Texto de advertencia 11 21" xfId="39535" xr:uid="{00000000-0005-0000-0000-0000719A0000}"/>
    <cellStyle name="Texto de advertencia 11 22" xfId="39536" xr:uid="{00000000-0005-0000-0000-0000729A0000}"/>
    <cellStyle name="Texto de advertencia 11 23" xfId="39537" xr:uid="{00000000-0005-0000-0000-0000739A0000}"/>
    <cellStyle name="Texto de advertencia 11 24" xfId="39538" xr:uid="{00000000-0005-0000-0000-0000749A0000}"/>
    <cellStyle name="Texto de advertencia 11 25" xfId="39539" xr:uid="{00000000-0005-0000-0000-0000759A0000}"/>
    <cellStyle name="Texto de advertencia 11 26" xfId="39540" xr:uid="{00000000-0005-0000-0000-0000769A0000}"/>
    <cellStyle name="Texto de advertencia 11 27" xfId="39541" xr:uid="{00000000-0005-0000-0000-0000779A0000}"/>
    <cellStyle name="Texto de advertencia 11 28" xfId="39542" xr:uid="{00000000-0005-0000-0000-0000789A0000}"/>
    <cellStyle name="Texto de advertencia 11 29" xfId="39543" xr:uid="{00000000-0005-0000-0000-0000799A0000}"/>
    <cellStyle name="Texto de advertencia 11 3" xfId="39544" xr:uid="{00000000-0005-0000-0000-00007A9A0000}"/>
    <cellStyle name="Texto de advertencia 11 30" xfId="39545" xr:uid="{00000000-0005-0000-0000-00007B9A0000}"/>
    <cellStyle name="Texto de advertencia 11 31" xfId="39546" xr:uid="{00000000-0005-0000-0000-00007C9A0000}"/>
    <cellStyle name="Texto de advertencia 11 32" xfId="39547" xr:uid="{00000000-0005-0000-0000-00007D9A0000}"/>
    <cellStyle name="Texto de advertencia 11 33" xfId="39548" xr:uid="{00000000-0005-0000-0000-00007E9A0000}"/>
    <cellStyle name="Texto de advertencia 11 34" xfId="39549" xr:uid="{00000000-0005-0000-0000-00007F9A0000}"/>
    <cellStyle name="Texto de advertencia 11 35" xfId="39550" xr:uid="{00000000-0005-0000-0000-0000809A0000}"/>
    <cellStyle name="Texto de advertencia 11 36" xfId="39551" xr:uid="{00000000-0005-0000-0000-0000819A0000}"/>
    <cellStyle name="Texto de advertencia 11 37" xfId="39552" xr:uid="{00000000-0005-0000-0000-0000829A0000}"/>
    <cellStyle name="Texto de advertencia 11 38" xfId="39553" xr:uid="{00000000-0005-0000-0000-0000839A0000}"/>
    <cellStyle name="Texto de advertencia 11 39" xfId="39554" xr:uid="{00000000-0005-0000-0000-0000849A0000}"/>
    <cellStyle name="Texto de advertencia 11 4" xfId="39555" xr:uid="{00000000-0005-0000-0000-0000859A0000}"/>
    <cellStyle name="Texto de advertencia 11 40" xfId="39556" xr:uid="{00000000-0005-0000-0000-0000869A0000}"/>
    <cellStyle name="Texto de advertencia 11 41" xfId="39557" xr:uid="{00000000-0005-0000-0000-0000879A0000}"/>
    <cellStyle name="Texto de advertencia 11 42" xfId="39558" xr:uid="{00000000-0005-0000-0000-0000889A0000}"/>
    <cellStyle name="Texto de advertencia 11 43" xfId="39559" xr:uid="{00000000-0005-0000-0000-0000899A0000}"/>
    <cellStyle name="Texto de advertencia 11 44" xfId="39560" xr:uid="{00000000-0005-0000-0000-00008A9A0000}"/>
    <cellStyle name="Texto de advertencia 11 45" xfId="39561" xr:uid="{00000000-0005-0000-0000-00008B9A0000}"/>
    <cellStyle name="Texto de advertencia 11 46" xfId="39562" xr:uid="{00000000-0005-0000-0000-00008C9A0000}"/>
    <cellStyle name="Texto de advertencia 11 47" xfId="39563" xr:uid="{00000000-0005-0000-0000-00008D9A0000}"/>
    <cellStyle name="Texto de advertencia 11 48" xfId="39564" xr:uid="{00000000-0005-0000-0000-00008E9A0000}"/>
    <cellStyle name="Texto de advertencia 11 49" xfId="39565" xr:uid="{00000000-0005-0000-0000-00008F9A0000}"/>
    <cellStyle name="Texto de advertencia 11 5" xfId="39566" xr:uid="{00000000-0005-0000-0000-0000909A0000}"/>
    <cellStyle name="Texto de advertencia 11 50" xfId="39567" xr:uid="{00000000-0005-0000-0000-0000919A0000}"/>
    <cellStyle name="Texto de advertencia 11 51" xfId="39568" xr:uid="{00000000-0005-0000-0000-0000929A0000}"/>
    <cellStyle name="Texto de advertencia 11 52" xfId="39569" xr:uid="{00000000-0005-0000-0000-0000939A0000}"/>
    <cellStyle name="Texto de advertencia 11 53" xfId="39570" xr:uid="{00000000-0005-0000-0000-0000949A0000}"/>
    <cellStyle name="Texto de advertencia 11 54" xfId="39571" xr:uid="{00000000-0005-0000-0000-0000959A0000}"/>
    <cellStyle name="Texto de advertencia 11 55" xfId="39572" xr:uid="{00000000-0005-0000-0000-0000969A0000}"/>
    <cellStyle name="Texto de advertencia 11 56" xfId="39573" xr:uid="{00000000-0005-0000-0000-0000979A0000}"/>
    <cellStyle name="Texto de advertencia 11 57" xfId="39574" xr:uid="{00000000-0005-0000-0000-0000989A0000}"/>
    <cellStyle name="Texto de advertencia 11 58" xfId="39575" xr:uid="{00000000-0005-0000-0000-0000999A0000}"/>
    <cellStyle name="Texto de advertencia 11 59" xfId="39576" xr:uid="{00000000-0005-0000-0000-00009A9A0000}"/>
    <cellStyle name="Texto de advertencia 11 6" xfId="39577" xr:uid="{00000000-0005-0000-0000-00009B9A0000}"/>
    <cellStyle name="Texto de advertencia 11 60" xfId="39578" xr:uid="{00000000-0005-0000-0000-00009C9A0000}"/>
    <cellStyle name="Texto de advertencia 11 7" xfId="39579" xr:uid="{00000000-0005-0000-0000-00009D9A0000}"/>
    <cellStyle name="Texto de advertencia 11 8" xfId="39580" xr:uid="{00000000-0005-0000-0000-00009E9A0000}"/>
    <cellStyle name="Texto de advertencia 11 9" xfId="39581" xr:uid="{00000000-0005-0000-0000-00009F9A0000}"/>
    <cellStyle name="Texto de advertencia 110" xfId="39582" xr:uid="{00000000-0005-0000-0000-0000A09A0000}"/>
    <cellStyle name="Texto de advertencia 111" xfId="39583" xr:uid="{00000000-0005-0000-0000-0000A19A0000}"/>
    <cellStyle name="Texto de advertencia 112" xfId="39584" xr:uid="{00000000-0005-0000-0000-0000A29A0000}"/>
    <cellStyle name="Texto de advertencia 113" xfId="39585" xr:uid="{00000000-0005-0000-0000-0000A39A0000}"/>
    <cellStyle name="Texto de advertencia 114" xfId="39586" xr:uid="{00000000-0005-0000-0000-0000A49A0000}"/>
    <cellStyle name="Texto de advertencia 115" xfId="39587" xr:uid="{00000000-0005-0000-0000-0000A59A0000}"/>
    <cellStyle name="Texto de advertencia 116" xfId="39588" xr:uid="{00000000-0005-0000-0000-0000A69A0000}"/>
    <cellStyle name="Texto de advertencia 117" xfId="39589" xr:uid="{00000000-0005-0000-0000-0000A79A0000}"/>
    <cellStyle name="Texto de advertencia 118" xfId="39590" xr:uid="{00000000-0005-0000-0000-0000A89A0000}"/>
    <cellStyle name="Texto de advertencia 119" xfId="39591" xr:uid="{00000000-0005-0000-0000-0000A99A0000}"/>
    <cellStyle name="Texto de advertencia 12" xfId="39592" xr:uid="{00000000-0005-0000-0000-0000AA9A0000}"/>
    <cellStyle name="Texto de advertencia 12 10" xfId="39593" xr:uid="{00000000-0005-0000-0000-0000AB9A0000}"/>
    <cellStyle name="Texto de advertencia 12 11" xfId="39594" xr:uid="{00000000-0005-0000-0000-0000AC9A0000}"/>
    <cellStyle name="Texto de advertencia 12 12" xfId="39595" xr:uid="{00000000-0005-0000-0000-0000AD9A0000}"/>
    <cellStyle name="Texto de advertencia 12 13" xfId="39596" xr:uid="{00000000-0005-0000-0000-0000AE9A0000}"/>
    <cellStyle name="Texto de advertencia 12 14" xfId="39597" xr:uid="{00000000-0005-0000-0000-0000AF9A0000}"/>
    <cellStyle name="Texto de advertencia 12 15" xfId="39598" xr:uid="{00000000-0005-0000-0000-0000B09A0000}"/>
    <cellStyle name="Texto de advertencia 12 16" xfId="39599" xr:uid="{00000000-0005-0000-0000-0000B19A0000}"/>
    <cellStyle name="Texto de advertencia 12 17" xfId="39600" xr:uid="{00000000-0005-0000-0000-0000B29A0000}"/>
    <cellStyle name="Texto de advertencia 12 18" xfId="39601" xr:uid="{00000000-0005-0000-0000-0000B39A0000}"/>
    <cellStyle name="Texto de advertencia 12 19" xfId="39602" xr:uid="{00000000-0005-0000-0000-0000B49A0000}"/>
    <cellStyle name="Texto de advertencia 12 2" xfId="39603" xr:uid="{00000000-0005-0000-0000-0000B59A0000}"/>
    <cellStyle name="Texto de advertencia 12 20" xfId="39604" xr:uid="{00000000-0005-0000-0000-0000B69A0000}"/>
    <cellStyle name="Texto de advertencia 12 21" xfId="39605" xr:uid="{00000000-0005-0000-0000-0000B79A0000}"/>
    <cellStyle name="Texto de advertencia 12 22" xfId="39606" xr:uid="{00000000-0005-0000-0000-0000B89A0000}"/>
    <cellStyle name="Texto de advertencia 12 23" xfId="39607" xr:uid="{00000000-0005-0000-0000-0000B99A0000}"/>
    <cellStyle name="Texto de advertencia 12 24" xfId="39608" xr:uid="{00000000-0005-0000-0000-0000BA9A0000}"/>
    <cellStyle name="Texto de advertencia 12 25" xfId="39609" xr:uid="{00000000-0005-0000-0000-0000BB9A0000}"/>
    <cellStyle name="Texto de advertencia 12 26" xfId="39610" xr:uid="{00000000-0005-0000-0000-0000BC9A0000}"/>
    <cellStyle name="Texto de advertencia 12 27" xfId="39611" xr:uid="{00000000-0005-0000-0000-0000BD9A0000}"/>
    <cellStyle name="Texto de advertencia 12 28" xfId="39612" xr:uid="{00000000-0005-0000-0000-0000BE9A0000}"/>
    <cellStyle name="Texto de advertencia 12 29" xfId="39613" xr:uid="{00000000-0005-0000-0000-0000BF9A0000}"/>
    <cellStyle name="Texto de advertencia 12 3" xfId="39614" xr:uid="{00000000-0005-0000-0000-0000C09A0000}"/>
    <cellStyle name="Texto de advertencia 12 30" xfId="39615" xr:uid="{00000000-0005-0000-0000-0000C19A0000}"/>
    <cellStyle name="Texto de advertencia 12 31" xfId="39616" xr:uid="{00000000-0005-0000-0000-0000C29A0000}"/>
    <cellStyle name="Texto de advertencia 12 32" xfId="39617" xr:uid="{00000000-0005-0000-0000-0000C39A0000}"/>
    <cellStyle name="Texto de advertencia 12 33" xfId="39618" xr:uid="{00000000-0005-0000-0000-0000C49A0000}"/>
    <cellStyle name="Texto de advertencia 12 34" xfId="39619" xr:uid="{00000000-0005-0000-0000-0000C59A0000}"/>
    <cellStyle name="Texto de advertencia 12 35" xfId="39620" xr:uid="{00000000-0005-0000-0000-0000C69A0000}"/>
    <cellStyle name="Texto de advertencia 12 36" xfId="39621" xr:uid="{00000000-0005-0000-0000-0000C79A0000}"/>
    <cellStyle name="Texto de advertencia 12 37" xfId="39622" xr:uid="{00000000-0005-0000-0000-0000C89A0000}"/>
    <cellStyle name="Texto de advertencia 12 38" xfId="39623" xr:uid="{00000000-0005-0000-0000-0000C99A0000}"/>
    <cellStyle name="Texto de advertencia 12 39" xfId="39624" xr:uid="{00000000-0005-0000-0000-0000CA9A0000}"/>
    <cellStyle name="Texto de advertencia 12 4" xfId="39625" xr:uid="{00000000-0005-0000-0000-0000CB9A0000}"/>
    <cellStyle name="Texto de advertencia 12 40" xfId="39626" xr:uid="{00000000-0005-0000-0000-0000CC9A0000}"/>
    <cellStyle name="Texto de advertencia 12 41" xfId="39627" xr:uid="{00000000-0005-0000-0000-0000CD9A0000}"/>
    <cellStyle name="Texto de advertencia 12 42" xfId="39628" xr:uid="{00000000-0005-0000-0000-0000CE9A0000}"/>
    <cellStyle name="Texto de advertencia 12 43" xfId="39629" xr:uid="{00000000-0005-0000-0000-0000CF9A0000}"/>
    <cellStyle name="Texto de advertencia 12 44" xfId="39630" xr:uid="{00000000-0005-0000-0000-0000D09A0000}"/>
    <cellStyle name="Texto de advertencia 12 45" xfId="39631" xr:uid="{00000000-0005-0000-0000-0000D19A0000}"/>
    <cellStyle name="Texto de advertencia 12 46" xfId="39632" xr:uid="{00000000-0005-0000-0000-0000D29A0000}"/>
    <cellStyle name="Texto de advertencia 12 47" xfId="39633" xr:uid="{00000000-0005-0000-0000-0000D39A0000}"/>
    <cellStyle name="Texto de advertencia 12 48" xfId="39634" xr:uid="{00000000-0005-0000-0000-0000D49A0000}"/>
    <cellStyle name="Texto de advertencia 12 49" xfId="39635" xr:uid="{00000000-0005-0000-0000-0000D59A0000}"/>
    <cellStyle name="Texto de advertencia 12 5" xfId="39636" xr:uid="{00000000-0005-0000-0000-0000D69A0000}"/>
    <cellStyle name="Texto de advertencia 12 50" xfId="39637" xr:uid="{00000000-0005-0000-0000-0000D79A0000}"/>
    <cellStyle name="Texto de advertencia 12 51" xfId="39638" xr:uid="{00000000-0005-0000-0000-0000D89A0000}"/>
    <cellStyle name="Texto de advertencia 12 52" xfId="39639" xr:uid="{00000000-0005-0000-0000-0000D99A0000}"/>
    <cellStyle name="Texto de advertencia 12 53" xfId="39640" xr:uid="{00000000-0005-0000-0000-0000DA9A0000}"/>
    <cellStyle name="Texto de advertencia 12 54" xfId="39641" xr:uid="{00000000-0005-0000-0000-0000DB9A0000}"/>
    <cellStyle name="Texto de advertencia 12 55" xfId="39642" xr:uid="{00000000-0005-0000-0000-0000DC9A0000}"/>
    <cellStyle name="Texto de advertencia 12 56" xfId="39643" xr:uid="{00000000-0005-0000-0000-0000DD9A0000}"/>
    <cellStyle name="Texto de advertencia 12 57" xfId="39644" xr:uid="{00000000-0005-0000-0000-0000DE9A0000}"/>
    <cellStyle name="Texto de advertencia 12 58" xfId="39645" xr:uid="{00000000-0005-0000-0000-0000DF9A0000}"/>
    <cellStyle name="Texto de advertencia 12 59" xfId="39646" xr:uid="{00000000-0005-0000-0000-0000E09A0000}"/>
    <cellStyle name="Texto de advertencia 12 6" xfId="39647" xr:uid="{00000000-0005-0000-0000-0000E19A0000}"/>
    <cellStyle name="Texto de advertencia 12 60" xfId="39648" xr:uid="{00000000-0005-0000-0000-0000E29A0000}"/>
    <cellStyle name="Texto de advertencia 12 7" xfId="39649" xr:uid="{00000000-0005-0000-0000-0000E39A0000}"/>
    <cellStyle name="Texto de advertencia 12 8" xfId="39650" xr:uid="{00000000-0005-0000-0000-0000E49A0000}"/>
    <cellStyle name="Texto de advertencia 12 9" xfId="39651" xr:uid="{00000000-0005-0000-0000-0000E59A0000}"/>
    <cellStyle name="Texto de advertencia 120" xfId="39652" xr:uid="{00000000-0005-0000-0000-0000E69A0000}"/>
    <cellStyle name="Texto de advertencia 121" xfId="39653" xr:uid="{00000000-0005-0000-0000-0000E79A0000}"/>
    <cellStyle name="Texto de advertencia 122" xfId="39654" xr:uid="{00000000-0005-0000-0000-0000E89A0000}"/>
    <cellStyle name="Texto de advertencia 123" xfId="39655" xr:uid="{00000000-0005-0000-0000-0000E99A0000}"/>
    <cellStyle name="Texto de advertencia 124" xfId="39656" xr:uid="{00000000-0005-0000-0000-0000EA9A0000}"/>
    <cellStyle name="Texto de advertencia 125" xfId="39657" xr:uid="{00000000-0005-0000-0000-0000EB9A0000}"/>
    <cellStyle name="Texto de advertencia 126" xfId="39658" xr:uid="{00000000-0005-0000-0000-0000EC9A0000}"/>
    <cellStyle name="Texto de advertencia 127" xfId="39659" xr:uid="{00000000-0005-0000-0000-0000ED9A0000}"/>
    <cellStyle name="Texto de advertencia 128" xfId="39660" xr:uid="{00000000-0005-0000-0000-0000EE9A0000}"/>
    <cellStyle name="Texto de advertencia 129" xfId="39661" xr:uid="{00000000-0005-0000-0000-0000EF9A0000}"/>
    <cellStyle name="Texto de advertencia 13" xfId="39662" xr:uid="{00000000-0005-0000-0000-0000F09A0000}"/>
    <cellStyle name="Texto de advertencia 13 2" xfId="39663" xr:uid="{00000000-0005-0000-0000-0000F19A0000}"/>
    <cellStyle name="Texto de advertencia 13 3" xfId="39664" xr:uid="{00000000-0005-0000-0000-0000F29A0000}"/>
    <cellStyle name="Texto de advertencia 13 4" xfId="39665" xr:uid="{00000000-0005-0000-0000-0000F39A0000}"/>
    <cellStyle name="Texto de advertencia 13 5" xfId="39666" xr:uid="{00000000-0005-0000-0000-0000F49A0000}"/>
    <cellStyle name="Texto de advertencia 13 6" xfId="39667" xr:uid="{00000000-0005-0000-0000-0000F59A0000}"/>
    <cellStyle name="Texto de advertencia 13 7" xfId="39668" xr:uid="{00000000-0005-0000-0000-0000F69A0000}"/>
    <cellStyle name="Texto de advertencia 13 8" xfId="39669" xr:uid="{00000000-0005-0000-0000-0000F79A0000}"/>
    <cellStyle name="Texto de advertencia 13 9" xfId="39670" xr:uid="{00000000-0005-0000-0000-0000F89A0000}"/>
    <cellStyle name="Texto de advertencia 130" xfId="39671" xr:uid="{00000000-0005-0000-0000-0000F99A0000}"/>
    <cellStyle name="Texto de advertencia 131" xfId="39672" xr:uid="{00000000-0005-0000-0000-0000FA9A0000}"/>
    <cellStyle name="Texto de advertencia 132" xfId="39673" xr:uid="{00000000-0005-0000-0000-0000FB9A0000}"/>
    <cellStyle name="Texto de advertencia 133" xfId="39674" xr:uid="{00000000-0005-0000-0000-0000FC9A0000}"/>
    <cellStyle name="Texto de advertencia 134" xfId="39675" xr:uid="{00000000-0005-0000-0000-0000FD9A0000}"/>
    <cellStyle name="Texto de advertencia 135" xfId="39676" xr:uid="{00000000-0005-0000-0000-0000FE9A0000}"/>
    <cellStyle name="Texto de advertencia 136" xfId="39677" xr:uid="{00000000-0005-0000-0000-0000FF9A0000}"/>
    <cellStyle name="Texto de advertencia 137" xfId="39678" xr:uid="{00000000-0005-0000-0000-0000009B0000}"/>
    <cellStyle name="Texto de advertencia 138" xfId="39679" xr:uid="{00000000-0005-0000-0000-0000019B0000}"/>
    <cellStyle name="Texto de advertencia 139" xfId="39680" xr:uid="{00000000-0005-0000-0000-0000029B0000}"/>
    <cellStyle name="Texto de advertencia 14" xfId="39681" xr:uid="{00000000-0005-0000-0000-0000039B0000}"/>
    <cellStyle name="Texto de advertencia 14 2" xfId="39682" xr:uid="{00000000-0005-0000-0000-0000049B0000}"/>
    <cellStyle name="Texto de advertencia 14 3" xfId="39683" xr:uid="{00000000-0005-0000-0000-0000059B0000}"/>
    <cellStyle name="Texto de advertencia 14 4" xfId="39684" xr:uid="{00000000-0005-0000-0000-0000069B0000}"/>
    <cellStyle name="Texto de advertencia 14 5" xfId="39685" xr:uid="{00000000-0005-0000-0000-0000079B0000}"/>
    <cellStyle name="Texto de advertencia 14 6" xfId="39686" xr:uid="{00000000-0005-0000-0000-0000089B0000}"/>
    <cellStyle name="Texto de advertencia 14 7" xfId="39687" xr:uid="{00000000-0005-0000-0000-0000099B0000}"/>
    <cellStyle name="Texto de advertencia 14 8" xfId="39688" xr:uid="{00000000-0005-0000-0000-00000A9B0000}"/>
    <cellStyle name="Texto de advertencia 14 9" xfId="39689" xr:uid="{00000000-0005-0000-0000-00000B9B0000}"/>
    <cellStyle name="Texto de advertencia 140" xfId="39690" xr:uid="{00000000-0005-0000-0000-00000C9B0000}"/>
    <cellStyle name="Texto de advertencia 141" xfId="39691" xr:uid="{00000000-0005-0000-0000-00000D9B0000}"/>
    <cellStyle name="Texto de advertencia 142" xfId="39692" xr:uid="{00000000-0005-0000-0000-00000E9B0000}"/>
    <cellStyle name="Texto de advertencia 143" xfId="39693" xr:uid="{00000000-0005-0000-0000-00000F9B0000}"/>
    <cellStyle name="Texto de advertencia 144" xfId="39694" xr:uid="{00000000-0005-0000-0000-0000109B0000}"/>
    <cellStyle name="Texto de advertencia 145" xfId="39695" xr:uid="{00000000-0005-0000-0000-0000119B0000}"/>
    <cellStyle name="Texto de advertencia 146" xfId="39696" xr:uid="{00000000-0005-0000-0000-0000129B0000}"/>
    <cellStyle name="Texto de advertencia 147" xfId="39697" xr:uid="{00000000-0005-0000-0000-0000139B0000}"/>
    <cellStyle name="Texto de advertencia 148" xfId="39698" xr:uid="{00000000-0005-0000-0000-0000149B0000}"/>
    <cellStyle name="Texto de advertencia 149" xfId="39699" xr:uid="{00000000-0005-0000-0000-0000159B0000}"/>
    <cellStyle name="Texto de advertencia 15" xfId="39700" xr:uid="{00000000-0005-0000-0000-0000169B0000}"/>
    <cellStyle name="Texto de advertencia 15 2" xfId="39701" xr:uid="{00000000-0005-0000-0000-0000179B0000}"/>
    <cellStyle name="Texto de advertencia 15 3" xfId="39702" xr:uid="{00000000-0005-0000-0000-0000189B0000}"/>
    <cellStyle name="Texto de advertencia 15 4" xfId="39703" xr:uid="{00000000-0005-0000-0000-0000199B0000}"/>
    <cellStyle name="Texto de advertencia 15 5" xfId="39704" xr:uid="{00000000-0005-0000-0000-00001A9B0000}"/>
    <cellStyle name="Texto de advertencia 15 6" xfId="39705" xr:uid="{00000000-0005-0000-0000-00001B9B0000}"/>
    <cellStyle name="Texto de advertencia 15 7" xfId="39706" xr:uid="{00000000-0005-0000-0000-00001C9B0000}"/>
    <cellStyle name="Texto de advertencia 15 8" xfId="39707" xr:uid="{00000000-0005-0000-0000-00001D9B0000}"/>
    <cellStyle name="Texto de advertencia 15 9" xfId="39708" xr:uid="{00000000-0005-0000-0000-00001E9B0000}"/>
    <cellStyle name="Texto de advertencia 150" xfId="39709" xr:uid="{00000000-0005-0000-0000-00001F9B0000}"/>
    <cellStyle name="Texto de advertencia 151" xfId="39710" xr:uid="{00000000-0005-0000-0000-0000209B0000}"/>
    <cellStyle name="Texto de advertencia 152" xfId="39711" xr:uid="{00000000-0005-0000-0000-0000219B0000}"/>
    <cellStyle name="Texto de advertencia 153" xfId="39712" xr:uid="{00000000-0005-0000-0000-0000229B0000}"/>
    <cellStyle name="Texto de advertencia 154" xfId="39713" xr:uid="{00000000-0005-0000-0000-0000239B0000}"/>
    <cellStyle name="Texto de advertencia 155" xfId="39714" xr:uid="{00000000-0005-0000-0000-0000249B0000}"/>
    <cellStyle name="Texto de advertencia 156" xfId="39715" xr:uid="{00000000-0005-0000-0000-0000259B0000}"/>
    <cellStyle name="Texto de advertencia 157" xfId="39716" xr:uid="{00000000-0005-0000-0000-0000269B0000}"/>
    <cellStyle name="Texto de advertencia 158" xfId="39717" xr:uid="{00000000-0005-0000-0000-0000279B0000}"/>
    <cellStyle name="Texto de advertencia 159" xfId="39718" xr:uid="{00000000-0005-0000-0000-0000289B0000}"/>
    <cellStyle name="Texto de advertencia 16" xfId="39719" xr:uid="{00000000-0005-0000-0000-0000299B0000}"/>
    <cellStyle name="Texto de advertencia 16 2" xfId="39720" xr:uid="{00000000-0005-0000-0000-00002A9B0000}"/>
    <cellStyle name="Texto de advertencia 16 3" xfId="39721" xr:uid="{00000000-0005-0000-0000-00002B9B0000}"/>
    <cellStyle name="Texto de advertencia 16 4" xfId="39722" xr:uid="{00000000-0005-0000-0000-00002C9B0000}"/>
    <cellStyle name="Texto de advertencia 16 5" xfId="39723" xr:uid="{00000000-0005-0000-0000-00002D9B0000}"/>
    <cellStyle name="Texto de advertencia 16 6" xfId="39724" xr:uid="{00000000-0005-0000-0000-00002E9B0000}"/>
    <cellStyle name="Texto de advertencia 16 7" xfId="39725" xr:uid="{00000000-0005-0000-0000-00002F9B0000}"/>
    <cellStyle name="Texto de advertencia 16 8" xfId="39726" xr:uid="{00000000-0005-0000-0000-0000309B0000}"/>
    <cellStyle name="Texto de advertencia 16 9" xfId="39727" xr:uid="{00000000-0005-0000-0000-0000319B0000}"/>
    <cellStyle name="Texto de advertencia 160" xfId="39728" xr:uid="{00000000-0005-0000-0000-0000329B0000}"/>
    <cellStyle name="Texto de advertencia 161" xfId="39729" xr:uid="{00000000-0005-0000-0000-0000339B0000}"/>
    <cellStyle name="Texto de advertencia 162" xfId="39730" xr:uid="{00000000-0005-0000-0000-0000349B0000}"/>
    <cellStyle name="Texto de advertencia 163" xfId="39731" xr:uid="{00000000-0005-0000-0000-0000359B0000}"/>
    <cellStyle name="Texto de advertencia 164" xfId="39732" xr:uid="{00000000-0005-0000-0000-0000369B0000}"/>
    <cellStyle name="Texto de advertencia 165" xfId="39733" xr:uid="{00000000-0005-0000-0000-0000379B0000}"/>
    <cellStyle name="Texto de advertencia 166" xfId="39734" xr:uid="{00000000-0005-0000-0000-0000389B0000}"/>
    <cellStyle name="Texto de advertencia 167" xfId="39735" xr:uid="{00000000-0005-0000-0000-0000399B0000}"/>
    <cellStyle name="Texto de advertencia 168" xfId="39736" xr:uid="{00000000-0005-0000-0000-00003A9B0000}"/>
    <cellStyle name="Texto de advertencia 169" xfId="39737" xr:uid="{00000000-0005-0000-0000-00003B9B0000}"/>
    <cellStyle name="Texto de advertencia 17" xfId="39738" xr:uid="{00000000-0005-0000-0000-00003C9B0000}"/>
    <cellStyle name="Texto de advertencia 17 2" xfId="39739" xr:uid="{00000000-0005-0000-0000-00003D9B0000}"/>
    <cellStyle name="Texto de advertencia 17 3" xfId="39740" xr:uid="{00000000-0005-0000-0000-00003E9B0000}"/>
    <cellStyle name="Texto de advertencia 17 4" xfId="39741" xr:uid="{00000000-0005-0000-0000-00003F9B0000}"/>
    <cellStyle name="Texto de advertencia 17 5" xfId="39742" xr:uid="{00000000-0005-0000-0000-0000409B0000}"/>
    <cellStyle name="Texto de advertencia 17 6" xfId="39743" xr:uid="{00000000-0005-0000-0000-0000419B0000}"/>
    <cellStyle name="Texto de advertencia 17 7" xfId="39744" xr:uid="{00000000-0005-0000-0000-0000429B0000}"/>
    <cellStyle name="Texto de advertencia 17 8" xfId="39745" xr:uid="{00000000-0005-0000-0000-0000439B0000}"/>
    <cellStyle name="Texto de advertencia 17 9" xfId="39746" xr:uid="{00000000-0005-0000-0000-0000449B0000}"/>
    <cellStyle name="Texto de advertencia 170" xfId="39747" xr:uid="{00000000-0005-0000-0000-0000459B0000}"/>
    <cellStyle name="Texto de advertencia 171" xfId="39748" xr:uid="{00000000-0005-0000-0000-0000469B0000}"/>
    <cellStyle name="Texto de advertencia 172" xfId="39749" xr:uid="{00000000-0005-0000-0000-0000479B0000}"/>
    <cellStyle name="Texto de advertencia 18" xfId="39750" xr:uid="{00000000-0005-0000-0000-0000489B0000}"/>
    <cellStyle name="Texto de advertencia 18 2" xfId="39751" xr:uid="{00000000-0005-0000-0000-0000499B0000}"/>
    <cellStyle name="Texto de advertencia 18 3" xfId="39752" xr:uid="{00000000-0005-0000-0000-00004A9B0000}"/>
    <cellStyle name="Texto de advertencia 18 4" xfId="39753" xr:uid="{00000000-0005-0000-0000-00004B9B0000}"/>
    <cellStyle name="Texto de advertencia 18 5" xfId="39754" xr:uid="{00000000-0005-0000-0000-00004C9B0000}"/>
    <cellStyle name="Texto de advertencia 18 6" xfId="39755" xr:uid="{00000000-0005-0000-0000-00004D9B0000}"/>
    <cellStyle name="Texto de advertencia 18 7" xfId="39756" xr:uid="{00000000-0005-0000-0000-00004E9B0000}"/>
    <cellStyle name="Texto de advertencia 18 8" xfId="39757" xr:uid="{00000000-0005-0000-0000-00004F9B0000}"/>
    <cellStyle name="Texto de advertencia 18 9" xfId="39758" xr:uid="{00000000-0005-0000-0000-0000509B0000}"/>
    <cellStyle name="Texto de advertencia 19" xfId="39759" xr:uid="{00000000-0005-0000-0000-0000519B0000}"/>
    <cellStyle name="Texto de advertencia 2" xfId="39760" xr:uid="{00000000-0005-0000-0000-0000529B0000}"/>
    <cellStyle name="Texto de advertencia 2 10" xfId="39761" xr:uid="{00000000-0005-0000-0000-0000539B0000}"/>
    <cellStyle name="Texto de advertencia 2 11" xfId="39762" xr:uid="{00000000-0005-0000-0000-0000549B0000}"/>
    <cellStyle name="Texto de advertencia 2 12" xfId="39763" xr:uid="{00000000-0005-0000-0000-0000559B0000}"/>
    <cellStyle name="Texto de advertencia 2 13" xfId="39764" xr:uid="{00000000-0005-0000-0000-0000569B0000}"/>
    <cellStyle name="Texto de advertencia 2 14" xfId="39765" xr:uid="{00000000-0005-0000-0000-0000579B0000}"/>
    <cellStyle name="Texto de advertencia 2 15" xfId="39766" xr:uid="{00000000-0005-0000-0000-0000589B0000}"/>
    <cellStyle name="Texto de advertencia 2 16" xfId="39767" xr:uid="{00000000-0005-0000-0000-0000599B0000}"/>
    <cellStyle name="Texto de advertencia 2 17" xfId="39768" xr:uid="{00000000-0005-0000-0000-00005A9B0000}"/>
    <cellStyle name="Texto de advertencia 2 18" xfId="39769" xr:uid="{00000000-0005-0000-0000-00005B9B0000}"/>
    <cellStyle name="Texto de advertencia 2 19" xfId="39770" xr:uid="{00000000-0005-0000-0000-00005C9B0000}"/>
    <cellStyle name="Texto de advertencia 2 2" xfId="39771" xr:uid="{00000000-0005-0000-0000-00005D9B0000}"/>
    <cellStyle name="Texto de advertencia 2 2 10" xfId="39772" xr:uid="{00000000-0005-0000-0000-00005E9B0000}"/>
    <cellStyle name="Texto de advertencia 2 2 11" xfId="39773" xr:uid="{00000000-0005-0000-0000-00005F9B0000}"/>
    <cellStyle name="Texto de advertencia 2 2 12" xfId="39774" xr:uid="{00000000-0005-0000-0000-0000609B0000}"/>
    <cellStyle name="Texto de advertencia 2 2 13" xfId="39775" xr:uid="{00000000-0005-0000-0000-0000619B0000}"/>
    <cellStyle name="Texto de advertencia 2 2 14" xfId="39776" xr:uid="{00000000-0005-0000-0000-0000629B0000}"/>
    <cellStyle name="Texto de advertencia 2 2 15" xfId="39777" xr:uid="{00000000-0005-0000-0000-0000639B0000}"/>
    <cellStyle name="Texto de advertencia 2 2 16" xfId="39778" xr:uid="{00000000-0005-0000-0000-0000649B0000}"/>
    <cellStyle name="Texto de advertencia 2 2 17" xfId="39779" xr:uid="{00000000-0005-0000-0000-0000659B0000}"/>
    <cellStyle name="Texto de advertencia 2 2 18" xfId="39780" xr:uid="{00000000-0005-0000-0000-0000669B0000}"/>
    <cellStyle name="Texto de advertencia 2 2 19" xfId="39781" xr:uid="{00000000-0005-0000-0000-0000679B0000}"/>
    <cellStyle name="Texto de advertencia 2 2 2" xfId="39782" xr:uid="{00000000-0005-0000-0000-0000689B0000}"/>
    <cellStyle name="Texto de advertencia 2 2 20" xfId="39783" xr:uid="{00000000-0005-0000-0000-0000699B0000}"/>
    <cellStyle name="Texto de advertencia 2 2 21" xfId="39784" xr:uid="{00000000-0005-0000-0000-00006A9B0000}"/>
    <cellStyle name="Texto de advertencia 2 2 22" xfId="39785" xr:uid="{00000000-0005-0000-0000-00006B9B0000}"/>
    <cellStyle name="Texto de advertencia 2 2 23" xfId="39786" xr:uid="{00000000-0005-0000-0000-00006C9B0000}"/>
    <cellStyle name="Texto de advertencia 2 2 24" xfId="39787" xr:uid="{00000000-0005-0000-0000-00006D9B0000}"/>
    <cellStyle name="Texto de advertencia 2 2 25" xfId="39788" xr:uid="{00000000-0005-0000-0000-00006E9B0000}"/>
    <cellStyle name="Texto de advertencia 2 2 26" xfId="39789" xr:uid="{00000000-0005-0000-0000-00006F9B0000}"/>
    <cellStyle name="Texto de advertencia 2 2 27" xfId="39790" xr:uid="{00000000-0005-0000-0000-0000709B0000}"/>
    <cellStyle name="Texto de advertencia 2 2 28" xfId="39791" xr:uid="{00000000-0005-0000-0000-0000719B0000}"/>
    <cellStyle name="Texto de advertencia 2 2 29" xfId="39792" xr:uid="{00000000-0005-0000-0000-0000729B0000}"/>
    <cellStyle name="Texto de advertencia 2 2 3" xfId="39793" xr:uid="{00000000-0005-0000-0000-0000739B0000}"/>
    <cellStyle name="Texto de advertencia 2 2 30" xfId="39794" xr:uid="{00000000-0005-0000-0000-0000749B0000}"/>
    <cellStyle name="Texto de advertencia 2 2 31" xfId="39795" xr:uid="{00000000-0005-0000-0000-0000759B0000}"/>
    <cellStyle name="Texto de advertencia 2 2 32" xfId="39796" xr:uid="{00000000-0005-0000-0000-0000769B0000}"/>
    <cellStyle name="Texto de advertencia 2 2 33" xfId="39797" xr:uid="{00000000-0005-0000-0000-0000779B0000}"/>
    <cellStyle name="Texto de advertencia 2 2 34" xfId="39798" xr:uid="{00000000-0005-0000-0000-0000789B0000}"/>
    <cellStyle name="Texto de advertencia 2 2 35" xfId="39799" xr:uid="{00000000-0005-0000-0000-0000799B0000}"/>
    <cellStyle name="Texto de advertencia 2 2 36" xfId="39800" xr:uid="{00000000-0005-0000-0000-00007A9B0000}"/>
    <cellStyle name="Texto de advertencia 2 2 37" xfId="39801" xr:uid="{00000000-0005-0000-0000-00007B9B0000}"/>
    <cellStyle name="Texto de advertencia 2 2 38" xfId="39802" xr:uid="{00000000-0005-0000-0000-00007C9B0000}"/>
    <cellStyle name="Texto de advertencia 2 2 39" xfId="39803" xr:uid="{00000000-0005-0000-0000-00007D9B0000}"/>
    <cellStyle name="Texto de advertencia 2 2 4" xfId="39804" xr:uid="{00000000-0005-0000-0000-00007E9B0000}"/>
    <cellStyle name="Texto de advertencia 2 2 40" xfId="39805" xr:uid="{00000000-0005-0000-0000-00007F9B0000}"/>
    <cellStyle name="Texto de advertencia 2 2 41" xfId="39806" xr:uid="{00000000-0005-0000-0000-0000809B0000}"/>
    <cellStyle name="Texto de advertencia 2 2 42" xfId="39807" xr:uid="{00000000-0005-0000-0000-0000819B0000}"/>
    <cellStyle name="Texto de advertencia 2 2 43" xfId="39808" xr:uid="{00000000-0005-0000-0000-0000829B0000}"/>
    <cellStyle name="Texto de advertencia 2 2 44" xfId="39809" xr:uid="{00000000-0005-0000-0000-0000839B0000}"/>
    <cellStyle name="Texto de advertencia 2 2 45" xfId="39810" xr:uid="{00000000-0005-0000-0000-0000849B0000}"/>
    <cellStyle name="Texto de advertencia 2 2 46" xfId="39811" xr:uid="{00000000-0005-0000-0000-0000859B0000}"/>
    <cellStyle name="Texto de advertencia 2 2 47" xfId="39812" xr:uid="{00000000-0005-0000-0000-0000869B0000}"/>
    <cellStyle name="Texto de advertencia 2 2 48" xfId="39813" xr:uid="{00000000-0005-0000-0000-0000879B0000}"/>
    <cellStyle name="Texto de advertencia 2 2 49" xfId="39814" xr:uid="{00000000-0005-0000-0000-0000889B0000}"/>
    <cellStyle name="Texto de advertencia 2 2 5" xfId="39815" xr:uid="{00000000-0005-0000-0000-0000899B0000}"/>
    <cellStyle name="Texto de advertencia 2 2 50" xfId="39816" xr:uid="{00000000-0005-0000-0000-00008A9B0000}"/>
    <cellStyle name="Texto de advertencia 2 2 51" xfId="39817" xr:uid="{00000000-0005-0000-0000-00008B9B0000}"/>
    <cellStyle name="Texto de advertencia 2 2 52" xfId="39818" xr:uid="{00000000-0005-0000-0000-00008C9B0000}"/>
    <cellStyle name="Texto de advertencia 2 2 53" xfId="39819" xr:uid="{00000000-0005-0000-0000-00008D9B0000}"/>
    <cellStyle name="Texto de advertencia 2 2 6" xfId="39820" xr:uid="{00000000-0005-0000-0000-00008E9B0000}"/>
    <cellStyle name="Texto de advertencia 2 2 7" xfId="39821" xr:uid="{00000000-0005-0000-0000-00008F9B0000}"/>
    <cellStyle name="Texto de advertencia 2 2 8" xfId="39822" xr:uid="{00000000-0005-0000-0000-0000909B0000}"/>
    <cellStyle name="Texto de advertencia 2 2 9" xfId="39823" xr:uid="{00000000-0005-0000-0000-0000919B0000}"/>
    <cellStyle name="Texto de advertencia 2 20" xfId="39824" xr:uid="{00000000-0005-0000-0000-0000929B0000}"/>
    <cellStyle name="Texto de advertencia 2 21" xfId="39825" xr:uid="{00000000-0005-0000-0000-0000939B0000}"/>
    <cellStyle name="Texto de advertencia 2 22" xfId="39826" xr:uid="{00000000-0005-0000-0000-0000949B0000}"/>
    <cellStyle name="Texto de advertencia 2 23" xfId="39827" xr:uid="{00000000-0005-0000-0000-0000959B0000}"/>
    <cellStyle name="Texto de advertencia 2 24" xfId="39828" xr:uid="{00000000-0005-0000-0000-0000969B0000}"/>
    <cellStyle name="Texto de advertencia 2 25" xfId="39829" xr:uid="{00000000-0005-0000-0000-0000979B0000}"/>
    <cellStyle name="Texto de advertencia 2 26" xfId="39830" xr:uid="{00000000-0005-0000-0000-0000989B0000}"/>
    <cellStyle name="Texto de advertencia 2 27" xfId="39831" xr:uid="{00000000-0005-0000-0000-0000999B0000}"/>
    <cellStyle name="Texto de advertencia 2 28" xfId="39832" xr:uid="{00000000-0005-0000-0000-00009A9B0000}"/>
    <cellStyle name="Texto de advertencia 2 29" xfId="39833" xr:uid="{00000000-0005-0000-0000-00009B9B0000}"/>
    <cellStyle name="Texto de advertencia 2 3" xfId="39834" xr:uid="{00000000-0005-0000-0000-00009C9B0000}"/>
    <cellStyle name="Texto de advertencia 2 3 2" xfId="39835" xr:uid="{00000000-0005-0000-0000-00009D9B0000}"/>
    <cellStyle name="Texto de advertencia 2 30" xfId="39836" xr:uid="{00000000-0005-0000-0000-00009E9B0000}"/>
    <cellStyle name="Texto de advertencia 2 31" xfId="39837" xr:uid="{00000000-0005-0000-0000-00009F9B0000}"/>
    <cellStyle name="Texto de advertencia 2 32" xfId="39838" xr:uid="{00000000-0005-0000-0000-0000A09B0000}"/>
    <cellStyle name="Texto de advertencia 2 33" xfId="39839" xr:uid="{00000000-0005-0000-0000-0000A19B0000}"/>
    <cellStyle name="Texto de advertencia 2 34" xfId="39840" xr:uid="{00000000-0005-0000-0000-0000A29B0000}"/>
    <cellStyle name="Texto de advertencia 2 35" xfId="39841" xr:uid="{00000000-0005-0000-0000-0000A39B0000}"/>
    <cellStyle name="Texto de advertencia 2 36" xfId="39842" xr:uid="{00000000-0005-0000-0000-0000A49B0000}"/>
    <cellStyle name="Texto de advertencia 2 37" xfId="39843" xr:uid="{00000000-0005-0000-0000-0000A59B0000}"/>
    <cellStyle name="Texto de advertencia 2 38" xfId="39844" xr:uid="{00000000-0005-0000-0000-0000A69B0000}"/>
    <cellStyle name="Texto de advertencia 2 39" xfId="39845" xr:uid="{00000000-0005-0000-0000-0000A79B0000}"/>
    <cellStyle name="Texto de advertencia 2 4" xfId="39846" xr:uid="{00000000-0005-0000-0000-0000A89B0000}"/>
    <cellStyle name="Texto de advertencia 2 4 2" xfId="39847" xr:uid="{00000000-0005-0000-0000-0000A99B0000}"/>
    <cellStyle name="Texto de advertencia 2 40" xfId="39848" xr:uid="{00000000-0005-0000-0000-0000AA9B0000}"/>
    <cellStyle name="Texto de advertencia 2 41" xfId="39849" xr:uid="{00000000-0005-0000-0000-0000AB9B0000}"/>
    <cellStyle name="Texto de advertencia 2 42" xfId="39850" xr:uid="{00000000-0005-0000-0000-0000AC9B0000}"/>
    <cellStyle name="Texto de advertencia 2 43" xfId="39851" xr:uid="{00000000-0005-0000-0000-0000AD9B0000}"/>
    <cellStyle name="Texto de advertencia 2 44" xfId="39852" xr:uid="{00000000-0005-0000-0000-0000AE9B0000}"/>
    <cellStyle name="Texto de advertencia 2 45" xfId="39853" xr:uid="{00000000-0005-0000-0000-0000AF9B0000}"/>
    <cellStyle name="Texto de advertencia 2 46" xfId="39854" xr:uid="{00000000-0005-0000-0000-0000B09B0000}"/>
    <cellStyle name="Texto de advertencia 2 47" xfId="39855" xr:uid="{00000000-0005-0000-0000-0000B19B0000}"/>
    <cellStyle name="Texto de advertencia 2 48" xfId="39856" xr:uid="{00000000-0005-0000-0000-0000B29B0000}"/>
    <cellStyle name="Texto de advertencia 2 49" xfId="39857" xr:uid="{00000000-0005-0000-0000-0000B39B0000}"/>
    <cellStyle name="Texto de advertencia 2 5" xfId="39858" xr:uid="{00000000-0005-0000-0000-0000B49B0000}"/>
    <cellStyle name="Texto de advertencia 2 5 2" xfId="39859" xr:uid="{00000000-0005-0000-0000-0000B59B0000}"/>
    <cellStyle name="Texto de advertencia 2 50" xfId="39860" xr:uid="{00000000-0005-0000-0000-0000B69B0000}"/>
    <cellStyle name="Texto de advertencia 2 51" xfId="39861" xr:uid="{00000000-0005-0000-0000-0000B79B0000}"/>
    <cellStyle name="Texto de advertencia 2 52" xfId="39862" xr:uid="{00000000-0005-0000-0000-0000B89B0000}"/>
    <cellStyle name="Texto de advertencia 2 53" xfId="39863" xr:uid="{00000000-0005-0000-0000-0000B99B0000}"/>
    <cellStyle name="Texto de advertencia 2 54" xfId="39864" xr:uid="{00000000-0005-0000-0000-0000BA9B0000}"/>
    <cellStyle name="Texto de advertencia 2 55" xfId="39865" xr:uid="{00000000-0005-0000-0000-0000BB9B0000}"/>
    <cellStyle name="Texto de advertencia 2 56" xfId="39866" xr:uid="{00000000-0005-0000-0000-0000BC9B0000}"/>
    <cellStyle name="Texto de advertencia 2 57" xfId="39867" xr:uid="{00000000-0005-0000-0000-0000BD9B0000}"/>
    <cellStyle name="Texto de advertencia 2 58" xfId="39868" xr:uid="{00000000-0005-0000-0000-0000BE9B0000}"/>
    <cellStyle name="Texto de advertencia 2 59" xfId="39869" xr:uid="{00000000-0005-0000-0000-0000BF9B0000}"/>
    <cellStyle name="Texto de advertencia 2 6" xfId="39870" xr:uid="{00000000-0005-0000-0000-0000C09B0000}"/>
    <cellStyle name="Texto de advertencia 2 60" xfId="39871" xr:uid="{00000000-0005-0000-0000-0000C19B0000}"/>
    <cellStyle name="Texto de advertencia 2 7" xfId="39872" xr:uid="{00000000-0005-0000-0000-0000C29B0000}"/>
    <cellStyle name="Texto de advertencia 2 8" xfId="39873" xr:uid="{00000000-0005-0000-0000-0000C39B0000}"/>
    <cellStyle name="Texto de advertencia 2 9" xfId="39874" xr:uid="{00000000-0005-0000-0000-0000C49B0000}"/>
    <cellStyle name="Texto de advertencia 2_CIERRE 2 CCS UF_USD ANTARCHILE" xfId="39875" xr:uid="{00000000-0005-0000-0000-0000C59B0000}"/>
    <cellStyle name="Texto de advertencia 20" xfId="39876" xr:uid="{00000000-0005-0000-0000-0000C69B0000}"/>
    <cellStyle name="Texto de advertencia 21" xfId="39877" xr:uid="{00000000-0005-0000-0000-0000C79B0000}"/>
    <cellStyle name="Texto de advertencia 22" xfId="39878" xr:uid="{00000000-0005-0000-0000-0000C89B0000}"/>
    <cellStyle name="Texto de advertencia 23" xfId="39879" xr:uid="{00000000-0005-0000-0000-0000C99B0000}"/>
    <cellStyle name="Texto de advertencia 24" xfId="39880" xr:uid="{00000000-0005-0000-0000-0000CA9B0000}"/>
    <cellStyle name="Texto de advertencia 25" xfId="39881" xr:uid="{00000000-0005-0000-0000-0000CB9B0000}"/>
    <cellStyle name="Texto de advertencia 26" xfId="39882" xr:uid="{00000000-0005-0000-0000-0000CC9B0000}"/>
    <cellStyle name="Texto de advertencia 27" xfId="39883" xr:uid="{00000000-0005-0000-0000-0000CD9B0000}"/>
    <cellStyle name="Texto de advertencia 28" xfId="39884" xr:uid="{00000000-0005-0000-0000-0000CE9B0000}"/>
    <cellStyle name="Texto de advertencia 29" xfId="39885" xr:uid="{00000000-0005-0000-0000-0000CF9B0000}"/>
    <cellStyle name="Texto de advertencia 3" xfId="39886" xr:uid="{00000000-0005-0000-0000-0000D09B0000}"/>
    <cellStyle name="Texto de advertencia 3 10" xfId="39887" xr:uid="{00000000-0005-0000-0000-0000D19B0000}"/>
    <cellStyle name="Texto de advertencia 3 11" xfId="39888" xr:uid="{00000000-0005-0000-0000-0000D29B0000}"/>
    <cellStyle name="Texto de advertencia 3 12" xfId="39889" xr:uid="{00000000-0005-0000-0000-0000D39B0000}"/>
    <cellStyle name="Texto de advertencia 3 13" xfId="39890" xr:uid="{00000000-0005-0000-0000-0000D49B0000}"/>
    <cellStyle name="Texto de advertencia 3 14" xfId="39891" xr:uid="{00000000-0005-0000-0000-0000D59B0000}"/>
    <cellStyle name="Texto de advertencia 3 15" xfId="39892" xr:uid="{00000000-0005-0000-0000-0000D69B0000}"/>
    <cellStyle name="Texto de advertencia 3 16" xfId="39893" xr:uid="{00000000-0005-0000-0000-0000D79B0000}"/>
    <cellStyle name="Texto de advertencia 3 17" xfId="39894" xr:uid="{00000000-0005-0000-0000-0000D89B0000}"/>
    <cellStyle name="Texto de advertencia 3 18" xfId="39895" xr:uid="{00000000-0005-0000-0000-0000D99B0000}"/>
    <cellStyle name="Texto de advertencia 3 19" xfId="39896" xr:uid="{00000000-0005-0000-0000-0000DA9B0000}"/>
    <cellStyle name="Texto de advertencia 3 2" xfId="39897" xr:uid="{00000000-0005-0000-0000-0000DB9B0000}"/>
    <cellStyle name="Texto de advertencia 3 2 10" xfId="39898" xr:uid="{00000000-0005-0000-0000-0000DC9B0000}"/>
    <cellStyle name="Texto de advertencia 3 2 11" xfId="39899" xr:uid="{00000000-0005-0000-0000-0000DD9B0000}"/>
    <cellStyle name="Texto de advertencia 3 2 12" xfId="39900" xr:uid="{00000000-0005-0000-0000-0000DE9B0000}"/>
    <cellStyle name="Texto de advertencia 3 2 13" xfId="39901" xr:uid="{00000000-0005-0000-0000-0000DF9B0000}"/>
    <cellStyle name="Texto de advertencia 3 2 14" xfId="39902" xr:uid="{00000000-0005-0000-0000-0000E09B0000}"/>
    <cellStyle name="Texto de advertencia 3 2 15" xfId="39903" xr:uid="{00000000-0005-0000-0000-0000E19B0000}"/>
    <cellStyle name="Texto de advertencia 3 2 16" xfId="39904" xr:uid="{00000000-0005-0000-0000-0000E29B0000}"/>
    <cellStyle name="Texto de advertencia 3 2 17" xfId="39905" xr:uid="{00000000-0005-0000-0000-0000E39B0000}"/>
    <cellStyle name="Texto de advertencia 3 2 18" xfId="39906" xr:uid="{00000000-0005-0000-0000-0000E49B0000}"/>
    <cellStyle name="Texto de advertencia 3 2 19" xfId="39907" xr:uid="{00000000-0005-0000-0000-0000E59B0000}"/>
    <cellStyle name="Texto de advertencia 3 2 2" xfId="39908" xr:uid="{00000000-0005-0000-0000-0000E69B0000}"/>
    <cellStyle name="Texto de advertencia 3 2 20" xfId="39909" xr:uid="{00000000-0005-0000-0000-0000E79B0000}"/>
    <cellStyle name="Texto de advertencia 3 2 21" xfId="39910" xr:uid="{00000000-0005-0000-0000-0000E89B0000}"/>
    <cellStyle name="Texto de advertencia 3 2 22" xfId="39911" xr:uid="{00000000-0005-0000-0000-0000E99B0000}"/>
    <cellStyle name="Texto de advertencia 3 2 23" xfId="39912" xr:uid="{00000000-0005-0000-0000-0000EA9B0000}"/>
    <cellStyle name="Texto de advertencia 3 2 24" xfId="39913" xr:uid="{00000000-0005-0000-0000-0000EB9B0000}"/>
    <cellStyle name="Texto de advertencia 3 2 25" xfId="39914" xr:uid="{00000000-0005-0000-0000-0000EC9B0000}"/>
    <cellStyle name="Texto de advertencia 3 2 26" xfId="39915" xr:uid="{00000000-0005-0000-0000-0000ED9B0000}"/>
    <cellStyle name="Texto de advertencia 3 2 27" xfId="39916" xr:uid="{00000000-0005-0000-0000-0000EE9B0000}"/>
    <cellStyle name="Texto de advertencia 3 2 28" xfId="39917" xr:uid="{00000000-0005-0000-0000-0000EF9B0000}"/>
    <cellStyle name="Texto de advertencia 3 2 29" xfId="39918" xr:uid="{00000000-0005-0000-0000-0000F09B0000}"/>
    <cellStyle name="Texto de advertencia 3 2 3" xfId="39919" xr:uid="{00000000-0005-0000-0000-0000F19B0000}"/>
    <cellStyle name="Texto de advertencia 3 2 30" xfId="39920" xr:uid="{00000000-0005-0000-0000-0000F29B0000}"/>
    <cellStyle name="Texto de advertencia 3 2 31" xfId="39921" xr:uid="{00000000-0005-0000-0000-0000F39B0000}"/>
    <cellStyle name="Texto de advertencia 3 2 32" xfId="39922" xr:uid="{00000000-0005-0000-0000-0000F49B0000}"/>
    <cellStyle name="Texto de advertencia 3 2 33" xfId="39923" xr:uid="{00000000-0005-0000-0000-0000F59B0000}"/>
    <cellStyle name="Texto de advertencia 3 2 34" xfId="39924" xr:uid="{00000000-0005-0000-0000-0000F69B0000}"/>
    <cellStyle name="Texto de advertencia 3 2 35" xfId="39925" xr:uid="{00000000-0005-0000-0000-0000F79B0000}"/>
    <cellStyle name="Texto de advertencia 3 2 36" xfId="39926" xr:uid="{00000000-0005-0000-0000-0000F89B0000}"/>
    <cellStyle name="Texto de advertencia 3 2 37" xfId="39927" xr:uid="{00000000-0005-0000-0000-0000F99B0000}"/>
    <cellStyle name="Texto de advertencia 3 2 38" xfId="39928" xr:uid="{00000000-0005-0000-0000-0000FA9B0000}"/>
    <cellStyle name="Texto de advertencia 3 2 39" xfId="39929" xr:uid="{00000000-0005-0000-0000-0000FB9B0000}"/>
    <cellStyle name="Texto de advertencia 3 2 4" xfId="39930" xr:uid="{00000000-0005-0000-0000-0000FC9B0000}"/>
    <cellStyle name="Texto de advertencia 3 2 40" xfId="39931" xr:uid="{00000000-0005-0000-0000-0000FD9B0000}"/>
    <cellStyle name="Texto de advertencia 3 2 41" xfId="39932" xr:uid="{00000000-0005-0000-0000-0000FE9B0000}"/>
    <cellStyle name="Texto de advertencia 3 2 42" xfId="39933" xr:uid="{00000000-0005-0000-0000-0000FF9B0000}"/>
    <cellStyle name="Texto de advertencia 3 2 43" xfId="39934" xr:uid="{00000000-0005-0000-0000-0000009C0000}"/>
    <cellStyle name="Texto de advertencia 3 2 44" xfId="39935" xr:uid="{00000000-0005-0000-0000-0000019C0000}"/>
    <cellStyle name="Texto de advertencia 3 2 45" xfId="39936" xr:uid="{00000000-0005-0000-0000-0000029C0000}"/>
    <cellStyle name="Texto de advertencia 3 2 46" xfId="39937" xr:uid="{00000000-0005-0000-0000-0000039C0000}"/>
    <cellStyle name="Texto de advertencia 3 2 47" xfId="39938" xr:uid="{00000000-0005-0000-0000-0000049C0000}"/>
    <cellStyle name="Texto de advertencia 3 2 48" xfId="39939" xr:uid="{00000000-0005-0000-0000-0000059C0000}"/>
    <cellStyle name="Texto de advertencia 3 2 49" xfId="39940" xr:uid="{00000000-0005-0000-0000-0000069C0000}"/>
    <cellStyle name="Texto de advertencia 3 2 5" xfId="39941" xr:uid="{00000000-0005-0000-0000-0000079C0000}"/>
    <cellStyle name="Texto de advertencia 3 2 50" xfId="39942" xr:uid="{00000000-0005-0000-0000-0000089C0000}"/>
    <cellStyle name="Texto de advertencia 3 2 51" xfId="39943" xr:uid="{00000000-0005-0000-0000-0000099C0000}"/>
    <cellStyle name="Texto de advertencia 3 2 52" xfId="39944" xr:uid="{00000000-0005-0000-0000-00000A9C0000}"/>
    <cellStyle name="Texto de advertencia 3 2 53" xfId="39945" xr:uid="{00000000-0005-0000-0000-00000B9C0000}"/>
    <cellStyle name="Texto de advertencia 3 2 6" xfId="39946" xr:uid="{00000000-0005-0000-0000-00000C9C0000}"/>
    <cellStyle name="Texto de advertencia 3 2 7" xfId="39947" xr:uid="{00000000-0005-0000-0000-00000D9C0000}"/>
    <cellStyle name="Texto de advertencia 3 2 8" xfId="39948" xr:uid="{00000000-0005-0000-0000-00000E9C0000}"/>
    <cellStyle name="Texto de advertencia 3 2 9" xfId="39949" xr:uid="{00000000-0005-0000-0000-00000F9C0000}"/>
    <cellStyle name="Texto de advertencia 3 20" xfId="39950" xr:uid="{00000000-0005-0000-0000-0000109C0000}"/>
    <cellStyle name="Texto de advertencia 3 21" xfId="39951" xr:uid="{00000000-0005-0000-0000-0000119C0000}"/>
    <cellStyle name="Texto de advertencia 3 22" xfId="39952" xr:uid="{00000000-0005-0000-0000-0000129C0000}"/>
    <cellStyle name="Texto de advertencia 3 23" xfId="39953" xr:uid="{00000000-0005-0000-0000-0000139C0000}"/>
    <cellStyle name="Texto de advertencia 3 24" xfId="39954" xr:uid="{00000000-0005-0000-0000-0000149C0000}"/>
    <cellStyle name="Texto de advertencia 3 25" xfId="39955" xr:uid="{00000000-0005-0000-0000-0000159C0000}"/>
    <cellStyle name="Texto de advertencia 3 26" xfId="39956" xr:uid="{00000000-0005-0000-0000-0000169C0000}"/>
    <cellStyle name="Texto de advertencia 3 27" xfId="39957" xr:uid="{00000000-0005-0000-0000-0000179C0000}"/>
    <cellStyle name="Texto de advertencia 3 28" xfId="39958" xr:uid="{00000000-0005-0000-0000-0000189C0000}"/>
    <cellStyle name="Texto de advertencia 3 29" xfId="39959" xr:uid="{00000000-0005-0000-0000-0000199C0000}"/>
    <cellStyle name="Texto de advertencia 3 3" xfId="39960" xr:uid="{00000000-0005-0000-0000-00001A9C0000}"/>
    <cellStyle name="Texto de advertencia 3 30" xfId="39961" xr:uid="{00000000-0005-0000-0000-00001B9C0000}"/>
    <cellStyle name="Texto de advertencia 3 31" xfId="39962" xr:uid="{00000000-0005-0000-0000-00001C9C0000}"/>
    <cellStyle name="Texto de advertencia 3 32" xfId="39963" xr:uid="{00000000-0005-0000-0000-00001D9C0000}"/>
    <cellStyle name="Texto de advertencia 3 33" xfId="39964" xr:uid="{00000000-0005-0000-0000-00001E9C0000}"/>
    <cellStyle name="Texto de advertencia 3 34" xfId="39965" xr:uid="{00000000-0005-0000-0000-00001F9C0000}"/>
    <cellStyle name="Texto de advertencia 3 35" xfId="39966" xr:uid="{00000000-0005-0000-0000-0000209C0000}"/>
    <cellStyle name="Texto de advertencia 3 36" xfId="39967" xr:uid="{00000000-0005-0000-0000-0000219C0000}"/>
    <cellStyle name="Texto de advertencia 3 37" xfId="39968" xr:uid="{00000000-0005-0000-0000-0000229C0000}"/>
    <cellStyle name="Texto de advertencia 3 38" xfId="39969" xr:uid="{00000000-0005-0000-0000-0000239C0000}"/>
    <cellStyle name="Texto de advertencia 3 39" xfId="39970" xr:uid="{00000000-0005-0000-0000-0000249C0000}"/>
    <cellStyle name="Texto de advertencia 3 4" xfId="39971" xr:uid="{00000000-0005-0000-0000-0000259C0000}"/>
    <cellStyle name="Texto de advertencia 3 40" xfId="39972" xr:uid="{00000000-0005-0000-0000-0000269C0000}"/>
    <cellStyle name="Texto de advertencia 3 41" xfId="39973" xr:uid="{00000000-0005-0000-0000-0000279C0000}"/>
    <cellStyle name="Texto de advertencia 3 42" xfId="39974" xr:uid="{00000000-0005-0000-0000-0000289C0000}"/>
    <cellStyle name="Texto de advertencia 3 43" xfId="39975" xr:uid="{00000000-0005-0000-0000-0000299C0000}"/>
    <cellStyle name="Texto de advertencia 3 44" xfId="39976" xr:uid="{00000000-0005-0000-0000-00002A9C0000}"/>
    <cellStyle name="Texto de advertencia 3 45" xfId="39977" xr:uid="{00000000-0005-0000-0000-00002B9C0000}"/>
    <cellStyle name="Texto de advertencia 3 46" xfId="39978" xr:uid="{00000000-0005-0000-0000-00002C9C0000}"/>
    <cellStyle name="Texto de advertencia 3 47" xfId="39979" xr:uid="{00000000-0005-0000-0000-00002D9C0000}"/>
    <cellStyle name="Texto de advertencia 3 48" xfId="39980" xr:uid="{00000000-0005-0000-0000-00002E9C0000}"/>
    <cellStyle name="Texto de advertencia 3 49" xfId="39981" xr:uid="{00000000-0005-0000-0000-00002F9C0000}"/>
    <cellStyle name="Texto de advertencia 3 5" xfId="39982" xr:uid="{00000000-0005-0000-0000-0000309C0000}"/>
    <cellStyle name="Texto de advertencia 3 50" xfId="39983" xr:uid="{00000000-0005-0000-0000-0000319C0000}"/>
    <cellStyle name="Texto de advertencia 3 51" xfId="39984" xr:uid="{00000000-0005-0000-0000-0000329C0000}"/>
    <cellStyle name="Texto de advertencia 3 52" xfId="39985" xr:uid="{00000000-0005-0000-0000-0000339C0000}"/>
    <cellStyle name="Texto de advertencia 3 53" xfId="39986" xr:uid="{00000000-0005-0000-0000-0000349C0000}"/>
    <cellStyle name="Texto de advertencia 3 54" xfId="39987" xr:uid="{00000000-0005-0000-0000-0000359C0000}"/>
    <cellStyle name="Texto de advertencia 3 55" xfId="39988" xr:uid="{00000000-0005-0000-0000-0000369C0000}"/>
    <cellStyle name="Texto de advertencia 3 56" xfId="39989" xr:uid="{00000000-0005-0000-0000-0000379C0000}"/>
    <cellStyle name="Texto de advertencia 3 57" xfId="39990" xr:uid="{00000000-0005-0000-0000-0000389C0000}"/>
    <cellStyle name="Texto de advertencia 3 58" xfId="39991" xr:uid="{00000000-0005-0000-0000-0000399C0000}"/>
    <cellStyle name="Texto de advertencia 3 59" xfId="39992" xr:uid="{00000000-0005-0000-0000-00003A9C0000}"/>
    <cellStyle name="Texto de advertencia 3 6" xfId="39993" xr:uid="{00000000-0005-0000-0000-00003B9C0000}"/>
    <cellStyle name="Texto de advertencia 3 60" xfId="39994" xr:uid="{00000000-0005-0000-0000-00003C9C0000}"/>
    <cellStyle name="Texto de advertencia 3 7" xfId="39995" xr:uid="{00000000-0005-0000-0000-00003D9C0000}"/>
    <cellStyle name="Texto de advertencia 3 8" xfId="39996" xr:uid="{00000000-0005-0000-0000-00003E9C0000}"/>
    <cellStyle name="Texto de advertencia 3 9" xfId="39997" xr:uid="{00000000-0005-0000-0000-00003F9C0000}"/>
    <cellStyle name="Texto de advertencia 3_CIERRE 2 CCS UF_USD ANTARCHILE" xfId="39998" xr:uid="{00000000-0005-0000-0000-0000409C0000}"/>
    <cellStyle name="Texto de advertencia 30" xfId="39999" xr:uid="{00000000-0005-0000-0000-0000419C0000}"/>
    <cellStyle name="Texto de advertencia 31" xfId="40000" xr:uid="{00000000-0005-0000-0000-0000429C0000}"/>
    <cellStyle name="Texto de advertencia 32" xfId="40001" xr:uid="{00000000-0005-0000-0000-0000439C0000}"/>
    <cellStyle name="Texto de advertencia 33" xfId="40002" xr:uid="{00000000-0005-0000-0000-0000449C0000}"/>
    <cellStyle name="Texto de advertencia 34" xfId="40003" xr:uid="{00000000-0005-0000-0000-0000459C0000}"/>
    <cellStyle name="Texto de advertencia 35" xfId="40004" xr:uid="{00000000-0005-0000-0000-0000469C0000}"/>
    <cellStyle name="Texto de advertencia 36" xfId="40005" xr:uid="{00000000-0005-0000-0000-0000479C0000}"/>
    <cellStyle name="Texto de advertencia 37" xfId="40006" xr:uid="{00000000-0005-0000-0000-0000489C0000}"/>
    <cellStyle name="Texto de advertencia 38" xfId="40007" xr:uid="{00000000-0005-0000-0000-0000499C0000}"/>
    <cellStyle name="Texto de advertencia 39" xfId="40008" xr:uid="{00000000-0005-0000-0000-00004A9C0000}"/>
    <cellStyle name="Texto de advertencia 4" xfId="40009" xr:uid="{00000000-0005-0000-0000-00004B9C0000}"/>
    <cellStyle name="Texto de advertencia 4 10" xfId="40010" xr:uid="{00000000-0005-0000-0000-00004C9C0000}"/>
    <cellStyle name="Texto de advertencia 4 11" xfId="40011" xr:uid="{00000000-0005-0000-0000-00004D9C0000}"/>
    <cellStyle name="Texto de advertencia 4 12" xfId="40012" xr:uid="{00000000-0005-0000-0000-00004E9C0000}"/>
    <cellStyle name="Texto de advertencia 4 13" xfId="40013" xr:uid="{00000000-0005-0000-0000-00004F9C0000}"/>
    <cellStyle name="Texto de advertencia 4 14" xfId="40014" xr:uid="{00000000-0005-0000-0000-0000509C0000}"/>
    <cellStyle name="Texto de advertencia 4 15" xfId="40015" xr:uid="{00000000-0005-0000-0000-0000519C0000}"/>
    <cellStyle name="Texto de advertencia 4 16" xfId="40016" xr:uid="{00000000-0005-0000-0000-0000529C0000}"/>
    <cellStyle name="Texto de advertencia 4 17" xfId="40017" xr:uid="{00000000-0005-0000-0000-0000539C0000}"/>
    <cellStyle name="Texto de advertencia 4 18" xfId="40018" xr:uid="{00000000-0005-0000-0000-0000549C0000}"/>
    <cellStyle name="Texto de advertencia 4 19" xfId="40019" xr:uid="{00000000-0005-0000-0000-0000559C0000}"/>
    <cellStyle name="Texto de advertencia 4 2" xfId="40020" xr:uid="{00000000-0005-0000-0000-0000569C0000}"/>
    <cellStyle name="Texto de advertencia 4 2 10" xfId="40021" xr:uid="{00000000-0005-0000-0000-0000579C0000}"/>
    <cellStyle name="Texto de advertencia 4 2 11" xfId="40022" xr:uid="{00000000-0005-0000-0000-0000589C0000}"/>
    <cellStyle name="Texto de advertencia 4 2 12" xfId="40023" xr:uid="{00000000-0005-0000-0000-0000599C0000}"/>
    <cellStyle name="Texto de advertencia 4 2 13" xfId="40024" xr:uid="{00000000-0005-0000-0000-00005A9C0000}"/>
    <cellStyle name="Texto de advertencia 4 2 14" xfId="40025" xr:uid="{00000000-0005-0000-0000-00005B9C0000}"/>
    <cellStyle name="Texto de advertencia 4 2 15" xfId="40026" xr:uid="{00000000-0005-0000-0000-00005C9C0000}"/>
    <cellStyle name="Texto de advertencia 4 2 16" xfId="40027" xr:uid="{00000000-0005-0000-0000-00005D9C0000}"/>
    <cellStyle name="Texto de advertencia 4 2 17" xfId="40028" xr:uid="{00000000-0005-0000-0000-00005E9C0000}"/>
    <cellStyle name="Texto de advertencia 4 2 18" xfId="40029" xr:uid="{00000000-0005-0000-0000-00005F9C0000}"/>
    <cellStyle name="Texto de advertencia 4 2 19" xfId="40030" xr:uid="{00000000-0005-0000-0000-0000609C0000}"/>
    <cellStyle name="Texto de advertencia 4 2 2" xfId="40031" xr:uid="{00000000-0005-0000-0000-0000619C0000}"/>
    <cellStyle name="Texto de advertencia 4 2 20" xfId="40032" xr:uid="{00000000-0005-0000-0000-0000629C0000}"/>
    <cellStyle name="Texto de advertencia 4 2 21" xfId="40033" xr:uid="{00000000-0005-0000-0000-0000639C0000}"/>
    <cellStyle name="Texto de advertencia 4 2 22" xfId="40034" xr:uid="{00000000-0005-0000-0000-0000649C0000}"/>
    <cellStyle name="Texto de advertencia 4 2 23" xfId="40035" xr:uid="{00000000-0005-0000-0000-0000659C0000}"/>
    <cellStyle name="Texto de advertencia 4 2 24" xfId="40036" xr:uid="{00000000-0005-0000-0000-0000669C0000}"/>
    <cellStyle name="Texto de advertencia 4 2 25" xfId="40037" xr:uid="{00000000-0005-0000-0000-0000679C0000}"/>
    <cellStyle name="Texto de advertencia 4 2 26" xfId="40038" xr:uid="{00000000-0005-0000-0000-0000689C0000}"/>
    <cellStyle name="Texto de advertencia 4 2 27" xfId="40039" xr:uid="{00000000-0005-0000-0000-0000699C0000}"/>
    <cellStyle name="Texto de advertencia 4 2 28" xfId="40040" xr:uid="{00000000-0005-0000-0000-00006A9C0000}"/>
    <cellStyle name="Texto de advertencia 4 2 29" xfId="40041" xr:uid="{00000000-0005-0000-0000-00006B9C0000}"/>
    <cellStyle name="Texto de advertencia 4 2 3" xfId="40042" xr:uid="{00000000-0005-0000-0000-00006C9C0000}"/>
    <cellStyle name="Texto de advertencia 4 2 30" xfId="40043" xr:uid="{00000000-0005-0000-0000-00006D9C0000}"/>
    <cellStyle name="Texto de advertencia 4 2 31" xfId="40044" xr:uid="{00000000-0005-0000-0000-00006E9C0000}"/>
    <cellStyle name="Texto de advertencia 4 2 32" xfId="40045" xr:uid="{00000000-0005-0000-0000-00006F9C0000}"/>
    <cellStyle name="Texto de advertencia 4 2 33" xfId="40046" xr:uid="{00000000-0005-0000-0000-0000709C0000}"/>
    <cellStyle name="Texto de advertencia 4 2 34" xfId="40047" xr:uid="{00000000-0005-0000-0000-0000719C0000}"/>
    <cellStyle name="Texto de advertencia 4 2 35" xfId="40048" xr:uid="{00000000-0005-0000-0000-0000729C0000}"/>
    <cellStyle name="Texto de advertencia 4 2 36" xfId="40049" xr:uid="{00000000-0005-0000-0000-0000739C0000}"/>
    <cellStyle name="Texto de advertencia 4 2 37" xfId="40050" xr:uid="{00000000-0005-0000-0000-0000749C0000}"/>
    <cellStyle name="Texto de advertencia 4 2 38" xfId="40051" xr:uid="{00000000-0005-0000-0000-0000759C0000}"/>
    <cellStyle name="Texto de advertencia 4 2 39" xfId="40052" xr:uid="{00000000-0005-0000-0000-0000769C0000}"/>
    <cellStyle name="Texto de advertencia 4 2 4" xfId="40053" xr:uid="{00000000-0005-0000-0000-0000779C0000}"/>
    <cellStyle name="Texto de advertencia 4 2 40" xfId="40054" xr:uid="{00000000-0005-0000-0000-0000789C0000}"/>
    <cellStyle name="Texto de advertencia 4 2 41" xfId="40055" xr:uid="{00000000-0005-0000-0000-0000799C0000}"/>
    <cellStyle name="Texto de advertencia 4 2 42" xfId="40056" xr:uid="{00000000-0005-0000-0000-00007A9C0000}"/>
    <cellStyle name="Texto de advertencia 4 2 43" xfId="40057" xr:uid="{00000000-0005-0000-0000-00007B9C0000}"/>
    <cellStyle name="Texto de advertencia 4 2 44" xfId="40058" xr:uid="{00000000-0005-0000-0000-00007C9C0000}"/>
    <cellStyle name="Texto de advertencia 4 2 45" xfId="40059" xr:uid="{00000000-0005-0000-0000-00007D9C0000}"/>
    <cellStyle name="Texto de advertencia 4 2 46" xfId="40060" xr:uid="{00000000-0005-0000-0000-00007E9C0000}"/>
    <cellStyle name="Texto de advertencia 4 2 47" xfId="40061" xr:uid="{00000000-0005-0000-0000-00007F9C0000}"/>
    <cellStyle name="Texto de advertencia 4 2 48" xfId="40062" xr:uid="{00000000-0005-0000-0000-0000809C0000}"/>
    <cellStyle name="Texto de advertencia 4 2 49" xfId="40063" xr:uid="{00000000-0005-0000-0000-0000819C0000}"/>
    <cellStyle name="Texto de advertencia 4 2 5" xfId="40064" xr:uid="{00000000-0005-0000-0000-0000829C0000}"/>
    <cellStyle name="Texto de advertencia 4 2 50" xfId="40065" xr:uid="{00000000-0005-0000-0000-0000839C0000}"/>
    <cellStyle name="Texto de advertencia 4 2 51" xfId="40066" xr:uid="{00000000-0005-0000-0000-0000849C0000}"/>
    <cellStyle name="Texto de advertencia 4 2 52" xfId="40067" xr:uid="{00000000-0005-0000-0000-0000859C0000}"/>
    <cellStyle name="Texto de advertencia 4 2 53" xfId="40068" xr:uid="{00000000-0005-0000-0000-0000869C0000}"/>
    <cellStyle name="Texto de advertencia 4 2 6" xfId="40069" xr:uid="{00000000-0005-0000-0000-0000879C0000}"/>
    <cellStyle name="Texto de advertencia 4 2 7" xfId="40070" xr:uid="{00000000-0005-0000-0000-0000889C0000}"/>
    <cellStyle name="Texto de advertencia 4 2 8" xfId="40071" xr:uid="{00000000-0005-0000-0000-0000899C0000}"/>
    <cellStyle name="Texto de advertencia 4 2 9" xfId="40072" xr:uid="{00000000-0005-0000-0000-00008A9C0000}"/>
    <cellStyle name="Texto de advertencia 4 20" xfId="40073" xr:uid="{00000000-0005-0000-0000-00008B9C0000}"/>
    <cellStyle name="Texto de advertencia 4 21" xfId="40074" xr:uid="{00000000-0005-0000-0000-00008C9C0000}"/>
    <cellStyle name="Texto de advertencia 4 22" xfId="40075" xr:uid="{00000000-0005-0000-0000-00008D9C0000}"/>
    <cellStyle name="Texto de advertencia 4 23" xfId="40076" xr:uid="{00000000-0005-0000-0000-00008E9C0000}"/>
    <cellStyle name="Texto de advertencia 4 24" xfId="40077" xr:uid="{00000000-0005-0000-0000-00008F9C0000}"/>
    <cellStyle name="Texto de advertencia 4 25" xfId="40078" xr:uid="{00000000-0005-0000-0000-0000909C0000}"/>
    <cellStyle name="Texto de advertencia 4 26" xfId="40079" xr:uid="{00000000-0005-0000-0000-0000919C0000}"/>
    <cellStyle name="Texto de advertencia 4 27" xfId="40080" xr:uid="{00000000-0005-0000-0000-0000929C0000}"/>
    <cellStyle name="Texto de advertencia 4 28" xfId="40081" xr:uid="{00000000-0005-0000-0000-0000939C0000}"/>
    <cellStyle name="Texto de advertencia 4 29" xfId="40082" xr:uid="{00000000-0005-0000-0000-0000949C0000}"/>
    <cellStyle name="Texto de advertencia 4 3" xfId="40083" xr:uid="{00000000-0005-0000-0000-0000959C0000}"/>
    <cellStyle name="Texto de advertencia 4 3 2" xfId="40084" xr:uid="{00000000-0005-0000-0000-0000969C0000}"/>
    <cellStyle name="Texto de advertencia 4 30" xfId="40085" xr:uid="{00000000-0005-0000-0000-0000979C0000}"/>
    <cellStyle name="Texto de advertencia 4 31" xfId="40086" xr:uid="{00000000-0005-0000-0000-0000989C0000}"/>
    <cellStyle name="Texto de advertencia 4 32" xfId="40087" xr:uid="{00000000-0005-0000-0000-0000999C0000}"/>
    <cellStyle name="Texto de advertencia 4 33" xfId="40088" xr:uid="{00000000-0005-0000-0000-00009A9C0000}"/>
    <cellStyle name="Texto de advertencia 4 34" xfId="40089" xr:uid="{00000000-0005-0000-0000-00009B9C0000}"/>
    <cellStyle name="Texto de advertencia 4 35" xfId="40090" xr:uid="{00000000-0005-0000-0000-00009C9C0000}"/>
    <cellStyle name="Texto de advertencia 4 36" xfId="40091" xr:uid="{00000000-0005-0000-0000-00009D9C0000}"/>
    <cellStyle name="Texto de advertencia 4 37" xfId="40092" xr:uid="{00000000-0005-0000-0000-00009E9C0000}"/>
    <cellStyle name="Texto de advertencia 4 38" xfId="40093" xr:uid="{00000000-0005-0000-0000-00009F9C0000}"/>
    <cellStyle name="Texto de advertencia 4 39" xfId="40094" xr:uid="{00000000-0005-0000-0000-0000A09C0000}"/>
    <cellStyle name="Texto de advertencia 4 4" xfId="40095" xr:uid="{00000000-0005-0000-0000-0000A19C0000}"/>
    <cellStyle name="Texto de advertencia 4 40" xfId="40096" xr:uid="{00000000-0005-0000-0000-0000A29C0000}"/>
    <cellStyle name="Texto de advertencia 4 41" xfId="40097" xr:uid="{00000000-0005-0000-0000-0000A39C0000}"/>
    <cellStyle name="Texto de advertencia 4 42" xfId="40098" xr:uid="{00000000-0005-0000-0000-0000A49C0000}"/>
    <cellStyle name="Texto de advertencia 4 43" xfId="40099" xr:uid="{00000000-0005-0000-0000-0000A59C0000}"/>
    <cellStyle name="Texto de advertencia 4 44" xfId="40100" xr:uid="{00000000-0005-0000-0000-0000A69C0000}"/>
    <cellStyle name="Texto de advertencia 4 45" xfId="40101" xr:uid="{00000000-0005-0000-0000-0000A79C0000}"/>
    <cellStyle name="Texto de advertencia 4 46" xfId="40102" xr:uid="{00000000-0005-0000-0000-0000A89C0000}"/>
    <cellStyle name="Texto de advertencia 4 47" xfId="40103" xr:uid="{00000000-0005-0000-0000-0000A99C0000}"/>
    <cellStyle name="Texto de advertencia 4 48" xfId="40104" xr:uid="{00000000-0005-0000-0000-0000AA9C0000}"/>
    <cellStyle name="Texto de advertencia 4 49" xfId="40105" xr:uid="{00000000-0005-0000-0000-0000AB9C0000}"/>
    <cellStyle name="Texto de advertencia 4 5" xfId="40106" xr:uid="{00000000-0005-0000-0000-0000AC9C0000}"/>
    <cellStyle name="Texto de advertencia 4 50" xfId="40107" xr:uid="{00000000-0005-0000-0000-0000AD9C0000}"/>
    <cellStyle name="Texto de advertencia 4 51" xfId="40108" xr:uid="{00000000-0005-0000-0000-0000AE9C0000}"/>
    <cellStyle name="Texto de advertencia 4 52" xfId="40109" xr:uid="{00000000-0005-0000-0000-0000AF9C0000}"/>
    <cellStyle name="Texto de advertencia 4 53" xfId="40110" xr:uid="{00000000-0005-0000-0000-0000B09C0000}"/>
    <cellStyle name="Texto de advertencia 4 54" xfId="40111" xr:uid="{00000000-0005-0000-0000-0000B19C0000}"/>
    <cellStyle name="Texto de advertencia 4 55" xfId="40112" xr:uid="{00000000-0005-0000-0000-0000B29C0000}"/>
    <cellStyle name="Texto de advertencia 4 56" xfId="40113" xr:uid="{00000000-0005-0000-0000-0000B39C0000}"/>
    <cellStyle name="Texto de advertencia 4 57" xfId="40114" xr:uid="{00000000-0005-0000-0000-0000B49C0000}"/>
    <cellStyle name="Texto de advertencia 4 58" xfId="40115" xr:uid="{00000000-0005-0000-0000-0000B59C0000}"/>
    <cellStyle name="Texto de advertencia 4 59" xfId="40116" xr:uid="{00000000-0005-0000-0000-0000B69C0000}"/>
    <cellStyle name="Texto de advertencia 4 6" xfId="40117" xr:uid="{00000000-0005-0000-0000-0000B79C0000}"/>
    <cellStyle name="Texto de advertencia 4 60" xfId="40118" xr:uid="{00000000-0005-0000-0000-0000B89C0000}"/>
    <cellStyle name="Texto de advertencia 4 7" xfId="40119" xr:uid="{00000000-0005-0000-0000-0000B99C0000}"/>
    <cellStyle name="Texto de advertencia 4 8" xfId="40120" xr:uid="{00000000-0005-0000-0000-0000BA9C0000}"/>
    <cellStyle name="Texto de advertencia 4 9" xfId="40121" xr:uid="{00000000-0005-0000-0000-0000BB9C0000}"/>
    <cellStyle name="Texto de advertencia 40" xfId="40122" xr:uid="{00000000-0005-0000-0000-0000BC9C0000}"/>
    <cellStyle name="Texto de advertencia 41" xfId="40123" xr:uid="{00000000-0005-0000-0000-0000BD9C0000}"/>
    <cellStyle name="Texto de advertencia 42" xfId="40124" xr:uid="{00000000-0005-0000-0000-0000BE9C0000}"/>
    <cellStyle name="Texto de advertencia 43" xfId="40125" xr:uid="{00000000-0005-0000-0000-0000BF9C0000}"/>
    <cellStyle name="Texto de advertencia 44" xfId="40126" xr:uid="{00000000-0005-0000-0000-0000C09C0000}"/>
    <cellStyle name="Texto de advertencia 45" xfId="40127" xr:uid="{00000000-0005-0000-0000-0000C19C0000}"/>
    <cellStyle name="Texto de advertencia 46" xfId="40128" xr:uid="{00000000-0005-0000-0000-0000C29C0000}"/>
    <cellStyle name="Texto de advertencia 47" xfId="40129" xr:uid="{00000000-0005-0000-0000-0000C39C0000}"/>
    <cellStyle name="Texto de advertencia 48" xfId="40130" xr:uid="{00000000-0005-0000-0000-0000C49C0000}"/>
    <cellStyle name="Texto de advertencia 49" xfId="40131" xr:uid="{00000000-0005-0000-0000-0000C59C0000}"/>
    <cellStyle name="Texto de advertencia 5" xfId="40132" xr:uid="{00000000-0005-0000-0000-0000C69C0000}"/>
    <cellStyle name="Texto de advertencia 5 10" xfId="40133" xr:uid="{00000000-0005-0000-0000-0000C79C0000}"/>
    <cellStyle name="Texto de advertencia 5 11" xfId="40134" xr:uid="{00000000-0005-0000-0000-0000C89C0000}"/>
    <cellStyle name="Texto de advertencia 5 12" xfId="40135" xr:uid="{00000000-0005-0000-0000-0000C99C0000}"/>
    <cellStyle name="Texto de advertencia 5 13" xfId="40136" xr:uid="{00000000-0005-0000-0000-0000CA9C0000}"/>
    <cellStyle name="Texto de advertencia 5 14" xfId="40137" xr:uid="{00000000-0005-0000-0000-0000CB9C0000}"/>
    <cellStyle name="Texto de advertencia 5 15" xfId="40138" xr:uid="{00000000-0005-0000-0000-0000CC9C0000}"/>
    <cellStyle name="Texto de advertencia 5 16" xfId="40139" xr:uid="{00000000-0005-0000-0000-0000CD9C0000}"/>
    <cellStyle name="Texto de advertencia 5 17" xfId="40140" xr:uid="{00000000-0005-0000-0000-0000CE9C0000}"/>
    <cellStyle name="Texto de advertencia 5 18" xfId="40141" xr:uid="{00000000-0005-0000-0000-0000CF9C0000}"/>
    <cellStyle name="Texto de advertencia 5 19" xfId="40142" xr:uid="{00000000-0005-0000-0000-0000D09C0000}"/>
    <cellStyle name="Texto de advertencia 5 2" xfId="40143" xr:uid="{00000000-0005-0000-0000-0000D19C0000}"/>
    <cellStyle name="Texto de advertencia 5 20" xfId="40144" xr:uid="{00000000-0005-0000-0000-0000D29C0000}"/>
    <cellStyle name="Texto de advertencia 5 21" xfId="40145" xr:uid="{00000000-0005-0000-0000-0000D39C0000}"/>
    <cellStyle name="Texto de advertencia 5 22" xfId="40146" xr:uid="{00000000-0005-0000-0000-0000D49C0000}"/>
    <cellStyle name="Texto de advertencia 5 23" xfId="40147" xr:uid="{00000000-0005-0000-0000-0000D59C0000}"/>
    <cellStyle name="Texto de advertencia 5 24" xfId="40148" xr:uid="{00000000-0005-0000-0000-0000D69C0000}"/>
    <cellStyle name="Texto de advertencia 5 25" xfId="40149" xr:uid="{00000000-0005-0000-0000-0000D79C0000}"/>
    <cellStyle name="Texto de advertencia 5 26" xfId="40150" xr:uid="{00000000-0005-0000-0000-0000D89C0000}"/>
    <cellStyle name="Texto de advertencia 5 27" xfId="40151" xr:uid="{00000000-0005-0000-0000-0000D99C0000}"/>
    <cellStyle name="Texto de advertencia 5 28" xfId="40152" xr:uid="{00000000-0005-0000-0000-0000DA9C0000}"/>
    <cellStyle name="Texto de advertencia 5 29" xfId="40153" xr:uid="{00000000-0005-0000-0000-0000DB9C0000}"/>
    <cellStyle name="Texto de advertencia 5 3" xfId="40154" xr:uid="{00000000-0005-0000-0000-0000DC9C0000}"/>
    <cellStyle name="Texto de advertencia 5 30" xfId="40155" xr:uid="{00000000-0005-0000-0000-0000DD9C0000}"/>
    <cellStyle name="Texto de advertencia 5 31" xfId="40156" xr:uid="{00000000-0005-0000-0000-0000DE9C0000}"/>
    <cellStyle name="Texto de advertencia 5 32" xfId="40157" xr:uid="{00000000-0005-0000-0000-0000DF9C0000}"/>
    <cellStyle name="Texto de advertencia 5 33" xfId="40158" xr:uid="{00000000-0005-0000-0000-0000E09C0000}"/>
    <cellStyle name="Texto de advertencia 5 34" xfId="40159" xr:uid="{00000000-0005-0000-0000-0000E19C0000}"/>
    <cellStyle name="Texto de advertencia 5 35" xfId="40160" xr:uid="{00000000-0005-0000-0000-0000E29C0000}"/>
    <cellStyle name="Texto de advertencia 5 36" xfId="40161" xr:uid="{00000000-0005-0000-0000-0000E39C0000}"/>
    <cellStyle name="Texto de advertencia 5 37" xfId="40162" xr:uid="{00000000-0005-0000-0000-0000E49C0000}"/>
    <cellStyle name="Texto de advertencia 5 38" xfId="40163" xr:uid="{00000000-0005-0000-0000-0000E59C0000}"/>
    <cellStyle name="Texto de advertencia 5 39" xfId="40164" xr:uid="{00000000-0005-0000-0000-0000E69C0000}"/>
    <cellStyle name="Texto de advertencia 5 4" xfId="40165" xr:uid="{00000000-0005-0000-0000-0000E79C0000}"/>
    <cellStyle name="Texto de advertencia 5 40" xfId="40166" xr:uid="{00000000-0005-0000-0000-0000E89C0000}"/>
    <cellStyle name="Texto de advertencia 5 41" xfId="40167" xr:uid="{00000000-0005-0000-0000-0000E99C0000}"/>
    <cellStyle name="Texto de advertencia 5 42" xfId="40168" xr:uid="{00000000-0005-0000-0000-0000EA9C0000}"/>
    <cellStyle name="Texto de advertencia 5 43" xfId="40169" xr:uid="{00000000-0005-0000-0000-0000EB9C0000}"/>
    <cellStyle name="Texto de advertencia 5 44" xfId="40170" xr:uid="{00000000-0005-0000-0000-0000EC9C0000}"/>
    <cellStyle name="Texto de advertencia 5 45" xfId="40171" xr:uid="{00000000-0005-0000-0000-0000ED9C0000}"/>
    <cellStyle name="Texto de advertencia 5 46" xfId="40172" xr:uid="{00000000-0005-0000-0000-0000EE9C0000}"/>
    <cellStyle name="Texto de advertencia 5 47" xfId="40173" xr:uid="{00000000-0005-0000-0000-0000EF9C0000}"/>
    <cellStyle name="Texto de advertencia 5 48" xfId="40174" xr:uid="{00000000-0005-0000-0000-0000F09C0000}"/>
    <cellStyle name="Texto de advertencia 5 49" xfId="40175" xr:uid="{00000000-0005-0000-0000-0000F19C0000}"/>
    <cellStyle name="Texto de advertencia 5 5" xfId="40176" xr:uid="{00000000-0005-0000-0000-0000F29C0000}"/>
    <cellStyle name="Texto de advertencia 5 50" xfId="40177" xr:uid="{00000000-0005-0000-0000-0000F39C0000}"/>
    <cellStyle name="Texto de advertencia 5 51" xfId="40178" xr:uid="{00000000-0005-0000-0000-0000F49C0000}"/>
    <cellStyle name="Texto de advertencia 5 52" xfId="40179" xr:uid="{00000000-0005-0000-0000-0000F59C0000}"/>
    <cellStyle name="Texto de advertencia 5 53" xfId="40180" xr:uid="{00000000-0005-0000-0000-0000F69C0000}"/>
    <cellStyle name="Texto de advertencia 5 54" xfId="40181" xr:uid="{00000000-0005-0000-0000-0000F79C0000}"/>
    <cellStyle name="Texto de advertencia 5 55" xfId="40182" xr:uid="{00000000-0005-0000-0000-0000F89C0000}"/>
    <cellStyle name="Texto de advertencia 5 56" xfId="40183" xr:uid="{00000000-0005-0000-0000-0000F99C0000}"/>
    <cellStyle name="Texto de advertencia 5 57" xfId="40184" xr:uid="{00000000-0005-0000-0000-0000FA9C0000}"/>
    <cellStyle name="Texto de advertencia 5 58" xfId="40185" xr:uid="{00000000-0005-0000-0000-0000FB9C0000}"/>
    <cellStyle name="Texto de advertencia 5 59" xfId="40186" xr:uid="{00000000-0005-0000-0000-0000FC9C0000}"/>
    <cellStyle name="Texto de advertencia 5 6" xfId="40187" xr:uid="{00000000-0005-0000-0000-0000FD9C0000}"/>
    <cellStyle name="Texto de advertencia 5 60" xfId="40188" xr:uid="{00000000-0005-0000-0000-0000FE9C0000}"/>
    <cellStyle name="Texto de advertencia 5 7" xfId="40189" xr:uid="{00000000-0005-0000-0000-0000FF9C0000}"/>
    <cellStyle name="Texto de advertencia 5 8" xfId="40190" xr:uid="{00000000-0005-0000-0000-0000009D0000}"/>
    <cellStyle name="Texto de advertencia 5 9" xfId="40191" xr:uid="{00000000-0005-0000-0000-0000019D0000}"/>
    <cellStyle name="Texto de advertencia 50" xfId="40192" xr:uid="{00000000-0005-0000-0000-0000029D0000}"/>
    <cellStyle name="Texto de advertencia 51" xfId="40193" xr:uid="{00000000-0005-0000-0000-0000039D0000}"/>
    <cellStyle name="Texto de advertencia 52" xfId="40194" xr:uid="{00000000-0005-0000-0000-0000049D0000}"/>
    <cellStyle name="Texto de advertencia 53" xfId="40195" xr:uid="{00000000-0005-0000-0000-0000059D0000}"/>
    <cellStyle name="Texto de advertencia 54" xfId="40196" xr:uid="{00000000-0005-0000-0000-0000069D0000}"/>
    <cellStyle name="Texto de advertencia 55" xfId="40197" xr:uid="{00000000-0005-0000-0000-0000079D0000}"/>
    <cellStyle name="Texto de advertencia 56" xfId="40198" xr:uid="{00000000-0005-0000-0000-0000089D0000}"/>
    <cellStyle name="Texto de advertencia 57" xfId="40199" xr:uid="{00000000-0005-0000-0000-0000099D0000}"/>
    <cellStyle name="Texto de advertencia 58" xfId="40200" xr:uid="{00000000-0005-0000-0000-00000A9D0000}"/>
    <cellStyle name="Texto de advertencia 59" xfId="40201" xr:uid="{00000000-0005-0000-0000-00000B9D0000}"/>
    <cellStyle name="Texto de advertencia 6" xfId="40202" xr:uid="{00000000-0005-0000-0000-00000C9D0000}"/>
    <cellStyle name="Texto de advertencia 6 10" xfId="40203" xr:uid="{00000000-0005-0000-0000-00000D9D0000}"/>
    <cellStyle name="Texto de advertencia 6 11" xfId="40204" xr:uid="{00000000-0005-0000-0000-00000E9D0000}"/>
    <cellStyle name="Texto de advertencia 6 12" xfId="40205" xr:uid="{00000000-0005-0000-0000-00000F9D0000}"/>
    <cellStyle name="Texto de advertencia 6 13" xfId="40206" xr:uid="{00000000-0005-0000-0000-0000109D0000}"/>
    <cellStyle name="Texto de advertencia 6 14" xfId="40207" xr:uid="{00000000-0005-0000-0000-0000119D0000}"/>
    <cellStyle name="Texto de advertencia 6 15" xfId="40208" xr:uid="{00000000-0005-0000-0000-0000129D0000}"/>
    <cellStyle name="Texto de advertencia 6 16" xfId="40209" xr:uid="{00000000-0005-0000-0000-0000139D0000}"/>
    <cellStyle name="Texto de advertencia 6 17" xfId="40210" xr:uid="{00000000-0005-0000-0000-0000149D0000}"/>
    <cellStyle name="Texto de advertencia 6 18" xfId="40211" xr:uid="{00000000-0005-0000-0000-0000159D0000}"/>
    <cellStyle name="Texto de advertencia 6 19" xfId="40212" xr:uid="{00000000-0005-0000-0000-0000169D0000}"/>
    <cellStyle name="Texto de advertencia 6 2" xfId="40213" xr:uid="{00000000-0005-0000-0000-0000179D0000}"/>
    <cellStyle name="Texto de advertencia 6 20" xfId="40214" xr:uid="{00000000-0005-0000-0000-0000189D0000}"/>
    <cellStyle name="Texto de advertencia 6 21" xfId="40215" xr:uid="{00000000-0005-0000-0000-0000199D0000}"/>
    <cellStyle name="Texto de advertencia 6 22" xfId="40216" xr:uid="{00000000-0005-0000-0000-00001A9D0000}"/>
    <cellStyle name="Texto de advertencia 6 23" xfId="40217" xr:uid="{00000000-0005-0000-0000-00001B9D0000}"/>
    <cellStyle name="Texto de advertencia 6 24" xfId="40218" xr:uid="{00000000-0005-0000-0000-00001C9D0000}"/>
    <cellStyle name="Texto de advertencia 6 25" xfId="40219" xr:uid="{00000000-0005-0000-0000-00001D9D0000}"/>
    <cellStyle name="Texto de advertencia 6 26" xfId="40220" xr:uid="{00000000-0005-0000-0000-00001E9D0000}"/>
    <cellStyle name="Texto de advertencia 6 27" xfId="40221" xr:uid="{00000000-0005-0000-0000-00001F9D0000}"/>
    <cellStyle name="Texto de advertencia 6 28" xfId="40222" xr:uid="{00000000-0005-0000-0000-0000209D0000}"/>
    <cellStyle name="Texto de advertencia 6 29" xfId="40223" xr:uid="{00000000-0005-0000-0000-0000219D0000}"/>
    <cellStyle name="Texto de advertencia 6 3" xfId="40224" xr:uid="{00000000-0005-0000-0000-0000229D0000}"/>
    <cellStyle name="Texto de advertencia 6 30" xfId="40225" xr:uid="{00000000-0005-0000-0000-0000239D0000}"/>
    <cellStyle name="Texto de advertencia 6 31" xfId="40226" xr:uid="{00000000-0005-0000-0000-0000249D0000}"/>
    <cellStyle name="Texto de advertencia 6 32" xfId="40227" xr:uid="{00000000-0005-0000-0000-0000259D0000}"/>
    <cellStyle name="Texto de advertencia 6 33" xfId="40228" xr:uid="{00000000-0005-0000-0000-0000269D0000}"/>
    <cellStyle name="Texto de advertencia 6 34" xfId="40229" xr:uid="{00000000-0005-0000-0000-0000279D0000}"/>
    <cellStyle name="Texto de advertencia 6 35" xfId="40230" xr:uid="{00000000-0005-0000-0000-0000289D0000}"/>
    <cellStyle name="Texto de advertencia 6 36" xfId="40231" xr:uid="{00000000-0005-0000-0000-0000299D0000}"/>
    <cellStyle name="Texto de advertencia 6 37" xfId="40232" xr:uid="{00000000-0005-0000-0000-00002A9D0000}"/>
    <cellStyle name="Texto de advertencia 6 38" xfId="40233" xr:uid="{00000000-0005-0000-0000-00002B9D0000}"/>
    <cellStyle name="Texto de advertencia 6 39" xfId="40234" xr:uid="{00000000-0005-0000-0000-00002C9D0000}"/>
    <cellStyle name="Texto de advertencia 6 4" xfId="40235" xr:uid="{00000000-0005-0000-0000-00002D9D0000}"/>
    <cellStyle name="Texto de advertencia 6 40" xfId="40236" xr:uid="{00000000-0005-0000-0000-00002E9D0000}"/>
    <cellStyle name="Texto de advertencia 6 41" xfId="40237" xr:uid="{00000000-0005-0000-0000-00002F9D0000}"/>
    <cellStyle name="Texto de advertencia 6 42" xfId="40238" xr:uid="{00000000-0005-0000-0000-0000309D0000}"/>
    <cellStyle name="Texto de advertencia 6 43" xfId="40239" xr:uid="{00000000-0005-0000-0000-0000319D0000}"/>
    <cellStyle name="Texto de advertencia 6 44" xfId="40240" xr:uid="{00000000-0005-0000-0000-0000329D0000}"/>
    <cellStyle name="Texto de advertencia 6 45" xfId="40241" xr:uid="{00000000-0005-0000-0000-0000339D0000}"/>
    <cellStyle name="Texto de advertencia 6 46" xfId="40242" xr:uid="{00000000-0005-0000-0000-0000349D0000}"/>
    <cellStyle name="Texto de advertencia 6 47" xfId="40243" xr:uid="{00000000-0005-0000-0000-0000359D0000}"/>
    <cellStyle name="Texto de advertencia 6 48" xfId="40244" xr:uid="{00000000-0005-0000-0000-0000369D0000}"/>
    <cellStyle name="Texto de advertencia 6 49" xfId="40245" xr:uid="{00000000-0005-0000-0000-0000379D0000}"/>
    <cellStyle name="Texto de advertencia 6 5" xfId="40246" xr:uid="{00000000-0005-0000-0000-0000389D0000}"/>
    <cellStyle name="Texto de advertencia 6 50" xfId="40247" xr:uid="{00000000-0005-0000-0000-0000399D0000}"/>
    <cellStyle name="Texto de advertencia 6 51" xfId="40248" xr:uid="{00000000-0005-0000-0000-00003A9D0000}"/>
    <cellStyle name="Texto de advertencia 6 52" xfId="40249" xr:uid="{00000000-0005-0000-0000-00003B9D0000}"/>
    <cellStyle name="Texto de advertencia 6 53" xfId="40250" xr:uid="{00000000-0005-0000-0000-00003C9D0000}"/>
    <cellStyle name="Texto de advertencia 6 54" xfId="40251" xr:uid="{00000000-0005-0000-0000-00003D9D0000}"/>
    <cellStyle name="Texto de advertencia 6 55" xfId="40252" xr:uid="{00000000-0005-0000-0000-00003E9D0000}"/>
    <cellStyle name="Texto de advertencia 6 56" xfId="40253" xr:uid="{00000000-0005-0000-0000-00003F9D0000}"/>
    <cellStyle name="Texto de advertencia 6 57" xfId="40254" xr:uid="{00000000-0005-0000-0000-0000409D0000}"/>
    <cellStyle name="Texto de advertencia 6 58" xfId="40255" xr:uid="{00000000-0005-0000-0000-0000419D0000}"/>
    <cellStyle name="Texto de advertencia 6 59" xfId="40256" xr:uid="{00000000-0005-0000-0000-0000429D0000}"/>
    <cellStyle name="Texto de advertencia 6 6" xfId="40257" xr:uid="{00000000-0005-0000-0000-0000439D0000}"/>
    <cellStyle name="Texto de advertencia 6 60" xfId="40258" xr:uid="{00000000-0005-0000-0000-0000449D0000}"/>
    <cellStyle name="Texto de advertencia 6 7" xfId="40259" xr:uid="{00000000-0005-0000-0000-0000459D0000}"/>
    <cellStyle name="Texto de advertencia 6 8" xfId="40260" xr:uid="{00000000-0005-0000-0000-0000469D0000}"/>
    <cellStyle name="Texto de advertencia 6 9" xfId="40261" xr:uid="{00000000-0005-0000-0000-0000479D0000}"/>
    <cellStyle name="Texto de advertencia 60" xfId="40262" xr:uid="{00000000-0005-0000-0000-0000489D0000}"/>
    <cellStyle name="Texto de advertencia 61" xfId="40263" xr:uid="{00000000-0005-0000-0000-0000499D0000}"/>
    <cellStyle name="Texto de advertencia 62" xfId="40264" xr:uid="{00000000-0005-0000-0000-00004A9D0000}"/>
    <cellStyle name="Texto de advertencia 63" xfId="40265" xr:uid="{00000000-0005-0000-0000-00004B9D0000}"/>
    <cellStyle name="Texto de advertencia 64" xfId="40266" xr:uid="{00000000-0005-0000-0000-00004C9D0000}"/>
    <cellStyle name="Texto de advertencia 65" xfId="40267" xr:uid="{00000000-0005-0000-0000-00004D9D0000}"/>
    <cellStyle name="Texto de advertencia 66" xfId="40268" xr:uid="{00000000-0005-0000-0000-00004E9D0000}"/>
    <cellStyle name="Texto de advertencia 67" xfId="40269" xr:uid="{00000000-0005-0000-0000-00004F9D0000}"/>
    <cellStyle name="Texto de advertencia 68" xfId="40270" xr:uid="{00000000-0005-0000-0000-0000509D0000}"/>
    <cellStyle name="Texto de advertencia 69" xfId="40271" xr:uid="{00000000-0005-0000-0000-0000519D0000}"/>
    <cellStyle name="Texto de advertencia 7" xfId="40272" xr:uid="{00000000-0005-0000-0000-0000529D0000}"/>
    <cellStyle name="Texto de advertencia 7 10" xfId="40273" xr:uid="{00000000-0005-0000-0000-0000539D0000}"/>
    <cellStyle name="Texto de advertencia 7 11" xfId="40274" xr:uid="{00000000-0005-0000-0000-0000549D0000}"/>
    <cellStyle name="Texto de advertencia 7 12" xfId="40275" xr:uid="{00000000-0005-0000-0000-0000559D0000}"/>
    <cellStyle name="Texto de advertencia 7 13" xfId="40276" xr:uid="{00000000-0005-0000-0000-0000569D0000}"/>
    <cellStyle name="Texto de advertencia 7 14" xfId="40277" xr:uid="{00000000-0005-0000-0000-0000579D0000}"/>
    <cellStyle name="Texto de advertencia 7 15" xfId="40278" xr:uid="{00000000-0005-0000-0000-0000589D0000}"/>
    <cellStyle name="Texto de advertencia 7 16" xfId="40279" xr:uid="{00000000-0005-0000-0000-0000599D0000}"/>
    <cellStyle name="Texto de advertencia 7 17" xfId="40280" xr:uid="{00000000-0005-0000-0000-00005A9D0000}"/>
    <cellStyle name="Texto de advertencia 7 18" xfId="40281" xr:uid="{00000000-0005-0000-0000-00005B9D0000}"/>
    <cellStyle name="Texto de advertencia 7 19" xfId="40282" xr:uid="{00000000-0005-0000-0000-00005C9D0000}"/>
    <cellStyle name="Texto de advertencia 7 2" xfId="40283" xr:uid="{00000000-0005-0000-0000-00005D9D0000}"/>
    <cellStyle name="Texto de advertencia 7 20" xfId="40284" xr:uid="{00000000-0005-0000-0000-00005E9D0000}"/>
    <cellStyle name="Texto de advertencia 7 21" xfId="40285" xr:uid="{00000000-0005-0000-0000-00005F9D0000}"/>
    <cellStyle name="Texto de advertencia 7 22" xfId="40286" xr:uid="{00000000-0005-0000-0000-0000609D0000}"/>
    <cellStyle name="Texto de advertencia 7 23" xfId="40287" xr:uid="{00000000-0005-0000-0000-0000619D0000}"/>
    <cellStyle name="Texto de advertencia 7 24" xfId="40288" xr:uid="{00000000-0005-0000-0000-0000629D0000}"/>
    <cellStyle name="Texto de advertencia 7 25" xfId="40289" xr:uid="{00000000-0005-0000-0000-0000639D0000}"/>
    <cellStyle name="Texto de advertencia 7 26" xfId="40290" xr:uid="{00000000-0005-0000-0000-0000649D0000}"/>
    <cellStyle name="Texto de advertencia 7 27" xfId="40291" xr:uid="{00000000-0005-0000-0000-0000659D0000}"/>
    <cellStyle name="Texto de advertencia 7 28" xfId="40292" xr:uid="{00000000-0005-0000-0000-0000669D0000}"/>
    <cellStyle name="Texto de advertencia 7 29" xfId="40293" xr:uid="{00000000-0005-0000-0000-0000679D0000}"/>
    <cellStyle name="Texto de advertencia 7 3" xfId="40294" xr:uid="{00000000-0005-0000-0000-0000689D0000}"/>
    <cellStyle name="Texto de advertencia 7 30" xfId="40295" xr:uid="{00000000-0005-0000-0000-0000699D0000}"/>
    <cellStyle name="Texto de advertencia 7 31" xfId="40296" xr:uid="{00000000-0005-0000-0000-00006A9D0000}"/>
    <cellStyle name="Texto de advertencia 7 32" xfId="40297" xr:uid="{00000000-0005-0000-0000-00006B9D0000}"/>
    <cellStyle name="Texto de advertencia 7 33" xfId="40298" xr:uid="{00000000-0005-0000-0000-00006C9D0000}"/>
    <cellStyle name="Texto de advertencia 7 34" xfId="40299" xr:uid="{00000000-0005-0000-0000-00006D9D0000}"/>
    <cellStyle name="Texto de advertencia 7 35" xfId="40300" xr:uid="{00000000-0005-0000-0000-00006E9D0000}"/>
    <cellStyle name="Texto de advertencia 7 36" xfId="40301" xr:uid="{00000000-0005-0000-0000-00006F9D0000}"/>
    <cellStyle name="Texto de advertencia 7 37" xfId="40302" xr:uid="{00000000-0005-0000-0000-0000709D0000}"/>
    <cellStyle name="Texto de advertencia 7 38" xfId="40303" xr:uid="{00000000-0005-0000-0000-0000719D0000}"/>
    <cellStyle name="Texto de advertencia 7 39" xfId="40304" xr:uid="{00000000-0005-0000-0000-0000729D0000}"/>
    <cellStyle name="Texto de advertencia 7 4" xfId="40305" xr:uid="{00000000-0005-0000-0000-0000739D0000}"/>
    <cellStyle name="Texto de advertencia 7 40" xfId="40306" xr:uid="{00000000-0005-0000-0000-0000749D0000}"/>
    <cellStyle name="Texto de advertencia 7 41" xfId="40307" xr:uid="{00000000-0005-0000-0000-0000759D0000}"/>
    <cellStyle name="Texto de advertencia 7 42" xfId="40308" xr:uid="{00000000-0005-0000-0000-0000769D0000}"/>
    <cellStyle name="Texto de advertencia 7 43" xfId="40309" xr:uid="{00000000-0005-0000-0000-0000779D0000}"/>
    <cellStyle name="Texto de advertencia 7 44" xfId="40310" xr:uid="{00000000-0005-0000-0000-0000789D0000}"/>
    <cellStyle name="Texto de advertencia 7 45" xfId="40311" xr:uid="{00000000-0005-0000-0000-0000799D0000}"/>
    <cellStyle name="Texto de advertencia 7 46" xfId="40312" xr:uid="{00000000-0005-0000-0000-00007A9D0000}"/>
    <cellStyle name="Texto de advertencia 7 47" xfId="40313" xr:uid="{00000000-0005-0000-0000-00007B9D0000}"/>
    <cellStyle name="Texto de advertencia 7 48" xfId="40314" xr:uid="{00000000-0005-0000-0000-00007C9D0000}"/>
    <cellStyle name="Texto de advertencia 7 49" xfId="40315" xr:uid="{00000000-0005-0000-0000-00007D9D0000}"/>
    <cellStyle name="Texto de advertencia 7 5" xfId="40316" xr:uid="{00000000-0005-0000-0000-00007E9D0000}"/>
    <cellStyle name="Texto de advertencia 7 50" xfId="40317" xr:uid="{00000000-0005-0000-0000-00007F9D0000}"/>
    <cellStyle name="Texto de advertencia 7 51" xfId="40318" xr:uid="{00000000-0005-0000-0000-0000809D0000}"/>
    <cellStyle name="Texto de advertencia 7 52" xfId="40319" xr:uid="{00000000-0005-0000-0000-0000819D0000}"/>
    <cellStyle name="Texto de advertencia 7 53" xfId="40320" xr:uid="{00000000-0005-0000-0000-0000829D0000}"/>
    <cellStyle name="Texto de advertencia 7 54" xfId="40321" xr:uid="{00000000-0005-0000-0000-0000839D0000}"/>
    <cellStyle name="Texto de advertencia 7 55" xfId="40322" xr:uid="{00000000-0005-0000-0000-0000849D0000}"/>
    <cellStyle name="Texto de advertencia 7 56" xfId="40323" xr:uid="{00000000-0005-0000-0000-0000859D0000}"/>
    <cellStyle name="Texto de advertencia 7 57" xfId="40324" xr:uid="{00000000-0005-0000-0000-0000869D0000}"/>
    <cellStyle name="Texto de advertencia 7 58" xfId="40325" xr:uid="{00000000-0005-0000-0000-0000879D0000}"/>
    <cellStyle name="Texto de advertencia 7 59" xfId="40326" xr:uid="{00000000-0005-0000-0000-0000889D0000}"/>
    <cellStyle name="Texto de advertencia 7 6" xfId="40327" xr:uid="{00000000-0005-0000-0000-0000899D0000}"/>
    <cellStyle name="Texto de advertencia 7 60" xfId="40328" xr:uid="{00000000-0005-0000-0000-00008A9D0000}"/>
    <cellStyle name="Texto de advertencia 7 7" xfId="40329" xr:uid="{00000000-0005-0000-0000-00008B9D0000}"/>
    <cellStyle name="Texto de advertencia 7 8" xfId="40330" xr:uid="{00000000-0005-0000-0000-00008C9D0000}"/>
    <cellStyle name="Texto de advertencia 7 9" xfId="40331" xr:uid="{00000000-0005-0000-0000-00008D9D0000}"/>
    <cellStyle name="Texto de advertencia 70" xfId="40332" xr:uid="{00000000-0005-0000-0000-00008E9D0000}"/>
    <cellStyle name="Texto de advertencia 71" xfId="40333" xr:uid="{00000000-0005-0000-0000-00008F9D0000}"/>
    <cellStyle name="Texto de advertencia 72" xfId="40334" xr:uid="{00000000-0005-0000-0000-0000909D0000}"/>
    <cellStyle name="Texto de advertencia 73" xfId="40335" xr:uid="{00000000-0005-0000-0000-0000919D0000}"/>
    <cellStyle name="Texto de advertencia 74" xfId="40336" xr:uid="{00000000-0005-0000-0000-0000929D0000}"/>
    <cellStyle name="Texto de advertencia 75" xfId="40337" xr:uid="{00000000-0005-0000-0000-0000939D0000}"/>
    <cellStyle name="Texto de advertencia 76" xfId="40338" xr:uid="{00000000-0005-0000-0000-0000949D0000}"/>
    <cellStyle name="Texto de advertencia 77" xfId="40339" xr:uid="{00000000-0005-0000-0000-0000959D0000}"/>
    <cellStyle name="Texto de advertencia 78" xfId="40340" xr:uid="{00000000-0005-0000-0000-0000969D0000}"/>
    <cellStyle name="Texto de advertencia 79" xfId="40341" xr:uid="{00000000-0005-0000-0000-0000979D0000}"/>
    <cellStyle name="Texto de advertencia 8" xfId="40342" xr:uid="{00000000-0005-0000-0000-0000989D0000}"/>
    <cellStyle name="Texto de advertencia 8 10" xfId="40343" xr:uid="{00000000-0005-0000-0000-0000999D0000}"/>
    <cellStyle name="Texto de advertencia 8 11" xfId="40344" xr:uid="{00000000-0005-0000-0000-00009A9D0000}"/>
    <cellStyle name="Texto de advertencia 8 12" xfId="40345" xr:uid="{00000000-0005-0000-0000-00009B9D0000}"/>
    <cellStyle name="Texto de advertencia 8 13" xfId="40346" xr:uid="{00000000-0005-0000-0000-00009C9D0000}"/>
    <cellStyle name="Texto de advertencia 8 14" xfId="40347" xr:uid="{00000000-0005-0000-0000-00009D9D0000}"/>
    <cellStyle name="Texto de advertencia 8 15" xfId="40348" xr:uid="{00000000-0005-0000-0000-00009E9D0000}"/>
    <cellStyle name="Texto de advertencia 8 16" xfId="40349" xr:uid="{00000000-0005-0000-0000-00009F9D0000}"/>
    <cellStyle name="Texto de advertencia 8 17" xfId="40350" xr:uid="{00000000-0005-0000-0000-0000A09D0000}"/>
    <cellStyle name="Texto de advertencia 8 18" xfId="40351" xr:uid="{00000000-0005-0000-0000-0000A19D0000}"/>
    <cellStyle name="Texto de advertencia 8 19" xfId="40352" xr:uid="{00000000-0005-0000-0000-0000A29D0000}"/>
    <cellStyle name="Texto de advertencia 8 2" xfId="40353" xr:uid="{00000000-0005-0000-0000-0000A39D0000}"/>
    <cellStyle name="Texto de advertencia 8 20" xfId="40354" xr:uid="{00000000-0005-0000-0000-0000A49D0000}"/>
    <cellStyle name="Texto de advertencia 8 21" xfId="40355" xr:uid="{00000000-0005-0000-0000-0000A59D0000}"/>
    <cellStyle name="Texto de advertencia 8 22" xfId="40356" xr:uid="{00000000-0005-0000-0000-0000A69D0000}"/>
    <cellStyle name="Texto de advertencia 8 23" xfId="40357" xr:uid="{00000000-0005-0000-0000-0000A79D0000}"/>
    <cellStyle name="Texto de advertencia 8 24" xfId="40358" xr:uid="{00000000-0005-0000-0000-0000A89D0000}"/>
    <cellStyle name="Texto de advertencia 8 25" xfId="40359" xr:uid="{00000000-0005-0000-0000-0000A99D0000}"/>
    <cellStyle name="Texto de advertencia 8 26" xfId="40360" xr:uid="{00000000-0005-0000-0000-0000AA9D0000}"/>
    <cellStyle name="Texto de advertencia 8 27" xfId="40361" xr:uid="{00000000-0005-0000-0000-0000AB9D0000}"/>
    <cellStyle name="Texto de advertencia 8 28" xfId="40362" xr:uid="{00000000-0005-0000-0000-0000AC9D0000}"/>
    <cellStyle name="Texto de advertencia 8 29" xfId="40363" xr:uid="{00000000-0005-0000-0000-0000AD9D0000}"/>
    <cellStyle name="Texto de advertencia 8 3" xfId="40364" xr:uid="{00000000-0005-0000-0000-0000AE9D0000}"/>
    <cellStyle name="Texto de advertencia 8 30" xfId="40365" xr:uid="{00000000-0005-0000-0000-0000AF9D0000}"/>
    <cellStyle name="Texto de advertencia 8 31" xfId="40366" xr:uid="{00000000-0005-0000-0000-0000B09D0000}"/>
    <cellStyle name="Texto de advertencia 8 32" xfId="40367" xr:uid="{00000000-0005-0000-0000-0000B19D0000}"/>
    <cellStyle name="Texto de advertencia 8 33" xfId="40368" xr:uid="{00000000-0005-0000-0000-0000B29D0000}"/>
    <cellStyle name="Texto de advertencia 8 34" xfId="40369" xr:uid="{00000000-0005-0000-0000-0000B39D0000}"/>
    <cellStyle name="Texto de advertencia 8 35" xfId="40370" xr:uid="{00000000-0005-0000-0000-0000B49D0000}"/>
    <cellStyle name="Texto de advertencia 8 36" xfId="40371" xr:uid="{00000000-0005-0000-0000-0000B59D0000}"/>
    <cellStyle name="Texto de advertencia 8 37" xfId="40372" xr:uid="{00000000-0005-0000-0000-0000B69D0000}"/>
    <cellStyle name="Texto de advertencia 8 38" xfId="40373" xr:uid="{00000000-0005-0000-0000-0000B79D0000}"/>
    <cellStyle name="Texto de advertencia 8 39" xfId="40374" xr:uid="{00000000-0005-0000-0000-0000B89D0000}"/>
    <cellStyle name="Texto de advertencia 8 4" xfId="40375" xr:uid="{00000000-0005-0000-0000-0000B99D0000}"/>
    <cellStyle name="Texto de advertencia 8 40" xfId="40376" xr:uid="{00000000-0005-0000-0000-0000BA9D0000}"/>
    <cellStyle name="Texto de advertencia 8 41" xfId="40377" xr:uid="{00000000-0005-0000-0000-0000BB9D0000}"/>
    <cellStyle name="Texto de advertencia 8 42" xfId="40378" xr:uid="{00000000-0005-0000-0000-0000BC9D0000}"/>
    <cellStyle name="Texto de advertencia 8 43" xfId="40379" xr:uid="{00000000-0005-0000-0000-0000BD9D0000}"/>
    <cellStyle name="Texto de advertencia 8 44" xfId="40380" xr:uid="{00000000-0005-0000-0000-0000BE9D0000}"/>
    <cellStyle name="Texto de advertencia 8 45" xfId="40381" xr:uid="{00000000-0005-0000-0000-0000BF9D0000}"/>
    <cellStyle name="Texto de advertencia 8 46" xfId="40382" xr:uid="{00000000-0005-0000-0000-0000C09D0000}"/>
    <cellStyle name="Texto de advertencia 8 47" xfId="40383" xr:uid="{00000000-0005-0000-0000-0000C19D0000}"/>
    <cellStyle name="Texto de advertencia 8 48" xfId="40384" xr:uid="{00000000-0005-0000-0000-0000C29D0000}"/>
    <cellStyle name="Texto de advertencia 8 49" xfId="40385" xr:uid="{00000000-0005-0000-0000-0000C39D0000}"/>
    <cellStyle name="Texto de advertencia 8 5" xfId="40386" xr:uid="{00000000-0005-0000-0000-0000C49D0000}"/>
    <cellStyle name="Texto de advertencia 8 50" xfId="40387" xr:uid="{00000000-0005-0000-0000-0000C59D0000}"/>
    <cellStyle name="Texto de advertencia 8 51" xfId="40388" xr:uid="{00000000-0005-0000-0000-0000C69D0000}"/>
    <cellStyle name="Texto de advertencia 8 52" xfId="40389" xr:uid="{00000000-0005-0000-0000-0000C79D0000}"/>
    <cellStyle name="Texto de advertencia 8 53" xfId="40390" xr:uid="{00000000-0005-0000-0000-0000C89D0000}"/>
    <cellStyle name="Texto de advertencia 8 54" xfId="40391" xr:uid="{00000000-0005-0000-0000-0000C99D0000}"/>
    <cellStyle name="Texto de advertencia 8 55" xfId="40392" xr:uid="{00000000-0005-0000-0000-0000CA9D0000}"/>
    <cellStyle name="Texto de advertencia 8 56" xfId="40393" xr:uid="{00000000-0005-0000-0000-0000CB9D0000}"/>
    <cellStyle name="Texto de advertencia 8 57" xfId="40394" xr:uid="{00000000-0005-0000-0000-0000CC9D0000}"/>
    <cellStyle name="Texto de advertencia 8 58" xfId="40395" xr:uid="{00000000-0005-0000-0000-0000CD9D0000}"/>
    <cellStyle name="Texto de advertencia 8 59" xfId="40396" xr:uid="{00000000-0005-0000-0000-0000CE9D0000}"/>
    <cellStyle name="Texto de advertencia 8 6" xfId="40397" xr:uid="{00000000-0005-0000-0000-0000CF9D0000}"/>
    <cellStyle name="Texto de advertencia 8 60" xfId="40398" xr:uid="{00000000-0005-0000-0000-0000D09D0000}"/>
    <cellStyle name="Texto de advertencia 8 7" xfId="40399" xr:uid="{00000000-0005-0000-0000-0000D19D0000}"/>
    <cellStyle name="Texto de advertencia 8 8" xfId="40400" xr:uid="{00000000-0005-0000-0000-0000D29D0000}"/>
    <cellStyle name="Texto de advertencia 8 9" xfId="40401" xr:uid="{00000000-0005-0000-0000-0000D39D0000}"/>
    <cellStyle name="Texto de advertencia 80" xfId="40402" xr:uid="{00000000-0005-0000-0000-0000D49D0000}"/>
    <cellStyle name="Texto de advertencia 81" xfId="40403" xr:uid="{00000000-0005-0000-0000-0000D59D0000}"/>
    <cellStyle name="Texto de advertencia 82" xfId="40404" xr:uid="{00000000-0005-0000-0000-0000D69D0000}"/>
    <cellStyle name="Texto de advertencia 83" xfId="40405" xr:uid="{00000000-0005-0000-0000-0000D79D0000}"/>
    <cellStyle name="Texto de advertencia 84" xfId="40406" xr:uid="{00000000-0005-0000-0000-0000D89D0000}"/>
    <cellStyle name="Texto de advertencia 85" xfId="40407" xr:uid="{00000000-0005-0000-0000-0000D99D0000}"/>
    <cellStyle name="Texto de advertencia 86" xfId="40408" xr:uid="{00000000-0005-0000-0000-0000DA9D0000}"/>
    <cellStyle name="Texto de advertencia 87" xfId="40409" xr:uid="{00000000-0005-0000-0000-0000DB9D0000}"/>
    <cellStyle name="Texto de advertencia 88" xfId="40410" xr:uid="{00000000-0005-0000-0000-0000DC9D0000}"/>
    <cellStyle name="Texto de advertencia 89" xfId="40411" xr:uid="{00000000-0005-0000-0000-0000DD9D0000}"/>
    <cellStyle name="Texto de advertencia 9" xfId="40412" xr:uid="{00000000-0005-0000-0000-0000DE9D0000}"/>
    <cellStyle name="Texto de advertencia 9 10" xfId="40413" xr:uid="{00000000-0005-0000-0000-0000DF9D0000}"/>
    <cellStyle name="Texto de advertencia 9 11" xfId="40414" xr:uid="{00000000-0005-0000-0000-0000E09D0000}"/>
    <cellStyle name="Texto de advertencia 9 12" xfId="40415" xr:uid="{00000000-0005-0000-0000-0000E19D0000}"/>
    <cellStyle name="Texto de advertencia 9 13" xfId="40416" xr:uid="{00000000-0005-0000-0000-0000E29D0000}"/>
    <cellStyle name="Texto de advertencia 9 14" xfId="40417" xr:uid="{00000000-0005-0000-0000-0000E39D0000}"/>
    <cellStyle name="Texto de advertencia 9 15" xfId="40418" xr:uid="{00000000-0005-0000-0000-0000E49D0000}"/>
    <cellStyle name="Texto de advertencia 9 16" xfId="40419" xr:uid="{00000000-0005-0000-0000-0000E59D0000}"/>
    <cellStyle name="Texto de advertencia 9 17" xfId="40420" xr:uid="{00000000-0005-0000-0000-0000E69D0000}"/>
    <cellStyle name="Texto de advertencia 9 18" xfId="40421" xr:uid="{00000000-0005-0000-0000-0000E79D0000}"/>
    <cellStyle name="Texto de advertencia 9 19" xfId="40422" xr:uid="{00000000-0005-0000-0000-0000E89D0000}"/>
    <cellStyle name="Texto de advertencia 9 2" xfId="40423" xr:uid="{00000000-0005-0000-0000-0000E99D0000}"/>
    <cellStyle name="Texto de advertencia 9 20" xfId="40424" xr:uid="{00000000-0005-0000-0000-0000EA9D0000}"/>
    <cellStyle name="Texto de advertencia 9 21" xfId="40425" xr:uid="{00000000-0005-0000-0000-0000EB9D0000}"/>
    <cellStyle name="Texto de advertencia 9 22" xfId="40426" xr:uid="{00000000-0005-0000-0000-0000EC9D0000}"/>
    <cellStyle name="Texto de advertencia 9 23" xfId="40427" xr:uid="{00000000-0005-0000-0000-0000ED9D0000}"/>
    <cellStyle name="Texto de advertencia 9 24" xfId="40428" xr:uid="{00000000-0005-0000-0000-0000EE9D0000}"/>
    <cellStyle name="Texto de advertencia 9 25" xfId="40429" xr:uid="{00000000-0005-0000-0000-0000EF9D0000}"/>
    <cellStyle name="Texto de advertencia 9 26" xfId="40430" xr:uid="{00000000-0005-0000-0000-0000F09D0000}"/>
    <cellStyle name="Texto de advertencia 9 27" xfId="40431" xr:uid="{00000000-0005-0000-0000-0000F19D0000}"/>
    <cellStyle name="Texto de advertencia 9 28" xfId="40432" xr:uid="{00000000-0005-0000-0000-0000F29D0000}"/>
    <cellStyle name="Texto de advertencia 9 29" xfId="40433" xr:uid="{00000000-0005-0000-0000-0000F39D0000}"/>
    <cellStyle name="Texto de advertencia 9 3" xfId="40434" xr:uid="{00000000-0005-0000-0000-0000F49D0000}"/>
    <cellStyle name="Texto de advertencia 9 30" xfId="40435" xr:uid="{00000000-0005-0000-0000-0000F59D0000}"/>
    <cellStyle name="Texto de advertencia 9 31" xfId="40436" xr:uid="{00000000-0005-0000-0000-0000F69D0000}"/>
    <cellStyle name="Texto de advertencia 9 32" xfId="40437" xr:uid="{00000000-0005-0000-0000-0000F79D0000}"/>
    <cellStyle name="Texto de advertencia 9 33" xfId="40438" xr:uid="{00000000-0005-0000-0000-0000F89D0000}"/>
    <cellStyle name="Texto de advertencia 9 34" xfId="40439" xr:uid="{00000000-0005-0000-0000-0000F99D0000}"/>
    <cellStyle name="Texto de advertencia 9 35" xfId="40440" xr:uid="{00000000-0005-0000-0000-0000FA9D0000}"/>
    <cellStyle name="Texto de advertencia 9 36" xfId="40441" xr:uid="{00000000-0005-0000-0000-0000FB9D0000}"/>
    <cellStyle name="Texto de advertencia 9 37" xfId="40442" xr:uid="{00000000-0005-0000-0000-0000FC9D0000}"/>
    <cellStyle name="Texto de advertencia 9 38" xfId="40443" xr:uid="{00000000-0005-0000-0000-0000FD9D0000}"/>
    <cellStyle name="Texto de advertencia 9 39" xfId="40444" xr:uid="{00000000-0005-0000-0000-0000FE9D0000}"/>
    <cellStyle name="Texto de advertencia 9 4" xfId="40445" xr:uid="{00000000-0005-0000-0000-0000FF9D0000}"/>
    <cellStyle name="Texto de advertencia 9 40" xfId="40446" xr:uid="{00000000-0005-0000-0000-0000009E0000}"/>
    <cellStyle name="Texto de advertencia 9 41" xfId="40447" xr:uid="{00000000-0005-0000-0000-0000019E0000}"/>
    <cellStyle name="Texto de advertencia 9 42" xfId="40448" xr:uid="{00000000-0005-0000-0000-0000029E0000}"/>
    <cellStyle name="Texto de advertencia 9 43" xfId="40449" xr:uid="{00000000-0005-0000-0000-0000039E0000}"/>
    <cellStyle name="Texto de advertencia 9 44" xfId="40450" xr:uid="{00000000-0005-0000-0000-0000049E0000}"/>
    <cellStyle name="Texto de advertencia 9 45" xfId="40451" xr:uid="{00000000-0005-0000-0000-0000059E0000}"/>
    <cellStyle name="Texto de advertencia 9 46" xfId="40452" xr:uid="{00000000-0005-0000-0000-0000069E0000}"/>
    <cellStyle name="Texto de advertencia 9 47" xfId="40453" xr:uid="{00000000-0005-0000-0000-0000079E0000}"/>
    <cellStyle name="Texto de advertencia 9 48" xfId="40454" xr:uid="{00000000-0005-0000-0000-0000089E0000}"/>
    <cellStyle name="Texto de advertencia 9 49" xfId="40455" xr:uid="{00000000-0005-0000-0000-0000099E0000}"/>
    <cellStyle name="Texto de advertencia 9 5" xfId="40456" xr:uid="{00000000-0005-0000-0000-00000A9E0000}"/>
    <cellStyle name="Texto de advertencia 9 50" xfId="40457" xr:uid="{00000000-0005-0000-0000-00000B9E0000}"/>
    <cellStyle name="Texto de advertencia 9 51" xfId="40458" xr:uid="{00000000-0005-0000-0000-00000C9E0000}"/>
    <cellStyle name="Texto de advertencia 9 52" xfId="40459" xr:uid="{00000000-0005-0000-0000-00000D9E0000}"/>
    <cellStyle name="Texto de advertencia 9 53" xfId="40460" xr:uid="{00000000-0005-0000-0000-00000E9E0000}"/>
    <cellStyle name="Texto de advertencia 9 54" xfId="40461" xr:uid="{00000000-0005-0000-0000-00000F9E0000}"/>
    <cellStyle name="Texto de advertencia 9 55" xfId="40462" xr:uid="{00000000-0005-0000-0000-0000109E0000}"/>
    <cellStyle name="Texto de advertencia 9 56" xfId="40463" xr:uid="{00000000-0005-0000-0000-0000119E0000}"/>
    <cellStyle name="Texto de advertencia 9 57" xfId="40464" xr:uid="{00000000-0005-0000-0000-0000129E0000}"/>
    <cellStyle name="Texto de advertencia 9 58" xfId="40465" xr:uid="{00000000-0005-0000-0000-0000139E0000}"/>
    <cellStyle name="Texto de advertencia 9 59" xfId="40466" xr:uid="{00000000-0005-0000-0000-0000149E0000}"/>
    <cellStyle name="Texto de advertencia 9 6" xfId="40467" xr:uid="{00000000-0005-0000-0000-0000159E0000}"/>
    <cellStyle name="Texto de advertencia 9 60" xfId="40468" xr:uid="{00000000-0005-0000-0000-0000169E0000}"/>
    <cellStyle name="Texto de advertencia 9 7" xfId="40469" xr:uid="{00000000-0005-0000-0000-0000179E0000}"/>
    <cellStyle name="Texto de advertencia 9 8" xfId="40470" xr:uid="{00000000-0005-0000-0000-0000189E0000}"/>
    <cellStyle name="Texto de advertencia 9 9" xfId="40471" xr:uid="{00000000-0005-0000-0000-0000199E0000}"/>
    <cellStyle name="Texto de advertencia 90" xfId="40472" xr:uid="{00000000-0005-0000-0000-00001A9E0000}"/>
    <cellStyle name="Texto de advertencia 91" xfId="40473" xr:uid="{00000000-0005-0000-0000-00001B9E0000}"/>
    <cellStyle name="Texto de advertencia 92" xfId="40474" xr:uid="{00000000-0005-0000-0000-00001C9E0000}"/>
    <cellStyle name="Texto de advertencia 93" xfId="40475" xr:uid="{00000000-0005-0000-0000-00001D9E0000}"/>
    <cellStyle name="Texto de advertencia 94" xfId="40476" xr:uid="{00000000-0005-0000-0000-00001E9E0000}"/>
    <cellStyle name="Texto de advertencia 95" xfId="40477" xr:uid="{00000000-0005-0000-0000-00001F9E0000}"/>
    <cellStyle name="Texto de advertencia 96" xfId="40478" xr:uid="{00000000-0005-0000-0000-0000209E0000}"/>
    <cellStyle name="Texto de advertencia 97" xfId="40479" xr:uid="{00000000-0005-0000-0000-0000219E0000}"/>
    <cellStyle name="Texto de advertencia 98" xfId="40480" xr:uid="{00000000-0005-0000-0000-0000229E0000}"/>
    <cellStyle name="Texto de advertencia 99" xfId="40481" xr:uid="{00000000-0005-0000-0000-0000239E0000}"/>
    <cellStyle name="Texto explicativo 10" xfId="40482" xr:uid="{00000000-0005-0000-0000-0000249E0000}"/>
    <cellStyle name="Texto explicativo 10 10" xfId="40483" xr:uid="{00000000-0005-0000-0000-0000259E0000}"/>
    <cellStyle name="Texto explicativo 10 11" xfId="40484" xr:uid="{00000000-0005-0000-0000-0000269E0000}"/>
    <cellStyle name="Texto explicativo 10 12" xfId="40485" xr:uid="{00000000-0005-0000-0000-0000279E0000}"/>
    <cellStyle name="Texto explicativo 10 13" xfId="40486" xr:uid="{00000000-0005-0000-0000-0000289E0000}"/>
    <cellStyle name="Texto explicativo 10 14" xfId="40487" xr:uid="{00000000-0005-0000-0000-0000299E0000}"/>
    <cellStyle name="Texto explicativo 10 15" xfId="40488" xr:uid="{00000000-0005-0000-0000-00002A9E0000}"/>
    <cellStyle name="Texto explicativo 10 16" xfId="40489" xr:uid="{00000000-0005-0000-0000-00002B9E0000}"/>
    <cellStyle name="Texto explicativo 10 17" xfId="40490" xr:uid="{00000000-0005-0000-0000-00002C9E0000}"/>
    <cellStyle name="Texto explicativo 10 18" xfId="40491" xr:uid="{00000000-0005-0000-0000-00002D9E0000}"/>
    <cellStyle name="Texto explicativo 10 19" xfId="40492" xr:uid="{00000000-0005-0000-0000-00002E9E0000}"/>
    <cellStyle name="Texto explicativo 10 2" xfId="40493" xr:uid="{00000000-0005-0000-0000-00002F9E0000}"/>
    <cellStyle name="Texto explicativo 10 20" xfId="40494" xr:uid="{00000000-0005-0000-0000-0000309E0000}"/>
    <cellStyle name="Texto explicativo 10 21" xfId="40495" xr:uid="{00000000-0005-0000-0000-0000319E0000}"/>
    <cellStyle name="Texto explicativo 10 22" xfId="40496" xr:uid="{00000000-0005-0000-0000-0000329E0000}"/>
    <cellStyle name="Texto explicativo 10 23" xfId="40497" xr:uid="{00000000-0005-0000-0000-0000339E0000}"/>
    <cellStyle name="Texto explicativo 10 24" xfId="40498" xr:uid="{00000000-0005-0000-0000-0000349E0000}"/>
    <cellStyle name="Texto explicativo 10 25" xfId="40499" xr:uid="{00000000-0005-0000-0000-0000359E0000}"/>
    <cellStyle name="Texto explicativo 10 26" xfId="40500" xr:uid="{00000000-0005-0000-0000-0000369E0000}"/>
    <cellStyle name="Texto explicativo 10 27" xfId="40501" xr:uid="{00000000-0005-0000-0000-0000379E0000}"/>
    <cellStyle name="Texto explicativo 10 28" xfId="40502" xr:uid="{00000000-0005-0000-0000-0000389E0000}"/>
    <cellStyle name="Texto explicativo 10 29" xfId="40503" xr:uid="{00000000-0005-0000-0000-0000399E0000}"/>
    <cellStyle name="Texto explicativo 10 3" xfId="40504" xr:uid="{00000000-0005-0000-0000-00003A9E0000}"/>
    <cellStyle name="Texto explicativo 10 30" xfId="40505" xr:uid="{00000000-0005-0000-0000-00003B9E0000}"/>
    <cellStyle name="Texto explicativo 10 31" xfId="40506" xr:uid="{00000000-0005-0000-0000-00003C9E0000}"/>
    <cellStyle name="Texto explicativo 10 32" xfId="40507" xr:uid="{00000000-0005-0000-0000-00003D9E0000}"/>
    <cellStyle name="Texto explicativo 10 33" xfId="40508" xr:uid="{00000000-0005-0000-0000-00003E9E0000}"/>
    <cellStyle name="Texto explicativo 10 34" xfId="40509" xr:uid="{00000000-0005-0000-0000-00003F9E0000}"/>
    <cellStyle name="Texto explicativo 10 35" xfId="40510" xr:uid="{00000000-0005-0000-0000-0000409E0000}"/>
    <cellStyle name="Texto explicativo 10 36" xfId="40511" xr:uid="{00000000-0005-0000-0000-0000419E0000}"/>
    <cellStyle name="Texto explicativo 10 37" xfId="40512" xr:uid="{00000000-0005-0000-0000-0000429E0000}"/>
    <cellStyle name="Texto explicativo 10 38" xfId="40513" xr:uid="{00000000-0005-0000-0000-0000439E0000}"/>
    <cellStyle name="Texto explicativo 10 39" xfId="40514" xr:uid="{00000000-0005-0000-0000-0000449E0000}"/>
    <cellStyle name="Texto explicativo 10 4" xfId="40515" xr:uid="{00000000-0005-0000-0000-0000459E0000}"/>
    <cellStyle name="Texto explicativo 10 40" xfId="40516" xr:uid="{00000000-0005-0000-0000-0000469E0000}"/>
    <cellStyle name="Texto explicativo 10 41" xfId="40517" xr:uid="{00000000-0005-0000-0000-0000479E0000}"/>
    <cellStyle name="Texto explicativo 10 42" xfId="40518" xr:uid="{00000000-0005-0000-0000-0000489E0000}"/>
    <cellStyle name="Texto explicativo 10 43" xfId="40519" xr:uid="{00000000-0005-0000-0000-0000499E0000}"/>
    <cellStyle name="Texto explicativo 10 44" xfId="40520" xr:uid="{00000000-0005-0000-0000-00004A9E0000}"/>
    <cellStyle name="Texto explicativo 10 45" xfId="40521" xr:uid="{00000000-0005-0000-0000-00004B9E0000}"/>
    <cellStyle name="Texto explicativo 10 46" xfId="40522" xr:uid="{00000000-0005-0000-0000-00004C9E0000}"/>
    <cellStyle name="Texto explicativo 10 47" xfId="40523" xr:uid="{00000000-0005-0000-0000-00004D9E0000}"/>
    <cellStyle name="Texto explicativo 10 48" xfId="40524" xr:uid="{00000000-0005-0000-0000-00004E9E0000}"/>
    <cellStyle name="Texto explicativo 10 49" xfId="40525" xr:uid="{00000000-0005-0000-0000-00004F9E0000}"/>
    <cellStyle name="Texto explicativo 10 5" xfId="40526" xr:uid="{00000000-0005-0000-0000-0000509E0000}"/>
    <cellStyle name="Texto explicativo 10 50" xfId="40527" xr:uid="{00000000-0005-0000-0000-0000519E0000}"/>
    <cellStyle name="Texto explicativo 10 51" xfId="40528" xr:uid="{00000000-0005-0000-0000-0000529E0000}"/>
    <cellStyle name="Texto explicativo 10 52" xfId="40529" xr:uid="{00000000-0005-0000-0000-0000539E0000}"/>
    <cellStyle name="Texto explicativo 10 53" xfId="40530" xr:uid="{00000000-0005-0000-0000-0000549E0000}"/>
    <cellStyle name="Texto explicativo 10 54" xfId="40531" xr:uid="{00000000-0005-0000-0000-0000559E0000}"/>
    <cellStyle name="Texto explicativo 10 55" xfId="40532" xr:uid="{00000000-0005-0000-0000-0000569E0000}"/>
    <cellStyle name="Texto explicativo 10 56" xfId="40533" xr:uid="{00000000-0005-0000-0000-0000579E0000}"/>
    <cellStyle name="Texto explicativo 10 57" xfId="40534" xr:uid="{00000000-0005-0000-0000-0000589E0000}"/>
    <cellStyle name="Texto explicativo 10 58" xfId="40535" xr:uid="{00000000-0005-0000-0000-0000599E0000}"/>
    <cellStyle name="Texto explicativo 10 59" xfId="40536" xr:uid="{00000000-0005-0000-0000-00005A9E0000}"/>
    <cellStyle name="Texto explicativo 10 6" xfId="40537" xr:uid="{00000000-0005-0000-0000-00005B9E0000}"/>
    <cellStyle name="Texto explicativo 10 60" xfId="40538" xr:uid="{00000000-0005-0000-0000-00005C9E0000}"/>
    <cellStyle name="Texto explicativo 10 7" xfId="40539" xr:uid="{00000000-0005-0000-0000-00005D9E0000}"/>
    <cellStyle name="Texto explicativo 10 8" xfId="40540" xr:uid="{00000000-0005-0000-0000-00005E9E0000}"/>
    <cellStyle name="Texto explicativo 10 9" xfId="40541" xr:uid="{00000000-0005-0000-0000-00005F9E0000}"/>
    <cellStyle name="Texto explicativo 100" xfId="40542" xr:uid="{00000000-0005-0000-0000-0000609E0000}"/>
    <cellStyle name="Texto explicativo 101" xfId="40543" xr:uid="{00000000-0005-0000-0000-0000619E0000}"/>
    <cellStyle name="Texto explicativo 102" xfId="40544" xr:uid="{00000000-0005-0000-0000-0000629E0000}"/>
    <cellStyle name="Texto explicativo 103" xfId="40545" xr:uid="{00000000-0005-0000-0000-0000639E0000}"/>
    <cellStyle name="Texto explicativo 104" xfId="40546" xr:uid="{00000000-0005-0000-0000-0000649E0000}"/>
    <cellStyle name="Texto explicativo 105" xfId="40547" xr:uid="{00000000-0005-0000-0000-0000659E0000}"/>
    <cellStyle name="Texto explicativo 106" xfId="40548" xr:uid="{00000000-0005-0000-0000-0000669E0000}"/>
    <cellStyle name="Texto explicativo 107" xfId="40549" xr:uid="{00000000-0005-0000-0000-0000679E0000}"/>
    <cellStyle name="Texto explicativo 108" xfId="40550" xr:uid="{00000000-0005-0000-0000-0000689E0000}"/>
    <cellStyle name="Texto explicativo 109" xfId="40551" xr:uid="{00000000-0005-0000-0000-0000699E0000}"/>
    <cellStyle name="Texto explicativo 11" xfId="40552" xr:uid="{00000000-0005-0000-0000-00006A9E0000}"/>
    <cellStyle name="Texto explicativo 11 10" xfId="40553" xr:uid="{00000000-0005-0000-0000-00006B9E0000}"/>
    <cellStyle name="Texto explicativo 11 11" xfId="40554" xr:uid="{00000000-0005-0000-0000-00006C9E0000}"/>
    <cellStyle name="Texto explicativo 11 12" xfId="40555" xr:uid="{00000000-0005-0000-0000-00006D9E0000}"/>
    <cellStyle name="Texto explicativo 11 13" xfId="40556" xr:uid="{00000000-0005-0000-0000-00006E9E0000}"/>
    <cellStyle name="Texto explicativo 11 14" xfId="40557" xr:uid="{00000000-0005-0000-0000-00006F9E0000}"/>
    <cellStyle name="Texto explicativo 11 15" xfId="40558" xr:uid="{00000000-0005-0000-0000-0000709E0000}"/>
    <cellStyle name="Texto explicativo 11 16" xfId="40559" xr:uid="{00000000-0005-0000-0000-0000719E0000}"/>
    <cellStyle name="Texto explicativo 11 17" xfId="40560" xr:uid="{00000000-0005-0000-0000-0000729E0000}"/>
    <cellStyle name="Texto explicativo 11 18" xfId="40561" xr:uid="{00000000-0005-0000-0000-0000739E0000}"/>
    <cellStyle name="Texto explicativo 11 19" xfId="40562" xr:uid="{00000000-0005-0000-0000-0000749E0000}"/>
    <cellStyle name="Texto explicativo 11 2" xfId="40563" xr:uid="{00000000-0005-0000-0000-0000759E0000}"/>
    <cellStyle name="Texto explicativo 11 20" xfId="40564" xr:uid="{00000000-0005-0000-0000-0000769E0000}"/>
    <cellStyle name="Texto explicativo 11 21" xfId="40565" xr:uid="{00000000-0005-0000-0000-0000779E0000}"/>
    <cellStyle name="Texto explicativo 11 22" xfId="40566" xr:uid="{00000000-0005-0000-0000-0000789E0000}"/>
    <cellStyle name="Texto explicativo 11 23" xfId="40567" xr:uid="{00000000-0005-0000-0000-0000799E0000}"/>
    <cellStyle name="Texto explicativo 11 24" xfId="40568" xr:uid="{00000000-0005-0000-0000-00007A9E0000}"/>
    <cellStyle name="Texto explicativo 11 25" xfId="40569" xr:uid="{00000000-0005-0000-0000-00007B9E0000}"/>
    <cellStyle name="Texto explicativo 11 26" xfId="40570" xr:uid="{00000000-0005-0000-0000-00007C9E0000}"/>
    <cellStyle name="Texto explicativo 11 27" xfId="40571" xr:uid="{00000000-0005-0000-0000-00007D9E0000}"/>
    <cellStyle name="Texto explicativo 11 28" xfId="40572" xr:uid="{00000000-0005-0000-0000-00007E9E0000}"/>
    <cellStyle name="Texto explicativo 11 29" xfId="40573" xr:uid="{00000000-0005-0000-0000-00007F9E0000}"/>
    <cellStyle name="Texto explicativo 11 3" xfId="40574" xr:uid="{00000000-0005-0000-0000-0000809E0000}"/>
    <cellStyle name="Texto explicativo 11 30" xfId="40575" xr:uid="{00000000-0005-0000-0000-0000819E0000}"/>
    <cellStyle name="Texto explicativo 11 31" xfId="40576" xr:uid="{00000000-0005-0000-0000-0000829E0000}"/>
    <cellStyle name="Texto explicativo 11 32" xfId="40577" xr:uid="{00000000-0005-0000-0000-0000839E0000}"/>
    <cellStyle name="Texto explicativo 11 33" xfId="40578" xr:uid="{00000000-0005-0000-0000-0000849E0000}"/>
    <cellStyle name="Texto explicativo 11 34" xfId="40579" xr:uid="{00000000-0005-0000-0000-0000859E0000}"/>
    <cellStyle name="Texto explicativo 11 35" xfId="40580" xr:uid="{00000000-0005-0000-0000-0000869E0000}"/>
    <cellStyle name="Texto explicativo 11 36" xfId="40581" xr:uid="{00000000-0005-0000-0000-0000879E0000}"/>
    <cellStyle name="Texto explicativo 11 37" xfId="40582" xr:uid="{00000000-0005-0000-0000-0000889E0000}"/>
    <cellStyle name="Texto explicativo 11 38" xfId="40583" xr:uid="{00000000-0005-0000-0000-0000899E0000}"/>
    <cellStyle name="Texto explicativo 11 39" xfId="40584" xr:uid="{00000000-0005-0000-0000-00008A9E0000}"/>
    <cellStyle name="Texto explicativo 11 4" xfId="40585" xr:uid="{00000000-0005-0000-0000-00008B9E0000}"/>
    <cellStyle name="Texto explicativo 11 40" xfId="40586" xr:uid="{00000000-0005-0000-0000-00008C9E0000}"/>
    <cellStyle name="Texto explicativo 11 41" xfId="40587" xr:uid="{00000000-0005-0000-0000-00008D9E0000}"/>
    <cellStyle name="Texto explicativo 11 42" xfId="40588" xr:uid="{00000000-0005-0000-0000-00008E9E0000}"/>
    <cellStyle name="Texto explicativo 11 43" xfId="40589" xr:uid="{00000000-0005-0000-0000-00008F9E0000}"/>
    <cellStyle name="Texto explicativo 11 44" xfId="40590" xr:uid="{00000000-0005-0000-0000-0000909E0000}"/>
    <cellStyle name="Texto explicativo 11 45" xfId="40591" xr:uid="{00000000-0005-0000-0000-0000919E0000}"/>
    <cellStyle name="Texto explicativo 11 46" xfId="40592" xr:uid="{00000000-0005-0000-0000-0000929E0000}"/>
    <cellStyle name="Texto explicativo 11 47" xfId="40593" xr:uid="{00000000-0005-0000-0000-0000939E0000}"/>
    <cellStyle name="Texto explicativo 11 48" xfId="40594" xr:uid="{00000000-0005-0000-0000-0000949E0000}"/>
    <cellStyle name="Texto explicativo 11 49" xfId="40595" xr:uid="{00000000-0005-0000-0000-0000959E0000}"/>
    <cellStyle name="Texto explicativo 11 5" xfId="40596" xr:uid="{00000000-0005-0000-0000-0000969E0000}"/>
    <cellStyle name="Texto explicativo 11 50" xfId="40597" xr:uid="{00000000-0005-0000-0000-0000979E0000}"/>
    <cellStyle name="Texto explicativo 11 51" xfId="40598" xr:uid="{00000000-0005-0000-0000-0000989E0000}"/>
    <cellStyle name="Texto explicativo 11 52" xfId="40599" xr:uid="{00000000-0005-0000-0000-0000999E0000}"/>
    <cellStyle name="Texto explicativo 11 53" xfId="40600" xr:uid="{00000000-0005-0000-0000-00009A9E0000}"/>
    <cellStyle name="Texto explicativo 11 54" xfId="40601" xr:uid="{00000000-0005-0000-0000-00009B9E0000}"/>
    <cellStyle name="Texto explicativo 11 55" xfId="40602" xr:uid="{00000000-0005-0000-0000-00009C9E0000}"/>
    <cellStyle name="Texto explicativo 11 56" xfId="40603" xr:uid="{00000000-0005-0000-0000-00009D9E0000}"/>
    <cellStyle name="Texto explicativo 11 57" xfId="40604" xr:uid="{00000000-0005-0000-0000-00009E9E0000}"/>
    <cellStyle name="Texto explicativo 11 58" xfId="40605" xr:uid="{00000000-0005-0000-0000-00009F9E0000}"/>
    <cellStyle name="Texto explicativo 11 59" xfId="40606" xr:uid="{00000000-0005-0000-0000-0000A09E0000}"/>
    <cellStyle name="Texto explicativo 11 6" xfId="40607" xr:uid="{00000000-0005-0000-0000-0000A19E0000}"/>
    <cellStyle name="Texto explicativo 11 60" xfId="40608" xr:uid="{00000000-0005-0000-0000-0000A29E0000}"/>
    <cellStyle name="Texto explicativo 11 7" xfId="40609" xr:uid="{00000000-0005-0000-0000-0000A39E0000}"/>
    <cellStyle name="Texto explicativo 11 8" xfId="40610" xr:uid="{00000000-0005-0000-0000-0000A49E0000}"/>
    <cellStyle name="Texto explicativo 11 9" xfId="40611" xr:uid="{00000000-0005-0000-0000-0000A59E0000}"/>
    <cellStyle name="Texto explicativo 110" xfId="40612" xr:uid="{00000000-0005-0000-0000-0000A69E0000}"/>
    <cellStyle name="Texto explicativo 111" xfId="40613" xr:uid="{00000000-0005-0000-0000-0000A79E0000}"/>
    <cellStyle name="Texto explicativo 112" xfId="40614" xr:uid="{00000000-0005-0000-0000-0000A89E0000}"/>
    <cellStyle name="Texto explicativo 113" xfId="40615" xr:uid="{00000000-0005-0000-0000-0000A99E0000}"/>
    <cellStyle name="Texto explicativo 114" xfId="40616" xr:uid="{00000000-0005-0000-0000-0000AA9E0000}"/>
    <cellStyle name="Texto explicativo 115" xfId="40617" xr:uid="{00000000-0005-0000-0000-0000AB9E0000}"/>
    <cellStyle name="Texto explicativo 116" xfId="40618" xr:uid="{00000000-0005-0000-0000-0000AC9E0000}"/>
    <cellStyle name="Texto explicativo 117" xfId="40619" xr:uid="{00000000-0005-0000-0000-0000AD9E0000}"/>
    <cellStyle name="Texto explicativo 118" xfId="40620" xr:uid="{00000000-0005-0000-0000-0000AE9E0000}"/>
    <cellStyle name="Texto explicativo 119" xfId="40621" xr:uid="{00000000-0005-0000-0000-0000AF9E0000}"/>
    <cellStyle name="Texto explicativo 12" xfId="40622" xr:uid="{00000000-0005-0000-0000-0000B09E0000}"/>
    <cellStyle name="Texto explicativo 12 10" xfId="40623" xr:uid="{00000000-0005-0000-0000-0000B19E0000}"/>
    <cellStyle name="Texto explicativo 12 11" xfId="40624" xr:uid="{00000000-0005-0000-0000-0000B29E0000}"/>
    <cellStyle name="Texto explicativo 12 12" xfId="40625" xr:uid="{00000000-0005-0000-0000-0000B39E0000}"/>
    <cellStyle name="Texto explicativo 12 13" xfId="40626" xr:uid="{00000000-0005-0000-0000-0000B49E0000}"/>
    <cellStyle name="Texto explicativo 12 14" xfId="40627" xr:uid="{00000000-0005-0000-0000-0000B59E0000}"/>
    <cellStyle name="Texto explicativo 12 15" xfId="40628" xr:uid="{00000000-0005-0000-0000-0000B69E0000}"/>
    <cellStyle name="Texto explicativo 12 16" xfId="40629" xr:uid="{00000000-0005-0000-0000-0000B79E0000}"/>
    <cellStyle name="Texto explicativo 12 17" xfId="40630" xr:uid="{00000000-0005-0000-0000-0000B89E0000}"/>
    <cellStyle name="Texto explicativo 12 18" xfId="40631" xr:uid="{00000000-0005-0000-0000-0000B99E0000}"/>
    <cellStyle name="Texto explicativo 12 19" xfId="40632" xr:uid="{00000000-0005-0000-0000-0000BA9E0000}"/>
    <cellStyle name="Texto explicativo 12 2" xfId="40633" xr:uid="{00000000-0005-0000-0000-0000BB9E0000}"/>
    <cellStyle name="Texto explicativo 12 20" xfId="40634" xr:uid="{00000000-0005-0000-0000-0000BC9E0000}"/>
    <cellStyle name="Texto explicativo 12 21" xfId="40635" xr:uid="{00000000-0005-0000-0000-0000BD9E0000}"/>
    <cellStyle name="Texto explicativo 12 22" xfId="40636" xr:uid="{00000000-0005-0000-0000-0000BE9E0000}"/>
    <cellStyle name="Texto explicativo 12 23" xfId="40637" xr:uid="{00000000-0005-0000-0000-0000BF9E0000}"/>
    <cellStyle name="Texto explicativo 12 24" xfId="40638" xr:uid="{00000000-0005-0000-0000-0000C09E0000}"/>
    <cellStyle name="Texto explicativo 12 25" xfId="40639" xr:uid="{00000000-0005-0000-0000-0000C19E0000}"/>
    <cellStyle name="Texto explicativo 12 26" xfId="40640" xr:uid="{00000000-0005-0000-0000-0000C29E0000}"/>
    <cellStyle name="Texto explicativo 12 27" xfId="40641" xr:uid="{00000000-0005-0000-0000-0000C39E0000}"/>
    <cellStyle name="Texto explicativo 12 28" xfId="40642" xr:uid="{00000000-0005-0000-0000-0000C49E0000}"/>
    <cellStyle name="Texto explicativo 12 29" xfId="40643" xr:uid="{00000000-0005-0000-0000-0000C59E0000}"/>
    <cellStyle name="Texto explicativo 12 3" xfId="40644" xr:uid="{00000000-0005-0000-0000-0000C69E0000}"/>
    <cellStyle name="Texto explicativo 12 30" xfId="40645" xr:uid="{00000000-0005-0000-0000-0000C79E0000}"/>
    <cellStyle name="Texto explicativo 12 31" xfId="40646" xr:uid="{00000000-0005-0000-0000-0000C89E0000}"/>
    <cellStyle name="Texto explicativo 12 32" xfId="40647" xr:uid="{00000000-0005-0000-0000-0000C99E0000}"/>
    <cellStyle name="Texto explicativo 12 33" xfId="40648" xr:uid="{00000000-0005-0000-0000-0000CA9E0000}"/>
    <cellStyle name="Texto explicativo 12 34" xfId="40649" xr:uid="{00000000-0005-0000-0000-0000CB9E0000}"/>
    <cellStyle name="Texto explicativo 12 35" xfId="40650" xr:uid="{00000000-0005-0000-0000-0000CC9E0000}"/>
    <cellStyle name="Texto explicativo 12 36" xfId="40651" xr:uid="{00000000-0005-0000-0000-0000CD9E0000}"/>
    <cellStyle name="Texto explicativo 12 37" xfId="40652" xr:uid="{00000000-0005-0000-0000-0000CE9E0000}"/>
    <cellStyle name="Texto explicativo 12 38" xfId="40653" xr:uid="{00000000-0005-0000-0000-0000CF9E0000}"/>
    <cellStyle name="Texto explicativo 12 39" xfId="40654" xr:uid="{00000000-0005-0000-0000-0000D09E0000}"/>
    <cellStyle name="Texto explicativo 12 4" xfId="40655" xr:uid="{00000000-0005-0000-0000-0000D19E0000}"/>
    <cellStyle name="Texto explicativo 12 40" xfId="40656" xr:uid="{00000000-0005-0000-0000-0000D29E0000}"/>
    <cellStyle name="Texto explicativo 12 41" xfId="40657" xr:uid="{00000000-0005-0000-0000-0000D39E0000}"/>
    <cellStyle name="Texto explicativo 12 42" xfId="40658" xr:uid="{00000000-0005-0000-0000-0000D49E0000}"/>
    <cellStyle name="Texto explicativo 12 43" xfId="40659" xr:uid="{00000000-0005-0000-0000-0000D59E0000}"/>
    <cellStyle name="Texto explicativo 12 44" xfId="40660" xr:uid="{00000000-0005-0000-0000-0000D69E0000}"/>
    <cellStyle name="Texto explicativo 12 45" xfId="40661" xr:uid="{00000000-0005-0000-0000-0000D79E0000}"/>
    <cellStyle name="Texto explicativo 12 46" xfId="40662" xr:uid="{00000000-0005-0000-0000-0000D89E0000}"/>
    <cellStyle name="Texto explicativo 12 47" xfId="40663" xr:uid="{00000000-0005-0000-0000-0000D99E0000}"/>
    <cellStyle name="Texto explicativo 12 48" xfId="40664" xr:uid="{00000000-0005-0000-0000-0000DA9E0000}"/>
    <cellStyle name="Texto explicativo 12 49" xfId="40665" xr:uid="{00000000-0005-0000-0000-0000DB9E0000}"/>
    <cellStyle name="Texto explicativo 12 5" xfId="40666" xr:uid="{00000000-0005-0000-0000-0000DC9E0000}"/>
    <cellStyle name="Texto explicativo 12 50" xfId="40667" xr:uid="{00000000-0005-0000-0000-0000DD9E0000}"/>
    <cellStyle name="Texto explicativo 12 51" xfId="40668" xr:uid="{00000000-0005-0000-0000-0000DE9E0000}"/>
    <cellStyle name="Texto explicativo 12 52" xfId="40669" xr:uid="{00000000-0005-0000-0000-0000DF9E0000}"/>
    <cellStyle name="Texto explicativo 12 53" xfId="40670" xr:uid="{00000000-0005-0000-0000-0000E09E0000}"/>
    <cellStyle name="Texto explicativo 12 54" xfId="40671" xr:uid="{00000000-0005-0000-0000-0000E19E0000}"/>
    <cellStyle name="Texto explicativo 12 55" xfId="40672" xr:uid="{00000000-0005-0000-0000-0000E29E0000}"/>
    <cellStyle name="Texto explicativo 12 56" xfId="40673" xr:uid="{00000000-0005-0000-0000-0000E39E0000}"/>
    <cellStyle name="Texto explicativo 12 57" xfId="40674" xr:uid="{00000000-0005-0000-0000-0000E49E0000}"/>
    <cellStyle name="Texto explicativo 12 58" xfId="40675" xr:uid="{00000000-0005-0000-0000-0000E59E0000}"/>
    <cellStyle name="Texto explicativo 12 59" xfId="40676" xr:uid="{00000000-0005-0000-0000-0000E69E0000}"/>
    <cellStyle name="Texto explicativo 12 6" xfId="40677" xr:uid="{00000000-0005-0000-0000-0000E79E0000}"/>
    <cellStyle name="Texto explicativo 12 60" xfId="40678" xr:uid="{00000000-0005-0000-0000-0000E89E0000}"/>
    <cellStyle name="Texto explicativo 12 7" xfId="40679" xr:uid="{00000000-0005-0000-0000-0000E99E0000}"/>
    <cellStyle name="Texto explicativo 12 8" xfId="40680" xr:uid="{00000000-0005-0000-0000-0000EA9E0000}"/>
    <cellStyle name="Texto explicativo 12 9" xfId="40681" xr:uid="{00000000-0005-0000-0000-0000EB9E0000}"/>
    <cellStyle name="Texto explicativo 120" xfId="40682" xr:uid="{00000000-0005-0000-0000-0000EC9E0000}"/>
    <cellStyle name="Texto explicativo 121" xfId="40683" xr:uid="{00000000-0005-0000-0000-0000ED9E0000}"/>
    <cellStyle name="Texto explicativo 122" xfId="40684" xr:uid="{00000000-0005-0000-0000-0000EE9E0000}"/>
    <cellStyle name="Texto explicativo 123" xfId="40685" xr:uid="{00000000-0005-0000-0000-0000EF9E0000}"/>
    <cellStyle name="Texto explicativo 124" xfId="40686" xr:uid="{00000000-0005-0000-0000-0000F09E0000}"/>
    <cellStyle name="Texto explicativo 125" xfId="40687" xr:uid="{00000000-0005-0000-0000-0000F19E0000}"/>
    <cellStyle name="Texto explicativo 126" xfId="40688" xr:uid="{00000000-0005-0000-0000-0000F29E0000}"/>
    <cellStyle name="Texto explicativo 127" xfId="40689" xr:uid="{00000000-0005-0000-0000-0000F39E0000}"/>
    <cellStyle name="Texto explicativo 128" xfId="40690" xr:uid="{00000000-0005-0000-0000-0000F49E0000}"/>
    <cellStyle name="Texto explicativo 129" xfId="40691" xr:uid="{00000000-0005-0000-0000-0000F59E0000}"/>
    <cellStyle name="Texto explicativo 13" xfId="40692" xr:uid="{00000000-0005-0000-0000-0000F69E0000}"/>
    <cellStyle name="Texto explicativo 13 2" xfId="40693" xr:uid="{00000000-0005-0000-0000-0000F79E0000}"/>
    <cellStyle name="Texto explicativo 13 3" xfId="40694" xr:uid="{00000000-0005-0000-0000-0000F89E0000}"/>
    <cellStyle name="Texto explicativo 13 4" xfId="40695" xr:uid="{00000000-0005-0000-0000-0000F99E0000}"/>
    <cellStyle name="Texto explicativo 13 5" xfId="40696" xr:uid="{00000000-0005-0000-0000-0000FA9E0000}"/>
    <cellStyle name="Texto explicativo 13 6" xfId="40697" xr:uid="{00000000-0005-0000-0000-0000FB9E0000}"/>
    <cellStyle name="Texto explicativo 13 7" xfId="40698" xr:uid="{00000000-0005-0000-0000-0000FC9E0000}"/>
    <cellStyle name="Texto explicativo 13 8" xfId="40699" xr:uid="{00000000-0005-0000-0000-0000FD9E0000}"/>
    <cellStyle name="Texto explicativo 13 9" xfId="40700" xr:uid="{00000000-0005-0000-0000-0000FE9E0000}"/>
    <cellStyle name="Texto explicativo 130" xfId="40701" xr:uid="{00000000-0005-0000-0000-0000FF9E0000}"/>
    <cellStyle name="Texto explicativo 131" xfId="40702" xr:uid="{00000000-0005-0000-0000-0000009F0000}"/>
    <cellStyle name="Texto explicativo 132" xfId="40703" xr:uid="{00000000-0005-0000-0000-0000019F0000}"/>
    <cellStyle name="Texto explicativo 133" xfId="40704" xr:uid="{00000000-0005-0000-0000-0000029F0000}"/>
    <cellStyle name="Texto explicativo 134" xfId="40705" xr:uid="{00000000-0005-0000-0000-0000039F0000}"/>
    <cellStyle name="Texto explicativo 135" xfId="40706" xr:uid="{00000000-0005-0000-0000-0000049F0000}"/>
    <cellStyle name="Texto explicativo 136" xfId="40707" xr:uid="{00000000-0005-0000-0000-0000059F0000}"/>
    <cellStyle name="Texto explicativo 137" xfId="40708" xr:uid="{00000000-0005-0000-0000-0000069F0000}"/>
    <cellStyle name="Texto explicativo 138" xfId="40709" xr:uid="{00000000-0005-0000-0000-0000079F0000}"/>
    <cellStyle name="Texto explicativo 139" xfId="40710" xr:uid="{00000000-0005-0000-0000-0000089F0000}"/>
    <cellStyle name="Texto explicativo 14" xfId="40711" xr:uid="{00000000-0005-0000-0000-0000099F0000}"/>
    <cellStyle name="Texto explicativo 14 2" xfId="40712" xr:uid="{00000000-0005-0000-0000-00000A9F0000}"/>
    <cellStyle name="Texto explicativo 14 3" xfId="40713" xr:uid="{00000000-0005-0000-0000-00000B9F0000}"/>
    <cellStyle name="Texto explicativo 14 4" xfId="40714" xr:uid="{00000000-0005-0000-0000-00000C9F0000}"/>
    <cellStyle name="Texto explicativo 14 5" xfId="40715" xr:uid="{00000000-0005-0000-0000-00000D9F0000}"/>
    <cellStyle name="Texto explicativo 14 6" xfId="40716" xr:uid="{00000000-0005-0000-0000-00000E9F0000}"/>
    <cellStyle name="Texto explicativo 14 7" xfId="40717" xr:uid="{00000000-0005-0000-0000-00000F9F0000}"/>
    <cellStyle name="Texto explicativo 14 8" xfId="40718" xr:uid="{00000000-0005-0000-0000-0000109F0000}"/>
    <cellStyle name="Texto explicativo 14 9" xfId="40719" xr:uid="{00000000-0005-0000-0000-0000119F0000}"/>
    <cellStyle name="Texto explicativo 140" xfId="40720" xr:uid="{00000000-0005-0000-0000-0000129F0000}"/>
    <cellStyle name="Texto explicativo 141" xfId="40721" xr:uid="{00000000-0005-0000-0000-0000139F0000}"/>
    <cellStyle name="Texto explicativo 142" xfId="40722" xr:uid="{00000000-0005-0000-0000-0000149F0000}"/>
    <cellStyle name="Texto explicativo 143" xfId="40723" xr:uid="{00000000-0005-0000-0000-0000159F0000}"/>
    <cellStyle name="Texto explicativo 144" xfId="40724" xr:uid="{00000000-0005-0000-0000-0000169F0000}"/>
    <cellStyle name="Texto explicativo 145" xfId="40725" xr:uid="{00000000-0005-0000-0000-0000179F0000}"/>
    <cellStyle name="Texto explicativo 146" xfId="40726" xr:uid="{00000000-0005-0000-0000-0000189F0000}"/>
    <cellStyle name="Texto explicativo 147" xfId="40727" xr:uid="{00000000-0005-0000-0000-0000199F0000}"/>
    <cellStyle name="Texto explicativo 148" xfId="40728" xr:uid="{00000000-0005-0000-0000-00001A9F0000}"/>
    <cellStyle name="Texto explicativo 149" xfId="40729" xr:uid="{00000000-0005-0000-0000-00001B9F0000}"/>
    <cellStyle name="Texto explicativo 15" xfId="40730" xr:uid="{00000000-0005-0000-0000-00001C9F0000}"/>
    <cellStyle name="Texto explicativo 15 2" xfId="40731" xr:uid="{00000000-0005-0000-0000-00001D9F0000}"/>
    <cellStyle name="Texto explicativo 15 3" xfId="40732" xr:uid="{00000000-0005-0000-0000-00001E9F0000}"/>
    <cellStyle name="Texto explicativo 15 4" xfId="40733" xr:uid="{00000000-0005-0000-0000-00001F9F0000}"/>
    <cellStyle name="Texto explicativo 15 5" xfId="40734" xr:uid="{00000000-0005-0000-0000-0000209F0000}"/>
    <cellStyle name="Texto explicativo 15 6" xfId="40735" xr:uid="{00000000-0005-0000-0000-0000219F0000}"/>
    <cellStyle name="Texto explicativo 15 7" xfId="40736" xr:uid="{00000000-0005-0000-0000-0000229F0000}"/>
    <cellStyle name="Texto explicativo 15 8" xfId="40737" xr:uid="{00000000-0005-0000-0000-0000239F0000}"/>
    <cellStyle name="Texto explicativo 15 9" xfId="40738" xr:uid="{00000000-0005-0000-0000-0000249F0000}"/>
    <cellStyle name="Texto explicativo 150" xfId="40739" xr:uid="{00000000-0005-0000-0000-0000259F0000}"/>
    <cellStyle name="Texto explicativo 151" xfId="40740" xr:uid="{00000000-0005-0000-0000-0000269F0000}"/>
    <cellStyle name="Texto explicativo 152" xfId="40741" xr:uid="{00000000-0005-0000-0000-0000279F0000}"/>
    <cellStyle name="Texto explicativo 153" xfId="40742" xr:uid="{00000000-0005-0000-0000-0000289F0000}"/>
    <cellStyle name="Texto explicativo 154" xfId="40743" xr:uid="{00000000-0005-0000-0000-0000299F0000}"/>
    <cellStyle name="Texto explicativo 155" xfId="40744" xr:uid="{00000000-0005-0000-0000-00002A9F0000}"/>
    <cellStyle name="Texto explicativo 156" xfId="40745" xr:uid="{00000000-0005-0000-0000-00002B9F0000}"/>
    <cellStyle name="Texto explicativo 157" xfId="40746" xr:uid="{00000000-0005-0000-0000-00002C9F0000}"/>
    <cellStyle name="Texto explicativo 158" xfId="40747" xr:uid="{00000000-0005-0000-0000-00002D9F0000}"/>
    <cellStyle name="Texto explicativo 159" xfId="40748" xr:uid="{00000000-0005-0000-0000-00002E9F0000}"/>
    <cellStyle name="Texto explicativo 16" xfId="40749" xr:uid="{00000000-0005-0000-0000-00002F9F0000}"/>
    <cellStyle name="Texto explicativo 16 2" xfId="40750" xr:uid="{00000000-0005-0000-0000-0000309F0000}"/>
    <cellStyle name="Texto explicativo 16 3" xfId="40751" xr:uid="{00000000-0005-0000-0000-0000319F0000}"/>
    <cellStyle name="Texto explicativo 16 4" xfId="40752" xr:uid="{00000000-0005-0000-0000-0000329F0000}"/>
    <cellStyle name="Texto explicativo 16 5" xfId="40753" xr:uid="{00000000-0005-0000-0000-0000339F0000}"/>
    <cellStyle name="Texto explicativo 16 6" xfId="40754" xr:uid="{00000000-0005-0000-0000-0000349F0000}"/>
    <cellStyle name="Texto explicativo 16 7" xfId="40755" xr:uid="{00000000-0005-0000-0000-0000359F0000}"/>
    <cellStyle name="Texto explicativo 16 8" xfId="40756" xr:uid="{00000000-0005-0000-0000-0000369F0000}"/>
    <cellStyle name="Texto explicativo 16 9" xfId="40757" xr:uid="{00000000-0005-0000-0000-0000379F0000}"/>
    <cellStyle name="Texto explicativo 160" xfId="40758" xr:uid="{00000000-0005-0000-0000-0000389F0000}"/>
    <cellStyle name="Texto explicativo 161" xfId="40759" xr:uid="{00000000-0005-0000-0000-0000399F0000}"/>
    <cellStyle name="Texto explicativo 162" xfId="40760" xr:uid="{00000000-0005-0000-0000-00003A9F0000}"/>
    <cellStyle name="Texto explicativo 163" xfId="40761" xr:uid="{00000000-0005-0000-0000-00003B9F0000}"/>
    <cellStyle name="Texto explicativo 164" xfId="40762" xr:uid="{00000000-0005-0000-0000-00003C9F0000}"/>
    <cellStyle name="Texto explicativo 165" xfId="40763" xr:uid="{00000000-0005-0000-0000-00003D9F0000}"/>
    <cellStyle name="Texto explicativo 166" xfId="40764" xr:uid="{00000000-0005-0000-0000-00003E9F0000}"/>
    <cellStyle name="Texto explicativo 167" xfId="40765" xr:uid="{00000000-0005-0000-0000-00003F9F0000}"/>
    <cellStyle name="Texto explicativo 168" xfId="40766" xr:uid="{00000000-0005-0000-0000-0000409F0000}"/>
    <cellStyle name="Texto explicativo 169" xfId="40767" xr:uid="{00000000-0005-0000-0000-0000419F0000}"/>
    <cellStyle name="Texto explicativo 17" xfId="40768" xr:uid="{00000000-0005-0000-0000-0000429F0000}"/>
    <cellStyle name="Texto explicativo 17 2" xfId="40769" xr:uid="{00000000-0005-0000-0000-0000439F0000}"/>
    <cellStyle name="Texto explicativo 17 3" xfId="40770" xr:uid="{00000000-0005-0000-0000-0000449F0000}"/>
    <cellStyle name="Texto explicativo 17 4" xfId="40771" xr:uid="{00000000-0005-0000-0000-0000459F0000}"/>
    <cellStyle name="Texto explicativo 17 5" xfId="40772" xr:uid="{00000000-0005-0000-0000-0000469F0000}"/>
    <cellStyle name="Texto explicativo 17 6" xfId="40773" xr:uid="{00000000-0005-0000-0000-0000479F0000}"/>
    <cellStyle name="Texto explicativo 17 7" xfId="40774" xr:uid="{00000000-0005-0000-0000-0000489F0000}"/>
    <cellStyle name="Texto explicativo 17 8" xfId="40775" xr:uid="{00000000-0005-0000-0000-0000499F0000}"/>
    <cellStyle name="Texto explicativo 17 9" xfId="40776" xr:uid="{00000000-0005-0000-0000-00004A9F0000}"/>
    <cellStyle name="Texto explicativo 170" xfId="40777" xr:uid="{00000000-0005-0000-0000-00004B9F0000}"/>
    <cellStyle name="Texto explicativo 171" xfId="40778" xr:uid="{00000000-0005-0000-0000-00004C9F0000}"/>
    <cellStyle name="Texto explicativo 172" xfId="40779" xr:uid="{00000000-0005-0000-0000-00004D9F0000}"/>
    <cellStyle name="Texto explicativo 18" xfId="40780" xr:uid="{00000000-0005-0000-0000-00004E9F0000}"/>
    <cellStyle name="Texto explicativo 18 2" xfId="40781" xr:uid="{00000000-0005-0000-0000-00004F9F0000}"/>
    <cellStyle name="Texto explicativo 18 3" xfId="40782" xr:uid="{00000000-0005-0000-0000-0000509F0000}"/>
    <cellStyle name="Texto explicativo 18 4" xfId="40783" xr:uid="{00000000-0005-0000-0000-0000519F0000}"/>
    <cellStyle name="Texto explicativo 18 5" xfId="40784" xr:uid="{00000000-0005-0000-0000-0000529F0000}"/>
    <cellStyle name="Texto explicativo 18 6" xfId="40785" xr:uid="{00000000-0005-0000-0000-0000539F0000}"/>
    <cellStyle name="Texto explicativo 18 7" xfId="40786" xr:uid="{00000000-0005-0000-0000-0000549F0000}"/>
    <cellStyle name="Texto explicativo 18 8" xfId="40787" xr:uid="{00000000-0005-0000-0000-0000559F0000}"/>
    <cellStyle name="Texto explicativo 18 9" xfId="40788" xr:uid="{00000000-0005-0000-0000-0000569F0000}"/>
    <cellStyle name="Texto explicativo 19" xfId="40789" xr:uid="{00000000-0005-0000-0000-0000579F0000}"/>
    <cellStyle name="Texto explicativo 2" xfId="40790" xr:uid="{00000000-0005-0000-0000-0000589F0000}"/>
    <cellStyle name="Texto explicativo 2 10" xfId="40791" xr:uid="{00000000-0005-0000-0000-0000599F0000}"/>
    <cellStyle name="Texto explicativo 2 11" xfId="40792" xr:uid="{00000000-0005-0000-0000-00005A9F0000}"/>
    <cellStyle name="Texto explicativo 2 12" xfId="40793" xr:uid="{00000000-0005-0000-0000-00005B9F0000}"/>
    <cellStyle name="Texto explicativo 2 13" xfId="40794" xr:uid="{00000000-0005-0000-0000-00005C9F0000}"/>
    <cellStyle name="Texto explicativo 2 14" xfId="40795" xr:uid="{00000000-0005-0000-0000-00005D9F0000}"/>
    <cellStyle name="Texto explicativo 2 15" xfId="40796" xr:uid="{00000000-0005-0000-0000-00005E9F0000}"/>
    <cellStyle name="Texto explicativo 2 16" xfId="40797" xr:uid="{00000000-0005-0000-0000-00005F9F0000}"/>
    <cellStyle name="Texto explicativo 2 17" xfId="40798" xr:uid="{00000000-0005-0000-0000-0000609F0000}"/>
    <cellStyle name="Texto explicativo 2 18" xfId="40799" xr:uid="{00000000-0005-0000-0000-0000619F0000}"/>
    <cellStyle name="Texto explicativo 2 19" xfId="40800" xr:uid="{00000000-0005-0000-0000-0000629F0000}"/>
    <cellStyle name="Texto explicativo 2 2" xfId="40801" xr:uid="{00000000-0005-0000-0000-0000639F0000}"/>
    <cellStyle name="Texto explicativo 2 2 10" xfId="40802" xr:uid="{00000000-0005-0000-0000-0000649F0000}"/>
    <cellStyle name="Texto explicativo 2 2 11" xfId="40803" xr:uid="{00000000-0005-0000-0000-0000659F0000}"/>
    <cellStyle name="Texto explicativo 2 2 12" xfId="40804" xr:uid="{00000000-0005-0000-0000-0000669F0000}"/>
    <cellStyle name="Texto explicativo 2 2 13" xfId="40805" xr:uid="{00000000-0005-0000-0000-0000679F0000}"/>
    <cellStyle name="Texto explicativo 2 2 14" xfId="40806" xr:uid="{00000000-0005-0000-0000-0000689F0000}"/>
    <cellStyle name="Texto explicativo 2 2 15" xfId="40807" xr:uid="{00000000-0005-0000-0000-0000699F0000}"/>
    <cellStyle name="Texto explicativo 2 2 16" xfId="40808" xr:uid="{00000000-0005-0000-0000-00006A9F0000}"/>
    <cellStyle name="Texto explicativo 2 2 17" xfId="40809" xr:uid="{00000000-0005-0000-0000-00006B9F0000}"/>
    <cellStyle name="Texto explicativo 2 2 18" xfId="40810" xr:uid="{00000000-0005-0000-0000-00006C9F0000}"/>
    <cellStyle name="Texto explicativo 2 2 19" xfId="40811" xr:uid="{00000000-0005-0000-0000-00006D9F0000}"/>
    <cellStyle name="Texto explicativo 2 2 2" xfId="40812" xr:uid="{00000000-0005-0000-0000-00006E9F0000}"/>
    <cellStyle name="Texto explicativo 2 2 20" xfId="40813" xr:uid="{00000000-0005-0000-0000-00006F9F0000}"/>
    <cellStyle name="Texto explicativo 2 2 21" xfId="40814" xr:uid="{00000000-0005-0000-0000-0000709F0000}"/>
    <cellStyle name="Texto explicativo 2 2 22" xfId="40815" xr:uid="{00000000-0005-0000-0000-0000719F0000}"/>
    <cellStyle name="Texto explicativo 2 2 23" xfId="40816" xr:uid="{00000000-0005-0000-0000-0000729F0000}"/>
    <cellStyle name="Texto explicativo 2 2 24" xfId="40817" xr:uid="{00000000-0005-0000-0000-0000739F0000}"/>
    <cellStyle name="Texto explicativo 2 2 25" xfId="40818" xr:uid="{00000000-0005-0000-0000-0000749F0000}"/>
    <cellStyle name="Texto explicativo 2 2 26" xfId="40819" xr:uid="{00000000-0005-0000-0000-0000759F0000}"/>
    <cellStyle name="Texto explicativo 2 2 27" xfId="40820" xr:uid="{00000000-0005-0000-0000-0000769F0000}"/>
    <cellStyle name="Texto explicativo 2 2 28" xfId="40821" xr:uid="{00000000-0005-0000-0000-0000779F0000}"/>
    <cellStyle name="Texto explicativo 2 2 29" xfId="40822" xr:uid="{00000000-0005-0000-0000-0000789F0000}"/>
    <cellStyle name="Texto explicativo 2 2 3" xfId="40823" xr:uid="{00000000-0005-0000-0000-0000799F0000}"/>
    <cellStyle name="Texto explicativo 2 2 30" xfId="40824" xr:uid="{00000000-0005-0000-0000-00007A9F0000}"/>
    <cellStyle name="Texto explicativo 2 2 31" xfId="40825" xr:uid="{00000000-0005-0000-0000-00007B9F0000}"/>
    <cellStyle name="Texto explicativo 2 2 32" xfId="40826" xr:uid="{00000000-0005-0000-0000-00007C9F0000}"/>
    <cellStyle name="Texto explicativo 2 2 33" xfId="40827" xr:uid="{00000000-0005-0000-0000-00007D9F0000}"/>
    <cellStyle name="Texto explicativo 2 2 34" xfId="40828" xr:uid="{00000000-0005-0000-0000-00007E9F0000}"/>
    <cellStyle name="Texto explicativo 2 2 35" xfId="40829" xr:uid="{00000000-0005-0000-0000-00007F9F0000}"/>
    <cellStyle name="Texto explicativo 2 2 36" xfId="40830" xr:uid="{00000000-0005-0000-0000-0000809F0000}"/>
    <cellStyle name="Texto explicativo 2 2 37" xfId="40831" xr:uid="{00000000-0005-0000-0000-0000819F0000}"/>
    <cellStyle name="Texto explicativo 2 2 38" xfId="40832" xr:uid="{00000000-0005-0000-0000-0000829F0000}"/>
    <cellStyle name="Texto explicativo 2 2 39" xfId="40833" xr:uid="{00000000-0005-0000-0000-0000839F0000}"/>
    <cellStyle name="Texto explicativo 2 2 4" xfId="40834" xr:uid="{00000000-0005-0000-0000-0000849F0000}"/>
    <cellStyle name="Texto explicativo 2 2 40" xfId="40835" xr:uid="{00000000-0005-0000-0000-0000859F0000}"/>
    <cellStyle name="Texto explicativo 2 2 41" xfId="40836" xr:uid="{00000000-0005-0000-0000-0000869F0000}"/>
    <cellStyle name="Texto explicativo 2 2 42" xfId="40837" xr:uid="{00000000-0005-0000-0000-0000879F0000}"/>
    <cellStyle name="Texto explicativo 2 2 43" xfId="40838" xr:uid="{00000000-0005-0000-0000-0000889F0000}"/>
    <cellStyle name="Texto explicativo 2 2 44" xfId="40839" xr:uid="{00000000-0005-0000-0000-0000899F0000}"/>
    <cellStyle name="Texto explicativo 2 2 45" xfId="40840" xr:uid="{00000000-0005-0000-0000-00008A9F0000}"/>
    <cellStyle name="Texto explicativo 2 2 46" xfId="40841" xr:uid="{00000000-0005-0000-0000-00008B9F0000}"/>
    <cellStyle name="Texto explicativo 2 2 47" xfId="40842" xr:uid="{00000000-0005-0000-0000-00008C9F0000}"/>
    <cellStyle name="Texto explicativo 2 2 48" xfId="40843" xr:uid="{00000000-0005-0000-0000-00008D9F0000}"/>
    <cellStyle name="Texto explicativo 2 2 49" xfId="40844" xr:uid="{00000000-0005-0000-0000-00008E9F0000}"/>
    <cellStyle name="Texto explicativo 2 2 5" xfId="40845" xr:uid="{00000000-0005-0000-0000-00008F9F0000}"/>
    <cellStyle name="Texto explicativo 2 2 50" xfId="40846" xr:uid="{00000000-0005-0000-0000-0000909F0000}"/>
    <cellStyle name="Texto explicativo 2 2 51" xfId="40847" xr:uid="{00000000-0005-0000-0000-0000919F0000}"/>
    <cellStyle name="Texto explicativo 2 2 52" xfId="40848" xr:uid="{00000000-0005-0000-0000-0000929F0000}"/>
    <cellStyle name="Texto explicativo 2 2 53" xfId="40849" xr:uid="{00000000-0005-0000-0000-0000939F0000}"/>
    <cellStyle name="Texto explicativo 2 2 6" xfId="40850" xr:uid="{00000000-0005-0000-0000-0000949F0000}"/>
    <cellStyle name="Texto explicativo 2 2 7" xfId="40851" xr:uid="{00000000-0005-0000-0000-0000959F0000}"/>
    <cellStyle name="Texto explicativo 2 2 8" xfId="40852" xr:uid="{00000000-0005-0000-0000-0000969F0000}"/>
    <cellStyle name="Texto explicativo 2 2 9" xfId="40853" xr:uid="{00000000-0005-0000-0000-0000979F0000}"/>
    <cellStyle name="Texto explicativo 2 20" xfId="40854" xr:uid="{00000000-0005-0000-0000-0000989F0000}"/>
    <cellStyle name="Texto explicativo 2 21" xfId="40855" xr:uid="{00000000-0005-0000-0000-0000999F0000}"/>
    <cellStyle name="Texto explicativo 2 22" xfId="40856" xr:uid="{00000000-0005-0000-0000-00009A9F0000}"/>
    <cellStyle name="Texto explicativo 2 23" xfId="40857" xr:uid="{00000000-0005-0000-0000-00009B9F0000}"/>
    <cellStyle name="Texto explicativo 2 24" xfId="40858" xr:uid="{00000000-0005-0000-0000-00009C9F0000}"/>
    <cellStyle name="Texto explicativo 2 25" xfId="40859" xr:uid="{00000000-0005-0000-0000-00009D9F0000}"/>
    <cellStyle name="Texto explicativo 2 26" xfId="40860" xr:uid="{00000000-0005-0000-0000-00009E9F0000}"/>
    <cellStyle name="Texto explicativo 2 27" xfId="40861" xr:uid="{00000000-0005-0000-0000-00009F9F0000}"/>
    <cellStyle name="Texto explicativo 2 28" xfId="40862" xr:uid="{00000000-0005-0000-0000-0000A09F0000}"/>
    <cellStyle name="Texto explicativo 2 29" xfId="40863" xr:uid="{00000000-0005-0000-0000-0000A19F0000}"/>
    <cellStyle name="Texto explicativo 2 3" xfId="40864" xr:uid="{00000000-0005-0000-0000-0000A29F0000}"/>
    <cellStyle name="Texto explicativo 2 3 2" xfId="40865" xr:uid="{00000000-0005-0000-0000-0000A39F0000}"/>
    <cellStyle name="Texto explicativo 2 30" xfId="40866" xr:uid="{00000000-0005-0000-0000-0000A49F0000}"/>
    <cellStyle name="Texto explicativo 2 31" xfId="40867" xr:uid="{00000000-0005-0000-0000-0000A59F0000}"/>
    <cellStyle name="Texto explicativo 2 32" xfId="40868" xr:uid="{00000000-0005-0000-0000-0000A69F0000}"/>
    <cellStyle name="Texto explicativo 2 33" xfId="40869" xr:uid="{00000000-0005-0000-0000-0000A79F0000}"/>
    <cellStyle name="Texto explicativo 2 34" xfId="40870" xr:uid="{00000000-0005-0000-0000-0000A89F0000}"/>
    <cellStyle name="Texto explicativo 2 35" xfId="40871" xr:uid="{00000000-0005-0000-0000-0000A99F0000}"/>
    <cellStyle name="Texto explicativo 2 36" xfId="40872" xr:uid="{00000000-0005-0000-0000-0000AA9F0000}"/>
    <cellStyle name="Texto explicativo 2 37" xfId="40873" xr:uid="{00000000-0005-0000-0000-0000AB9F0000}"/>
    <cellStyle name="Texto explicativo 2 38" xfId="40874" xr:uid="{00000000-0005-0000-0000-0000AC9F0000}"/>
    <cellStyle name="Texto explicativo 2 39" xfId="40875" xr:uid="{00000000-0005-0000-0000-0000AD9F0000}"/>
    <cellStyle name="Texto explicativo 2 4" xfId="40876" xr:uid="{00000000-0005-0000-0000-0000AE9F0000}"/>
    <cellStyle name="Texto explicativo 2 4 2" xfId="40877" xr:uid="{00000000-0005-0000-0000-0000AF9F0000}"/>
    <cellStyle name="Texto explicativo 2 40" xfId="40878" xr:uid="{00000000-0005-0000-0000-0000B09F0000}"/>
    <cellStyle name="Texto explicativo 2 41" xfId="40879" xr:uid="{00000000-0005-0000-0000-0000B19F0000}"/>
    <cellStyle name="Texto explicativo 2 42" xfId="40880" xr:uid="{00000000-0005-0000-0000-0000B29F0000}"/>
    <cellStyle name="Texto explicativo 2 43" xfId="40881" xr:uid="{00000000-0005-0000-0000-0000B39F0000}"/>
    <cellStyle name="Texto explicativo 2 44" xfId="40882" xr:uid="{00000000-0005-0000-0000-0000B49F0000}"/>
    <cellStyle name="Texto explicativo 2 45" xfId="40883" xr:uid="{00000000-0005-0000-0000-0000B59F0000}"/>
    <cellStyle name="Texto explicativo 2 46" xfId="40884" xr:uid="{00000000-0005-0000-0000-0000B69F0000}"/>
    <cellStyle name="Texto explicativo 2 47" xfId="40885" xr:uid="{00000000-0005-0000-0000-0000B79F0000}"/>
    <cellStyle name="Texto explicativo 2 48" xfId="40886" xr:uid="{00000000-0005-0000-0000-0000B89F0000}"/>
    <cellStyle name="Texto explicativo 2 49" xfId="40887" xr:uid="{00000000-0005-0000-0000-0000B99F0000}"/>
    <cellStyle name="Texto explicativo 2 5" xfId="40888" xr:uid="{00000000-0005-0000-0000-0000BA9F0000}"/>
    <cellStyle name="Texto explicativo 2 5 2" xfId="40889" xr:uid="{00000000-0005-0000-0000-0000BB9F0000}"/>
    <cellStyle name="Texto explicativo 2 50" xfId="40890" xr:uid="{00000000-0005-0000-0000-0000BC9F0000}"/>
    <cellStyle name="Texto explicativo 2 51" xfId="40891" xr:uid="{00000000-0005-0000-0000-0000BD9F0000}"/>
    <cellStyle name="Texto explicativo 2 52" xfId="40892" xr:uid="{00000000-0005-0000-0000-0000BE9F0000}"/>
    <cellStyle name="Texto explicativo 2 53" xfId="40893" xr:uid="{00000000-0005-0000-0000-0000BF9F0000}"/>
    <cellStyle name="Texto explicativo 2 54" xfId="40894" xr:uid="{00000000-0005-0000-0000-0000C09F0000}"/>
    <cellStyle name="Texto explicativo 2 55" xfId="40895" xr:uid="{00000000-0005-0000-0000-0000C19F0000}"/>
    <cellStyle name="Texto explicativo 2 56" xfId="40896" xr:uid="{00000000-0005-0000-0000-0000C29F0000}"/>
    <cellStyle name="Texto explicativo 2 57" xfId="40897" xr:uid="{00000000-0005-0000-0000-0000C39F0000}"/>
    <cellStyle name="Texto explicativo 2 58" xfId="40898" xr:uid="{00000000-0005-0000-0000-0000C49F0000}"/>
    <cellStyle name="Texto explicativo 2 59" xfId="40899" xr:uid="{00000000-0005-0000-0000-0000C59F0000}"/>
    <cellStyle name="Texto explicativo 2 6" xfId="40900" xr:uid="{00000000-0005-0000-0000-0000C69F0000}"/>
    <cellStyle name="Texto explicativo 2 60" xfId="40901" xr:uid="{00000000-0005-0000-0000-0000C79F0000}"/>
    <cellStyle name="Texto explicativo 2 7" xfId="40902" xr:uid="{00000000-0005-0000-0000-0000C89F0000}"/>
    <cellStyle name="Texto explicativo 2 8" xfId="40903" xr:uid="{00000000-0005-0000-0000-0000C99F0000}"/>
    <cellStyle name="Texto explicativo 2 9" xfId="40904" xr:uid="{00000000-0005-0000-0000-0000CA9F0000}"/>
    <cellStyle name="Texto explicativo 2_CIERRE 2 CCS UF_USD ANTARCHILE" xfId="40905" xr:uid="{00000000-0005-0000-0000-0000CB9F0000}"/>
    <cellStyle name="Texto explicativo 20" xfId="40906" xr:uid="{00000000-0005-0000-0000-0000CC9F0000}"/>
    <cellStyle name="Texto explicativo 21" xfId="40907" xr:uid="{00000000-0005-0000-0000-0000CD9F0000}"/>
    <cellStyle name="Texto explicativo 22" xfId="40908" xr:uid="{00000000-0005-0000-0000-0000CE9F0000}"/>
    <cellStyle name="Texto explicativo 23" xfId="40909" xr:uid="{00000000-0005-0000-0000-0000CF9F0000}"/>
    <cellStyle name="Texto explicativo 24" xfId="40910" xr:uid="{00000000-0005-0000-0000-0000D09F0000}"/>
    <cellStyle name="Texto explicativo 25" xfId="40911" xr:uid="{00000000-0005-0000-0000-0000D19F0000}"/>
    <cellStyle name="Texto explicativo 26" xfId="40912" xr:uid="{00000000-0005-0000-0000-0000D29F0000}"/>
    <cellStyle name="Texto explicativo 27" xfId="40913" xr:uid="{00000000-0005-0000-0000-0000D39F0000}"/>
    <cellStyle name="Texto explicativo 28" xfId="40914" xr:uid="{00000000-0005-0000-0000-0000D49F0000}"/>
    <cellStyle name="Texto explicativo 29" xfId="40915" xr:uid="{00000000-0005-0000-0000-0000D59F0000}"/>
    <cellStyle name="Texto explicativo 3" xfId="40916" xr:uid="{00000000-0005-0000-0000-0000D69F0000}"/>
    <cellStyle name="Texto explicativo 3 10" xfId="40917" xr:uid="{00000000-0005-0000-0000-0000D79F0000}"/>
    <cellStyle name="Texto explicativo 3 11" xfId="40918" xr:uid="{00000000-0005-0000-0000-0000D89F0000}"/>
    <cellStyle name="Texto explicativo 3 12" xfId="40919" xr:uid="{00000000-0005-0000-0000-0000D99F0000}"/>
    <cellStyle name="Texto explicativo 3 13" xfId="40920" xr:uid="{00000000-0005-0000-0000-0000DA9F0000}"/>
    <cellStyle name="Texto explicativo 3 14" xfId="40921" xr:uid="{00000000-0005-0000-0000-0000DB9F0000}"/>
    <cellStyle name="Texto explicativo 3 15" xfId="40922" xr:uid="{00000000-0005-0000-0000-0000DC9F0000}"/>
    <cellStyle name="Texto explicativo 3 16" xfId="40923" xr:uid="{00000000-0005-0000-0000-0000DD9F0000}"/>
    <cellStyle name="Texto explicativo 3 17" xfId="40924" xr:uid="{00000000-0005-0000-0000-0000DE9F0000}"/>
    <cellStyle name="Texto explicativo 3 18" xfId="40925" xr:uid="{00000000-0005-0000-0000-0000DF9F0000}"/>
    <cellStyle name="Texto explicativo 3 19" xfId="40926" xr:uid="{00000000-0005-0000-0000-0000E09F0000}"/>
    <cellStyle name="Texto explicativo 3 2" xfId="40927" xr:uid="{00000000-0005-0000-0000-0000E19F0000}"/>
    <cellStyle name="Texto explicativo 3 2 10" xfId="40928" xr:uid="{00000000-0005-0000-0000-0000E29F0000}"/>
    <cellStyle name="Texto explicativo 3 2 11" xfId="40929" xr:uid="{00000000-0005-0000-0000-0000E39F0000}"/>
    <cellStyle name="Texto explicativo 3 2 12" xfId="40930" xr:uid="{00000000-0005-0000-0000-0000E49F0000}"/>
    <cellStyle name="Texto explicativo 3 2 13" xfId="40931" xr:uid="{00000000-0005-0000-0000-0000E59F0000}"/>
    <cellStyle name="Texto explicativo 3 2 14" xfId="40932" xr:uid="{00000000-0005-0000-0000-0000E69F0000}"/>
    <cellStyle name="Texto explicativo 3 2 15" xfId="40933" xr:uid="{00000000-0005-0000-0000-0000E79F0000}"/>
    <cellStyle name="Texto explicativo 3 2 16" xfId="40934" xr:uid="{00000000-0005-0000-0000-0000E89F0000}"/>
    <cellStyle name="Texto explicativo 3 2 17" xfId="40935" xr:uid="{00000000-0005-0000-0000-0000E99F0000}"/>
    <cellStyle name="Texto explicativo 3 2 18" xfId="40936" xr:uid="{00000000-0005-0000-0000-0000EA9F0000}"/>
    <cellStyle name="Texto explicativo 3 2 19" xfId="40937" xr:uid="{00000000-0005-0000-0000-0000EB9F0000}"/>
    <cellStyle name="Texto explicativo 3 2 2" xfId="40938" xr:uid="{00000000-0005-0000-0000-0000EC9F0000}"/>
    <cellStyle name="Texto explicativo 3 2 20" xfId="40939" xr:uid="{00000000-0005-0000-0000-0000ED9F0000}"/>
    <cellStyle name="Texto explicativo 3 2 21" xfId="40940" xr:uid="{00000000-0005-0000-0000-0000EE9F0000}"/>
    <cellStyle name="Texto explicativo 3 2 22" xfId="40941" xr:uid="{00000000-0005-0000-0000-0000EF9F0000}"/>
    <cellStyle name="Texto explicativo 3 2 23" xfId="40942" xr:uid="{00000000-0005-0000-0000-0000F09F0000}"/>
    <cellStyle name="Texto explicativo 3 2 24" xfId="40943" xr:uid="{00000000-0005-0000-0000-0000F19F0000}"/>
    <cellStyle name="Texto explicativo 3 2 25" xfId="40944" xr:uid="{00000000-0005-0000-0000-0000F29F0000}"/>
    <cellStyle name="Texto explicativo 3 2 26" xfId="40945" xr:uid="{00000000-0005-0000-0000-0000F39F0000}"/>
    <cellStyle name="Texto explicativo 3 2 27" xfId="40946" xr:uid="{00000000-0005-0000-0000-0000F49F0000}"/>
    <cellStyle name="Texto explicativo 3 2 28" xfId="40947" xr:uid="{00000000-0005-0000-0000-0000F59F0000}"/>
    <cellStyle name="Texto explicativo 3 2 29" xfId="40948" xr:uid="{00000000-0005-0000-0000-0000F69F0000}"/>
    <cellStyle name="Texto explicativo 3 2 3" xfId="40949" xr:uid="{00000000-0005-0000-0000-0000F79F0000}"/>
    <cellStyle name="Texto explicativo 3 2 30" xfId="40950" xr:uid="{00000000-0005-0000-0000-0000F89F0000}"/>
    <cellStyle name="Texto explicativo 3 2 31" xfId="40951" xr:uid="{00000000-0005-0000-0000-0000F99F0000}"/>
    <cellStyle name="Texto explicativo 3 2 32" xfId="40952" xr:uid="{00000000-0005-0000-0000-0000FA9F0000}"/>
    <cellStyle name="Texto explicativo 3 2 33" xfId="40953" xr:uid="{00000000-0005-0000-0000-0000FB9F0000}"/>
    <cellStyle name="Texto explicativo 3 2 34" xfId="40954" xr:uid="{00000000-0005-0000-0000-0000FC9F0000}"/>
    <cellStyle name="Texto explicativo 3 2 35" xfId="40955" xr:uid="{00000000-0005-0000-0000-0000FD9F0000}"/>
    <cellStyle name="Texto explicativo 3 2 36" xfId="40956" xr:uid="{00000000-0005-0000-0000-0000FE9F0000}"/>
    <cellStyle name="Texto explicativo 3 2 37" xfId="40957" xr:uid="{00000000-0005-0000-0000-0000FF9F0000}"/>
    <cellStyle name="Texto explicativo 3 2 38" xfId="40958" xr:uid="{00000000-0005-0000-0000-000000A00000}"/>
    <cellStyle name="Texto explicativo 3 2 39" xfId="40959" xr:uid="{00000000-0005-0000-0000-000001A00000}"/>
    <cellStyle name="Texto explicativo 3 2 4" xfId="40960" xr:uid="{00000000-0005-0000-0000-000002A00000}"/>
    <cellStyle name="Texto explicativo 3 2 40" xfId="40961" xr:uid="{00000000-0005-0000-0000-000003A00000}"/>
    <cellStyle name="Texto explicativo 3 2 41" xfId="40962" xr:uid="{00000000-0005-0000-0000-000004A00000}"/>
    <cellStyle name="Texto explicativo 3 2 42" xfId="40963" xr:uid="{00000000-0005-0000-0000-000005A00000}"/>
    <cellStyle name="Texto explicativo 3 2 43" xfId="40964" xr:uid="{00000000-0005-0000-0000-000006A00000}"/>
    <cellStyle name="Texto explicativo 3 2 44" xfId="40965" xr:uid="{00000000-0005-0000-0000-000007A00000}"/>
    <cellStyle name="Texto explicativo 3 2 45" xfId="40966" xr:uid="{00000000-0005-0000-0000-000008A00000}"/>
    <cellStyle name="Texto explicativo 3 2 46" xfId="40967" xr:uid="{00000000-0005-0000-0000-000009A00000}"/>
    <cellStyle name="Texto explicativo 3 2 47" xfId="40968" xr:uid="{00000000-0005-0000-0000-00000AA00000}"/>
    <cellStyle name="Texto explicativo 3 2 48" xfId="40969" xr:uid="{00000000-0005-0000-0000-00000BA00000}"/>
    <cellStyle name="Texto explicativo 3 2 49" xfId="40970" xr:uid="{00000000-0005-0000-0000-00000CA00000}"/>
    <cellStyle name="Texto explicativo 3 2 5" xfId="40971" xr:uid="{00000000-0005-0000-0000-00000DA00000}"/>
    <cellStyle name="Texto explicativo 3 2 50" xfId="40972" xr:uid="{00000000-0005-0000-0000-00000EA00000}"/>
    <cellStyle name="Texto explicativo 3 2 51" xfId="40973" xr:uid="{00000000-0005-0000-0000-00000FA00000}"/>
    <cellStyle name="Texto explicativo 3 2 52" xfId="40974" xr:uid="{00000000-0005-0000-0000-000010A00000}"/>
    <cellStyle name="Texto explicativo 3 2 53" xfId="40975" xr:uid="{00000000-0005-0000-0000-000011A00000}"/>
    <cellStyle name="Texto explicativo 3 2 6" xfId="40976" xr:uid="{00000000-0005-0000-0000-000012A00000}"/>
    <cellStyle name="Texto explicativo 3 2 7" xfId="40977" xr:uid="{00000000-0005-0000-0000-000013A00000}"/>
    <cellStyle name="Texto explicativo 3 2 8" xfId="40978" xr:uid="{00000000-0005-0000-0000-000014A00000}"/>
    <cellStyle name="Texto explicativo 3 2 9" xfId="40979" xr:uid="{00000000-0005-0000-0000-000015A00000}"/>
    <cellStyle name="Texto explicativo 3 20" xfId="40980" xr:uid="{00000000-0005-0000-0000-000016A00000}"/>
    <cellStyle name="Texto explicativo 3 21" xfId="40981" xr:uid="{00000000-0005-0000-0000-000017A00000}"/>
    <cellStyle name="Texto explicativo 3 22" xfId="40982" xr:uid="{00000000-0005-0000-0000-000018A00000}"/>
    <cellStyle name="Texto explicativo 3 23" xfId="40983" xr:uid="{00000000-0005-0000-0000-000019A00000}"/>
    <cellStyle name="Texto explicativo 3 24" xfId="40984" xr:uid="{00000000-0005-0000-0000-00001AA00000}"/>
    <cellStyle name="Texto explicativo 3 25" xfId="40985" xr:uid="{00000000-0005-0000-0000-00001BA00000}"/>
    <cellStyle name="Texto explicativo 3 26" xfId="40986" xr:uid="{00000000-0005-0000-0000-00001CA00000}"/>
    <cellStyle name="Texto explicativo 3 27" xfId="40987" xr:uid="{00000000-0005-0000-0000-00001DA00000}"/>
    <cellStyle name="Texto explicativo 3 28" xfId="40988" xr:uid="{00000000-0005-0000-0000-00001EA00000}"/>
    <cellStyle name="Texto explicativo 3 29" xfId="40989" xr:uid="{00000000-0005-0000-0000-00001FA00000}"/>
    <cellStyle name="Texto explicativo 3 3" xfId="40990" xr:uid="{00000000-0005-0000-0000-000020A00000}"/>
    <cellStyle name="Texto explicativo 3 30" xfId="40991" xr:uid="{00000000-0005-0000-0000-000021A00000}"/>
    <cellStyle name="Texto explicativo 3 31" xfId="40992" xr:uid="{00000000-0005-0000-0000-000022A00000}"/>
    <cellStyle name="Texto explicativo 3 32" xfId="40993" xr:uid="{00000000-0005-0000-0000-000023A00000}"/>
    <cellStyle name="Texto explicativo 3 33" xfId="40994" xr:uid="{00000000-0005-0000-0000-000024A00000}"/>
    <cellStyle name="Texto explicativo 3 34" xfId="40995" xr:uid="{00000000-0005-0000-0000-000025A00000}"/>
    <cellStyle name="Texto explicativo 3 35" xfId="40996" xr:uid="{00000000-0005-0000-0000-000026A00000}"/>
    <cellStyle name="Texto explicativo 3 36" xfId="40997" xr:uid="{00000000-0005-0000-0000-000027A00000}"/>
    <cellStyle name="Texto explicativo 3 37" xfId="40998" xr:uid="{00000000-0005-0000-0000-000028A00000}"/>
    <cellStyle name="Texto explicativo 3 38" xfId="40999" xr:uid="{00000000-0005-0000-0000-000029A00000}"/>
    <cellStyle name="Texto explicativo 3 39" xfId="41000" xr:uid="{00000000-0005-0000-0000-00002AA00000}"/>
    <cellStyle name="Texto explicativo 3 4" xfId="41001" xr:uid="{00000000-0005-0000-0000-00002BA00000}"/>
    <cellStyle name="Texto explicativo 3 40" xfId="41002" xr:uid="{00000000-0005-0000-0000-00002CA00000}"/>
    <cellStyle name="Texto explicativo 3 41" xfId="41003" xr:uid="{00000000-0005-0000-0000-00002DA00000}"/>
    <cellStyle name="Texto explicativo 3 42" xfId="41004" xr:uid="{00000000-0005-0000-0000-00002EA00000}"/>
    <cellStyle name="Texto explicativo 3 43" xfId="41005" xr:uid="{00000000-0005-0000-0000-00002FA00000}"/>
    <cellStyle name="Texto explicativo 3 44" xfId="41006" xr:uid="{00000000-0005-0000-0000-000030A00000}"/>
    <cellStyle name="Texto explicativo 3 45" xfId="41007" xr:uid="{00000000-0005-0000-0000-000031A00000}"/>
    <cellStyle name="Texto explicativo 3 46" xfId="41008" xr:uid="{00000000-0005-0000-0000-000032A00000}"/>
    <cellStyle name="Texto explicativo 3 47" xfId="41009" xr:uid="{00000000-0005-0000-0000-000033A00000}"/>
    <cellStyle name="Texto explicativo 3 48" xfId="41010" xr:uid="{00000000-0005-0000-0000-000034A00000}"/>
    <cellStyle name="Texto explicativo 3 49" xfId="41011" xr:uid="{00000000-0005-0000-0000-000035A00000}"/>
    <cellStyle name="Texto explicativo 3 5" xfId="41012" xr:uid="{00000000-0005-0000-0000-000036A00000}"/>
    <cellStyle name="Texto explicativo 3 50" xfId="41013" xr:uid="{00000000-0005-0000-0000-000037A00000}"/>
    <cellStyle name="Texto explicativo 3 51" xfId="41014" xr:uid="{00000000-0005-0000-0000-000038A00000}"/>
    <cellStyle name="Texto explicativo 3 52" xfId="41015" xr:uid="{00000000-0005-0000-0000-000039A00000}"/>
    <cellStyle name="Texto explicativo 3 53" xfId="41016" xr:uid="{00000000-0005-0000-0000-00003AA00000}"/>
    <cellStyle name="Texto explicativo 3 54" xfId="41017" xr:uid="{00000000-0005-0000-0000-00003BA00000}"/>
    <cellStyle name="Texto explicativo 3 55" xfId="41018" xr:uid="{00000000-0005-0000-0000-00003CA00000}"/>
    <cellStyle name="Texto explicativo 3 56" xfId="41019" xr:uid="{00000000-0005-0000-0000-00003DA00000}"/>
    <cellStyle name="Texto explicativo 3 57" xfId="41020" xr:uid="{00000000-0005-0000-0000-00003EA00000}"/>
    <cellStyle name="Texto explicativo 3 58" xfId="41021" xr:uid="{00000000-0005-0000-0000-00003FA00000}"/>
    <cellStyle name="Texto explicativo 3 59" xfId="41022" xr:uid="{00000000-0005-0000-0000-000040A00000}"/>
    <cellStyle name="Texto explicativo 3 6" xfId="41023" xr:uid="{00000000-0005-0000-0000-000041A00000}"/>
    <cellStyle name="Texto explicativo 3 60" xfId="41024" xr:uid="{00000000-0005-0000-0000-000042A00000}"/>
    <cellStyle name="Texto explicativo 3 7" xfId="41025" xr:uid="{00000000-0005-0000-0000-000043A00000}"/>
    <cellStyle name="Texto explicativo 3 8" xfId="41026" xr:uid="{00000000-0005-0000-0000-000044A00000}"/>
    <cellStyle name="Texto explicativo 3 9" xfId="41027" xr:uid="{00000000-0005-0000-0000-000045A00000}"/>
    <cellStyle name="Texto explicativo 3_CIERRE 2 CCS UF_USD ANTARCHILE" xfId="41028" xr:uid="{00000000-0005-0000-0000-000046A00000}"/>
    <cellStyle name="Texto explicativo 30" xfId="41029" xr:uid="{00000000-0005-0000-0000-000047A00000}"/>
    <cellStyle name="Texto explicativo 31" xfId="41030" xr:uid="{00000000-0005-0000-0000-000048A00000}"/>
    <cellStyle name="Texto explicativo 32" xfId="41031" xr:uid="{00000000-0005-0000-0000-000049A00000}"/>
    <cellStyle name="Texto explicativo 33" xfId="41032" xr:uid="{00000000-0005-0000-0000-00004AA00000}"/>
    <cellStyle name="Texto explicativo 34" xfId="41033" xr:uid="{00000000-0005-0000-0000-00004BA00000}"/>
    <cellStyle name="Texto explicativo 35" xfId="41034" xr:uid="{00000000-0005-0000-0000-00004CA00000}"/>
    <cellStyle name="Texto explicativo 36" xfId="41035" xr:uid="{00000000-0005-0000-0000-00004DA00000}"/>
    <cellStyle name="Texto explicativo 37" xfId="41036" xr:uid="{00000000-0005-0000-0000-00004EA00000}"/>
    <cellStyle name="Texto explicativo 38" xfId="41037" xr:uid="{00000000-0005-0000-0000-00004FA00000}"/>
    <cellStyle name="Texto explicativo 39" xfId="41038" xr:uid="{00000000-0005-0000-0000-000050A00000}"/>
    <cellStyle name="Texto explicativo 4" xfId="41039" xr:uid="{00000000-0005-0000-0000-000051A00000}"/>
    <cellStyle name="Texto explicativo 4 10" xfId="41040" xr:uid="{00000000-0005-0000-0000-000052A00000}"/>
    <cellStyle name="Texto explicativo 4 11" xfId="41041" xr:uid="{00000000-0005-0000-0000-000053A00000}"/>
    <cellStyle name="Texto explicativo 4 12" xfId="41042" xr:uid="{00000000-0005-0000-0000-000054A00000}"/>
    <cellStyle name="Texto explicativo 4 13" xfId="41043" xr:uid="{00000000-0005-0000-0000-000055A00000}"/>
    <cellStyle name="Texto explicativo 4 14" xfId="41044" xr:uid="{00000000-0005-0000-0000-000056A00000}"/>
    <cellStyle name="Texto explicativo 4 15" xfId="41045" xr:uid="{00000000-0005-0000-0000-000057A00000}"/>
    <cellStyle name="Texto explicativo 4 16" xfId="41046" xr:uid="{00000000-0005-0000-0000-000058A00000}"/>
    <cellStyle name="Texto explicativo 4 17" xfId="41047" xr:uid="{00000000-0005-0000-0000-000059A00000}"/>
    <cellStyle name="Texto explicativo 4 18" xfId="41048" xr:uid="{00000000-0005-0000-0000-00005AA00000}"/>
    <cellStyle name="Texto explicativo 4 19" xfId="41049" xr:uid="{00000000-0005-0000-0000-00005BA00000}"/>
    <cellStyle name="Texto explicativo 4 2" xfId="41050" xr:uid="{00000000-0005-0000-0000-00005CA00000}"/>
    <cellStyle name="Texto explicativo 4 2 10" xfId="41051" xr:uid="{00000000-0005-0000-0000-00005DA00000}"/>
    <cellStyle name="Texto explicativo 4 2 11" xfId="41052" xr:uid="{00000000-0005-0000-0000-00005EA00000}"/>
    <cellStyle name="Texto explicativo 4 2 12" xfId="41053" xr:uid="{00000000-0005-0000-0000-00005FA00000}"/>
    <cellStyle name="Texto explicativo 4 2 13" xfId="41054" xr:uid="{00000000-0005-0000-0000-000060A00000}"/>
    <cellStyle name="Texto explicativo 4 2 14" xfId="41055" xr:uid="{00000000-0005-0000-0000-000061A00000}"/>
    <cellStyle name="Texto explicativo 4 2 15" xfId="41056" xr:uid="{00000000-0005-0000-0000-000062A00000}"/>
    <cellStyle name="Texto explicativo 4 2 16" xfId="41057" xr:uid="{00000000-0005-0000-0000-000063A00000}"/>
    <cellStyle name="Texto explicativo 4 2 17" xfId="41058" xr:uid="{00000000-0005-0000-0000-000064A00000}"/>
    <cellStyle name="Texto explicativo 4 2 18" xfId="41059" xr:uid="{00000000-0005-0000-0000-000065A00000}"/>
    <cellStyle name="Texto explicativo 4 2 19" xfId="41060" xr:uid="{00000000-0005-0000-0000-000066A00000}"/>
    <cellStyle name="Texto explicativo 4 2 2" xfId="41061" xr:uid="{00000000-0005-0000-0000-000067A00000}"/>
    <cellStyle name="Texto explicativo 4 2 20" xfId="41062" xr:uid="{00000000-0005-0000-0000-000068A00000}"/>
    <cellStyle name="Texto explicativo 4 2 21" xfId="41063" xr:uid="{00000000-0005-0000-0000-000069A00000}"/>
    <cellStyle name="Texto explicativo 4 2 22" xfId="41064" xr:uid="{00000000-0005-0000-0000-00006AA00000}"/>
    <cellStyle name="Texto explicativo 4 2 23" xfId="41065" xr:uid="{00000000-0005-0000-0000-00006BA00000}"/>
    <cellStyle name="Texto explicativo 4 2 24" xfId="41066" xr:uid="{00000000-0005-0000-0000-00006CA00000}"/>
    <cellStyle name="Texto explicativo 4 2 25" xfId="41067" xr:uid="{00000000-0005-0000-0000-00006DA00000}"/>
    <cellStyle name="Texto explicativo 4 2 26" xfId="41068" xr:uid="{00000000-0005-0000-0000-00006EA00000}"/>
    <cellStyle name="Texto explicativo 4 2 27" xfId="41069" xr:uid="{00000000-0005-0000-0000-00006FA00000}"/>
    <cellStyle name="Texto explicativo 4 2 28" xfId="41070" xr:uid="{00000000-0005-0000-0000-000070A00000}"/>
    <cellStyle name="Texto explicativo 4 2 29" xfId="41071" xr:uid="{00000000-0005-0000-0000-000071A00000}"/>
    <cellStyle name="Texto explicativo 4 2 3" xfId="41072" xr:uid="{00000000-0005-0000-0000-000072A00000}"/>
    <cellStyle name="Texto explicativo 4 2 30" xfId="41073" xr:uid="{00000000-0005-0000-0000-000073A00000}"/>
    <cellStyle name="Texto explicativo 4 2 31" xfId="41074" xr:uid="{00000000-0005-0000-0000-000074A00000}"/>
    <cellStyle name="Texto explicativo 4 2 32" xfId="41075" xr:uid="{00000000-0005-0000-0000-000075A00000}"/>
    <cellStyle name="Texto explicativo 4 2 33" xfId="41076" xr:uid="{00000000-0005-0000-0000-000076A00000}"/>
    <cellStyle name="Texto explicativo 4 2 34" xfId="41077" xr:uid="{00000000-0005-0000-0000-000077A00000}"/>
    <cellStyle name="Texto explicativo 4 2 35" xfId="41078" xr:uid="{00000000-0005-0000-0000-000078A00000}"/>
    <cellStyle name="Texto explicativo 4 2 36" xfId="41079" xr:uid="{00000000-0005-0000-0000-000079A00000}"/>
    <cellStyle name="Texto explicativo 4 2 37" xfId="41080" xr:uid="{00000000-0005-0000-0000-00007AA00000}"/>
    <cellStyle name="Texto explicativo 4 2 38" xfId="41081" xr:uid="{00000000-0005-0000-0000-00007BA00000}"/>
    <cellStyle name="Texto explicativo 4 2 39" xfId="41082" xr:uid="{00000000-0005-0000-0000-00007CA00000}"/>
    <cellStyle name="Texto explicativo 4 2 4" xfId="41083" xr:uid="{00000000-0005-0000-0000-00007DA00000}"/>
    <cellStyle name="Texto explicativo 4 2 40" xfId="41084" xr:uid="{00000000-0005-0000-0000-00007EA00000}"/>
    <cellStyle name="Texto explicativo 4 2 41" xfId="41085" xr:uid="{00000000-0005-0000-0000-00007FA00000}"/>
    <cellStyle name="Texto explicativo 4 2 42" xfId="41086" xr:uid="{00000000-0005-0000-0000-000080A00000}"/>
    <cellStyle name="Texto explicativo 4 2 43" xfId="41087" xr:uid="{00000000-0005-0000-0000-000081A00000}"/>
    <cellStyle name="Texto explicativo 4 2 44" xfId="41088" xr:uid="{00000000-0005-0000-0000-000082A00000}"/>
    <cellStyle name="Texto explicativo 4 2 45" xfId="41089" xr:uid="{00000000-0005-0000-0000-000083A00000}"/>
    <cellStyle name="Texto explicativo 4 2 46" xfId="41090" xr:uid="{00000000-0005-0000-0000-000084A00000}"/>
    <cellStyle name="Texto explicativo 4 2 47" xfId="41091" xr:uid="{00000000-0005-0000-0000-000085A00000}"/>
    <cellStyle name="Texto explicativo 4 2 48" xfId="41092" xr:uid="{00000000-0005-0000-0000-000086A00000}"/>
    <cellStyle name="Texto explicativo 4 2 49" xfId="41093" xr:uid="{00000000-0005-0000-0000-000087A00000}"/>
    <cellStyle name="Texto explicativo 4 2 5" xfId="41094" xr:uid="{00000000-0005-0000-0000-000088A00000}"/>
    <cellStyle name="Texto explicativo 4 2 50" xfId="41095" xr:uid="{00000000-0005-0000-0000-000089A00000}"/>
    <cellStyle name="Texto explicativo 4 2 51" xfId="41096" xr:uid="{00000000-0005-0000-0000-00008AA00000}"/>
    <cellStyle name="Texto explicativo 4 2 52" xfId="41097" xr:uid="{00000000-0005-0000-0000-00008BA00000}"/>
    <cellStyle name="Texto explicativo 4 2 53" xfId="41098" xr:uid="{00000000-0005-0000-0000-00008CA00000}"/>
    <cellStyle name="Texto explicativo 4 2 6" xfId="41099" xr:uid="{00000000-0005-0000-0000-00008DA00000}"/>
    <cellStyle name="Texto explicativo 4 2 7" xfId="41100" xr:uid="{00000000-0005-0000-0000-00008EA00000}"/>
    <cellStyle name="Texto explicativo 4 2 8" xfId="41101" xr:uid="{00000000-0005-0000-0000-00008FA00000}"/>
    <cellStyle name="Texto explicativo 4 2 9" xfId="41102" xr:uid="{00000000-0005-0000-0000-000090A00000}"/>
    <cellStyle name="Texto explicativo 4 20" xfId="41103" xr:uid="{00000000-0005-0000-0000-000091A00000}"/>
    <cellStyle name="Texto explicativo 4 21" xfId="41104" xr:uid="{00000000-0005-0000-0000-000092A00000}"/>
    <cellStyle name="Texto explicativo 4 22" xfId="41105" xr:uid="{00000000-0005-0000-0000-000093A00000}"/>
    <cellStyle name="Texto explicativo 4 23" xfId="41106" xr:uid="{00000000-0005-0000-0000-000094A00000}"/>
    <cellStyle name="Texto explicativo 4 24" xfId="41107" xr:uid="{00000000-0005-0000-0000-000095A00000}"/>
    <cellStyle name="Texto explicativo 4 25" xfId="41108" xr:uid="{00000000-0005-0000-0000-000096A00000}"/>
    <cellStyle name="Texto explicativo 4 26" xfId="41109" xr:uid="{00000000-0005-0000-0000-000097A00000}"/>
    <cellStyle name="Texto explicativo 4 27" xfId="41110" xr:uid="{00000000-0005-0000-0000-000098A00000}"/>
    <cellStyle name="Texto explicativo 4 28" xfId="41111" xr:uid="{00000000-0005-0000-0000-000099A00000}"/>
    <cellStyle name="Texto explicativo 4 29" xfId="41112" xr:uid="{00000000-0005-0000-0000-00009AA00000}"/>
    <cellStyle name="Texto explicativo 4 3" xfId="41113" xr:uid="{00000000-0005-0000-0000-00009BA00000}"/>
    <cellStyle name="Texto explicativo 4 3 2" xfId="41114" xr:uid="{00000000-0005-0000-0000-00009CA00000}"/>
    <cellStyle name="Texto explicativo 4 30" xfId="41115" xr:uid="{00000000-0005-0000-0000-00009DA00000}"/>
    <cellStyle name="Texto explicativo 4 31" xfId="41116" xr:uid="{00000000-0005-0000-0000-00009EA00000}"/>
    <cellStyle name="Texto explicativo 4 32" xfId="41117" xr:uid="{00000000-0005-0000-0000-00009FA00000}"/>
    <cellStyle name="Texto explicativo 4 33" xfId="41118" xr:uid="{00000000-0005-0000-0000-0000A0A00000}"/>
    <cellStyle name="Texto explicativo 4 34" xfId="41119" xr:uid="{00000000-0005-0000-0000-0000A1A00000}"/>
    <cellStyle name="Texto explicativo 4 35" xfId="41120" xr:uid="{00000000-0005-0000-0000-0000A2A00000}"/>
    <cellStyle name="Texto explicativo 4 36" xfId="41121" xr:uid="{00000000-0005-0000-0000-0000A3A00000}"/>
    <cellStyle name="Texto explicativo 4 37" xfId="41122" xr:uid="{00000000-0005-0000-0000-0000A4A00000}"/>
    <cellStyle name="Texto explicativo 4 38" xfId="41123" xr:uid="{00000000-0005-0000-0000-0000A5A00000}"/>
    <cellStyle name="Texto explicativo 4 39" xfId="41124" xr:uid="{00000000-0005-0000-0000-0000A6A00000}"/>
    <cellStyle name="Texto explicativo 4 4" xfId="41125" xr:uid="{00000000-0005-0000-0000-0000A7A00000}"/>
    <cellStyle name="Texto explicativo 4 40" xfId="41126" xr:uid="{00000000-0005-0000-0000-0000A8A00000}"/>
    <cellStyle name="Texto explicativo 4 41" xfId="41127" xr:uid="{00000000-0005-0000-0000-0000A9A00000}"/>
    <cellStyle name="Texto explicativo 4 42" xfId="41128" xr:uid="{00000000-0005-0000-0000-0000AAA00000}"/>
    <cellStyle name="Texto explicativo 4 43" xfId="41129" xr:uid="{00000000-0005-0000-0000-0000ABA00000}"/>
    <cellStyle name="Texto explicativo 4 44" xfId="41130" xr:uid="{00000000-0005-0000-0000-0000ACA00000}"/>
    <cellStyle name="Texto explicativo 4 45" xfId="41131" xr:uid="{00000000-0005-0000-0000-0000ADA00000}"/>
    <cellStyle name="Texto explicativo 4 46" xfId="41132" xr:uid="{00000000-0005-0000-0000-0000AEA00000}"/>
    <cellStyle name="Texto explicativo 4 47" xfId="41133" xr:uid="{00000000-0005-0000-0000-0000AFA00000}"/>
    <cellStyle name="Texto explicativo 4 48" xfId="41134" xr:uid="{00000000-0005-0000-0000-0000B0A00000}"/>
    <cellStyle name="Texto explicativo 4 49" xfId="41135" xr:uid="{00000000-0005-0000-0000-0000B1A00000}"/>
    <cellStyle name="Texto explicativo 4 5" xfId="41136" xr:uid="{00000000-0005-0000-0000-0000B2A00000}"/>
    <cellStyle name="Texto explicativo 4 50" xfId="41137" xr:uid="{00000000-0005-0000-0000-0000B3A00000}"/>
    <cellStyle name="Texto explicativo 4 51" xfId="41138" xr:uid="{00000000-0005-0000-0000-0000B4A00000}"/>
    <cellStyle name="Texto explicativo 4 52" xfId="41139" xr:uid="{00000000-0005-0000-0000-0000B5A00000}"/>
    <cellStyle name="Texto explicativo 4 53" xfId="41140" xr:uid="{00000000-0005-0000-0000-0000B6A00000}"/>
    <cellStyle name="Texto explicativo 4 54" xfId="41141" xr:uid="{00000000-0005-0000-0000-0000B7A00000}"/>
    <cellStyle name="Texto explicativo 4 55" xfId="41142" xr:uid="{00000000-0005-0000-0000-0000B8A00000}"/>
    <cellStyle name="Texto explicativo 4 56" xfId="41143" xr:uid="{00000000-0005-0000-0000-0000B9A00000}"/>
    <cellStyle name="Texto explicativo 4 57" xfId="41144" xr:uid="{00000000-0005-0000-0000-0000BAA00000}"/>
    <cellStyle name="Texto explicativo 4 58" xfId="41145" xr:uid="{00000000-0005-0000-0000-0000BBA00000}"/>
    <cellStyle name="Texto explicativo 4 59" xfId="41146" xr:uid="{00000000-0005-0000-0000-0000BCA00000}"/>
    <cellStyle name="Texto explicativo 4 6" xfId="41147" xr:uid="{00000000-0005-0000-0000-0000BDA00000}"/>
    <cellStyle name="Texto explicativo 4 60" xfId="41148" xr:uid="{00000000-0005-0000-0000-0000BEA00000}"/>
    <cellStyle name="Texto explicativo 4 7" xfId="41149" xr:uid="{00000000-0005-0000-0000-0000BFA00000}"/>
    <cellStyle name="Texto explicativo 4 8" xfId="41150" xr:uid="{00000000-0005-0000-0000-0000C0A00000}"/>
    <cellStyle name="Texto explicativo 4 9" xfId="41151" xr:uid="{00000000-0005-0000-0000-0000C1A00000}"/>
    <cellStyle name="Texto explicativo 40" xfId="41152" xr:uid="{00000000-0005-0000-0000-0000C2A00000}"/>
    <cellStyle name="Texto explicativo 41" xfId="41153" xr:uid="{00000000-0005-0000-0000-0000C3A00000}"/>
    <cellStyle name="Texto explicativo 42" xfId="41154" xr:uid="{00000000-0005-0000-0000-0000C4A00000}"/>
    <cellStyle name="Texto explicativo 43" xfId="41155" xr:uid="{00000000-0005-0000-0000-0000C5A00000}"/>
    <cellStyle name="Texto explicativo 44" xfId="41156" xr:uid="{00000000-0005-0000-0000-0000C6A00000}"/>
    <cellStyle name="Texto explicativo 45" xfId="41157" xr:uid="{00000000-0005-0000-0000-0000C7A00000}"/>
    <cellStyle name="Texto explicativo 46" xfId="41158" xr:uid="{00000000-0005-0000-0000-0000C8A00000}"/>
    <cellStyle name="Texto explicativo 47" xfId="41159" xr:uid="{00000000-0005-0000-0000-0000C9A00000}"/>
    <cellStyle name="Texto explicativo 48" xfId="41160" xr:uid="{00000000-0005-0000-0000-0000CAA00000}"/>
    <cellStyle name="Texto explicativo 49" xfId="41161" xr:uid="{00000000-0005-0000-0000-0000CBA00000}"/>
    <cellStyle name="Texto explicativo 5" xfId="41162" xr:uid="{00000000-0005-0000-0000-0000CCA00000}"/>
    <cellStyle name="Texto explicativo 5 10" xfId="41163" xr:uid="{00000000-0005-0000-0000-0000CDA00000}"/>
    <cellStyle name="Texto explicativo 5 11" xfId="41164" xr:uid="{00000000-0005-0000-0000-0000CEA00000}"/>
    <cellStyle name="Texto explicativo 5 12" xfId="41165" xr:uid="{00000000-0005-0000-0000-0000CFA00000}"/>
    <cellStyle name="Texto explicativo 5 13" xfId="41166" xr:uid="{00000000-0005-0000-0000-0000D0A00000}"/>
    <cellStyle name="Texto explicativo 5 14" xfId="41167" xr:uid="{00000000-0005-0000-0000-0000D1A00000}"/>
    <cellStyle name="Texto explicativo 5 15" xfId="41168" xr:uid="{00000000-0005-0000-0000-0000D2A00000}"/>
    <cellStyle name="Texto explicativo 5 16" xfId="41169" xr:uid="{00000000-0005-0000-0000-0000D3A00000}"/>
    <cellStyle name="Texto explicativo 5 17" xfId="41170" xr:uid="{00000000-0005-0000-0000-0000D4A00000}"/>
    <cellStyle name="Texto explicativo 5 18" xfId="41171" xr:uid="{00000000-0005-0000-0000-0000D5A00000}"/>
    <cellStyle name="Texto explicativo 5 19" xfId="41172" xr:uid="{00000000-0005-0000-0000-0000D6A00000}"/>
    <cellStyle name="Texto explicativo 5 2" xfId="41173" xr:uid="{00000000-0005-0000-0000-0000D7A00000}"/>
    <cellStyle name="Texto explicativo 5 20" xfId="41174" xr:uid="{00000000-0005-0000-0000-0000D8A00000}"/>
    <cellStyle name="Texto explicativo 5 21" xfId="41175" xr:uid="{00000000-0005-0000-0000-0000D9A00000}"/>
    <cellStyle name="Texto explicativo 5 22" xfId="41176" xr:uid="{00000000-0005-0000-0000-0000DAA00000}"/>
    <cellStyle name="Texto explicativo 5 23" xfId="41177" xr:uid="{00000000-0005-0000-0000-0000DBA00000}"/>
    <cellStyle name="Texto explicativo 5 24" xfId="41178" xr:uid="{00000000-0005-0000-0000-0000DCA00000}"/>
    <cellStyle name="Texto explicativo 5 25" xfId="41179" xr:uid="{00000000-0005-0000-0000-0000DDA00000}"/>
    <cellStyle name="Texto explicativo 5 26" xfId="41180" xr:uid="{00000000-0005-0000-0000-0000DEA00000}"/>
    <cellStyle name="Texto explicativo 5 27" xfId="41181" xr:uid="{00000000-0005-0000-0000-0000DFA00000}"/>
    <cellStyle name="Texto explicativo 5 28" xfId="41182" xr:uid="{00000000-0005-0000-0000-0000E0A00000}"/>
    <cellStyle name="Texto explicativo 5 29" xfId="41183" xr:uid="{00000000-0005-0000-0000-0000E1A00000}"/>
    <cellStyle name="Texto explicativo 5 3" xfId="41184" xr:uid="{00000000-0005-0000-0000-0000E2A00000}"/>
    <cellStyle name="Texto explicativo 5 30" xfId="41185" xr:uid="{00000000-0005-0000-0000-0000E3A00000}"/>
    <cellStyle name="Texto explicativo 5 31" xfId="41186" xr:uid="{00000000-0005-0000-0000-0000E4A00000}"/>
    <cellStyle name="Texto explicativo 5 32" xfId="41187" xr:uid="{00000000-0005-0000-0000-0000E5A00000}"/>
    <cellStyle name="Texto explicativo 5 33" xfId="41188" xr:uid="{00000000-0005-0000-0000-0000E6A00000}"/>
    <cellStyle name="Texto explicativo 5 34" xfId="41189" xr:uid="{00000000-0005-0000-0000-0000E7A00000}"/>
    <cellStyle name="Texto explicativo 5 35" xfId="41190" xr:uid="{00000000-0005-0000-0000-0000E8A00000}"/>
    <cellStyle name="Texto explicativo 5 36" xfId="41191" xr:uid="{00000000-0005-0000-0000-0000E9A00000}"/>
    <cellStyle name="Texto explicativo 5 37" xfId="41192" xr:uid="{00000000-0005-0000-0000-0000EAA00000}"/>
    <cellStyle name="Texto explicativo 5 38" xfId="41193" xr:uid="{00000000-0005-0000-0000-0000EBA00000}"/>
    <cellStyle name="Texto explicativo 5 39" xfId="41194" xr:uid="{00000000-0005-0000-0000-0000ECA00000}"/>
    <cellStyle name="Texto explicativo 5 4" xfId="41195" xr:uid="{00000000-0005-0000-0000-0000EDA00000}"/>
    <cellStyle name="Texto explicativo 5 40" xfId="41196" xr:uid="{00000000-0005-0000-0000-0000EEA00000}"/>
    <cellStyle name="Texto explicativo 5 41" xfId="41197" xr:uid="{00000000-0005-0000-0000-0000EFA00000}"/>
    <cellStyle name="Texto explicativo 5 42" xfId="41198" xr:uid="{00000000-0005-0000-0000-0000F0A00000}"/>
    <cellStyle name="Texto explicativo 5 43" xfId="41199" xr:uid="{00000000-0005-0000-0000-0000F1A00000}"/>
    <cellStyle name="Texto explicativo 5 44" xfId="41200" xr:uid="{00000000-0005-0000-0000-0000F2A00000}"/>
    <cellStyle name="Texto explicativo 5 45" xfId="41201" xr:uid="{00000000-0005-0000-0000-0000F3A00000}"/>
    <cellStyle name="Texto explicativo 5 46" xfId="41202" xr:uid="{00000000-0005-0000-0000-0000F4A00000}"/>
    <cellStyle name="Texto explicativo 5 47" xfId="41203" xr:uid="{00000000-0005-0000-0000-0000F5A00000}"/>
    <cellStyle name="Texto explicativo 5 48" xfId="41204" xr:uid="{00000000-0005-0000-0000-0000F6A00000}"/>
    <cellStyle name="Texto explicativo 5 49" xfId="41205" xr:uid="{00000000-0005-0000-0000-0000F7A00000}"/>
    <cellStyle name="Texto explicativo 5 5" xfId="41206" xr:uid="{00000000-0005-0000-0000-0000F8A00000}"/>
    <cellStyle name="Texto explicativo 5 50" xfId="41207" xr:uid="{00000000-0005-0000-0000-0000F9A00000}"/>
    <cellStyle name="Texto explicativo 5 51" xfId="41208" xr:uid="{00000000-0005-0000-0000-0000FAA00000}"/>
    <cellStyle name="Texto explicativo 5 52" xfId="41209" xr:uid="{00000000-0005-0000-0000-0000FBA00000}"/>
    <cellStyle name="Texto explicativo 5 53" xfId="41210" xr:uid="{00000000-0005-0000-0000-0000FCA00000}"/>
    <cellStyle name="Texto explicativo 5 54" xfId="41211" xr:uid="{00000000-0005-0000-0000-0000FDA00000}"/>
    <cellStyle name="Texto explicativo 5 55" xfId="41212" xr:uid="{00000000-0005-0000-0000-0000FEA00000}"/>
    <cellStyle name="Texto explicativo 5 56" xfId="41213" xr:uid="{00000000-0005-0000-0000-0000FFA00000}"/>
    <cellStyle name="Texto explicativo 5 57" xfId="41214" xr:uid="{00000000-0005-0000-0000-000000A10000}"/>
    <cellStyle name="Texto explicativo 5 58" xfId="41215" xr:uid="{00000000-0005-0000-0000-000001A10000}"/>
    <cellStyle name="Texto explicativo 5 59" xfId="41216" xr:uid="{00000000-0005-0000-0000-000002A10000}"/>
    <cellStyle name="Texto explicativo 5 6" xfId="41217" xr:uid="{00000000-0005-0000-0000-000003A10000}"/>
    <cellStyle name="Texto explicativo 5 60" xfId="41218" xr:uid="{00000000-0005-0000-0000-000004A10000}"/>
    <cellStyle name="Texto explicativo 5 7" xfId="41219" xr:uid="{00000000-0005-0000-0000-000005A10000}"/>
    <cellStyle name="Texto explicativo 5 8" xfId="41220" xr:uid="{00000000-0005-0000-0000-000006A10000}"/>
    <cellStyle name="Texto explicativo 5 9" xfId="41221" xr:uid="{00000000-0005-0000-0000-000007A10000}"/>
    <cellStyle name="Texto explicativo 50" xfId="41222" xr:uid="{00000000-0005-0000-0000-000008A10000}"/>
    <cellStyle name="Texto explicativo 51" xfId="41223" xr:uid="{00000000-0005-0000-0000-000009A10000}"/>
    <cellStyle name="Texto explicativo 52" xfId="41224" xr:uid="{00000000-0005-0000-0000-00000AA10000}"/>
    <cellStyle name="Texto explicativo 53" xfId="41225" xr:uid="{00000000-0005-0000-0000-00000BA10000}"/>
    <cellStyle name="Texto explicativo 54" xfId="41226" xr:uid="{00000000-0005-0000-0000-00000CA10000}"/>
    <cellStyle name="Texto explicativo 55" xfId="41227" xr:uid="{00000000-0005-0000-0000-00000DA10000}"/>
    <cellStyle name="Texto explicativo 56" xfId="41228" xr:uid="{00000000-0005-0000-0000-00000EA10000}"/>
    <cellStyle name="Texto explicativo 57" xfId="41229" xr:uid="{00000000-0005-0000-0000-00000FA10000}"/>
    <cellStyle name="Texto explicativo 58" xfId="41230" xr:uid="{00000000-0005-0000-0000-000010A10000}"/>
    <cellStyle name="Texto explicativo 59" xfId="41231" xr:uid="{00000000-0005-0000-0000-000011A10000}"/>
    <cellStyle name="Texto explicativo 6" xfId="41232" xr:uid="{00000000-0005-0000-0000-000012A10000}"/>
    <cellStyle name="Texto explicativo 6 10" xfId="41233" xr:uid="{00000000-0005-0000-0000-000013A10000}"/>
    <cellStyle name="Texto explicativo 6 11" xfId="41234" xr:uid="{00000000-0005-0000-0000-000014A10000}"/>
    <cellStyle name="Texto explicativo 6 12" xfId="41235" xr:uid="{00000000-0005-0000-0000-000015A10000}"/>
    <cellStyle name="Texto explicativo 6 13" xfId="41236" xr:uid="{00000000-0005-0000-0000-000016A10000}"/>
    <cellStyle name="Texto explicativo 6 14" xfId="41237" xr:uid="{00000000-0005-0000-0000-000017A10000}"/>
    <cellStyle name="Texto explicativo 6 15" xfId="41238" xr:uid="{00000000-0005-0000-0000-000018A10000}"/>
    <cellStyle name="Texto explicativo 6 16" xfId="41239" xr:uid="{00000000-0005-0000-0000-000019A10000}"/>
    <cellStyle name="Texto explicativo 6 17" xfId="41240" xr:uid="{00000000-0005-0000-0000-00001AA10000}"/>
    <cellStyle name="Texto explicativo 6 18" xfId="41241" xr:uid="{00000000-0005-0000-0000-00001BA10000}"/>
    <cellStyle name="Texto explicativo 6 19" xfId="41242" xr:uid="{00000000-0005-0000-0000-00001CA10000}"/>
    <cellStyle name="Texto explicativo 6 2" xfId="41243" xr:uid="{00000000-0005-0000-0000-00001DA10000}"/>
    <cellStyle name="Texto explicativo 6 20" xfId="41244" xr:uid="{00000000-0005-0000-0000-00001EA10000}"/>
    <cellStyle name="Texto explicativo 6 21" xfId="41245" xr:uid="{00000000-0005-0000-0000-00001FA10000}"/>
    <cellStyle name="Texto explicativo 6 22" xfId="41246" xr:uid="{00000000-0005-0000-0000-000020A10000}"/>
    <cellStyle name="Texto explicativo 6 23" xfId="41247" xr:uid="{00000000-0005-0000-0000-000021A10000}"/>
    <cellStyle name="Texto explicativo 6 24" xfId="41248" xr:uid="{00000000-0005-0000-0000-000022A10000}"/>
    <cellStyle name="Texto explicativo 6 25" xfId="41249" xr:uid="{00000000-0005-0000-0000-000023A10000}"/>
    <cellStyle name="Texto explicativo 6 26" xfId="41250" xr:uid="{00000000-0005-0000-0000-000024A10000}"/>
    <cellStyle name="Texto explicativo 6 27" xfId="41251" xr:uid="{00000000-0005-0000-0000-000025A10000}"/>
    <cellStyle name="Texto explicativo 6 28" xfId="41252" xr:uid="{00000000-0005-0000-0000-000026A10000}"/>
    <cellStyle name="Texto explicativo 6 29" xfId="41253" xr:uid="{00000000-0005-0000-0000-000027A10000}"/>
    <cellStyle name="Texto explicativo 6 3" xfId="41254" xr:uid="{00000000-0005-0000-0000-000028A10000}"/>
    <cellStyle name="Texto explicativo 6 30" xfId="41255" xr:uid="{00000000-0005-0000-0000-000029A10000}"/>
    <cellStyle name="Texto explicativo 6 31" xfId="41256" xr:uid="{00000000-0005-0000-0000-00002AA10000}"/>
    <cellStyle name="Texto explicativo 6 32" xfId="41257" xr:uid="{00000000-0005-0000-0000-00002BA10000}"/>
    <cellStyle name="Texto explicativo 6 33" xfId="41258" xr:uid="{00000000-0005-0000-0000-00002CA10000}"/>
    <cellStyle name="Texto explicativo 6 34" xfId="41259" xr:uid="{00000000-0005-0000-0000-00002DA10000}"/>
    <cellStyle name="Texto explicativo 6 35" xfId="41260" xr:uid="{00000000-0005-0000-0000-00002EA10000}"/>
    <cellStyle name="Texto explicativo 6 36" xfId="41261" xr:uid="{00000000-0005-0000-0000-00002FA10000}"/>
    <cellStyle name="Texto explicativo 6 37" xfId="41262" xr:uid="{00000000-0005-0000-0000-000030A10000}"/>
    <cellStyle name="Texto explicativo 6 38" xfId="41263" xr:uid="{00000000-0005-0000-0000-000031A10000}"/>
    <cellStyle name="Texto explicativo 6 39" xfId="41264" xr:uid="{00000000-0005-0000-0000-000032A10000}"/>
    <cellStyle name="Texto explicativo 6 4" xfId="41265" xr:uid="{00000000-0005-0000-0000-000033A10000}"/>
    <cellStyle name="Texto explicativo 6 40" xfId="41266" xr:uid="{00000000-0005-0000-0000-000034A10000}"/>
    <cellStyle name="Texto explicativo 6 41" xfId="41267" xr:uid="{00000000-0005-0000-0000-000035A10000}"/>
    <cellStyle name="Texto explicativo 6 42" xfId="41268" xr:uid="{00000000-0005-0000-0000-000036A10000}"/>
    <cellStyle name="Texto explicativo 6 43" xfId="41269" xr:uid="{00000000-0005-0000-0000-000037A10000}"/>
    <cellStyle name="Texto explicativo 6 44" xfId="41270" xr:uid="{00000000-0005-0000-0000-000038A10000}"/>
    <cellStyle name="Texto explicativo 6 45" xfId="41271" xr:uid="{00000000-0005-0000-0000-000039A10000}"/>
    <cellStyle name="Texto explicativo 6 46" xfId="41272" xr:uid="{00000000-0005-0000-0000-00003AA10000}"/>
    <cellStyle name="Texto explicativo 6 47" xfId="41273" xr:uid="{00000000-0005-0000-0000-00003BA10000}"/>
    <cellStyle name="Texto explicativo 6 48" xfId="41274" xr:uid="{00000000-0005-0000-0000-00003CA10000}"/>
    <cellStyle name="Texto explicativo 6 49" xfId="41275" xr:uid="{00000000-0005-0000-0000-00003DA10000}"/>
    <cellStyle name="Texto explicativo 6 5" xfId="41276" xr:uid="{00000000-0005-0000-0000-00003EA10000}"/>
    <cellStyle name="Texto explicativo 6 50" xfId="41277" xr:uid="{00000000-0005-0000-0000-00003FA10000}"/>
    <cellStyle name="Texto explicativo 6 51" xfId="41278" xr:uid="{00000000-0005-0000-0000-000040A10000}"/>
    <cellStyle name="Texto explicativo 6 52" xfId="41279" xr:uid="{00000000-0005-0000-0000-000041A10000}"/>
    <cellStyle name="Texto explicativo 6 53" xfId="41280" xr:uid="{00000000-0005-0000-0000-000042A10000}"/>
    <cellStyle name="Texto explicativo 6 54" xfId="41281" xr:uid="{00000000-0005-0000-0000-000043A10000}"/>
    <cellStyle name="Texto explicativo 6 55" xfId="41282" xr:uid="{00000000-0005-0000-0000-000044A10000}"/>
    <cellStyle name="Texto explicativo 6 56" xfId="41283" xr:uid="{00000000-0005-0000-0000-000045A10000}"/>
    <cellStyle name="Texto explicativo 6 57" xfId="41284" xr:uid="{00000000-0005-0000-0000-000046A10000}"/>
    <cellStyle name="Texto explicativo 6 58" xfId="41285" xr:uid="{00000000-0005-0000-0000-000047A10000}"/>
    <cellStyle name="Texto explicativo 6 59" xfId="41286" xr:uid="{00000000-0005-0000-0000-000048A10000}"/>
    <cellStyle name="Texto explicativo 6 6" xfId="41287" xr:uid="{00000000-0005-0000-0000-000049A10000}"/>
    <cellStyle name="Texto explicativo 6 60" xfId="41288" xr:uid="{00000000-0005-0000-0000-00004AA10000}"/>
    <cellStyle name="Texto explicativo 6 7" xfId="41289" xr:uid="{00000000-0005-0000-0000-00004BA10000}"/>
    <cellStyle name="Texto explicativo 6 8" xfId="41290" xr:uid="{00000000-0005-0000-0000-00004CA10000}"/>
    <cellStyle name="Texto explicativo 6 9" xfId="41291" xr:uid="{00000000-0005-0000-0000-00004DA10000}"/>
    <cellStyle name="Texto explicativo 60" xfId="41292" xr:uid="{00000000-0005-0000-0000-00004EA10000}"/>
    <cellStyle name="Texto explicativo 61" xfId="41293" xr:uid="{00000000-0005-0000-0000-00004FA10000}"/>
    <cellStyle name="Texto explicativo 62" xfId="41294" xr:uid="{00000000-0005-0000-0000-000050A10000}"/>
    <cellStyle name="Texto explicativo 63" xfId="41295" xr:uid="{00000000-0005-0000-0000-000051A10000}"/>
    <cellStyle name="Texto explicativo 64" xfId="41296" xr:uid="{00000000-0005-0000-0000-000052A10000}"/>
    <cellStyle name="Texto explicativo 65" xfId="41297" xr:uid="{00000000-0005-0000-0000-000053A10000}"/>
    <cellStyle name="Texto explicativo 66" xfId="41298" xr:uid="{00000000-0005-0000-0000-000054A10000}"/>
    <cellStyle name="Texto explicativo 67" xfId="41299" xr:uid="{00000000-0005-0000-0000-000055A10000}"/>
    <cellStyle name="Texto explicativo 68" xfId="41300" xr:uid="{00000000-0005-0000-0000-000056A10000}"/>
    <cellStyle name="Texto explicativo 69" xfId="41301" xr:uid="{00000000-0005-0000-0000-000057A10000}"/>
    <cellStyle name="Texto explicativo 7" xfId="41302" xr:uid="{00000000-0005-0000-0000-000058A10000}"/>
    <cellStyle name="Texto explicativo 7 10" xfId="41303" xr:uid="{00000000-0005-0000-0000-000059A10000}"/>
    <cellStyle name="Texto explicativo 7 11" xfId="41304" xr:uid="{00000000-0005-0000-0000-00005AA10000}"/>
    <cellStyle name="Texto explicativo 7 12" xfId="41305" xr:uid="{00000000-0005-0000-0000-00005BA10000}"/>
    <cellStyle name="Texto explicativo 7 13" xfId="41306" xr:uid="{00000000-0005-0000-0000-00005CA10000}"/>
    <cellStyle name="Texto explicativo 7 14" xfId="41307" xr:uid="{00000000-0005-0000-0000-00005DA10000}"/>
    <cellStyle name="Texto explicativo 7 15" xfId="41308" xr:uid="{00000000-0005-0000-0000-00005EA10000}"/>
    <cellStyle name="Texto explicativo 7 16" xfId="41309" xr:uid="{00000000-0005-0000-0000-00005FA10000}"/>
    <cellStyle name="Texto explicativo 7 17" xfId="41310" xr:uid="{00000000-0005-0000-0000-000060A10000}"/>
    <cellStyle name="Texto explicativo 7 18" xfId="41311" xr:uid="{00000000-0005-0000-0000-000061A10000}"/>
    <cellStyle name="Texto explicativo 7 19" xfId="41312" xr:uid="{00000000-0005-0000-0000-000062A10000}"/>
    <cellStyle name="Texto explicativo 7 2" xfId="41313" xr:uid="{00000000-0005-0000-0000-000063A10000}"/>
    <cellStyle name="Texto explicativo 7 20" xfId="41314" xr:uid="{00000000-0005-0000-0000-000064A10000}"/>
    <cellStyle name="Texto explicativo 7 21" xfId="41315" xr:uid="{00000000-0005-0000-0000-000065A10000}"/>
    <cellStyle name="Texto explicativo 7 22" xfId="41316" xr:uid="{00000000-0005-0000-0000-000066A10000}"/>
    <cellStyle name="Texto explicativo 7 23" xfId="41317" xr:uid="{00000000-0005-0000-0000-000067A10000}"/>
    <cellStyle name="Texto explicativo 7 24" xfId="41318" xr:uid="{00000000-0005-0000-0000-000068A10000}"/>
    <cellStyle name="Texto explicativo 7 25" xfId="41319" xr:uid="{00000000-0005-0000-0000-000069A10000}"/>
    <cellStyle name="Texto explicativo 7 26" xfId="41320" xr:uid="{00000000-0005-0000-0000-00006AA10000}"/>
    <cellStyle name="Texto explicativo 7 27" xfId="41321" xr:uid="{00000000-0005-0000-0000-00006BA10000}"/>
    <cellStyle name="Texto explicativo 7 28" xfId="41322" xr:uid="{00000000-0005-0000-0000-00006CA10000}"/>
    <cellStyle name="Texto explicativo 7 29" xfId="41323" xr:uid="{00000000-0005-0000-0000-00006DA10000}"/>
    <cellStyle name="Texto explicativo 7 3" xfId="41324" xr:uid="{00000000-0005-0000-0000-00006EA10000}"/>
    <cellStyle name="Texto explicativo 7 30" xfId="41325" xr:uid="{00000000-0005-0000-0000-00006FA10000}"/>
    <cellStyle name="Texto explicativo 7 31" xfId="41326" xr:uid="{00000000-0005-0000-0000-000070A10000}"/>
    <cellStyle name="Texto explicativo 7 32" xfId="41327" xr:uid="{00000000-0005-0000-0000-000071A10000}"/>
    <cellStyle name="Texto explicativo 7 33" xfId="41328" xr:uid="{00000000-0005-0000-0000-000072A10000}"/>
    <cellStyle name="Texto explicativo 7 34" xfId="41329" xr:uid="{00000000-0005-0000-0000-000073A10000}"/>
    <cellStyle name="Texto explicativo 7 35" xfId="41330" xr:uid="{00000000-0005-0000-0000-000074A10000}"/>
    <cellStyle name="Texto explicativo 7 36" xfId="41331" xr:uid="{00000000-0005-0000-0000-000075A10000}"/>
    <cellStyle name="Texto explicativo 7 37" xfId="41332" xr:uid="{00000000-0005-0000-0000-000076A10000}"/>
    <cellStyle name="Texto explicativo 7 38" xfId="41333" xr:uid="{00000000-0005-0000-0000-000077A10000}"/>
    <cellStyle name="Texto explicativo 7 39" xfId="41334" xr:uid="{00000000-0005-0000-0000-000078A10000}"/>
    <cellStyle name="Texto explicativo 7 4" xfId="41335" xr:uid="{00000000-0005-0000-0000-000079A10000}"/>
    <cellStyle name="Texto explicativo 7 40" xfId="41336" xr:uid="{00000000-0005-0000-0000-00007AA10000}"/>
    <cellStyle name="Texto explicativo 7 41" xfId="41337" xr:uid="{00000000-0005-0000-0000-00007BA10000}"/>
    <cellStyle name="Texto explicativo 7 42" xfId="41338" xr:uid="{00000000-0005-0000-0000-00007CA10000}"/>
    <cellStyle name="Texto explicativo 7 43" xfId="41339" xr:uid="{00000000-0005-0000-0000-00007DA10000}"/>
    <cellStyle name="Texto explicativo 7 44" xfId="41340" xr:uid="{00000000-0005-0000-0000-00007EA10000}"/>
    <cellStyle name="Texto explicativo 7 45" xfId="41341" xr:uid="{00000000-0005-0000-0000-00007FA10000}"/>
    <cellStyle name="Texto explicativo 7 46" xfId="41342" xr:uid="{00000000-0005-0000-0000-000080A10000}"/>
    <cellStyle name="Texto explicativo 7 47" xfId="41343" xr:uid="{00000000-0005-0000-0000-000081A10000}"/>
    <cellStyle name="Texto explicativo 7 48" xfId="41344" xr:uid="{00000000-0005-0000-0000-000082A10000}"/>
    <cellStyle name="Texto explicativo 7 49" xfId="41345" xr:uid="{00000000-0005-0000-0000-000083A10000}"/>
    <cellStyle name="Texto explicativo 7 5" xfId="41346" xr:uid="{00000000-0005-0000-0000-000084A10000}"/>
    <cellStyle name="Texto explicativo 7 50" xfId="41347" xr:uid="{00000000-0005-0000-0000-000085A10000}"/>
    <cellStyle name="Texto explicativo 7 51" xfId="41348" xr:uid="{00000000-0005-0000-0000-000086A10000}"/>
    <cellStyle name="Texto explicativo 7 52" xfId="41349" xr:uid="{00000000-0005-0000-0000-000087A10000}"/>
    <cellStyle name="Texto explicativo 7 53" xfId="41350" xr:uid="{00000000-0005-0000-0000-000088A10000}"/>
    <cellStyle name="Texto explicativo 7 54" xfId="41351" xr:uid="{00000000-0005-0000-0000-000089A10000}"/>
    <cellStyle name="Texto explicativo 7 55" xfId="41352" xr:uid="{00000000-0005-0000-0000-00008AA10000}"/>
    <cellStyle name="Texto explicativo 7 56" xfId="41353" xr:uid="{00000000-0005-0000-0000-00008BA10000}"/>
    <cellStyle name="Texto explicativo 7 57" xfId="41354" xr:uid="{00000000-0005-0000-0000-00008CA10000}"/>
    <cellStyle name="Texto explicativo 7 58" xfId="41355" xr:uid="{00000000-0005-0000-0000-00008DA10000}"/>
    <cellStyle name="Texto explicativo 7 59" xfId="41356" xr:uid="{00000000-0005-0000-0000-00008EA10000}"/>
    <cellStyle name="Texto explicativo 7 6" xfId="41357" xr:uid="{00000000-0005-0000-0000-00008FA10000}"/>
    <cellStyle name="Texto explicativo 7 60" xfId="41358" xr:uid="{00000000-0005-0000-0000-000090A10000}"/>
    <cellStyle name="Texto explicativo 7 7" xfId="41359" xr:uid="{00000000-0005-0000-0000-000091A10000}"/>
    <cellStyle name="Texto explicativo 7 8" xfId="41360" xr:uid="{00000000-0005-0000-0000-000092A10000}"/>
    <cellStyle name="Texto explicativo 7 9" xfId="41361" xr:uid="{00000000-0005-0000-0000-000093A10000}"/>
    <cellStyle name="Texto explicativo 70" xfId="41362" xr:uid="{00000000-0005-0000-0000-000094A10000}"/>
    <cellStyle name="Texto explicativo 71" xfId="41363" xr:uid="{00000000-0005-0000-0000-000095A10000}"/>
    <cellStyle name="Texto explicativo 72" xfId="41364" xr:uid="{00000000-0005-0000-0000-000096A10000}"/>
    <cellStyle name="Texto explicativo 73" xfId="41365" xr:uid="{00000000-0005-0000-0000-000097A10000}"/>
    <cellStyle name="Texto explicativo 74" xfId="41366" xr:uid="{00000000-0005-0000-0000-000098A10000}"/>
    <cellStyle name="Texto explicativo 75" xfId="41367" xr:uid="{00000000-0005-0000-0000-000099A10000}"/>
    <cellStyle name="Texto explicativo 76" xfId="41368" xr:uid="{00000000-0005-0000-0000-00009AA10000}"/>
    <cellStyle name="Texto explicativo 77" xfId="41369" xr:uid="{00000000-0005-0000-0000-00009BA10000}"/>
    <cellStyle name="Texto explicativo 78" xfId="41370" xr:uid="{00000000-0005-0000-0000-00009CA10000}"/>
    <cellStyle name="Texto explicativo 79" xfId="41371" xr:uid="{00000000-0005-0000-0000-00009DA10000}"/>
    <cellStyle name="Texto explicativo 8" xfId="41372" xr:uid="{00000000-0005-0000-0000-00009EA10000}"/>
    <cellStyle name="Texto explicativo 8 10" xfId="41373" xr:uid="{00000000-0005-0000-0000-00009FA10000}"/>
    <cellStyle name="Texto explicativo 8 11" xfId="41374" xr:uid="{00000000-0005-0000-0000-0000A0A10000}"/>
    <cellStyle name="Texto explicativo 8 12" xfId="41375" xr:uid="{00000000-0005-0000-0000-0000A1A10000}"/>
    <cellStyle name="Texto explicativo 8 13" xfId="41376" xr:uid="{00000000-0005-0000-0000-0000A2A10000}"/>
    <cellStyle name="Texto explicativo 8 14" xfId="41377" xr:uid="{00000000-0005-0000-0000-0000A3A10000}"/>
    <cellStyle name="Texto explicativo 8 15" xfId="41378" xr:uid="{00000000-0005-0000-0000-0000A4A10000}"/>
    <cellStyle name="Texto explicativo 8 16" xfId="41379" xr:uid="{00000000-0005-0000-0000-0000A5A10000}"/>
    <cellStyle name="Texto explicativo 8 17" xfId="41380" xr:uid="{00000000-0005-0000-0000-0000A6A10000}"/>
    <cellStyle name="Texto explicativo 8 18" xfId="41381" xr:uid="{00000000-0005-0000-0000-0000A7A10000}"/>
    <cellStyle name="Texto explicativo 8 19" xfId="41382" xr:uid="{00000000-0005-0000-0000-0000A8A10000}"/>
    <cellStyle name="Texto explicativo 8 2" xfId="41383" xr:uid="{00000000-0005-0000-0000-0000A9A10000}"/>
    <cellStyle name="Texto explicativo 8 20" xfId="41384" xr:uid="{00000000-0005-0000-0000-0000AAA10000}"/>
    <cellStyle name="Texto explicativo 8 21" xfId="41385" xr:uid="{00000000-0005-0000-0000-0000ABA10000}"/>
    <cellStyle name="Texto explicativo 8 22" xfId="41386" xr:uid="{00000000-0005-0000-0000-0000ACA10000}"/>
    <cellStyle name="Texto explicativo 8 23" xfId="41387" xr:uid="{00000000-0005-0000-0000-0000ADA10000}"/>
    <cellStyle name="Texto explicativo 8 24" xfId="41388" xr:uid="{00000000-0005-0000-0000-0000AEA10000}"/>
    <cellStyle name="Texto explicativo 8 25" xfId="41389" xr:uid="{00000000-0005-0000-0000-0000AFA10000}"/>
    <cellStyle name="Texto explicativo 8 26" xfId="41390" xr:uid="{00000000-0005-0000-0000-0000B0A10000}"/>
    <cellStyle name="Texto explicativo 8 27" xfId="41391" xr:uid="{00000000-0005-0000-0000-0000B1A10000}"/>
    <cellStyle name="Texto explicativo 8 28" xfId="41392" xr:uid="{00000000-0005-0000-0000-0000B2A10000}"/>
    <cellStyle name="Texto explicativo 8 29" xfId="41393" xr:uid="{00000000-0005-0000-0000-0000B3A10000}"/>
    <cellStyle name="Texto explicativo 8 3" xfId="41394" xr:uid="{00000000-0005-0000-0000-0000B4A10000}"/>
    <cellStyle name="Texto explicativo 8 30" xfId="41395" xr:uid="{00000000-0005-0000-0000-0000B5A10000}"/>
    <cellStyle name="Texto explicativo 8 31" xfId="41396" xr:uid="{00000000-0005-0000-0000-0000B6A10000}"/>
    <cellStyle name="Texto explicativo 8 32" xfId="41397" xr:uid="{00000000-0005-0000-0000-0000B7A10000}"/>
    <cellStyle name="Texto explicativo 8 33" xfId="41398" xr:uid="{00000000-0005-0000-0000-0000B8A10000}"/>
    <cellStyle name="Texto explicativo 8 34" xfId="41399" xr:uid="{00000000-0005-0000-0000-0000B9A10000}"/>
    <cellStyle name="Texto explicativo 8 35" xfId="41400" xr:uid="{00000000-0005-0000-0000-0000BAA10000}"/>
    <cellStyle name="Texto explicativo 8 36" xfId="41401" xr:uid="{00000000-0005-0000-0000-0000BBA10000}"/>
    <cellStyle name="Texto explicativo 8 37" xfId="41402" xr:uid="{00000000-0005-0000-0000-0000BCA10000}"/>
    <cellStyle name="Texto explicativo 8 38" xfId="41403" xr:uid="{00000000-0005-0000-0000-0000BDA10000}"/>
    <cellStyle name="Texto explicativo 8 39" xfId="41404" xr:uid="{00000000-0005-0000-0000-0000BEA10000}"/>
    <cellStyle name="Texto explicativo 8 4" xfId="41405" xr:uid="{00000000-0005-0000-0000-0000BFA10000}"/>
    <cellStyle name="Texto explicativo 8 40" xfId="41406" xr:uid="{00000000-0005-0000-0000-0000C0A10000}"/>
    <cellStyle name="Texto explicativo 8 41" xfId="41407" xr:uid="{00000000-0005-0000-0000-0000C1A10000}"/>
    <cellStyle name="Texto explicativo 8 42" xfId="41408" xr:uid="{00000000-0005-0000-0000-0000C2A10000}"/>
    <cellStyle name="Texto explicativo 8 43" xfId="41409" xr:uid="{00000000-0005-0000-0000-0000C3A10000}"/>
    <cellStyle name="Texto explicativo 8 44" xfId="41410" xr:uid="{00000000-0005-0000-0000-0000C4A10000}"/>
    <cellStyle name="Texto explicativo 8 45" xfId="41411" xr:uid="{00000000-0005-0000-0000-0000C5A10000}"/>
    <cellStyle name="Texto explicativo 8 46" xfId="41412" xr:uid="{00000000-0005-0000-0000-0000C6A10000}"/>
    <cellStyle name="Texto explicativo 8 47" xfId="41413" xr:uid="{00000000-0005-0000-0000-0000C7A10000}"/>
    <cellStyle name="Texto explicativo 8 48" xfId="41414" xr:uid="{00000000-0005-0000-0000-0000C8A10000}"/>
    <cellStyle name="Texto explicativo 8 49" xfId="41415" xr:uid="{00000000-0005-0000-0000-0000C9A10000}"/>
    <cellStyle name="Texto explicativo 8 5" xfId="41416" xr:uid="{00000000-0005-0000-0000-0000CAA10000}"/>
    <cellStyle name="Texto explicativo 8 50" xfId="41417" xr:uid="{00000000-0005-0000-0000-0000CBA10000}"/>
    <cellStyle name="Texto explicativo 8 51" xfId="41418" xr:uid="{00000000-0005-0000-0000-0000CCA10000}"/>
    <cellStyle name="Texto explicativo 8 52" xfId="41419" xr:uid="{00000000-0005-0000-0000-0000CDA10000}"/>
    <cellStyle name="Texto explicativo 8 53" xfId="41420" xr:uid="{00000000-0005-0000-0000-0000CEA10000}"/>
    <cellStyle name="Texto explicativo 8 54" xfId="41421" xr:uid="{00000000-0005-0000-0000-0000CFA10000}"/>
    <cellStyle name="Texto explicativo 8 55" xfId="41422" xr:uid="{00000000-0005-0000-0000-0000D0A10000}"/>
    <cellStyle name="Texto explicativo 8 56" xfId="41423" xr:uid="{00000000-0005-0000-0000-0000D1A10000}"/>
    <cellStyle name="Texto explicativo 8 57" xfId="41424" xr:uid="{00000000-0005-0000-0000-0000D2A10000}"/>
    <cellStyle name="Texto explicativo 8 58" xfId="41425" xr:uid="{00000000-0005-0000-0000-0000D3A10000}"/>
    <cellStyle name="Texto explicativo 8 59" xfId="41426" xr:uid="{00000000-0005-0000-0000-0000D4A10000}"/>
    <cellStyle name="Texto explicativo 8 6" xfId="41427" xr:uid="{00000000-0005-0000-0000-0000D5A10000}"/>
    <cellStyle name="Texto explicativo 8 60" xfId="41428" xr:uid="{00000000-0005-0000-0000-0000D6A10000}"/>
    <cellStyle name="Texto explicativo 8 7" xfId="41429" xr:uid="{00000000-0005-0000-0000-0000D7A10000}"/>
    <cellStyle name="Texto explicativo 8 8" xfId="41430" xr:uid="{00000000-0005-0000-0000-0000D8A10000}"/>
    <cellStyle name="Texto explicativo 8 9" xfId="41431" xr:uid="{00000000-0005-0000-0000-0000D9A10000}"/>
    <cellStyle name="Texto explicativo 80" xfId="41432" xr:uid="{00000000-0005-0000-0000-0000DAA10000}"/>
    <cellStyle name="Texto explicativo 81" xfId="41433" xr:uid="{00000000-0005-0000-0000-0000DBA10000}"/>
    <cellStyle name="Texto explicativo 82" xfId="41434" xr:uid="{00000000-0005-0000-0000-0000DCA10000}"/>
    <cellStyle name="Texto explicativo 83" xfId="41435" xr:uid="{00000000-0005-0000-0000-0000DDA10000}"/>
    <cellStyle name="Texto explicativo 84" xfId="41436" xr:uid="{00000000-0005-0000-0000-0000DEA10000}"/>
    <cellStyle name="Texto explicativo 85" xfId="41437" xr:uid="{00000000-0005-0000-0000-0000DFA10000}"/>
    <cellStyle name="Texto explicativo 86" xfId="41438" xr:uid="{00000000-0005-0000-0000-0000E0A10000}"/>
    <cellStyle name="Texto explicativo 87" xfId="41439" xr:uid="{00000000-0005-0000-0000-0000E1A10000}"/>
    <cellStyle name="Texto explicativo 88" xfId="41440" xr:uid="{00000000-0005-0000-0000-0000E2A10000}"/>
    <cellStyle name="Texto explicativo 89" xfId="41441" xr:uid="{00000000-0005-0000-0000-0000E3A10000}"/>
    <cellStyle name="Texto explicativo 9" xfId="41442" xr:uid="{00000000-0005-0000-0000-0000E4A10000}"/>
    <cellStyle name="Texto explicativo 9 10" xfId="41443" xr:uid="{00000000-0005-0000-0000-0000E5A10000}"/>
    <cellStyle name="Texto explicativo 9 11" xfId="41444" xr:uid="{00000000-0005-0000-0000-0000E6A10000}"/>
    <cellStyle name="Texto explicativo 9 12" xfId="41445" xr:uid="{00000000-0005-0000-0000-0000E7A10000}"/>
    <cellStyle name="Texto explicativo 9 13" xfId="41446" xr:uid="{00000000-0005-0000-0000-0000E8A10000}"/>
    <cellStyle name="Texto explicativo 9 14" xfId="41447" xr:uid="{00000000-0005-0000-0000-0000E9A10000}"/>
    <cellStyle name="Texto explicativo 9 15" xfId="41448" xr:uid="{00000000-0005-0000-0000-0000EAA10000}"/>
    <cellStyle name="Texto explicativo 9 16" xfId="41449" xr:uid="{00000000-0005-0000-0000-0000EBA10000}"/>
    <cellStyle name="Texto explicativo 9 17" xfId="41450" xr:uid="{00000000-0005-0000-0000-0000ECA10000}"/>
    <cellStyle name="Texto explicativo 9 18" xfId="41451" xr:uid="{00000000-0005-0000-0000-0000EDA10000}"/>
    <cellStyle name="Texto explicativo 9 19" xfId="41452" xr:uid="{00000000-0005-0000-0000-0000EEA10000}"/>
    <cellStyle name="Texto explicativo 9 2" xfId="41453" xr:uid="{00000000-0005-0000-0000-0000EFA10000}"/>
    <cellStyle name="Texto explicativo 9 20" xfId="41454" xr:uid="{00000000-0005-0000-0000-0000F0A10000}"/>
    <cellStyle name="Texto explicativo 9 21" xfId="41455" xr:uid="{00000000-0005-0000-0000-0000F1A10000}"/>
    <cellStyle name="Texto explicativo 9 22" xfId="41456" xr:uid="{00000000-0005-0000-0000-0000F2A10000}"/>
    <cellStyle name="Texto explicativo 9 23" xfId="41457" xr:uid="{00000000-0005-0000-0000-0000F3A10000}"/>
    <cellStyle name="Texto explicativo 9 24" xfId="41458" xr:uid="{00000000-0005-0000-0000-0000F4A10000}"/>
    <cellStyle name="Texto explicativo 9 25" xfId="41459" xr:uid="{00000000-0005-0000-0000-0000F5A10000}"/>
    <cellStyle name="Texto explicativo 9 26" xfId="41460" xr:uid="{00000000-0005-0000-0000-0000F6A10000}"/>
    <cellStyle name="Texto explicativo 9 27" xfId="41461" xr:uid="{00000000-0005-0000-0000-0000F7A10000}"/>
    <cellStyle name="Texto explicativo 9 28" xfId="41462" xr:uid="{00000000-0005-0000-0000-0000F8A10000}"/>
    <cellStyle name="Texto explicativo 9 29" xfId="41463" xr:uid="{00000000-0005-0000-0000-0000F9A10000}"/>
    <cellStyle name="Texto explicativo 9 3" xfId="41464" xr:uid="{00000000-0005-0000-0000-0000FAA10000}"/>
    <cellStyle name="Texto explicativo 9 30" xfId="41465" xr:uid="{00000000-0005-0000-0000-0000FBA10000}"/>
    <cellStyle name="Texto explicativo 9 31" xfId="41466" xr:uid="{00000000-0005-0000-0000-0000FCA10000}"/>
    <cellStyle name="Texto explicativo 9 32" xfId="41467" xr:uid="{00000000-0005-0000-0000-0000FDA10000}"/>
    <cellStyle name="Texto explicativo 9 33" xfId="41468" xr:uid="{00000000-0005-0000-0000-0000FEA10000}"/>
    <cellStyle name="Texto explicativo 9 34" xfId="41469" xr:uid="{00000000-0005-0000-0000-0000FFA10000}"/>
    <cellStyle name="Texto explicativo 9 35" xfId="41470" xr:uid="{00000000-0005-0000-0000-000000A20000}"/>
    <cellStyle name="Texto explicativo 9 36" xfId="41471" xr:uid="{00000000-0005-0000-0000-000001A20000}"/>
    <cellStyle name="Texto explicativo 9 37" xfId="41472" xr:uid="{00000000-0005-0000-0000-000002A20000}"/>
    <cellStyle name="Texto explicativo 9 38" xfId="41473" xr:uid="{00000000-0005-0000-0000-000003A20000}"/>
    <cellStyle name="Texto explicativo 9 39" xfId="41474" xr:uid="{00000000-0005-0000-0000-000004A20000}"/>
    <cellStyle name="Texto explicativo 9 4" xfId="41475" xr:uid="{00000000-0005-0000-0000-000005A20000}"/>
    <cellStyle name="Texto explicativo 9 40" xfId="41476" xr:uid="{00000000-0005-0000-0000-000006A20000}"/>
    <cellStyle name="Texto explicativo 9 41" xfId="41477" xr:uid="{00000000-0005-0000-0000-000007A20000}"/>
    <cellStyle name="Texto explicativo 9 42" xfId="41478" xr:uid="{00000000-0005-0000-0000-000008A20000}"/>
    <cellStyle name="Texto explicativo 9 43" xfId="41479" xr:uid="{00000000-0005-0000-0000-000009A20000}"/>
    <cellStyle name="Texto explicativo 9 44" xfId="41480" xr:uid="{00000000-0005-0000-0000-00000AA20000}"/>
    <cellStyle name="Texto explicativo 9 45" xfId="41481" xr:uid="{00000000-0005-0000-0000-00000BA20000}"/>
    <cellStyle name="Texto explicativo 9 46" xfId="41482" xr:uid="{00000000-0005-0000-0000-00000CA20000}"/>
    <cellStyle name="Texto explicativo 9 47" xfId="41483" xr:uid="{00000000-0005-0000-0000-00000DA20000}"/>
    <cellStyle name="Texto explicativo 9 48" xfId="41484" xr:uid="{00000000-0005-0000-0000-00000EA20000}"/>
    <cellStyle name="Texto explicativo 9 49" xfId="41485" xr:uid="{00000000-0005-0000-0000-00000FA20000}"/>
    <cellStyle name="Texto explicativo 9 5" xfId="41486" xr:uid="{00000000-0005-0000-0000-000010A20000}"/>
    <cellStyle name="Texto explicativo 9 50" xfId="41487" xr:uid="{00000000-0005-0000-0000-000011A20000}"/>
    <cellStyle name="Texto explicativo 9 51" xfId="41488" xr:uid="{00000000-0005-0000-0000-000012A20000}"/>
    <cellStyle name="Texto explicativo 9 52" xfId="41489" xr:uid="{00000000-0005-0000-0000-000013A20000}"/>
    <cellStyle name="Texto explicativo 9 53" xfId="41490" xr:uid="{00000000-0005-0000-0000-000014A20000}"/>
    <cellStyle name="Texto explicativo 9 54" xfId="41491" xr:uid="{00000000-0005-0000-0000-000015A20000}"/>
    <cellStyle name="Texto explicativo 9 55" xfId="41492" xr:uid="{00000000-0005-0000-0000-000016A20000}"/>
    <cellStyle name="Texto explicativo 9 56" xfId="41493" xr:uid="{00000000-0005-0000-0000-000017A20000}"/>
    <cellStyle name="Texto explicativo 9 57" xfId="41494" xr:uid="{00000000-0005-0000-0000-000018A20000}"/>
    <cellStyle name="Texto explicativo 9 58" xfId="41495" xr:uid="{00000000-0005-0000-0000-000019A20000}"/>
    <cellStyle name="Texto explicativo 9 59" xfId="41496" xr:uid="{00000000-0005-0000-0000-00001AA20000}"/>
    <cellStyle name="Texto explicativo 9 6" xfId="41497" xr:uid="{00000000-0005-0000-0000-00001BA20000}"/>
    <cellStyle name="Texto explicativo 9 60" xfId="41498" xr:uid="{00000000-0005-0000-0000-00001CA20000}"/>
    <cellStyle name="Texto explicativo 9 7" xfId="41499" xr:uid="{00000000-0005-0000-0000-00001DA20000}"/>
    <cellStyle name="Texto explicativo 9 8" xfId="41500" xr:uid="{00000000-0005-0000-0000-00001EA20000}"/>
    <cellStyle name="Texto explicativo 9 9" xfId="41501" xr:uid="{00000000-0005-0000-0000-00001FA20000}"/>
    <cellStyle name="Texto explicativo 90" xfId="41502" xr:uid="{00000000-0005-0000-0000-000020A20000}"/>
    <cellStyle name="Texto explicativo 91" xfId="41503" xr:uid="{00000000-0005-0000-0000-000021A20000}"/>
    <cellStyle name="Texto explicativo 92" xfId="41504" xr:uid="{00000000-0005-0000-0000-000022A20000}"/>
    <cellStyle name="Texto explicativo 93" xfId="41505" xr:uid="{00000000-0005-0000-0000-000023A20000}"/>
    <cellStyle name="Texto explicativo 94" xfId="41506" xr:uid="{00000000-0005-0000-0000-000024A20000}"/>
    <cellStyle name="Texto explicativo 95" xfId="41507" xr:uid="{00000000-0005-0000-0000-000025A20000}"/>
    <cellStyle name="Texto explicativo 96" xfId="41508" xr:uid="{00000000-0005-0000-0000-000026A20000}"/>
    <cellStyle name="Texto explicativo 97" xfId="41509" xr:uid="{00000000-0005-0000-0000-000027A20000}"/>
    <cellStyle name="Texto explicativo 98" xfId="41510" xr:uid="{00000000-0005-0000-0000-000028A20000}"/>
    <cellStyle name="Texto explicativo 99" xfId="41511" xr:uid="{00000000-0005-0000-0000-000029A20000}"/>
    <cellStyle name="TIPO_CAMBIO" xfId="41512" xr:uid="{00000000-0005-0000-0000-00002AA20000}"/>
    <cellStyle name="Title" xfId="41513" xr:uid="{00000000-0005-0000-0000-00002BA20000}"/>
    <cellStyle name="Title 10" xfId="41514" xr:uid="{00000000-0005-0000-0000-00002CA20000}"/>
    <cellStyle name="Title 10 10" xfId="41515" xr:uid="{00000000-0005-0000-0000-00002DA20000}"/>
    <cellStyle name="Title 10 11" xfId="41516" xr:uid="{00000000-0005-0000-0000-00002EA20000}"/>
    <cellStyle name="Title 10 12" xfId="41517" xr:uid="{00000000-0005-0000-0000-00002FA20000}"/>
    <cellStyle name="Title 10 13" xfId="41518" xr:uid="{00000000-0005-0000-0000-000030A20000}"/>
    <cellStyle name="Title 10 14" xfId="41519" xr:uid="{00000000-0005-0000-0000-000031A20000}"/>
    <cellStyle name="Title 10 15" xfId="41520" xr:uid="{00000000-0005-0000-0000-000032A20000}"/>
    <cellStyle name="Title 10 16" xfId="41521" xr:uid="{00000000-0005-0000-0000-000033A20000}"/>
    <cellStyle name="Title 10 17" xfId="41522" xr:uid="{00000000-0005-0000-0000-000034A20000}"/>
    <cellStyle name="Title 10 18" xfId="41523" xr:uid="{00000000-0005-0000-0000-000035A20000}"/>
    <cellStyle name="Title 10 19" xfId="41524" xr:uid="{00000000-0005-0000-0000-000036A20000}"/>
    <cellStyle name="Title 10 2" xfId="41525" xr:uid="{00000000-0005-0000-0000-000037A20000}"/>
    <cellStyle name="Title 10 20" xfId="41526" xr:uid="{00000000-0005-0000-0000-000038A20000}"/>
    <cellStyle name="Title 10 21" xfId="41527" xr:uid="{00000000-0005-0000-0000-000039A20000}"/>
    <cellStyle name="Title 10 22" xfId="41528" xr:uid="{00000000-0005-0000-0000-00003AA20000}"/>
    <cellStyle name="Title 10 23" xfId="41529" xr:uid="{00000000-0005-0000-0000-00003BA20000}"/>
    <cellStyle name="Title 10 24" xfId="41530" xr:uid="{00000000-0005-0000-0000-00003CA20000}"/>
    <cellStyle name="Title 10 25" xfId="41531" xr:uid="{00000000-0005-0000-0000-00003DA20000}"/>
    <cellStyle name="Title 10 26" xfId="41532" xr:uid="{00000000-0005-0000-0000-00003EA20000}"/>
    <cellStyle name="Title 10 27" xfId="41533" xr:uid="{00000000-0005-0000-0000-00003FA20000}"/>
    <cellStyle name="Title 10 28" xfId="41534" xr:uid="{00000000-0005-0000-0000-000040A20000}"/>
    <cellStyle name="Title 10 29" xfId="41535" xr:uid="{00000000-0005-0000-0000-000041A20000}"/>
    <cellStyle name="Title 10 3" xfId="41536" xr:uid="{00000000-0005-0000-0000-000042A20000}"/>
    <cellStyle name="Title 10 30" xfId="41537" xr:uid="{00000000-0005-0000-0000-000043A20000}"/>
    <cellStyle name="Title 10 31" xfId="41538" xr:uid="{00000000-0005-0000-0000-000044A20000}"/>
    <cellStyle name="Title 10 32" xfId="41539" xr:uid="{00000000-0005-0000-0000-000045A20000}"/>
    <cellStyle name="Title 10 33" xfId="41540" xr:uid="{00000000-0005-0000-0000-000046A20000}"/>
    <cellStyle name="Title 10 34" xfId="41541" xr:uid="{00000000-0005-0000-0000-000047A20000}"/>
    <cellStyle name="Title 10 35" xfId="41542" xr:uid="{00000000-0005-0000-0000-000048A20000}"/>
    <cellStyle name="Title 10 36" xfId="41543" xr:uid="{00000000-0005-0000-0000-000049A20000}"/>
    <cellStyle name="Title 10 37" xfId="41544" xr:uid="{00000000-0005-0000-0000-00004AA20000}"/>
    <cellStyle name="Title 10 38" xfId="41545" xr:uid="{00000000-0005-0000-0000-00004BA20000}"/>
    <cellStyle name="Title 10 39" xfId="41546" xr:uid="{00000000-0005-0000-0000-00004CA20000}"/>
    <cellStyle name="Title 10 4" xfId="41547" xr:uid="{00000000-0005-0000-0000-00004DA20000}"/>
    <cellStyle name="Title 10 40" xfId="41548" xr:uid="{00000000-0005-0000-0000-00004EA20000}"/>
    <cellStyle name="Title 10 41" xfId="41549" xr:uid="{00000000-0005-0000-0000-00004FA20000}"/>
    <cellStyle name="Title 10 42" xfId="41550" xr:uid="{00000000-0005-0000-0000-000050A20000}"/>
    <cellStyle name="Title 10 43" xfId="41551" xr:uid="{00000000-0005-0000-0000-000051A20000}"/>
    <cellStyle name="Title 10 44" xfId="41552" xr:uid="{00000000-0005-0000-0000-000052A20000}"/>
    <cellStyle name="Title 10 45" xfId="41553" xr:uid="{00000000-0005-0000-0000-000053A20000}"/>
    <cellStyle name="Title 10 46" xfId="41554" xr:uid="{00000000-0005-0000-0000-000054A20000}"/>
    <cellStyle name="Title 10 47" xfId="41555" xr:uid="{00000000-0005-0000-0000-000055A20000}"/>
    <cellStyle name="Title 10 48" xfId="41556" xr:uid="{00000000-0005-0000-0000-000056A20000}"/>
    <cellStyle name="Title 10 49" xfId="41557" xr:uid="{00000000-0005-0000-0000-000057A20000}"/>
    <cellStyle name="Title 10 5" xfId="41558" xr:uid="{00000000-0005-0000-0000-000058A20000}"/>
    <cellStyle name="Title 10 50" xfId="41559" xr:uid="{00000000-0005-0000-0000-000059A20000}"/>
    <cellStyle name="Title 10 51" xfId="41560" xr:uid="{00000000-0005-0000-0000-00005AA20000}"/>
    <cellStyle name="Title 10 52" xfId="41561" xr:uid="{00000000-0005-0000-0000-00005BA20000}"/>
    <cellStyle name="Title 10 53" xfId="41562" xr:uid="{00000000-0005-0000-0000-00005CA20000}"/>
    <cellStyle name="Title 10 6" xfId="41563" xr:uid="{00000000-0005-0000-0000-00005DA20000}"/>
    <cellStyle name="Title 10 7" xfId="41564" xr:uid="{00000000-0005-0000-0000-00005EA20000}"/>
    <cellStyle name="Title 10 8" xfId="41565" xr:uid="{00000000-0005-0000-0000-00005FA20000}"/>
    <cellStyle name="Title 10 9" xfId="41566" xr:uid="{00000000-0005-0000-0000-000060A20000}"/>
    <cellStyle name="Title 11" xfId="41567" xr:uid="{00000000-0005-0000-0000-000061A20000}"/>
    <cellStyle name="Title 11 10" xfId="41568" xr:uid="{00000000-0005-0000-0000-000062A20000}"/>
    <cellStyle name="Title 11 11" xfId="41569" xr:uid="{00000000-0005-0000-0000-000063A20000}"/>
    <cellStyle name="Title 11 12" xfId="41570" xr:uid="{00000000-0005-0000-0000-000064A20000}"/>
    <cellStyle name="Title 11 13" xfId="41571" xr:uid="{00000000-0005-0000-0000-000065A20000}"/>
    <cellStyle name="Title 11 14" xfId="41572" xr:uid="{00000000-0005-0000-0000-000066A20000}"/>
    <cellStyle name="Title 11 15" xfId="41573" xr:uid="{00000000-0005-0000-0000-000067A20000}"/>
    <cellStyle name="Title 11 16" xfId="41574" xr:uid="{00000000-0005-0000-0000-000068A20000}"/>
    <cellStyle name="Title 11 17" xfId="41575" xr:uid="{00000000-0005-0000-0000-000069A20000}"/>
    <cellStyle name="Title 11 18" xfId="41576" xr:uid="{00000000-0005-0000-0000-00006AA20000}"/>
    <cellStyle name="Title 11 19" xfId="41577" xr:uid="{00000000-0005-0000-0000-00006BA20000}"/>
    <cellStyle name="Title 11 2" xfId="41578" xr:uid="{00000000-0005-0000-0000-00006CA20000}"/>
    <cellStyle name="Title 11 20" xfId="41579" xr:uid="{00000000-0005-0000-0000-00006DA20000}"/>
    <cellStyle name="Title 11 21" xfId="41580" xr:uid="{00000000-0005-0000-0000-00006EA20000}"/>
    <cellStyle name="Title 11 22" xfId="41581" xr:uid="{00000000-0005-0000-0000-00006FA20000}"/>
    <cellStyle name="Title 11 23" xfId="41582" xr:uid="{00000000-0005-0000-0000-000070A20000}"/>
    <cellStyle name="Title 11 24" xfId="41583" xr:uid="{00000000-0005-0000-0000-000071A20000}"/>
    <cellStyle name="Title 11 25" xfId="41584" xr:uid="{00000000-0005-0000-0000-000072A20000}"/>
    <cellStyle name="Title 11 26" xfId="41585" xr:uid="{00000000-0005-0000-0000-000073A20000}"/>
    <cellStyle name="Title 11 27" xfId="41586" xr:uid="{00000000-0005-0000-0000-000074A20000}"/>
    <cellStyle name="Title 11 28" xfId="41587" xr:uid="{00000000-0005-0000-0000-000075A20000}"/>
    <cellStyle name="Title 11 29" xfId="41588" xr:uid="{00000000-0005-0000-0000-000076A20000}"/>
    <cellStyle name="Title 11 3" xfId="41589" xr:uid="{00000000-0005-0000-0000-000077A20000}"/>
    <cellStyle name="Title 11 30" xfId="41590" xr:uid="{00000000-0005-0000-0000-000078A20000}"/>
    <cellStyle name="Title 11 31" xfId="41591" xr:uid="{00000000-0005-0000-0000-000079A20000}"/>
    <cellStyle name="Title 11 32" xfId="41592" xr:uid="{00000000-0005-0000-0000-00007AA20000}"/>
    <cellStyle name="Title 11 33" xfId="41593" xr:uid="{00000000-0005-0000-0000-00007BA20000}"/>
    <cellStyle name="Title 11 34" xfId="41594" xr:uid="{00000000-0005-0000-0000-00007CA20000}"/>
    <cellStyle name="Title 11 35" xfId="41595" xr:uid="{00000000-0005-0000-0000-00007DA20000}"/>
    <cellStyle name="Title 11 36" xfId="41596" xr:uid="{00000000-0005-0000-0000-00007EA20000}"/>
    <cellStyle name="Title 11 37" xfId="41597" xr:uid="{00000000-0005-0000-0000-00007FA20000}"/>
    <cellStyle name="Title 11 38" xfId="41598" xr:uid="{00000000-0005-0000-0000-000080A20000}"/>
    <cellStyle name="Title 11 39" xfId="41599" xr:uid="{00000000-0005-0000-0000-000081A20000}"/>
    <cellStyle name="Title 11 4" xfId="41600" xr:uid="{00000000-0005-0000-0000-000082A20000}"/>
    <cellStyle name="Title 11 40" xfId="41601" xr:uid="{00000000-0005-0000-0000-000083A20000}"/>
    <cellStyle name="Title 11 41" xfId="41602" xr:uid="{00000000-0005-0000-0000-000084A20000}"/>
    <cellStyle name="Title 11 42" xfId="41603" xr:uid="{00000000-0005-0000-0000-000085A20000}"/>
    <cellStyle name="Title 11 43" xfId="41604" xr:uid="{00000000-0005-0000-0000-000086A20000}"/>
    <cellStyle name="Title 11 44" xfId="41605" xr:uid="{00000000-0005-0000-0000-000087A20000}"/>
    <cellStyle name="Title 11 45" xfId="41606" xr:uid="{00000000-0005-0000-0000-000088A20000}"/>
    <cellStyle name="Title 11 46" xfId="41607" xr:uid="{00000000-0005-0000-0000-000089A20000}"/>
    <cellStyle name="Title 11 47" xfId="41608" xr:uid="{00000000-0005-0000-0000-00008AA20000}"/>
    <cellStyle name="Title 11 48" xfId="41609" xr:uid="{00000000-0005-0000-0000-00008BA20000}"/>
    <cellStyle name="Title 11 49" xfId="41610" xr:uid="{00000000-0005-0000-0000-00008CA20000}"/>
    <cellStyle name="Title 11 5" xfId="41611" xr:uid="{00000000-0005-0000-0000-00008DA20000}"/>
    <cellStyle name="Title 11 50" xfId="41612" xr:uid="{00000000-0005-0000-0000-00008EA20000}"/>
    <cellStyle name="Title 11 51" xfId="41613" xr:uid="{00000000-0005-0000-0000-00008FA20000}"/>
    <cellStyle name="Title 11 52" xfId="41614" xr:uid="{00000000-0005-0000-0000-000090A20000}"/>
    <cellStyle name="Title 11 53" xfId="41615" xr:uid="{00000000-0005-0000-0000-000091A20000}"/>
    <cellStyle name="Title 11 6" xfId="41616" xr:uid="{00000000-0005-0000-0000-000092A20000}"/>
    <cellStyle name="Title 11 7" xfId="41617" xr:uid="{00000000-0005-0000-0000-000093A20000}"/>
    <cellStyle name="Title 11 8" xfId="41618" xr:uid="{00000000-0005-0000-0000-000094A20000}"/>
    <cellStyle name="Title 11 9" xfId="41619" xr:uid="{00000000-0005-0000-0000-000095A20000}"/>
    <cellStyle name="Title 12" xfId="41620" xr:uid="{00000000-0005-0000-0000-000096A20000}"/>
    <cellStyle name="Title 13" xfId="41621" xr:uid="{00000000-0005-0000-0000-000097A20000}"/>
    <cellStyle name="Title 2" xfId="41622" xr:uid="{00000000-0005-0000-0000-000098A20000}"/>
    <cellStyle name="Title 2 10" xfId="41623" xr:uid="{00000000-0005-0000-0000-000099A20000}"/>
    <cellStyle name="Title 2 11" xfId="41624" xr:uid="{00000000-0005-0000-0000-00009AA20000}"/>
    <cellStyle name="Title 2 12" xfId="41625" xr:uid="{00000000-0005-0000-0000-00009BA20000}"/>
    <cellStyle name="Title 2 13" xfId="41626" xr:uid="{00000000-0005-0000-0000-00009CA20000}"/>
    <cellStyle name="Title 2 14" xfId="41627" xr:uid="{00000000-0005-0000-0000-00009DA20000}"/>
    <cellStyle name="Title 2 15" xfId="41628" xr:uid="{00000000-0005-0000-0000-00009EA20000}"/>
    <cellStyle name="Title 2 16" xfId="41629" xr:uid="{00000000-0005-0000-0000-00009FA20000}"/>
    <cellStyle name="Title 2 17" xfId="41630" xr:uid="{00000000-0005-0000-0000-0000A0A20000}"/>
    <cellStyle name="Title 2 18" xfId="41631" xr:uid="{00000000-0005-0000-0000-0000A1A20000}"/>
    <cellStyle name="Title 2 19" xfId="41632" xr:uid="{00000000-0005-0000-0000-0000A2A20000}"/>
    <cellStyle name="Title 2 2" xfId="41633" xr:uid="{00000000-0005-0000-0000-0000A3A20000}"/>
    <cellStyle name="Title 2 20" xfId="41634" xr:uid="{00000000-0005-0000-0000-0000A4A20000}"/>
    <cellStyle name="Title 2 21" xfId="41635" xr:uid="{00000000-0005-0000-0000-0000A5A20000}"/>
    <cellStyle name="Title 2 22" xfId="41636" xr:uid="{00000000-0005-0000-0000-0000A6A20000}"/>
    <cellStyle name="Title 2 23" xfId="41637" xr:uid="{00000000-0005-0000-0000-0000A7A20000}"/>
    <cellStyle name="Title 2 24" xfId="41638" xr:uid="{00000000-0005-0000-0000-0000A8A20000}"/>
    <cellStyle name="Title 2 25" xfId="41639" xr:uid="{00000000-0005-0000-0000-0000A9A20000}"/>
    <cellStyle name="Title 2 26" xfId="41640" xr:uid="{00000000-0005-0000-0000-0000AAA20000}"/>
    <cellStyle name="Title 2 27" xfId="41641" xr:uid="{00000000-0005-0000-0000-0000ABA20000}"/>
    <cellStyle name="Title 2 28" xfId="41642" xr:uid="{00000000-0005-0000-0000-0000ACA20000}"/>
    <cellStyle name="Title 2 29" xfId="41643" xr:uid="{00000000-0005-0000-0000-0000ADA20000}"/>
    <cellStyle name="Title 2 3" xfId="41644" xr:uid="{00000000-0005-0000-0000-0000AEA20000}"/>
    <cellStyle name="Title 2 30" xfId="41645" xr:uid="{00000000-0005-0000-0000-0000AFA20000}"/>
    <cellStyle name="Title 2 31" xfId="41646" xr:uid="{00000000-0005-0000-0000-0000B0A20000}"/>
    <cellStyle name="Title 2 32" xfId="41647" xr:uid="{00000000-0005-0000-0000-0000B1A20000}"/>
    <cellStyle name="Title 2 33" xfId="41648" xr:uid="{00000000-0005-0000-0000-0000B2A20000}"/>
    <cellStyle name="Title 2 34" xfId="41649" xr:uid="{00000000-0005-0000-0000-0000B3A20000}"/>
    <cellStyle name="Title 2 35" xfId="41650" xr:uid="{00000000-0005-0000-0000-0000B4A20000}"/>
    <cellStyle name="Title 2 36" xfId="41651" xr:uid="{00000000-0005-0000-0000-0000B5A20000}"/>
    <cellStyle name="Title 2 37" xfId="41652" xr:uid="{00000000-0005-0000-0000-0000B6A20000}"/>
    <cellStyle name="Title 2 38" xfId="41653" xr:uid="{00000000-0005-0000-0000-0000B7A20000}"/>
    <cellStyle name="Title 2 39" xfId="41654" xr:uid="{00000000-0005-0000-0000-0000B8A20000}"/>
    <cellStyle name="Title 2 4" xfId="41655" xr:uid="{00000000-0005-0000-0000-0000B9A20000}"/>
    <cellStyle name="Title 2 40" xfId="41656" xr:uid="{00000000-0005-0000-0000-0000BAA20000}"/>
    <cellStyle name="Title 2 41" xfId="41657" xr:uid="{00000000-0005-0000-0000-0000BBA20000}"/>
    <cellStyle name="Title 2 42" xfId="41658" xr:uid="{00000000-0005-0000-0000-0000BCA20000}"/>
    <cellStyle name="Title 2 43" xfId="41659" xr:uid="{00000000-0005-0000-0000-0000BDA20000}"/>
    <cellStyle name="Title 2 44" xfId="41660" xr:uid="{00000000-0005-0000-0000-0000BEA20000}"/>
    <cellStyle name="Title 2 45" xfId="41661" xr:uid="{00000000-0005-0000-0000-0000BFA20000}"/>
    <cellStyle name="Title 2 46" xfId="41662" xr:uid="{00000000-0005-0000-0000-0000C0A20000}"/>
    <cellStyle name="Title 2 47" xfId="41663" xr:uid="{00000000-0005-0000-0000-0000C1A20000}"/>
    <cellStyle name="Title 2 48" xfId="41664" xr:uid="{00000000-0005-0000-0000-0000C2A20000}"/>
    <cellStyle name="Title 2 49" xfId="41665" xr:uid="{00000000-0005-0000-0000-0000C3A20000}"/>
    <cellStyle name="Title 2 5" xfId="41666" xr:uid="{00000000-0005-0000-0000-0000C4A20000}"/>
    <cellStyle name="Title 2 50" xfId="41667" xr:uid="{00000000-0005-0000-0000-0000C5A20000}"/>
    <cellStyle name="Title 2 51" xfId="41668" xr:uid="{00000000-0005-0000-0000-0000C6A20000}"/>
    <cellStyle name="Title 2 52" xfId="41669" xr:uid="{00000000-0005-0000-0000-0000C7A20000}"/>
    <cellStyle name="Title 2 53" xfId="41670" xr:uid="{00000000-0005-0000-0000-0000C8A20000}"/>
    <cellStyle name="Title 2 6" xfId="41671" xr:uid="{00000000-0005-0000-0000-0000C9A20000}"/>
    <cellStyle name="Title 2 7" xfId="41672" xr:uid="{00000000-0005-0000-0000-0000CAA20000}"/>
    <cellStyle name="Title 2 8" xfId="41673" xr:uid="{00000000-0005-0000-0000-0000CBA20000}"/>
    <cellStyle name="Title 2 9" xfId="41674" xr:uid="{00000000-0005-0000-0000-0000CCA20000}"/>
    <cellStyle name="Title 3" xfId="41675" xr:uid="{00000000-0005-0000-0000-0000CDA20000}"/>
    <cellStyle name="Title 3 10" xfId="41676" xr:uid="{00000000-0005-0000-0000-0000CEA20000}"/>
    <cellStyle name="Title 3 11" xfId="41677" xr:uid="{00000000-0005-0000-0000-0000CFA20000}"/>
    <cellStyle name="Title 3 12" xfId="41678" xr:uid="{00000000-0005-0000-0000-0000D0A20000}"/>
    <cellStyle name="Title 3 13" xfId="41679" xr:uid="{00000000-0005-0000-0000-0000D1A20000}"/>
    <cellStyle name="Title 3 14" xfId="41680" xr:uid="{00000000-0005-0000-0000-0000D2A20000}"/>
    <cellStyle name="Title 3 15" xfId="41681" xr:uid="{00000000-0005-0000-0000-0000D3A20000}"/>
    <cellStyle name="Title 3 16" xfId="41682" xr:uid="{00000000-0005-0000-0000-0000D4A20000}"/>
    <cellStyle name="Title 3 17" xfId="41683" xr:uid="{00000000-0005-0000-0000-0000D5A20000}"/>
    <cellStyle name="Title 3 18" xfId="41684" xr:uid="{00000000-0005-0000-0000-0000D6A20000}"/>
    <cellStyle name="Title 3 19" xfId="41685" xr:uid="{00000000-0005-0000-0000-0000D7A20000}"/>
    <cellStyle name="Title 3 2" xfId="41686" xr:uid="{00000000-0005-0000-0000-0000D8A20000}"/>
    <cellStyle name="Title 3 20" xfId="41687" xr:uid="{00000000-0005-0000-0000-0000D9A20000}"/>
    <cellStyle name="Title 3 21" xfId="41688" xr:uid="{00000000-0005-0000-0000-0000DAA20000}"/>
    <cellStyle name="Title 3 22" xfId="41689" xr:uid="{00000000-0005-0000-0000-0000DBA20000}"/>
    <cellStyle name="Title 3 23" xfId="41690" xr:uid="{00000000-0005-0000-0000-0000DCA20000}"/>
    <cellStyle name="Title 3 24" xfId="41691" xr:uid="{00000000-0005-0000-0000-0000DDA20000}"/>
    <cellStyle name="Title 3 25" xfId="41692" xr:uid="{00000000-0005-0000-0000-0000DEA20000}"/>
    <cellStyle name="Title 3 26" xfId="41693" xr:uid="{00000000-0005-0000-0000-0000DFA20000}"/>
    <cellStyle name="Title 3 27" xfId="41694" xr:uid="{00000000-0005-0000-0000-0000E0A20000}"/>
    <cellStyle name="Title 3 28" xfId="41695" xr:uid="{00000000-0005-0000-0000-0000E1A20000}"/>
    <cellStyle name="Title 3 29" xfId="41696" xr:uid="{00000000-0005-0000-0000-0000E2A20000}"/>
    <cellStyle name="Title 3 3" xfId="41697" xr:uid="{00000000-0005-0000-0000-0000E3A20000}"/>
    <cellStyle name="Title 3 30" xfId="41698" xr:uid="{00000000-0005-0000-0000-0000E4A20000}"/>
    <cellStyle name="Title 3 31" xfId="41699" xr:uid="{00000000-0005-0000-0000-0000E5A20000}"/>
    <cellStyle name="Title 3 32" xfId="41700" xr:uid="{00000000-0005-0000-0000-0000E6A20000}"/>
    <cellStyle name="Title 3 33" xfId="41701" xr:uid="{00000000-0005-0000-0000-0000E7A20000}"/>
    <cellStyle name="Title 3 34" xfId="41702" xr:uid="{00000000-0005-0000-0000-0000E8A20000}"/>
    <cellStyle name="Title 3 35" xfId="41703" xr:uid="{00000000-0005-0000-0000-0000E9A20000}"/>
    <cellStyle name="Title 3 36" xfId="41704" xr:uid="{00000000-0005-0000-0000-0000EAA20000}"/>
    <cellStyle name="Title 3 37" xfId="41705" xr:uid="{00000000-0005-0000-0000-0000EBA20000}"/>
    <cellStyle name="Title 3 38" xfId="41706" xr:uid="{00000000-0005-0000-0000-0000ECA20000}"/>
    <cellStyle name="Title 3 39" xfId="41707" xr:uid="{00000000-0005-0000-0000-0000EDA20000}"/>
    <cellStyle name="Title 3 4" xfId="41708" xr:uid="{00000000-0005-0000-0000-0000EEA20000}"/>
    <cellStyle name="Title 3 40" xfId="41709" xr:uid="{00000000-0005-0000-0000-0000EFA20000}"/>
    <cellStyle name="Title 3 41" xfId="41710" xr:uid="{00000000-0005-0000-0000-0000F0A20000}"/>
    <cellStyle name="Title 3 42" xfId="41711" xr:uid="{00000000-0005-0000-0000-0000F1A20000}"/>
    <cellStyle name="Title 3 43" xfId="41712" xr:uid="{00000000-0005-0000-0000-0000F2A20000}"/>
    <cellStyle name="Title 3 44" xfId="41713" xr:uid="{00000000-0005-0000-0000-0000F3A20000}"/>
    <cellStyle name="Title 3 45" xfId="41714" xr:uid="{00000000-0005-0000-0000-0000F4A20000}"/>
    <cellStyle name="Title 3 46" xfId="41715" xr:uid="{00000000-0005-0000-0000-0000F5A20000}"/>
    <cellStyle name="Title 3 47" xfId="41716" xr:uid="{00000000-0005-0000-0000-0000F6A20000}"/>
    <cellStyle name="Title 3 48" xfId="41717" xr:uid="{00000000-0005-0000-0000-0000F7A20000}"/>
    <cellStyle name="Title 3 49" xfId="41718" xr:uid="{00000000-0005-0000-0000-0000F8A20000}"/>
    <cellStyle name="Title 3 5" xfId="41719" xr:uid="{00000000-0005-0000-0000-0000F9A20000}"/>
    <cellStyle name="Title 3 50" xfId="41720" xr:uid="{00000000-0005-0000-0000-0000FAA20000}"/>
    <cellStyle name="Title 3 51" xfId="41721" xr:uid="{00000000-0005-0000-0000-0000FBA20000}"/>
    <cellStyle name="Title 3 52" xfId="41722" xr:uid="{00000000-0005-0000-0000-0000FCA20000}"/>
    <cellStyle name="Title 3 53" xfId="41723" xr:uid="{00000000-0005-0000-0000-0000FDA20000}"/>
    <cellStyle name="Title 3 6" xfId="41724" xr:uid="{00000000-0005-0000-0000-0000FEA20000}"/>
    <cellStyle name="Title 3 7" xfId="41725" xr:uid="{00000000-0005-0000-0000-0000FFA20000}"/>
    <cellStyle name="Title 3 8" xfId="41726" xr:uid="{00000000-0005-0000-0000-000000A30000}"/>
    <cellStyle name="Title 3 9" xfId="41727" xr:uid="{00000000-0005-0000-0000-000001A30000}"/>
    <cellStyle name="Title 4" xfId="41728" xr:uid="{00000000-0005-0000-0000-000002A30000}"/>
    <cellStyle name="Title 4 10" xfId="41729" xr:uid="{00000000-0005-0000-0000-000003A30000}"/>
    <cellStyle name="Title 4 11" xfId="41730" xr:uid="{00000000-0005-0000-0000-000004A30000}"/>
    <cellStyle name="Title 4 12" xfId="41731" xr:uid="{00000000-0005-0000-0000-000005A30000}"/>
    <cellStyle name="Title 4 13" xfId="41732" xr:uid="{00000000-0005-0000-0000-000006A30000}"/>
    <cellStyle name="Title 4 14" xfId="41733" xr:uid="{00000000-0005-0000-0000-000007A30000}"/>
    <cellStyle name="Title 4 15" xfId="41734" xr:uid="{00000000-0005-0000-0000-000008A30000}"/>
    <cellStyle name="Title 4 16" xfId="41735" xr:uid="{00000000-0005-0000-0000-000009A30000}"/>
    <cellStyle name="Title 4 17" xfId="41736" xr:uid="{00000000-0005-0000-0000-00000AA30000}"/>
    <cellStyle name="Title 4 18" xfId="41737" xr:uid="{00000000-0005-0000-0000-00000BA30000}"/>
    <cellStyle name="Title 4 19" xfId="41738" xr:uid="{00000000-0005-0000-0000-00000CA30000}"/>
    <cellStyle name="Title 4 2" xfId="41739" xr:uid="{00000000-0005-0000-0000-00000DA30000}"/>
    <cellStyle name="Title 4 20" xfId="41740" xr:uid="{00000000-0005-0000-0000-00000EA30000}"/>
    <cellStyle name="Title 4 21" xfId="41741" xr:uid="{00000000-0005-0000-0000-00000FA30000}"/>
    <cellStyle name="Title 4 22" xfId="41742" xr:uid="{00000000-0005-0000-0000-000010A30000}"/>
    <cellStyle name="Title 4 23" xfId="41743" xr:uid="{00000000-0005-0000-0000-000011A30000}"/>
    <cellStyle name="Title 4 24" xfId="41744" xr:uid="{00000000-0005-0000-0000-000012A30000}"/>
    <cellStyle name="Title 4 25" xfId="41745" xr:uid="{00000000-0005-0000-0000-000013A30000}"/>
    <cellStyle name="Title 4 26" xfId="41746" xr:uid="{00000000-0005-0000-0000-000014A30000}"/>
    <cellStyle name="Title 4 27" xfId="41747" xr:uid="{00000000-0005-0000-0000-000015A30000}"/>
    <cellStyle name="Title 4 28" xfId="41748" xr:uid="{00000000-0005-0000-0000-000016A30000}"/>
    <cellStyle name="Title 4 29" xfId="41749" xr:uid="{00000000-0005-0000-0000-000017A30000}"/>
    <cellStyle name="Title 4 3" xfId="41750" xr:uid="{00000000-0005-0000-0000-000018A30000}"/>
    <cellStyle name="Title 4 30" xfId="41751" xr:uid="{00000000-0005-0000-0000-000019A30000}"/>
    <cellStyle name="Title 4 31" xfId="41752" xr:uid="{00000000-0005-0000-0000-00001AA30000}"/>
    <cellStyle name="Title 4 32" xfId="41753" xr:uid="{00000000-0005-0000-0000-00001BA30000}"/>
    <cellStyle name="Title 4 33" xfId="41754" xr:uid="{00000000-0005-0000-0000-00001CA30000}"/>
    <cellStyle name="Title 4 34" xfId="41755" xr:uid="{00000000-0005-0000-0000-00001DA30000}"/>
    <cellStyle name="Title 4 35" xfId="41756" xr:uid="{00000000-0005-0000-0000-00001EA30000}"/>
    <cellStyle name="Title 4 36" xfId="41757" xr:uid="{00000000-0005-0000-0000-00001FA30000}"/>
    <cellStyle name="Title 4 37" xfId="41758" xr:uid="{00000000-0005-0000-0000-000020A30000}"/>
    <cellStyle name="Title 4 38" xfId="41759" xr:uid="{00000000-0005-0000-0000-000021A30000}"/>
    <cellStyle name="Title 4 39" xfId="41760" xr:uid="{00000000-0005-0000-0000-000022A30000}"/>
    <cellStyle name="Title 4 4" xfId="41761" xr:uid="{00000000-0005-0000-0000-000023A30000}"/>
    <cellStyle name="Title 4 40" xfId="41762" xr:uid="{00000000-0005-0000-0000-000024A30000}"/>
    <cellStyle name="Title 4 41" xfId="41763" xr:uid="{00000000-0005-0000-0000-000025A30000}"/>
    <cellStyle name="Title 4 42" xfId="41764" xr:uid="{00000000-0005-0000-0000-000026A30000}"/>
    <cellStyle name="Title 4 43" xfId="41765" xr:uid="{00000000-0005-0000-0000-000027A30000}"/>
    <cellStyle name="Title 4 44" xfId="41766" xr:uid="{00000000-0005-0000-0000-000028A30000}"/>
    <cellStyle name="Title 4 45" xfId="41767" xr:uid="{00000000-0005-0000-0000-000029A30000}"/>
    <cellStyle name="Title 4 46" xfId="41768" xr:uid="{00000000-0005-0000-0000-00002AA30000}"/>
    <cellStyle name="Title 4 47" xfId="41769" xr:uid="{00000000-0005-0000-0000-00002BA30000}"/>
    <cellStyle name="Title 4 48" xfId="41770" xr:uid="{00000000-0005-0000-0000-00002CA30000}"/>
    <cellStyle name="Title 4 49" xfId="41771" xr:uid="{00000000-0005-0000-0000-00002DA30000}"/>
    <cellStyle name="Title 4 5" xfId="41772" xr:uid="{00000000-0005-0000-0000-00002EA30000}"/>
    <cellStyle name="Title 4 50" xfId="41773" xr:uid="{00000000-0005-0000-0000-00002FA30000}"/>
    <cellStyle name="Title 4 51" xfId="41774" xr:uid="{00000000-0005-0000-0000-000030A30000}"/>
    <cellStyle name="Title 4 52" xfId="41775" xr:uid="{00000000-0005-0000-0000-000031A30000}"/>
    <cellStyle name="Title 4 53" xfId="41776" xr:uid="{00000000-0005-0000-0000-000032A30000}"/>
    <cellStyle name="Title 4 6" xfId="41777" xr:uid="{00000000-0005-0000-0000-000033A30000}"/>
    <cellStyle name="Title 4 7" xfId="41778" xr:uid="{00000000-0005-0000-0000-000034A30000}"/>
    <cellStyle name="Title 4 8" xfId="41779" xr:uid="{00000000-0005-0000-0000-000035A30000}"/>
    <cellStyle name="Title 4 9" xfId="41780" xr:uid="{00000000-0005-0000-0000-000036A30000}"/>
    <cellStyle name="Title 5" xfId="41781" xr:uid="{00000000-0005-0000-0000-000037A30000}"/>
    <cellStyle name="Title 5 10" xfId="41782" xr:uid="{00000000-0005-0000-0000-000038A30000}"/>
    <cellStyle name="Title 5 11" xfId="41783" xr:uid="{00000000-0005-0000-0000-000039A30000}"/>
    <cellStyle name="Title 5 12" xfId="41784" xr:uid="{00000000-0005-0000-0000-00003AA30000}"/>
    <cellStyle name="Title 5 13" xfId="41785" xr:uid="{00000000-0005-0000-0000-00003BA30000}"/>
    <cellStyle name="Title 5 14" xfId="41786" xr:uid="{00000000-0005-0000-0000-00003CA30000}"/>
    <cellStyle name="Title 5 15" xfId="41787" xr:uid="{00000000-0005-0000-0000-00003DA30000}"/>
    <cellStyle name="Title 5 16" xfId="41788" xr:uid="{00000000-0005-0000-0000-00003EA30000}"/>
    <cellStyle name="Title 5 17" xfId="41789" xr:uid="{00000000-0005-0000-0000-00003FA30000}"/>
    <cellStyle name="Title 5 18" xfId="41790" xr:uid="{00000000-0005-0000-0000-000040A30000}"/>
    <cellStyle name="Title 5 19" xfId="41791" xr:uid="{00000000-0005-0000-0000-000041A30000}"/>
    <cellStyle name="Title 5 2" xfId="41792" xr:uid="{00000000-0005-0000-0000-000042A30000}"/>
    <cellStyle name="Title 5 20" xfId="41793" xr:uid="{00000000-0005-0000-0000-000043A30000}"/>
    <cellStyle name="Title 5 21" xfId="41794" xr:uid="{00000000-0005-0000-0000-000044A30000}"/>
    <cellStyle name="Title 5 22" xfId="41795" xr:uid="{00000000-0005-0000-0000-000045A30000}"/>
    <cellStyle name="Title 5 23" xfId="41796" xr:uid="{00000000-0005-0000-0000-000046A30000}"/>
    <cellStyle name="Title 5 24" xfId="41797" xr:uid="{00000000-0005-0000-0000-000047A30000}"/>
    <cellStyle name="Title 5 25" xfId="41798" xr:uid="{00000000-0005-0000-0000-000048A30000}"/>
    <cellStyle name="Title 5 26" xfId="41799" xr:uid="{00000000-0005-0000-0000-000049A30000}"/>
    <cellStyle name="Title 5 27" xfId="41800" xr:uid="{00000000-0005-0000-0000-00004AA30000}"/>
    <cellStyle name="Title 5 28" xfId="41801" xr:uid="{00000000-0005-0000-0000-00004BA30000}"/>
    <cellStyle name="Title 5 29" xfId="41802" xr:uid="{00000000-0005-0000-0000-00004CA30000}"/>
    <cellStyle name="Title 5 3" xfId="41803" xr:uid="{00000000-0005-0000-0000-00004DA30000}"/>
    <cellStyle name="Title 5 30" xfId="41804" xr:uid="{00000000-0005-0000-0000-00004EA30000}"/>
    <cellStyle name="Title 5 31" xfId="41805" xr:uid="{00000000-0005-0000-0000-00004FA30000}"/>
    <cellStyle name="Title 5 32" xfId="41806" xr:uid="{00000000-0005-0000-0000-000050A30000}"/>
    <cellStyle name="Title 5 33" xfId="41807" xr:uid="{00000000-0005-0000-0000-000051A30000}"/>
    <cellStyle name="Title 5 34" xfId="41808" xr:uid="{00000000-0005-0000-0000-000052A30000}"/>
    <cellStyle name="Title 5 35" xfId="41809" xr:uid="{00000000-0005-0000-0000-000053A30000}"/>
    <cellStyle name="Title 5 36" xfId="41810" xr:uid="{00000000-0005-0000-0000-000054A30000}"/>
    <cellStyle name="Title 5 37" xfId="41811" xr:uid="{00000000-0005-0000-0000-000055A30000}"/>
    <cellStyle name="Title 5 38" xfId="41812" xr:uid="{00000000-0005-0000-0000-000056A30000}"/>
    <cellStyle name="Title 5 39" xfId="41813" xr:uid="{00000000-0005-0000-0000-000057A30000}"/>
    <cellStyle name="Title 5 4" xfId="41814" xr:uid="{00000000-0005-0000-0000-000058A30000}"/>
    <cellStyle name="Title 5 40" xfId="41815" xr:uid="{00000000-0005-0000-0000-000059A30000}"/>
    <cellStyle name="Title 5 41" xfId="41816" xr:uid="{00000000-0005-0000-0000-00005AA30000}"/>
    <cellStyle name="Title 5 42" xfId="41817" xr:uid="{00000000-0005-0000-0000-00005BA30000}"/>
    <cellStyle name="Title 5 43" xfId="41818" xr:uid="{00000000-0005-0000-0000-00005CA30000}"/>
    <cellStyle name="Title 5 44" xfId="41819" xr:uid="{00000000-0005-0000-0000-00005DA30000}"/>
    <cellStyle name="Title 5 45" xfId="41820" xr:uid="{00000000-0005-0000-0000-00005EA30000}"/>
    <cellStyle name="Title 5 46" xfId="41821" xr:uid="{00000000-0005-0000-0000-00005FA30000}"/>
    <cellStyle name="Title 5 47" xfId="41822" xr:uid="{00000000-0005-0000-0000-000060A30000}"/>
    <cellStyle name="Title 5 48" xfId="41823" xr:uid="{00000000-0005-0000-0000-000061A30000}"/>
    <cellStyle name="Title 5 49" xfId="41824" xr:uid="{00000000-0005-0000-0000-000062A30000}"/>
    <cellStyle name="Title 5 5" xfId="41825" xr:uid="{00000000-0005-0000-0000-000063A30000}"/>
    <cellStyle name="Title 5 50" xfId="41826" xr:uid="{00000000-0005-0000-0000-000064A30000}"/>
    <cellStyle name="Title 5 51" xfId="41827" xr:uid="{00000000-0005-0000-0000-000065A30000}"/>
    <cellStyle name="Title 5 52" xfId="41828" xr:uid="{00000000-0005-0000-0000-000066A30000}"/>
    <cellStyle name="Title 5 53" xfId="41829" xr:uid="{00000000-0005-0000-0000-000067A30000}"/>
    <cellStyle name="Title 5 6" xfId="41830" xr:uid="{00000000-0005-0000-0000-000068A30000}"/>
    <cellStyle name="Title 5 7" xfId="41831" xr:uid="{00000000-0005-0000-0000-000069A30000}"/>
    <cellStyle name="Title 5 8" xfId="41832" xr:uid="{00000000-0005-0000-0000-00006AA30000}"/>
    <cellStyle name="Title 5 9" xfId="41833" xr:uid="{00000000-0005-0000-0000-00006BA30000}"/>
    <cellStyle name="Title 6" xfId="41834" xr:uid="{00000000-0005-0000-0000-00006CA30000}"/>
    <cellStyle name="Title 6 10" xfId="41835" xr:uid="{00000000-0005-0000-0000-00006DA30000}"/>
    <cellStyle name="Title 6 11" xfId="41836" xr:uid="{00000000-0005-0000-0000-00006EA30000}"/>
    <cellStyle name="Title 6 12" xfId="41837" xr:uid="{00000000-0005-0000-0000-00006FA30000}"/>
    <cellStyle name="Title 6 13" xfId="41838" xr:uid="{00000000-0005-0000-0000-000070A30000}"/>
    <cellStyle name="Title 6 14" xfId="41839" xr:uid="{00000000-0005-0000-0000-000071A30000}"/>
    <cellStyle name="Title 6 15" xfId="41840" xr:uid="{00000000-0005-0000-0000-000072A30000}"/>
    <cellStyle name="Title 6 16" xfId="41841" xr:uid="{00000000-0005-0000-0000-000073A30000}"/>
    <cellStyle name="Title 6 17" xfId="41842" xr:uid="{00000000-0005-0000-0000-000074A30000}"/>
    <cellStyle name="Title 6 18" xfId="41843" xr:uid="{00000000-0005-0000-0000-000075A30000}"/>
    <cellStyle name="Title 6 19" xfId="41844" xr:uid="{00000000-0005-0000-0000-000076A30000}"/>
    <cellStyle name="Title 6 2" xfId="41845" xr:uid="{00000000-0005-0000-0000-000077A30000}"/>
    <cellStyle name="Title 6 20" xfId="41846" xr:uid="{00000000-0005-0000-0000-000078A30000}"/>
    <cellStyle name="Title 6 21" xfId="41847" xr:uid="{00000000-0005-0000-0000-000079A30000}"/>
    <cellStyle name="Title 6 22" xfId="41848" xr:uid="{00000000-0005-0000-0000-00007AA30000}"/>
    <cellStyle name="Title 6 23" xfId="41849" xr:uid="{00000000-0005-0000-0000-00007BA30000}"/>
    <cellStyle name="Title 6 24" xfId="41850" xr:uid="{00000000-0005-0000-0000-00007CA30000}"/>
    <cellStyle name="Title 6 25" xfId="41851" xr:uid="{00000000-0005-0000-0000-00007DA30000}"/>
    <cellStyle name="Title 6 26" xfId="41852" xr:uid="{00000000-0005-0000-0000-00007EA30000}"/>
    <cellStyle name="Title 6 27" xfId="41853" xr:uid="{00000000-0005-0000-0000-00007FA30000}"/>
    <cellStyle name="Title 6 28" xfId="41854" xr:uid="{00000000-0005-0000-0000-000080A30000}"/>
    <cellStyle name="Title 6 29" xfId="41855" xr:uid="{00000000-0005-0000-0000-000081A30000}"/>
    <cellStyle name="Title 6 3" xfId="41856" xr:uid="{00000000-0005-0000-0000-000082A30000}"/>
    <cellStyle name="Title 6 30" xfId="41857" xr:uid="{00000000-0005-0000-0000-000083A30000}"/>
    <cellStyle name="Title 6 31" xfId="41858" xr:uid="{00000000-0005-0000-0000-000084A30000}"/>
    <cellStyle name="Title 6 32" xfId="41859" xr:uid="{00000000-0005-0000-0000-000085A30000}"/>
    <cellStyle name="Title 6 33" xfId="41860" xr:uid="{00000000-0005-0000-0000-000086A30000}"/>
    <cellStyle name="Title 6 34" xfId="41861" xr:uid="{00000000-0005-0000-0000-000087A30000}"/>
    <cellStyle name="Title 6 35" xfId="41862" xr:uid="{00000000-0005-0000-0000-000088A30000}"/>
    <cellStyle name="Title 6 36" xfId="41863" xr:uid="{00000000-0005-0000-0000-000089A30000}"/>
    <cellStyle name="Title 6 37" xfId="41864" xr:uid="{00000000-0005-0000-0000-00008AA30000}"/>
    <cellStyle name="Title 6 38" xfId="41865" xr:uid="{00000000-0005-0000-0000-00008BA30000}"/>
    <cellStyle name="Title 6 39" xfId="41866" xr:uid="{00000000-0005-0000-0000-00008CA30000}"/>
    <cellStyle name="Title 6 4" xfId="41867" xr:uid="{00000000-0005-0000-0000-00008DA30000}"/>
    <cellStyle name="Title 6 40" xfId="41868" xr:uid="{00000000-0005-0000-0000-00008EA30000}"/>
    <cellStyle name="Title 6 41" xfId="41869" xr:uid="{00000000-0005-0000-0000-00008FA30000}"/>
    <cellStyle name="Title 6 42" xfId="41870" xr:uid="{00000000-0005-0000-0000-000090A30000}"/>
    <cellStyle name="Title 6 43" xfId="41871" xr:uid="{00000000-0005-0000-0000-000091A30000}"/>
    <cellStyle name="Title 6 44" xfId="41872" xr:uid="{00000000-0005-0000-0000-000092A30000}"/>
    <cellStyle name="Title 6 45" xfId="41873" xr:uid="{00000000-0005-0000-0000-000093A30000}"/>
    <cellStyle name="Title 6 46" xfId="41874" xr:uid="{00000000-0005-0000-0000-000094A30000}"/>
    <cellStyle name="Title 6 47" xfId="41875" xr:uid="{00000000-0005-0000-0000-000095A30000}"/>
    <cellStyle name="Title 6 48" xfId="41876" xr:uid="{00000000-0005-0000-0000-000096A30000}"/>
    <cellStyle name="Title 6 49" xfId="41877" xr:uid="{00000000-0005-0000-0000-000097A30000}"/>
    <cellStyle name="Title 6 5" xfId="41878" xr:uid="{00000000-0005-0000-0000-000098A30000}"/>
    <cellStyle name="Title 6 50" xfId="41879" xr:uid="{00000000-0005-0000-0000-000099A30000}"/>
    <cellStyle name="Title 6 51" xfId="41880" xr:uid="{00000000-0005-0000-0000-00009AA30000}"/>
    <cellStyle name="Title 6 52" xfId="41881" xr:uid="{00000000-0005-0000-0000-00009BA30000}"/>
    <cellStyle name="Title 6 53" xfId="41882" xr:uid="{00000000-0005-0000-0000-00009CA30000}"/>
    <cellStyle name="Title 6 6" xfId="41883" xr:uid="{00000000-0005-0000-0000-00009DA30000}"/>
    <cellStyle name="Title 6 7" xfId="41884" xr:uid="{00000000-0005-0000-0000-00009EA30000}"/>
    <cellStyle name="Title 6 8" xfId="41885" xr:uid="{00000000-0005-0000-0000-00009FA30000}"/>
    <cellStyle name="Title 6 9" xfId="41886" xr:uid="{00000000-0005-0000-0000-0000A0A30000}"/>
    <cellStyle name="Title 7" xfId="41887" xr:uid="{00000000-0005-0000-0000-0000A1A30000}"/>
    <cellStyle name="Title 7 10" xfId="41888" xr:uid="{00000000-0005-0000-0000-0000A2A30000}"/>
    <cellStyle name="Title 7 11" xfId="41889" xr:uid="{00000000-0005-0000-0000-0000A3A30000}"/>
    <cellStyle name="Title 7 12" xfId="41890" xr:uid="{00000000-0005-0000-0000-0000A4A30000}"/>
    <cellStyle name="Title 7 13" xfId="41891" xr:uid="{00000000-0005-0000-0000-0000A5A30000}"/>
    <cellStyle name="Title 7 14" xfId="41892" xr:uid="{00000000-0005-0000-0000-0000A6A30000}"/>
    <cellStyle name="Title 7 15" xfId="41893" xr:uid="{00000000-0005-0000-0000-0000A7A30000}"/>
    <cellStyle name="Title 7 16" xfId="41894" xr:uid="{00000000-0005-0000-0000-0000A8A30000}"/>
    <cellStyle name="Title 7 17" xfId="41895" xr:uid="{00000000-0005-0000-0000-0000A9A30000}"/>
    <cellStyle name="Title 7 18" xfId="41896" xr:uid="{00000000-0005-0000-0000-0000AAA30000}"/>
    <cellStyle name="Title 7 19" xfId="41897" xr:uid="{00000000-0005-0000-0000-0000ABA30000}"/>
    <cellStyle name="Title 7 2" xfId="41898" xr:uid="{00000000-0005-0000-0000-0000ACA30000}"/>
    <cellStyle name="Title 7 20" xfId="41899" xr:uid="{00000000-0005-0000-0000-0000ADA30000}"/>
    <cellStyle name="Title 7 21" xfId="41900" xr:uid="{00000000-0005-0000-0000-0000AEA30000}"/>
    <cellStyle name="Title 7 22" xfId="41901" xr:uid="{00000000-0005-0000-0000-0000AFA30000}"/>
    <cellStyle name="Title 7 23" xfId="41902" xr:uid="{00000000-0005-0000-0000-0000B0A30000}"/>
    <cellStyle name="Title 7 24" xfId="41903" xr:uid="{00000000-0005-0000-0000-0000B1A30000}"/>
    <cellStyle name="Title 7 25" xfId="41904" xr:uid="{00000000-0005-0000-0000-0000B2A30000}"/>
    <cellStyle name="Title 7 26" xfId="41905" xr:uid="{00000000-0005-0000-0000-0000B3A30000}"/>
    <cellStyle name="Title 7 27" xfId="41906" xr:uid="{00000000-0005-0000-0000-0000B4A30000}"/>
    <cellStyle name="Title 7 28" xfId="41907" xr:uid="{00000000-0005-0000-0000-0000B5A30000}"/>
    <cellStyle name="Title 7 29" xfId="41908" xr:uid="{00000000-0005-0000-0000-0000B6A30000}"/>
    <cellStyle name="Title 7 3" xfId="41909" xr:uid="{00000000-0005-0000-0000-0000B7A30000}"/>
    <cellStyle name="Title 7 30" xfId="41910" xr:uid="{00000000-0005-0000-0000-0000B8A30000}"/>
    <cellStyle name="Title 7 31" xfId="41911" xr:uid="{00000000-0005-0000-0000-0000B9A30000}"/>
    <cellStyle name="Title 7 32" xfId="41912" xr:uid="{00000000-0005-0000-0000-0000BAA30000}"/>
    <cellStyle name="Title 7 33" xfId="41913" xr:uid="{00000000-0005-0000-0000-0000BBA30000}"/>
    <cellStyle name="Title 7 34" xfId="41914" xr:uid="{00000000-0005-0000-0000-0000BCA30000}"/>
    <cellStyle name="Title 7 35" xfId="41915" xr:uid="{00000000-0005-0000-0000-0000BDA30000}"/>
    <cellStyle name="Title 7 36" xfId="41916" xr:uid="{00000000-0005-0000-0000-0000BEA30000}"/>
    <cellStyle name="Title 7 37" xfId="41917" xr:uid="{00000000-0005-0000-0000-0000BFA30000}"/>
    <cellStyle name="Title 7 38" xfId="41918" xr:uid="{00000000-0005-0000-0000-0000C0A30000}"/>
    <cellStyle name="Title 7 39" xfId="41919" xr:uid="{00000000-0005-0000-0000-0000C1A30000}"/>
    <cellStyle name="Title 7 4" xfId="41920" xr:uid="{00000000-0005-0000-0000-0000C2A30000}"/>
    <cellStyle name="Title 7 40" xfId="41921" xr:uid="{00000000-0005-0000-0000-0000C3A30000}"/>
    <cellStyle name="Title 7 41" xfId="41922" xr:uid="{00000000-0005-0000-0000-0000C4A30000}"/>
    <cellStyle name="Title 7 42" xfId="41923" xr:uid="{00000000-0005-0000-0000-0000C5A30000}"/>
    <cellStyle name="Title 7 43" xfId="41924" xr:uid="{00000000-0005-0000-0000-0000C6A30000}"/>
    <cellStyle name="Title 7 44" xfId="41925" xr:uid="{00000000-0005-0000-0000-0000C7A30000}"/>
    <cellStyle name="Title 7 45" xfId="41926" xr:uid="{00000000-0005-0000-0000-0000C8A30000}"/>
    <cellStyle name="Title 7 46" xfId="41927" xr:uid="{00000000-0005-0000-0000-0000C9A30000}"/>
    <cellStyle name="Title 7 47" xfId="41928" xr:uid="{00000000-0005-0000-0000-0000CAA30000}"/>
    <cellStyle name="Title 7 48" xfId="41929" xr:uid="{00000000-0005-0000-0000-0000CBA30000}"/>
    <cellStyle name="Title 7 49" xfId="41930" xr:uid="{00000000-0005-0000-0000-0000CCA30000}"/>
    <cellStyle name="Title 7 5" xfId="41931" xr:uid="{00000000-0005-0000-0000-0000CDA30000}"/>
    <cellStyle name="Title 7 50" xfId="41932" xr:uid="{00000000-0005-0000-0000-0000CEA30000}"/>
    <cellStyle name="Title 7 51" xfId="41933" xr:uid="{00000000-0005-0000-0000-0000CFA30000}"/>
    <cellStyle name="Title 7 52" xfId="41934" xr:uid="{00000000-0005-0000-0000-0000D0A30000}"/>
    <cellStyle name="Title 7 53" xfId="41935" xr:uid="{00000000-0005-0000-0000-0000D1A30000}"/>
    <cellStyle name="Title 7 6" xfId="41936" xr:uid="{00000000-0005-0000-0000-0000D2A30000}"/>
    <cellStyle name="Title 7 7" xfId="41937" xr:uid="{00000000-0005-0000-0000-0000D3A30000}"/>
    <cellStyle name="Title 7 8" xfId="41938" xr:uid="{00000000-0005-0000-0000-0000D4A30000}"/>
    <cellStyle name="Title 7 9" xfId="41939" xr:uid="{00000000-0005-0000-0000-0000D5A30000}"/>
    <cellStyle name="Title 8" xfId="41940" xr:uid="{00000000-0005-0000-0000-0000D6A30000}"/>
    <cellStyle name="Title 8 10" xfId="41941" xr:uid="{00000000-0005-0000-0000-0000D7A30000}"/>
    <cellStyle name="Title 8 11" xfId="41942" xr:uid="{00000000-0005-0000-0000-0000D8A30000}"/>
    <cellStyle name="Title 8 12" xfId="41943" xr:uid="{00000000-0005-0000-0000-0000D9A30000}"/>
    <cellStyle name="Title 8 13" xfId="41944" xr:uid="{00000000-0005-0000-0000-0000DAA30000}"/>
    <cellStyle name="Title 8 14" xfId="41945" xr:uid="{00000000-0005-0000-0000-0000DBA30000}"/>
    <cellStyle name="Title 8 15" xfId="41946" xr:uid="{00000000-0005-0000-0000-0000DCA30000}"/>
    <cellStyle name="Title 8 16" xfId="41947" xr:uid="{00000000-0005-0000-0000-0000DDA30000}"/>
    <cellStyle name="Title 8 17" xfId="41948" xr:uid="{00000000-0005-0000-0000-0000DEA30000}"/>
    <cellStyle name="Title 8 18" xfId="41949" xr:uid="{00000000-0005-0000-0000-0000DFA30000}"/>
    <cellStyle name="Title 8 19" xfId="41950" xr:uid="{00000000-0005-0000-0000-0000E0A30000}"/>
    <cellStyle name="Title 8 2" xfId="41951" xr:uid="{00000000-0005-0000-0000-0000E1A30000}"/>
    <cellStyle name="Title 8 20" xfId="41952" xr:uid="{00000000-0005-0000-0000-0000E2A30000}"/>
    <cellStyle name="Title 8 21" xfId="41953" xr:uid="{00000000-0005-0000-0000-0000E3A30000}"/>
    <cellStyle name="Title 8 22" xfId="41954" xr:uid="{00000000-0005-0000-0000-0000E4A30000}"/>
    <cellStyle name="Title 8 23" xfId="41955" xr:uid="{00000000-0005-0000-0000-0000E5A30000}"/>
    <cellStyle name="Title 8 24" xfId="41956" xr:uid="{00000000-0005-0000-0000-0000E6A30000}"/>
    <cellStyle name="Title 8 25" xfId="41957" xr:uid="{00000000-0005-0000-0000-0000E7A30000}"/>
    <cellStyle name="Title 8 26" xfId="41958" xr:uid="{00000000-0005-0000-0000-0000E8A30000}"/>
    <cellStyle name="Title 8 27" xfId="41959" xr:uid="{00000000-0005-0000-0000-0000E9A30000}"/>
    <cellStyle name="Title 8 28" xfId="41960" xr:uid="{00000000-0005-0000-0000-0000EAA30000}"/>
    <cellStyle name="Title 8 29" xfId="41961" xr:uid="{00000000-0005-0000-0000-0000EBA30000}"/>
    <cellStyle name="Title 8 3" xfId="41962" xr:uid="{00000000-0005-0000-0000-0000ECA30000}"/>
    <cellStyle name="Title 8 30" xfId="41963" xr:uid="{00000000-0005-0000-0000-0000EDA30000}"/>
    <cellStyle name="Title 8 31" xfId="41964" xr:uid="{00000000-0005-0000-0000-0000EEA30000}"/>
    <cellStyle name="Title 8 32" xfId="41965" xr:uid="{00000000-0005-0000-0000-0000EFA30000}"/>
    <cellStyle name="Title 8 33" xfId="41966" xr:uid="{00000000-0005-0000-0000-0000F0A30000}"/>
    <cellStyle name="Title 8 34" xfId="41967" xr:uid="{00000000-0005-0000-0000-0000F1A30000}"/>
    <cellStyle name="Title 8 35" xfId="41968" xr:uid="{00000000-0005-0000-0000-0000F2A30000}"/>
    <cellStyle name="Title 8 36" xfId="41969" xr:uid="{00000000-0005-0000-0000-0000F3A30000}"/>
    <cellStyle name="Title 8 37" xfId="41970" xr:uid="{00000000-0005-0000-0000-0000F4A30000}"/>
    <cellStyle name="Title 8 38" xfId="41971" xr:uid="{00000000-0005-0000-0000-0000F5A30000}"/>
    <cellStyle name="Title 8 39" xfId="41972" xr:uid="{00000000-0005-0000-0000-0000F6A30000}"/>
    <cellStyle name="Title 8 4" xfId="41973" xr:uid="{00000000-0005-0000-0000-0000F7A30000}"/>
    <cellStyle name="Title 8 40" xfId="41974" xr:uid="{00000000-0005-0000-0000-0000F8A30000}"/>
    <cellStyle name="Title 8 41" xfId="41975" xr:uid="{00000000-0005-0000-0000-0000F9A30000}"/>
    <cellStyle name="Title 8 42" xfId="41976" xr:uid="{00000000-0005-0000-0000-0000FAA30000}"/>
    <cellStyle name="Title 8 43" xfId="41977" xr:uid="{00000000-0005-0000-0000-0000FBA30000}"/>
    <cellStyle name="Title 8 44" xfId="41978" xr:uid="{00000000-0005-0000-0000-0000FCA30000}"/>
    <cellStyle name="Title 8 45" xfId="41979" xr:uid="{00000000-0005-0000-0000-0000FDA30000}"/>
    <cellStyle name="Title 8 46" xfId="41980" xr:uid="{00000000-0005-0000-0000-0000FEA30000}"/>
    <cellStyle name="Title 8 47" xfId="41981" xr:uid="{00000000-0005-0000-0000-0000FFA30000}"/>
    <cellStyle name="Title 8 48" xfId="41982" xr:uid="{00000000-0005-0000-0000-000000A40000}"/>
    <cellStyle name="Title 8 49" xfId="41983" xr:uid="{00000000-0005-0000-0000-000001A40000}"/>
    <cellStyle name="Title 8 5" xfId="41984" xr:uid="{00000000-0005-0000-0000-000002A40000}"/>
    <cellStyle name="Title 8 50" xfId="41985" xr:uid="{00000000-0005-0000-0000-000003A40000}"/>
    <cellStyle name="Title 8 51" xfId="41986" xr:uid="{00000000-0005-0000-0000-000004A40000}"/>
    <cellStyle name="Title 8 52" xfId="41987" xr:uid="{00000000-0005-0000-0000-000005A40000}"/>
    <cellStyle name="Title 8 53" xfId="41988" xr:uid="{00000000-0005-0000-0000-000006A40000}"/>
    <cellStyle name="Title 8 6" xfId="41989" xr:uid="{00000000-0005-0000-0000-000007A40000}"/>
    <cellStyle name="Title 8 7" xfId="41990" xr:uid="{00000000-0005-0000-0000-000008A40000}"/>
    <cellStyle name="Title 8 8" xfId="41991" xr:uid="{00000000-0005-0000-0000-000009A40000}"/>
    <cellStyle name="Title 8 9" xfId="41992" xr:uid="{00000000-0005-0000-0000-00000AA40000}"/>
    <cellStyle name="Title 9" xfId="41993" xr:uid="{00000000-0005-0000-0000-00000BA40000}"/>
    <cellStyle name="Title 9 10" xfId="41994" xr:uid="{00000000-0005-0000-0000-00000CA40000}"/>
    <cellStyle name="Title 9 11" xfId="41995" xr:uid="{00000000-0005-0000-0000-00000DA40000}"/>
    <cellStyle name="Title 9 12" xfId="41996" xr:uid="{00000000-0005-0000-0000-00000EA40000}"/>
    <cellStyle name="Title 9 13" xfId="41997" xr:uid="{00000000-0005-0000-0000-00000FA40000}"/>
    <cellStyle name="Title 9 14" xfId="41998" xr:uid="{00000000-0005-0000-0000-000010A40000}"/>
    <cellStyle name="Title 9 15" xfId="41999" xr:uid="{00000000-0005-0000-0000-000011A40000}"/>
    <cellStyle name="Title 9 16" xfId="42000" xr:uid="{00000000-0005-0000-0000-000012A40000}"/>
    <cellStyle name="Title 9 17" xfId="42001" xr:uid="{00000000-0005-0000-0000-000013A40000}"/>
    <cellStyle name="Title 9 18" xfId="42002" xr:uid="{00000000-0005-0000-0000-000014A40000}"/>
    <cellStyle name="Title 9 19" xfId="42003" xr:uid="{00000000-0005-0000-0000-000015A40000}"/>
    <cellStyle name="Title 9 2" xfId="42004" xr:uid="{00000000-0005-0000-0000-000016A40000}"/>
    <cellStyle name="Title 9 20" xfId="42005" xr:uid="{00000000-0005-0000-0000-000017A40000}"/>
    <cellStyle name="Title 9 21" xfId="42006" xr:uid="{00000000-0005-0000-0000-000018A40000}"/>
    <cellStyle name="Title 9 22" xfId="42007" xr:uid="{00000000-0005-0000-0000-000019A40000}"/>
    <cellStyle name="Title 9 23" xfId="42008" xr:uid="{00000000-0005-0000-0000-00001AA40000}"/>
    <cellStyle name="Title 9 24" xfId="42009" xr:uid="{00000000-0005-0000-0000-00001BA40000}"/>
    <cellStyle name="Title 9 25" xfId="42010" xr:uid="{00000000-0005-0000-0000-00001CA40000}"/>
    <cellStyle name="Title 9 26" xfId="42011" xr:uid="{00000000-0005-0000-0000-00001DA40000}"/>
    <cellStyle name="Title 9 27" xfId="42012" xr:uid="{00000000-0005-0000-0000-00001EA40000}"/>
    <cellStyle name="Title 9 28" xfId="42013" xr:uid="{00000000-0005-0000-0000-00001FA40000}"/>
    <cellStyle name="Title 9 29" xfId="42014" xr:uid="{00000000-0005-0000-0000-000020A40000}"/>
    <cellStyle name="Title 9 3" xfId="42015" xr:uid="{00000000-0005-0000-0000-000021A40000}"/>
    <cellStyle name="Title 9 30" xfId="42016" xr:uid="{00000000-0005-0000-0000-000022A40000}"/>
    <cellStyle name="Title 9 31" xfId="42017" xr:uid="{00000000-0005-0000-0000-000023A40000}"/>
    <cellStyle name="Title 9 32" xfId="42018" xr:uid="{00000000-0005-0000-0000-000024A40000}"/>
    <cellStyle name="Title 9 33" xfId="42019" xr:uid="{00000000-0005-0000-0000-000025A40000}"/>
    <cellStyle name="Title 9 34" xfId="42020" xr:uid="{00000000-0005-0000-0000-000026A40000}"/>
    <cellStyle name="Title 9 35" xfId="42021" xr:uid="{00000000-0005-0000-0000-000027A40000}"/>
    <cellStyle name="Title 9 36" xfId="42022" xr:uid="{00000000-0005-0000-0000-000028A40000}"/>
    <cellStyle name="Title 9 37" xfId="42023" xr:uid="{00000000-0005-0000-0000-000029A40000}"/>
    <cellStyle name="Title 9 38" xfId="42024" xr:uid="{00000000-0005-0000-0000-00002AA40000}"/>
    <cellStyle name="Title 9 39" xfId="42025" xr:uid="{00000000-0005-0000-0000-00002BA40000}"/>
    <cellStyle name="Title 9 4" xfId="42026" xr:uid="{00000000-0005-0000-0000-00002CA40000}"/>
    <cellStyle name="Title 9 40" xfId="42027" xr:uid="{00000000-0005-0000-0000-00002DA40000}"/>
    <cellStyle name="Title 9 41" xfId="42028" xr:uid="{00000000-0005-0000-0000-00002EA40000}"/>
    <cellStyle name="Title 9 42" xfId="42029" xr:uid="{00000000-0005-0000-0000-00002FA40000}"/>
    <cellStyle name="Title 9 43" xfId="42030" xr:uid="{00000000-0005-0000-0000-000030A40000}"/>
    <cellStyle name="Title 9 44" xfId="42031" xr:uid="{00000000-0005-0000-0000-000031A40000}"/>
    <cellStyle name="Title 9 45" xfId="42032" xr:uid="{00000000-0005-0000-0000-000032A40000}"/>
    <cellStyle name="Title 9 46" xfId="42033" xr:uid="{00000000-0005-0000-0000-000033A40000}"/>
    <cellStyle name="Title 9 47" xfId="42034" xr:uid="{00000000-0005-0000-0000-000034A40000}"/>
    <cellStyle name="Title 9 48" xfId="42035" xr:uid="{00000000-0005-0000-0000-000035A40000}"/>
    <cellStyle name="Title 9 49" xfId="42036" xr:uid="{00000000-0005-0000-0000-000036A40000}"/>
    <cellStyle name="Title 9 5" xfId="42037" xr:uid="{00000000-0005-0000-0000-000037A40000}"/>
    <cellStyle name="Title 9 50" xfId="42038" xr:uid="{00000000-0005-0000-0000-000038A40000}"/>
    <cellStyle name="Title 9 51" xfId="42039" xr:uid="{00000000-0005-0000-0000-000039A40000}"/>
    <cellStyle name="Title 9 52" xfId="42040" xr:uid="{00000000-0005-0000-0000-00003AA40000}"/>
    <cellStyle name="Title 9 53" xfId="42041" xr:uid="{00000000-0005-0000-0000-00003BA40000}"/>
    <cellStyle name="Title 9 6" xfId="42042" xr:uid="{00000000-0005-0000-0000-00003CA40000}"/>
    <cellStyle name="Title 9 7" xfId="42043" xr:uid="{00000000-0005-0000-0000-00003DA40000}"/>
    <cellStyle name="Title 9 8" xfId="42044" xr:uid="{00000000-0005-0000-0000-00003EA40000}"/>
    <cellStyle name="Title 9 9" xfId="42045" xr:uid="{00000000-0005-0000-0000-00003FA40000}"/>
    <cellStyle name="TITULO" xfId="42046" xr:uid="{00000000-0005-0000-0000-000040A40000}"/>
    <cellStyle name="Título 1 10" xfId="42047" xr:uid="{00000000-0005-0000-0000-000041A40000}"/>
    <cellStyle name="Título 1 10 10" xfId="42048" xr:uid="{00000000-0005-0000-0000-000042A40000}"/>
    <cellStyle name="Título 1 10 11" xfId="42049" xr:uid="{00000000-0005-0000-0000-000043A40000}"/>
    <cellStyle name="Título 1 10 12" xfId="42050" xr:uid="{00000000-0005-0000-0000-000044A40000}"/>
    <cellStyle name="Título 1 10 13" xfId="42051" xr:uid="{00000000-0005-0000-0000-000045A40000}"/>
    <cellStyle name="Título 1 10 14" xfId="42052" xr:uid="{00000000-0005-0000-0000-000046A40000}"/>
    <cellStyle name="Título 1 10 15" xfId="42053" xr:uid="{00000000-0005-0000-0000-000047A40000}"/>
    <cellStyle name="Título 1 10 16" xfId="42054" xr:uid="{00000000-0005-0000-0000-000048A40000}"/>
    <cellStyle name="Título 1 10 17" xfId="42055" xr:uid="{00000000-0005-0000-0000-000049A40000}"/>
    <cellStyle name="Título 1 10 18" xfId="42056" xr:uid="{00000000-0005-0000-0000-00004AA40000}"/>
    <cellStyle name="Título 1 10 19" xfId="42057" xr:uid="{00000000-0005-0000-0000-00004BA40000}"/>
    <cellStyle name="Título 1 10 2" xfId="42058" xr:uid="{00000000-0005-0000-0000-00004CA40000}"/>
    <cellStyle name="Título 1 10 20" xfId="42059" xr:uid="{00000000-0005-0000-0000-00004DA40000}"/>
    <cellStyle name="Título 1 10 21" xfId="42060" xr:uid="{00000000-0005-0000-0000-00004EA40000}"/>
    <cellStyle name="Título 1 10 22" xfId="42061" xr:uid="{00000000-0005-0000-0000-00004FA40000}"/>
    <cellStyle name="Título 1 10 23" xfId="42062" xr:uid="{00000000-0005-0000-0000-000050A40000}"/>
    <cellStyle name="Título 1 10 24" xfId="42063" xr:uid="{00000000-0005-0000-0000-000051A40000}"/>
    <cellStyle name="Título 1 10 25" xfId="42064" xr:uid="{00000000-0005-0000-0000-000052A40000}"/>
    <cellStyle name="Título 1 10 26" xfId="42065" xr:uid="{00000000-0005-0000-0000-000053A40000}"/>
    <cellStyle name="Título 1 10 27" xfId="42066" xr:uid="{00000000-0005-0000-0000-000054A40000}"/>
    <cellStyle name="Título 1 10 28" xfId="42067" xr:uid="{00000000-0005-0000-0000-000055A40000}"/>
    <cellStyle name="Título 1 10 29" xfId="42068" xr:uid="{00000000-0005-0000-0000-000056A40000}"/>
    <cellStyle name="Título 1 10 3" xfId="42069" xr:uid="{00000000-0005-0000-0000-000057A40000}"/>
    <cellStyle name="Título 1 10 30" xfId="42070" xr:uid="{00000000-0005-0000-0000-000058A40000}"/>
    <cellStyle name="Título 1 10 31" xfId="42071" xr:uid="{00000000-0005-0000-0000-000059A40000}"/>
    <cellStyle name="Título 1 10 32" xfId="42072" xr:uid="{00000000-0005-0000-0000-00005AA40000}"/>
    <cellStyle name="Título 1 10 33" xfId="42073" xr:uid="{00000000-0005-0000-0000-00005BA40000}"/>
    <cellStyle name="Título 1 10 34" xfId="42074" xr:uid="{00000000-0005-0000-0000-00005CA40000}"/>
    <cellStyle name="Título 1 10 35" xfId="42075" xr:uid="{00000000-0005-0000-0000-00005DA40000}"/>
    <cellStyle name="Título 1 10 36" xfId="42076" xr:uid="{00000000-0005-0000-0000-00005EA40000}"/>
    <cellStyle name="Título 1 10 37" xfId="42077" xr:uid="{00000000-0005-0000-0000-00005FA40000}"/>
    <cellStyle name="Título 1 10 38" xfId="42078" xr:uid="{00000000-0005-0000-0000-000060A40000}"/>
    <cellStyle name="Título 1 10 39" xfId="42079" xr:uid="{00000000-0005-0000-0000-000061A40000}"/>
    <cellStyle name="Título 1 10 4" xfId="42080" xr:uid="{00000000-0005-0000-0000-000062A40000}"/>
    <cellStyle name="Título 1 10 40" xfId="42081" xr:uid="{00000000-0005-0000-0000-000063A40000}"/>
    <cellStyle name="Título 1 10 41" xfId="42082" xr:uid="{00000000-0005-0000-0000-000064A40000}"/>
    <cellStyle name="Título 1 10 42" xfId="42083" xr:uid="{00000000-0005-0000-0000-000065A40000}"/>
    <cellStyle name="Título 1 10 43" xfId="42084" xr:uid="{00000000-0005-0000-0000-000066A40000}"/>
    <cellStyle name="Título 1 10 44" xfId="42085" xr:uid="{00000000-0005-0000-0000-000067A40000}"/>
    <cellStyle name="Título 1 10 45" xfId="42086" xr:uid="{00000000-0005-0000-0000-000068A40000}"/>
    <cellStyle name="Título 1 10 46" xfId="42087" xr:uid="{00000000-0005-0000-0000-000069A40000}"/>
    <cellStyle name="Título 1 10 47" xfId="42088" xr:uid="{00000000-0005-0000-0000-00006AA40000}"/>
    <cellStyle name="Título 1 10 48" xfId="42089" xr:uid="{00000000-0005-0000-0000-00006BA40000}"/>
    <cellStyle name="Título 1 10 49" xfId="42090" xr:uid="{00000000-0005-0000-0000-00006CA40000}"/>
    <cellStyle name="Título 1 10 5" xfId="42091" xr:uid="{00000000-0005-0000-0000-00006DA40000}"/>
    <cellStyle name="Título 1 10 50" xfId="42092" xr:uid="{00000000-0005-0000-0000-00006EA40000}"/>
    <cellStyle name="Título 1 10 51" xfId="42093" xr:uid="{00000000-0005-0000-0000-00006FA40000}"/>
    <cellStyle name="Título 1 10 52" xfId="42094" xr:uid="{00000000-0005-0000-0000-000070A40000}"/>
    <cellStyle name="Título 1 10 53" xfId="42095" xr:uid="{00000000-0005-0000-0000-000071A40000}"/>
    <cellStyle name="Título 1 10 54" xfId="42096" xr:uid="{00000000-0005-0000-0000-000072A40000}"/>
    <cellStyle name="Título 1 10 55" xfId="42097" xr:uid="{00000000-0005-0000-0000-000073A40000}"/>
    <cellStyle name="Título 1 10 56" xfId="42098" xr:uid="{00000000-0005-0000-0000-000074A40000}"/>
    <cellStyle name="Título 1 10 57" xfId="42099" xr:uid="{00000000-0005-0000-0000-000075A40000}"/>
    <cellStyle name="Título 1 10 58" xfId="42100" xr:uid="{00000000-0005-0000-0000-000076A40000}"/>
    <cellStyle name="Título 1 10 59" xfId="42101" xr:uid="{00000000-0005-0000-0000-000077A40000}"/>
    <cellStyle name="Título 1 10 6" xfId="42102" xr:uid="{00000000-0005-0000-0000-000078A40000}"/>
    <cellStyle name="Título 1 10 60" xfId="42103" xr:uid="{00000000-0005-0000-0000-000079A40000}"/>
    <cellStyle name="Título 1 10 7" xfId="42104" xr:uid="{00000000-0005-0000-0000-00007AA40000}"/>
    <cellStyle name="Título 1 10 8" xfId="42105" xr:uid="{00000000-0005-0000-0000-00007BA40000}"/>
    <cellStyle name="Título 1 10 9" xfId="42106" xr:uid="{00000000-0005-0000-0000-00007CA40000}"/>
    <cellStyle name="Título 1 100" xfId="42107" xr:uid="{00000000-0005-0000-0000-00007DA40000}"/>
    <cellStyle name="Título 1 101" xfId="42108" xr:uid="{00000000-0005-0000-0000-00007EA40000}"/>
    <cellStyle name="Título 1 102" xfId="42109" xr:uid="{00000000-0005-0000-0000-00007FA40000}"/>
    <cellStyle name="Título 1 103" xfId="42110" xr:uid="{00000000-0005-0000-0000-000080A40000}"/>
    <cellStyle name="Título 1 104" xfId="42111" xr:uid="{00000000-0005-0000-0000-000081A40000}"/>
    <cellStyle name="Título 1 105" xfId="42112" xr:uid="{00000000-0005-0000-0000-000082A40000}"/>
    <cellStyle name="Título 1 106" xfId="42113" xr:uid="{00000000-0005-0000-0000-000083A40000}"/>
    <cellStyle name="Título 1 107" xfId="42114" xr:uid="{00000000-0005-0000-0000-000084A40000}"/>
    <cellStyle name="Título 1 108" xfId="42115" xr:uid="{00000000-0005-0000-0000-000085A40000}"/>
    <cellStyle name="Título 1 109" xfId="42116" xr:uid="{00000000-0005-0000-0000-000086A40000}"/>
    <cellStyle name="Título 1 11" xfId="42117" xr:uid="{00000000-0005-0000-0000-000087A40000}"/>
    <cellStyle name="Título 1 11 10" xfId="42118" xr:uid="{00000000-0005-0000-0000-000088A40000}"/>
    <cellStyle name="Título 1 11 11" xfId="42119" xr:uid="{00000000-0005-0000-0000-000089A40000}"/>
    <cellStyle name="Título 1 11 12" xfId="42120" xr:uid="{00000000-0005-0000-0000-00008AA40000}"/>
    <cellStyle name="Título 1 11 13" xfId="42121" xr:uid="{00000000-0005-0000-0000-00008BA40000}"/>
    <cellStyle name="Título 1 11 14" xfId="42122" xr:uid="{00000000-0005-0000-0000-00008CA40000}"/>
    <cellStyle name="Título 1 11 15" xfId="42123" xr:uid="{00000000-0005-0000-0000-00008DA40000}"/>
    <cellStyle name="Título 1 11 16" xfId="42124" xr:uid="{00000000-0005-0000-0000-00008EA40000}"/>
    <cellStyle name="Título 1 11 17" xfId="42125" xr:uid="{00000000-0005-0000-0000-00008FA40000}"/>
    <cellStyle name="Título 1 11 18" xfId="42126" xr:uid="{00000000-0005-0000-0000-000090A40000}"/>
    <cellStyle name="Título 1 11 19" xfId="42127" xr:uid="{00000000-0005-0000-0000-000091A40000}"/>
    <cellStyle name="Título 1 11 2" xfId="42128" xr:uid="{00000000-0005-0000-0000-000092A40000}"/>
    <cellStyle name="Título 1 11 20" xfId="42129" xr:uid="{00000000-0005-0000-0000-000093A40000}"/>
    <cellStyle name="Título 1 11 21" xfId="42130" xr:uid="{00000000-0005-0000-0000-000094A40000}"/>
    <cellStyle name="Título 1 11 22" xfId="42131" xr:uid="{00000000-0005-0000-0000-000095A40000}"/>
    <cellStyle name="Título 1 11 23" xfId="42132" xr:uid="{00000000-0005-0000-0000-000096A40000}"/>
    <cellStyle name="Título 1 11 24" xfId="42133" xr:uid="{00000000-0005-0000-0000-000097A40000}"/>
    <cellStyle name="Título 1 11 25" xfId="42134" xr:uid="{00000000-0005-0000-0000-000098A40000}"/>
    <cellStyle name="Título 1 11 26" xfId="42135" xr:uid="{00000000-0005-0000-0000-000099A40000}"/>
    <cellStyle name="Título 1 11 27" xfId="42136" xr:uid="{00000000-0005-0000-0000-00009AA40000}"/>
    <cellStyle name="Título 1 11 28" xfId="42137" xr:uid="{00000000-0005-0000-0000-00009BA40000}"/>
    <cellStyle name="Título 1 11 29" xfId="42138" xr:uid="{00000000-0005-0000-0000-00009CA40000}"/>
    <cellStyle name="Título 1 11 3" xfId="42139" xr:uid="{00000000-0005-0000-0000-00009DA40000}"/>
    <cellStyle name="Título 1 11 30" xfId="42140" xr:uid="{00000000-0005-0000-0000-00009EA40000}"/>
    <cellStyle name="Título 1 11 31" xfId="42141" xr:uid="{00000000-0005-0000-0000-00009FA40000}"/>
    <cellStyle name="Título 1 11 32" xfId="42142" xr:uid="{00000000-0005-0000-0000-0000A0A40000}"/>
    <cellStyle name="Título 1 11 33" xfId="42143" xr:uid="{00000000-0005-0000-0000-0000A1A40000}"/>
    <cellStyle name="Título 1 11 34" xfId="42144" xr:uid="{00000000-0005-0000-0000-0000A2A40000}"/>
    <cellStyle name="Título 1 11 35" xfId="42145" xr:uid="{00000000-0005-0000-0000-0000A3A40000}"/>
    <cellStyle name="Título 1 11 36" xfId="42146" xr:uid="{00000000-0005-0000-0000-0000A4A40000}"/>
    <cellStyle name="Título 1 11 37" xfId="42147" xr:uid="{00000000-0005-0000-0000-0000A5A40000}"/>
    <cellStyle name="Título 1 11 38" xfId="42148" xr:uid="{00000000-0005-0000-0000-0000A6A40000}"/>
    <cellStyle name="Título 1 11 39" xfId="42149" xr:uid="{00000000-0005-0000-0000-0000A7A40000}"/>
    <cellStyle name="Título 1 11 4" xfId="42150" xr:uid="{00000000-0005-0000-0000-0000A8A40000}"/>
    <cellStyle name="Título 1 11 40" xfId="42151" xr:uid="{00000000-0005-0000-0000-0000A9A40000}"/>
    <cellStyle name="Título 1 11 41" xfId="42152" xr:uid="{00000000-0005-0000-0000-0000AAA40000}"/>
    <cellStyle name="Título 1 11 42" xfId="42153" xr:uid="{00000000-0005-0000-0000-0000ABA40000}"/>
    <cellStyle name="Título 1 11 43" xfId="42154" xr:uid="{00000000-0005-0000-0000-0000ACA40000}"/>
    <cellStyle name="Título 1 11 44" xfId="42155" xr:uid="{00000000-0005-0000-0000-0000ADA40000}"/>
    <cellStyle name="Título 1 11 45" xfId="42156" xr:uid="{00000000-0005-0000-0000-0000AEA40000}"/>
    <cellStyle name="Título 1 11 46" xfId="42157" xr:uid="{00000000-0005-0000-0000-0000AFA40000}"/>
    <cellStyle name="Título 1 11 47" xfId="42158" xr:uid="{00000000-0005-0000-0000-0000B0A40000}"/>
    <cellStyle name="Título 1 11 48" xfId="42159" xr:uid="{00000000-0005-0000-0000-0000B1A40000}"/>
    <cellStyle name="Título 1 11 49" xfId="42160" xr:uid="{00000000-0005-0000-0000-0000B2A40000}"/>
    <cellStyle name="Título 1 11 5" xfId="42161" xr:uid="{00000000-0005-0000-0000-0000B3A40000}"/>
    <cellStyle name="Título 1 11 50" xfId="42162" xr:uid="{00000000-0005-0000-0000-0000B4A40000}"/>
    <cellStyle name="Título 1 11 51" xfId="42163" xr:uid="{00000000-0005-0000-0000-0000B5A40000}"/>
    <cellStyle name="Título 1 11 52" xfId="42164" xr:uid="{00000000-0005-0000-0000-0000B6A40000}"/>
    <cellStyle name="Título 1 11 53" xfId="42165" xr:uid="{00000000-0005-0000-0000-0000B7A40000}"/>
    <cellStyle name="Título 1 11 54" xfId="42166" xr:uid="{00000000-0005-0000-0000-0000B8A40000}"/>
    <cellStyle name="Título 1 11 55" xfId="42167" xr:uid="{00000000-0005-0000-0000-0000B9A40000}"/>
    <cellStyle name="Título 1 11 56" xfId="42168" xr:uid="{00000000-0005-0000-0000-0000BAA40000}"/>
    <cellStyle name="Título 1 11 57" xfId="42169" xr:uid="{00000000-0005-0000-0000-0000BBA40000}"/>
    <cellStyle name="Título 1 11 58" xfId="42170" xr:uid="{00000000-0005-0000-0000-0000BCA40000}"/>
    <cellStyle name="Título 1 11 59" xfId="42171" xr:uid="{00000000-0005-0000-0000-0000BDA40000}"/>
    <cellStyle name="Título 1 11 6" xfId="42172" xr:uid="{00000000-0005-0000-0000-0000BEA40000}"/>
    <cellStyle name="Título 1 11 60" xfId="42173" xr:uid="{00000000-0005-0000-0000-0000BFA40000}"/>
    <cellStyle name="Título 1 11 7" xfId="42174" xr:uid="{00000000-0005-0000-0000-0000C0A40000}"/>
    <cellStyle name="Título 1 11 8" xfId="42175" xr:uid="{00000000-0005-0000-0000-0000C1A40000}"/>
    <cellStyle name="Título 1 11 9" xfId="42176" xr:uid="{00000000-0005-0000-0000-0000C2A40000}"/>
    <cellStyle name="Título 1 110" xfId="42177" xr:uid="{00000000-0005-0000-0000-0000C3A40000}"/>
    <cellStyle name="Título 1 111" xfId="42178" xr:uid="{00000000-0005-0000-0000-0000C4A40000}"/>
    <cellStyle name="Título 1 112" xfId="42179" xr:uid="{00000000-0005-0000-0000-0000C5A40000}"/>
    <cellStyle name="Título 1 113" xfId="42180" xr:uid="{00000000-0005-0000-0000-0000C6A40000}"/>
    <cellStyle name="Título 1 114" xfId="42181" xr:uid="{00000000-0005-0000-0000-0000C7A40000}"/>
    <cellStyle name="Título 1 115" xfId="42182" xr:uid="{00000000-0005-0000-0000-0000C8A40000}"/>
    <cellStyle name="Título 1 116" xfId="42183" xr:uid="{00000000-0005-0000-0000-0000C9A40000}"/>
    <cellStyle name="Título 1 117" xfId="42184" xr:uid="{00000000-0005-0000-0000-0000CAA40000}"/>
    <cellStyle name="Título 1 118" xfId="42185" xr:uid="{00000000-0005-0000-0000-0000CBA40000}"/>
    <cellStyle name="Título 1 119" xfId="42186" xr:uid="{00000000-0005-0000-0000-0000CCA40000}"/>
    <cellStyle name="Título 1 12" xfId="42187" xr:uid="{00000000-0005-0000-0000-0000CDA40000}"/>
    <cellStyle name="Título 1 12 10" xfId="42188" xr:uid="{00000000-0005-0000-0000-0000CEA40000}"/>
    <cellStyle name="Título 1 12 11" xfId="42189" xr:uid="{00000000-0005-0000-0000-0000CFA40000}"/>
    <cellStyle name="Título 1 12 12" xfId="42190" xr:uid="{00000000-0005-0000-0000-0000D0A40000}"/>
    <cellStyle name="Título 1 12 13" xfId="42191" xr:uid="{00000000-0005-0000-0000-0000D1A40000}"/>
    <cellStyle name="Título 1 12 14" xfId="42192" xr:uid="{00000000-0005-0000-0000-0000D2A40000}"/>
    <cellStyle name="Título 1 12 15" xfId="42193" xr:uid="{00000000-0005-0000-0000-0000D3A40000}"/>
    <cellStyle name="Título 1 12 16" xfId="42194" xr:uid="{00000000-0005-0000-0000-0000D4A40000}"/>
    <cellStyle name="Título 1 12 17" xfId="42195" xr:uid="{00000000-0005-0000-0000-0000D5A40000}"/>
    <cellStyle name="Título 1 12 18" xfId="42196" xr:uid="{00000000-0005-0000-0000-0000D6A40000}"/>
    <cellStyle name="Título 1 12 19" xfId="42197" xr:uid="{00000000-0005-0000-0000-0000D7A40000}"/>
    <cellStyle name="Título 1 12 2" xfId="42198" xr:uid="{00000000-0005-0000-0000-0000D8A40000}"/>
    <cellStyle name="Título 1 12 2 10" xfId="42199" xr:uid="{00000000-0005-0000-0000-0000D9A40000}"/>
    <cellStyle name="Título 1 12 2 11" xfId="42200" xr:uid="{00000000-0005-0000-0000-0000DAA40000}"/>
    <cellStyle name="Título 1 12 2 12" xfId="42201" xr:uid="{00000000-0005-0000-0000-0000DBA40000}"/>
    <cellStyle name="Título 1 12 2 13" xfId="42202" xr:uid="{00000000-0005-0000-0000-0000DCA40000}"/>
    <cellStyle name="Título 1 12 2 14" xfId="42203" xr:uid="{00000000-0005-0000-0000-0000DDA40000}"/>
    <cellStyle name="Título 1 12 2 15" xfId="42204" xr:uid="{00000000-0005-0000-0000-0000DEA40000}"/>
    <cellStyle name="Título 1 12 2 16" xfId="42205" xr:uid="{00000000-0005-0000-0000-0000DFA40000}"/>
    <cellStyle name="Título 1 12 2 17" xfId="42206" xr:uid="{00000000-0005-0000-0000-0000E0A40000}"/>
    <cellStyle name="Título 1 12 2 18" xfId="42207" xr:uid="{00000000-0005-0000-0000-0000E1A40000}"/>
    <cellStyle name="Título 1 12 2 19" xfId="42208" xr:uid="{00000000-0005-0000-0000-0000E2A40000}"/>
    <cellStyle name="Título 1 12 2 2" xfId="42209" xr:uid="{00000000-0005-0000-0000-0000E3A40000}"/>
    <cellStyle name="Título 1 12 2 20" xfId="42210" xr:uid="{00000000-0005-0000-0000-0000E4A40000}"/>
    <cellStyle name="Título 1 12 2 21" xfId="42211" xr:uid="{00000000-0005-0000-0000-0000E5A40000}"/>
    <cellStyle name="Título 1 12 2 22" xfId="42212" xr:uid="{00000000-0005-0000-0000-0000E6A40000}"/>
    <cellStyle name="Título 1 12 2 23" xfId="42213" xr:uid="{00000000-0005-0000-0000-0000E7A40000}"/>
    <cellStyle name="Título 1 12 2 24" xfId="42214" xr:uid="{00000000-0005-0000-0000-0000E8A40000}"/>
    <cellStyle name="Título 1 12 2 25" xfId="42215" xr:uid="{00000000-0005-0000-0000-0000E9A40000}"/>
    <cellStyle name="Título 1 12 2 26" xfId="42216" xr:uid="{00000000-0005-0000-0000-0000EAA40000}"/>
    <cellStyle name="Título 1 12 2 27" xfId="42217" xr:uid="{00000000-0005-0000-0000-0000EBA40000}"/>
    <cellStyle name="Título 1 12 2 28" xfId="42218" xr:uid="{00000000-0005-0000-0000-0000ECA40000}"/>
    <cellStyle name="Título 1 12 2 29" xfId="42219" xr:uid="{00000000-0005-0000-0000-0000EDA40000}"/>
    <cellStyle name="Título 1 12 2 3" xfId="42220" xr:uid="{00000000-0005-0000-0000-0000EEA40000}"/>
    <cellStyle name="Título 1 12 2 30" xfId="42221" xr:uid="{00000000-0005-0000-0000-0000EFA40000}"/>
    <cellStyle name="Título 1 12 2 31" xfId="42222" xr:uid="{00000000-0005-0000-0000-0000F0A40000}"/>
    <cellStyle name="Título 1 12 2 32" xfId="42223" xr:uid="{00000000-0005-0000-0000-0000F1A40000}"/>
    <cellStyle name="Título 1 12 2 33" xfId="42224" xr:uid="{00000000-0005-0000-0000-0000F2A40000}"/>
    <cellStyle name="Título 1 12 2 34" xfId="42225" xr:uid="{00000000-0005-0000-0000-0000F3A40000}"/>
    <cellStyle name="Título 1 12 2 35" xfId="42226" xr:uid="{00000000-0005-0000-0000-0000F4A40000}"/>
    <cellStyle name="Título 1 12 2 36" xfId="42227" xr:uid="{00000000-0005-0000-0000-0000F5A40000}"/>
    <cellStyle name="Título 1 12 2 37" xfId="42228" xr:uid="{00000000-0005-0000-0000-0000F6A40000}"/>
    <cellStyle name="Título 1 12 2 38" xfId="42229" xr:uid="{00000000-0005-0000-0000-0000F7A40000}"/>
    <cellStyle name="Título 1 12 2 39" xfId="42230" xr:uid="{00000000-0005-0000-0000-0000F8A40000}"/>
    <cellStyle name="Título 1 12 2 4" xfId="42231" xr:uid="{00000000-0005-0000-0000-0000F9A40000}"/>
    <cellStyle name="Título 1 12 2 40" xfId="42232" xr:uid="{00000000-0005-0000-0000-0000FAA40000}"/>
    <cellStyle name="Título 1 12 2 41" xfId="42233" xr:uid="{00000000-0005-0000-0000-0000FBA40000}"/>
    <cellStyle name="Título 1 12 2 42" xfId="42234" xr:uid="{00000000-0005-0000-0000-0000FCA40000}"/>
    <cellStyle name="Título 1 12 2 43" xfId="42235" xr:uid="{00000000-0005-0000-0000-0000FDA40000}"/>
    <cellStyle name="Título 1 12 2 44" xfId="42236" xr:uid="{00000000-0005-0000-0000-0000FEA40000}"/>
    <cellStyle name="Título 1 12 2 45" xfId="42237" xr:uid="{00000000-0005-0000-0000-0000FFA40000}"/>
    <cellStyle name="Título 1 12 2 46" xfId="42238" xr:uid="{00000000-0005-0000-0000-000000A50000}"/>
    <cellStyle name="Título 1 12 2 47" xfId="42239" xr:uid="{00000000-0005-0000-0000-000001A50000}"/>
    <cellStyle name="Título 1 12 2 48" xfId="42240" xr:uid="{00000000-0005-0000-0000-000002A50000}"/>
    <cellStyle name="Título 1 12 2 49" xfId="42241" xr:uid="{00000000-0005-0000-0000-000003A50000}"/>
    <cellStyle name="Título 1 12 2 5" xfId="42242" xr:uid="{00000000-0005-0000-0000-000004A50000}"/>
    <cellStyle name="Título 1 12 2 50" xfId="42243" xr:uid="{00000000-0005-0000-0000-000005A50000}"/>
    <cellStyle name="Título 1 12 2 51" xfId="42244" xr:uid="{00000000-0005-0000-0000-000006A50000}"/>
    <cellStyle name="Título 1 12 2 52" xfId="42245" xr:uid="{00000000-0005-0000-0000-000007A50000}"/>
    <cellStyle name="Título 1 12 2 53" xfId="42246" xr:uid="{00000000-0005-0000-0000-000008A50000}"/>
    <cellStyle name="Título 1 12 2 6" xfId="42247" xr:uid="{00000000-0005-0000-0000-000009A50000}"/>
    <cellStyle name="Título 1 12 2 7" xfId="42248" xr:uid="{00000000-0005-0000-0000-00000AA50000}"/>
    <cellStyle name="Título 1 12 2 8" xfId="42249" xr:uid="{00000000-0005-0000-0000-00000BA50000}"/>
    <cellStyle name="Título 1 12 2 9" xfId="42250" xr:uid="{00000000-0005-0000-0000-00000CA50000}"/>
    <cellStyle name="Título 1 12 20" xfId="42251" xr:uid="{00000000-0005-0000-0000-00000DA50000}"/>
    <cellStyle name="Título 1 12 21" xfId="42252" xr:uid="{00000000-0005-0000-0000-00000EA50000}"/>
    <cellStyle name="Título 1 12 22" xfId="42253" xr:uid="{00000000-0005-0000-0000-00000FA50000}"/>
    <cellStyle name="Título 1 12 23" xfId="42254" xr:uid="{00000000-0005-0000-0000-000010A50000}"/>
    <cellStyle name="Título 1 12 24" xfId="42255" xr:uid="{00000000-0005-0000-0000-000011A50000}"/>
    <cellStyle name="Título 1 12 25" xfId="42256" xr:uid="{00000000-0005-0000-0000-000012A50000}"/>
    <cellStyle name="Título 1 12 26" xfId="42257" xr:uid="{00000000-0005-0000-0000-000013A50000}"/>
    <cellStyle name="Título 1 12 27" xfId="42258" xr:uid="{00000000-0005-0000-0000-000014A50000}"/>
    <cellStyle name="Título 1 12 28" xfId="42259" xr:uid="{00000000-0005-0000-0000-000015A50000}"/>
    <cellStyle name="Título 1 12 29" xfId="42260" xr:uid="{00000000-0005-0000-0000-000016A50000}"/>
    <cellStyle name="Título 1 12 3" xfId="42261" xr:uid="{00000000-0005-0000-0000-000017A50000}"/>
    <cellStyle name="Título 1 12 30" xfId="42262" xr:uid="{00000000-0005-0000-0000-000018A50000}"/>
    <cellStyle name="Título 1 12 31" xfId="42263" xr:uid="{00000000-0005-0000-0000-000019A50000}"/>
    <cellStyle name="Título 1 12 32" xfId="42264" xr:uid="{00000000-0005-0000-0000-00001AA50000}"/>
    <cellStyle name="Título 1 12 33" xfId="42265" xr:uid="{00000000-0005-0000-0000-00001BA50000}"/>
    <cellStyle name="Título 1 12 34" xfId="42266" xr:uid="{00000000-0005-0000-0000-00001CA50000}"/>
    <cellStyle name="Título 1 12 35" xfId="42267" xr:uid="{00000000-0005-0000-0000-00001DA50000}"/>
    <cellStyle name="Título 1 12 36" xfId="42268" xr:uid="{00000000-0005-0000-0000-00001EA50000}"/>
    <cellStyle name="Título 1 12 37" xfId="42269" xr:uid="{00000000-0005-0000-0000-00001FA50000}"/>
    <cellStyle name="Título 1 12 38" xfId="42270" xr:uid="{00000000-0005-0000-0000-000020A50000}"/>
    <cellStyle name="Título 1 12 39" xfId="42271" xr:uid="{00000000-0005-0000-0000-000021A50000}"/>
    <cellStyle name="Título 1 12 4" xfId="42272" xr:uid="{00000000-0005-0000-0000-000022A50000}"/>
    <cellStyle name="Título 1 12 40" xfId="42273" xr:uid="{00000000-0005-0000-0000-000023A50000}"/>
    <cellStyle name="Título 1 12 41" xfId="42274" xr:uid="{00000000-0005-0000-0000-000024A50000}"/>
    <cellStyle name="Título 1 12 42" xfId="42275" xr:uid="{00000000-0005-0000-0000-000025A50000}"/>
    <cellStyle name="Título 1 12 43" xfId="42276" xr:uid="{00000000-0005-0000-0000-000026A50000}"/>
    <cellStyle name="Título 1 12 44" xfId="42277" xr:uid="{00000000-0005-0000-0000-000027A50000}"/>
    <cellStyle name="Título 1 12 45" xfId="42278" xr:uid="{00000000-0005-0000-0000-000028A50000}"/>
    <cellStyle name="Título 1 12 46" xfId="42279" xr:uid="{00000000-0005-0000-0000-000029A50000}"/>
    <cellStyle name="Título 1 12 47" xfId="42280" xr:uid="{00000000-0005-0000-0000-00002AA50000}"/>
    <cellStyle name="Título 1 12 48" xfId="42281" xr:uid="{00000000-0005-0000-0000-00002BA50000}"/>
    <cellStyle name="Título 1 12 49" xfId="42282" xr:uid="{00000000-0005-0000-0000-00002CA50000}"/>
    <cellStyle name="Título 1 12 5" xfId="42283" xr:uid="{00000000-0005-0000-0000-00002DA50000}"/>
    <cellStyle name="Título 1 12 50" xfId="42284" xr:uid="{00000000-0005-0000-0000-00002EA50000}"/>
    <cellStyle name="Título 1 12 51" xfId="42285" xr:uid="{00000000-0005-0000-0000-00002FA50000}"/>
    <cellStyle name="Título 1 12 52" xfId="42286" xr:uid="{00000000-0005-0000-0000-000030A50000}"/>
    <cellStyle name="Título 1 12 53" xfId="42287" xr:uid="{00000000-0005-0000-0000-000031A50000}"/>
    <cellStyle name="Título 1 12 54" xfId="42288" xr:uid="{00000000-0005-0000-0000-000032A50000}"/>
    <cellStyle name="Título 1 12 55" xfId="42289" xr:uid="{00000000-0005-0000-0000-000033A50000}"/>
    <cellStyle name="Título 1 12 56" xfId="42290" xr:uid="{00000000-0005-0000-0000-000034A50000}"/>
    <cellStyle name="Título 1 12 57" xfId="42291" xr:uid="{00000000-0005-0000-0000-000035A50000}"/>
    <cellStyle name="Título 1 12 58" xfId="42292" xr:uid="{00000000-0005-0000-0000-000036A50000}"/>
    <cellStyle name="Título 1 12 59" xfId="42293" xr:uid="{00000000-0005-0000-0000-000037A50000}"/>
    <cellStyle name="Título 1 12 6" xfId="42294" xr:uid="{00000000-0005-0000-0000-000038A50000}"/>
    <cellStyle name="Título 1 12 60" xfId="42295" xr:uid="{00000000-0005-0000-0000-000039A50000}"/>
    <cellStyle name="Título 1 12 7" xfId="42296" xr:uid="{00000000-0005-0000-0000-00003AA50000}"/>
    <cellStyle name="Título 1 12 8" xfId="42297" xr:uid="{00000000-0005-0000-0000-00003BA50000}"/>
    <cellStyle name="Título 1 12 9" xfId="42298" xr:uid="{00000000-0005-0000-0000-00003CA50000}"/>
    <cellStyle name="Título 1 120" xfId="42299" xr:uid="{00000000-0005-0000-0000-00003DA50000}"/>
    <cellStyle name="Título 1 121" xfId="42300" xr:uid="{00000000-0005-0000-0000-00003EA50000}"/>
    <cellStyle name="Título 1 122" xfId="42301" xr:uid="{00000000-0005-0000-0000-00003FA50000}"/>
    <cellStyle name="Título 1 123" xfId="42302" xr:uid="{00000000-0005-0000-0000-000040A50000}"/>
    <cellStyle name="Título 1 124" xfId="42303" xr:uid="{00000000-0005-0000-0000-000041A50000}"/>
    <cellStyle name="Título 1 125" xfId="42304" xr:uid="{00000000-0005-0000-0000-000042A50000}"/>
    <cellStyle name="Título 1 126" xfId="42305" xr:uid="{00000000-0005-0000-0000-000043A50000}"/>
    <cellStyle name="Título 1 127" xfId="42306" xr:uid="{00000000-0005-0000-0000-000044A50000}"/>
    <cellStyle name="Título 1 128" xfId="42307" xr:uid="{00000000-0005-0000-0000-000045A50000}"/>
    <cellStyle name="Título 1 129" xfId="42308" xr:uid="{00000000-0005-0000-0000-000046A50000}"/>
    <cellStyle name="Título 1 13" xfId="42309" xr:uid="{00000000-0005-0000-0000-000047A50000}"/>
    <cellStyle name="Título 1 13 10" xfId="42310" xr:uid="{00000000-0005-0000-0000-000048A50000}"/>
    <cellStyle name="Título 1 13 11" xfId="42311" xr:uid="{00000000-0005-0000-0000-000049A50000}"/>
    <cellStyle name="Título 1 13 12" xfId="42312" xr:uid="{00000000-0005-0000-0000-00004AA50000}"/>
    <cellStyle name="Título 1 13 13" xfId="42313" xr:uid="{00000000-0005-0000-0000-00004BA50000}"/>
    <cellStyle name="Título 1 13 14" xfId="42314" xr:uid="{00000000-0005-0000-0000-00004CA50000}"/>
    <cellStyle name="Título 1 13 15" xfId="42315" xr:uid="{00000000-0005-0000-0000-00004DA50000}"/>
    <cellStyle name="Título 1 13 16" xfId="42316" xr:uid="{00000000-0005-0000-0000-00004EA50000}"/>
    <cellStyle name="Título 1 13 17" xfId="42317" xr:uid="{00000000-0005-0000-0000-00004FA50000}"/>
    <cellStyle name="Título 1 13 18" xfId="42318" xr:uid="{00000000-0005-0000-0000-000050A50000}"/>
    <cellStyle name="Título 1 13 19" xfId="42319" xr:uid="{00000000-0005-0000-0000-000051A50000}"/>
    <cellStyle name="Título 1 13 2" xfId="42320" xr:uid="{00000000-0005-0000-0000-000052A50000}"/>
    <cellStyle name="Título 1 13 2 10" xfId="42321" xr:uid="{00000000-0005-0000-0000-000053A50000}"/>
    <cellStyle name="Título 1 13 2 11" xfId="42322" xr:uid="{00000000-0005-0000-0000-000054A50000}"/>
    <cellStyle name="Título 1 13 2 12" xfId="42323" xr:uid="{00000000-0005-0000-0000-000055A50000}"/>
    <cellStyle name="Título 1 13 2 13" xfId="42324" xr:uid="{00000000-0005-0000-0000-000056A50000}"/>
    <cellStyle name="Título 1 13 2 14" xfId="42325" xr:uid="{00000000-0005-0000-0000-000057A50000}"/>
    <cellStyle name="Título 1 13 2 15" xfId="42326" xr:uid="{00000000-0005-0000-0000-000058A50000}"/>
    <cellStyle name="Título 1 13 2 16" xfId="42327" xr:uid="{00000000-0005-0000-0000-000059A50000}"/>
    <cellStyle name="Título 1 13 2 17" xfId="42328" xr:uid="{00000000-0005-0000-0000-00005AA50000}"/>
    <cellStyle name="Título 1 13 2 18" xfId="42329" xr:uid="{00000000-0005-0000-0000-00005BA50000}"/>
    <cellStyle name="Título 1 13 2 19" xfId="42330" xr:uid="{00000000-0005-0000-0000-00005CA50000}"/>
    <cellStyle name="Título 1 13 2 2" xfId="42331" xr:uid="{00000000-0005-0000-0000-00005DA50000}"/>
    <cellStyle name="Título 1 13 2 20" xfId="42332" xr:uid="{00000000-0005-0000-0000-00005EA50000}"/>
    <cellStyle name="Título 1 13 2 21" xfId="42333" xr:uid="{00000000-0005-0000-0000-00005FA50000}"/>
    <cellStyle name="Título 1 13 2 22" xfId="42334" xr:uid="{00000000-0005-0000-0000-000060A50000}"/>
    <cellStyle name="Título 1 13 2 23" xfId="42335" xr:uid="{00000000-0005-0000-0000-000061A50000}"/>
    <cellStyle name="Título 1 13 2 24" xfId="42336" xr:uid="{00000000-0005-0000-0000-000062A50000}"/>
    <cellStyle name="Título 1 13 2 25" xfId="42337" xr:uid="{00000000-0005-0000-0000-000063A50000}"/>
    <cellStyle name="Título 1 13 2 26" xfId="42338" xr:uid="{00000000-0005-0000-0000-000064A50000}"/>
    <cellStyle name="Título 1 13 2 27" xfId="42339" xr:uid="{00000000-0005-0000-0000-000065A50000}"/>
    <cellStyle name="Título 1 13 2 28" xfId="42340" xr:uid="{00000000-0005-0000-0000-000066A50000}"/>
    <cellStyle name="Título 1 13 2 29" xfId="42341" xr:uid="{00000000-0005-0000-0000-000067A50000}"/>
    <cellStyle name="Título 1 13 2 3" xfId="42342" xr:uid="{00000000-0005-0000-0000-000068A50000}"/>
    <cellStyle name="Título 1 13 2 30" xfId="42343" xr:uid="{00000000-0005-0000-0000-000069A50000}"/>
    <cellStyle name="Título 1 13 2 31" xfId="42344" xr:uid="{00000000-0005-0000-0000-00006AA50000}"/>
    <cellStyle name="Título 1 13 2 32" xfId="42345" xr:uid="{00000000-0005-0000-0000-00006BA50000}"/>
    <cellStyle name="Título 1 13 2 33" xfId="42346" xr:uid="{00000000-0005-0000-0000-00006CA50000}"/>
    <cellStyle name="Título 1 13 2 34" xfId="42347" xr:uid="{00000000-0005-0000-0000-00006DA50000}"/>
    <cellStyle name="Título 1 13 2 35" xfId="42348" xr:uid="{00000000-0005-0000-0000-00006EA50000}"/>
    <cellStyle name="Título 1 13 2 36" xfId="42349" xr:uid="{00000000-0005-0000-0000-00006FA50000}"/>
    <cellStyle name="Título 1 13 2 37" xfId="42350" xr:uid="{00000000-0005-0000-0000-000070A50000}"/>
    <cellStyle name="Título 1 13 2 38" xfId="42351" xr:uid="{00000000-0005-0000-0000-000071A50000}"/>
    <cellStyle name="Título 1 13 2 39" xfId="42352" xr:uid="{00000000-0005-0000-0000-000072A50000}"/>
    <cellStyle name="Título 1 13 2 4" xfId="42353" xr:uid="{00000000-0005-0000-0000-000073A50000}"/>
    <cellStyle name="Título 1 13 2 40" xfId="42354" xr:uid="{00000000-0005-0000-0000-000074A50000}"/>
    <cellStyle name="Título 1 13 2 41" xfId="42355" xr:uid="{00000000-0005-0000-0000-000075A50000}"/>
    <cellStyle name="Título 1 13 2 42" xfId="42356" xr:uid="{00000000-0005-0000-0000-000076A50000}"/>
    <cellStyle name="Título 1 13 2 43" xfId="42357" xr:uid="{00000000-0005-0000-0000-000077A50000}"/>
    <cellStyle name="Título 1 13 2 44" xfId="42358" xr:uid="{00000000-0005-0000-0000-000078A50000}"/>
    <cellStyle name="Título 1 13 2 45" xfId="42359" xr:uid="{00000000-0005-0000-0000-000079A50000}"/>
    <cellStyle name="Título 1 13 2 46" xfId="42360" xr:uid="{00000000-0005-0000-0000-00007AA50000}"/>
    <cellStyle name="Título 1 13 2 47" xfId="42361" xr:uid="{00000000-0005-0000-0000-00007BA50000}"/>
    <cellStyle name="Título 1 13 2 48" xfId="42362" xr:uid="{00000000-0005-0000-0000-00007CA50000}"/>
    <cellStyle name="Título 1 13 2 49" xfId="42363" xr:uid="{00000000-0005-0000-0000-00007DA50000}"/>
    <cellStyle name="Título 1 13 2 5" xfId="42364" xr:uid="{00000000-0005-0000-0000-00007EA50000}"/>
    <cellStyle name="Título 1 13 2 50" xfId="42365" xr:uid="{00000000-0005-0000-0000-00007FA50000}"/>
    <cellStyle name="Título 1 13 2 51" xfId="42366" xr:uid="{00000000-0005-0000-0000-000080A50000}"/>
    <cellStyle name="Título 1 13 2 52" xfId="42367" xr:uid="{00000000-0005-0000-0000-000081A50000}"/>
    <cellStyle name="Título 1 13 2 53" xfId="42368" xr:uid="{00000000-0005-0000-0000-000082A50000}"/>
    <cellStyle name="Título 1 13 2 6" xfId="42369" xr:uid="{00000000-0005-0000-0000-000083A50000}"/>
    <cellStyle name="Título 1 13 2 7" xfId="42370" xr:uid="{00000000-0005-0000-0000-000084A50000}"/>
    <cellStyle name="Título 1 13 2 8" xfId="42371" xr:uid="{00000000-0005-0000-0000-000085A50000}"/>
    <cellStyle name="Título 1 13 2 9" xfId="42372" xr:uid="{00000000-0005-0000-0000-000086A50000}"/>
    <cellStyle name="Título 1 13 20" xfId="42373" xr:uid="{00000000-0005-0000-0000-000087A50000}"/>
    <cellStyle name="Título 1 13 21" xfId="42374" xr:uid="{00000000-0005-0000-0000-000088A50000}"/>
    <cellStyle name="Título 1 13 22" xfId="42375" xr:uid="{00000000-0005-0000-0000-000089A50000}"/>
    <cellStyle name="Título 1 13 23" xfId="42376" xr:uid="{00000000-0005-0000-0000-00008AA50000}"/>
    <cellStyle name="Título 1 13 24" xfId="42377" xr:uid="{00000000-0005-0000-0000-00008BA50000}"/>
    <cellStyle name="Título 1 13 25" xfId="42378" xr:uid="{00000000-0005-0000-0000-00008CA50000}"/>
    <cellStyle name="Título 1 13 26" xfId="42379" xr:uid="{00000000-0005-0000-0000-00008DA50000}"/>
    <cellStyle name="Título 1 13 27" xfId="42380" xr:uid="{00000000-0005-0000-0000-00008EA50000}"/>
    <cellStyle name="Título 1 13 28" xfId="42381" xr:uid="{00000000-0005-0000-0000-00008FA50000}"/>
    <cellStyle name="Título 1 13 29" xfId="42382" xr:uid="{00000000-0005-0000-0000-000090A50000}"/>
    <cellStyle name="Título 1 13 3" xfId="42383" xr:uid="{00000000-0005-0000-0000-000091A50000}"/>
    <cellStyle name="Título 1 13 30" xfId="42384" xr:uid="{00000000-0005-0000-0000-000092A50000}"/>
    <cellStyle name="Título 1 13 31" xfId="42385" xr:uid="{00000000-0005-0000-0000-000093A50000}"/>
    <cellStyle name="Título 1 13 32" xfId="42386" xr:uid="{00000000-0005-0000-0000-000094A50000}"/>
    <cellStyle name="Título 1 13 33" xfId="42387" xr:uid="{00000000-0005-0000-0000-000095A50000}"/>
    <cellStyle name="Título 1 13 34" xfId="42388" xr:uid="{00000000-0005-0000-0000-000096A50000}"/>
    <cellStyle name="Título 1 13 35" xfId="42389" xr:uid="{00000000-0005-0000-0000-000097A50000}"/>
    <cellStyle name="Título 1 13 36" xfId="42390" xr:uid="{00000000-0005-0000-0000-000098A50000}"/>
    <cellStyle name="Título 1 13 37" xfId="42391" xr:uid="{00000000-0005-0000-0000-000099A50000}"/>
    <cellStyle name="Título 1 13 38" xfId="42392" xr:uid="{00000000-0005-0000-0000-00009AA50000}"/>
    <cellStyle name="Título 1 13 39" xfId="42393" xr:uid="{00000000-0005-0000-0000-00009BA50000}"/>
    <cellStyle name="Título 1 13 4" xfId="42394" xr:uid="{00000000-0005-0000-0000-00009CA50000}"/>
    <cellStyle name="Título 1 13 40" xfId="42395" xr:uid="{00000000-0005-0000-0000-00009DA50000}"/>
    <cellStyle name="Título 1 13 41" xfId="42396" xr:uid="{00000000-0005-0000-0000-00009EA50000}"/>
    <cellStyle name="Título 1 13 42" xfId="42397" xr:uid="{00000000-0005-0000-0000-00009FA50000}"/>
    <cellStyle name="Título 1 13 43" xfId="42398" xr:uid="{00000000-0005-0000-0000-0000A0A50000}"/>
    <cellStyle name="Título 1 13 44" xfId="42399" xr:uid="{00000000-0005-0000-0000-0000A1A50000}"/>
    <cellStyle name="Título 1 13 45" xfId="42400" xr:uid="{00000000-0005-0000-0000-0000A2A50000}"/>
    <cellStyle name="Título 1 13 46" xfId="42401" xr:uid="{00000000-0005-0000-0000-0000A3A50000}"/>
    <cellStyle name="Título 1 13 47" xfId="42402" xr:uid="{00000000-0005-0000-0000-0000A4A50000}"/>
    <cellStyle name="Título 1 13 48" xfId="42403" xr:uid="{00000000-0005-0000-0000-0000A5A50000}"/>
    <cellStyle name="Título 1 13 49" xfId="42404" xr:uid="{00000000-0005-0000-0000-0000A6A50000}"/>
    <cellStyle name="Título 1 13 5" xfId="42405" xr:uid="{00000000-0005-0000-0000-0000A7A50000}"/>
    <cellStyle name="Título 1 13 50" xfId="42406" xr:uid="{00000000-0005-0000-0000-0000A8A50000}"/>
    <cellStyle name="Título 1 13 51" xfId="42407" xr:uid="{00000000-0005-0000-0000-0000A9A50000}"/>
    <cellStyle name="Título 1 13 52" xfId="42408" xr:uid="{00000000-0005-0000-0000-0000AAA50000}"/>
    <cellStyle name="Título 1 13 53" xfId="42409" xr:uid="{00000000-0005-0000-0000-0000ABA50000}"/>
    <cellStyle name="Título 1 13 54" xfId="42410" xr:uid="{00000000-0005-0000-0000-0000ACA50000}"/>
    <cellStyle name="Título 1 13 55" xfId="42411" xr:uid="{00000000-0005-0000-0000-0000ADA50000}"/>
    <cellStyle name="Título 1 13 56" xfId="42412" xr:uid="{00000000-0005-0000-0000-0000AEA50000}"/>
    <cellStyle name="Título 1 13 57" xfId="42413" xr:uid="{00000000-0005-0000-0000-0000AFA50000}"/>
    <cellStyle name="Título 1 13 58" xfId="42414" xr:uid="{00000000-0005-0000-0000-0000B0A50000}"/>
    <cellStyle name="Título 1 13 59" xfId="42415" xr:uid="{00000000-0005-0000-0000-0000B1A50000}"/>
    <cellStyle name="Título 1 13 6" xfId="42416" xr:uid="{00000000-0005-0000-0000-0000B2A50000}"/>
    <cellStyle name="Título 1 13 60" xfId="42417" xr:uid="{00000000-0005-0000-0000-0000B3A50000}"/>
    <cellStyle name="Título 1 13 7" xfId="42418" xr:uid="{00000000-0005-0000-0000-0000B4A50000}"/>
    <cellStyle name="Título 1 13 8" xfId="42419" xr:uid="{00000000-0005-0000-0000-0000B5A50000}"/>
    <cellStyle name="Título 1 13 9" xfId="42420" xr:uid="{00000000-0005-0000-0000-0000B6A50000}"/>
    <cellStyle name="Título 1 130" xfId="42421" xr:uid="{00000000-0005-0000-0000-0000B7A50000}"/>
    <cellStyle name="Título 1 131" xfId="42422" xr:uid="{00000000-0005-0000-0000-0000B8A50000}"/>
    <cellStyle name="Título 1 132" xfId="42423" xr:uid="{00000000-0005-0000-0000-0000B9A50000}"/>
    <cellStyle name="Título 1 133" xfId="42424" xr:uid="{00000000-0005-0000-0000-0000BAA50000}"/>
    <cellStyle name="Título 1 134" xfId="42425" xr:uid="{00000000-0005-0000-0000-0000BBA50000}"/>
    <cellStyle name="Título 1 135" xfId="42426" xr:uid="{00000000-0005-0000-0000-0000BCA50000}"/>
    <cellStyle name="Título 1 136" xfId="42427" xr:uid="{00000000-0005-0000-0000-0000BDA50000}"/>
    <cellStyle name="Título 1 137" xfId="42428" xr:uid="{00000000-0005-0000-0000-0000BEA50000}"/>
    <cellStyle name="Título 1 138" xfId="42429" xr:uid="{00000000-0005-0000-0000-0000BFA50000}"/>
    <cellStyle name="Título 1 139" xfId="42430" xr:uid="{00000000-0005-0000-0000-0000C0A50000}"/>
    <cellStyle name="Título 1 14" xfId="42431" xr:uid="{00000000-0005-0000-0000-0000C1A50000}"/>
    <cellStyle name="Título 1 14 2" xfId="42432" xr:uid="{00000000-0005-0000-0000-0000C2A50000}"/>
    <cellStyle name="Título 1 14 3" xfId="42433" xr:uid="{00000000-0005-0000-0000-0000C3A50000}"/>
    <cellStyle name="Título 1 14 4" xfId="42434" xr:uid="{00000000-0005-0000-0000-0000C4A50000}"/>
    <cellStyle name="Título 1 14 5" xfId="42435" xr:uid="{00000000-0005-0000-0000-0000C5A50000}"/>
    <cellStyle name="Título 1 14 6" xfId="42436" xr:uid="{00000000-0005-0000-0000-0000C6A50000}"/>
    <cellStyle name="Título 1 14 7" xfId="42437" xr:uid="{00000000-0005-0000-0000-0000C7A50000}"/>
    <cellStyle name="Título 1 14 8" xfId="42438" xr:uid="{00000000-0005-0000-0000-0000C8A50000}"/>
    <cellStyle name="Título 1 14 9" xfId="42439" xr:uid="{00000000-0005-0000-0000-0000C9A50000}"/>
    <cellStyle name="Título 1 140" xfId="42440" xr:uid="{00000000-0005-0000-0000-0000CAA50000}"/>
    <cellStyle name="Título 1 141" xfId="42441" xr:uid="{00000000-0005-0000-0000-0000CBA50000}"/>
    <cellStyle name="Título 1 142" xfId="42442" xr:uid="{00000000-0005-0000-0000-0000CCA50000}"/>
    <cellStyle name="Título 1 143" xfId="42443" xr:uid="{00000000-0005-0000-0000-0000CDA50000}"/>
    <cellStyle name="Título 1 144" xfId="42444" xr:uid="{00000000-0005-0000-0000-0000CEA50000}"/>
    <cellStyle name="Título 1 145" xfId="42445" xr:uid="{00000000-0005-0000-0000-0000CFA50000}"/>
    <cellStyle name="Título 1 146" xfId="42446" xr:uid="{00000000-0005-0000-0000-0000D0A50000}"/>
    <cellStyle name="Título 1 147" xfId="42447" xr:uid="{00000000-0005-0000-0000-0000D1A50000}"/>
    <cellStyle name="Título 1 148" xfId="42448" xr:uid="{00000000-0005-0000-0000-0000D2A50000}"/>
    <cellStyle name="Título 1 149" xfId="42449" xr:uid="{00000000-0005-0000-0000-0000D3A50000}"/>
    <cellStyle name="Título 1 15" xfId="42450" xr:uid="{00000000-0005-0000-0000-0000D4A50000}"/>
    <cellStyle name="Título 1 15 2" xfId="42451" xr:uid="{00000000-0005-0000-0000-0000D5A50000}"/>
    <cellStyle name="Título 1 15 3" xfId="42452" xr:uid="{00000000-0005-0000-0000-0000D6A50000}"/>
    <cellStyle name="Título 1 15 4" xfId="42453" xr:uid="{00000000-0005-0000-0000-0000D7A50000}"/>
    <cellStyle name="Título 1 15 5" xfId="42454" xr:uid="{00000000-0005-0000-0000-0000D8A50000}"/>
    <cellStyle name="Título 1 15 6" xfId="42455" xr:uid="{00000000-0005-0000-0000-0000D9A50000}"/>
    <cellStyle name="Título 1 15 7" xfId="42456" xr:uid="{00000000-0005-0000-0000-0000DAA50000}"/>
    <cellStyle name="Título 1 15 8" xfId="42457" xr:uid="{00000000-0005-0000-0000-0000DBA50000}"/>
    <cellStyle name="Título 1 15 9" xfId="42458" xr:uid="{00000000-0005-0000-0000-0000DCA50000}"/>
    <cellStyle name="Título 1 150" xfId="42459" xr:uid="{00000000-0005-0000-0000-0000DDA50000}"/>
    <cellStyle name="Título 1 151" xfId="42460" xr:uid="{00000000-0005-0000-0000-0000DEA50000}"/>
    <cellStyle name="Título 1 152" xfId="42461" xr:uid="{00000000-0005-0000-0000-0000DFA50000}"/>
    <cellStyle name="Título 1 153" xfId="42462" xr:uid="{00000000-0005-0000-0000-0000E0A50000}"/>
    <cellStyle name="Título 1 154" xfId="42463" xr:uid="{00000000-0005-0000-0000-0000E1A50000}"/>
    <cellStyle name="Título 1 155" xfId="42464" xr:uid="{00000000-0005-0000-0000-0000E2A50000}"/>
    <cellStyle name="Título 1 156" xfId="42465" xr:uid="{00000000-0005-0000-0000-0000E3A50000}"/>
    <cellStyle name="Título 1 157" xfId="42466" xr:uid="{00000000-0005-0000-0000-0000E4A50000}"/>
    <cellStyle name="Título 1 158" xfId="42467" xr:uid="{00000000-0005-0000-0000-0000E5A50000}"/>
    <cellStyle name="Título 1 159" xfId="42468" xr:uid="{00000000-0005-0000-0000-0000E6A50000}"/>
    <cellStyle name="Título 1 16" xfId="42469" xr:uid="{00000000-0005-0000-0000-0000E7A50000}"/>
    <cellStyle name="Título 1 16 2" xfId="42470" xr:uid="{00000000-0005-0000-0000-0000E8A50000}"/>
    <cellStyle name="Título 1 16 3" xfId="42471" xr:uid="{00000000-0005-0000-0000-0000E9A50000}"/>
    <cellStyle name="Título 1 16 4" xfId="42472" xr:uid="{00000000-0005-0000-0000-0000EAA50000}"/>
    <cellStyle name="Título 1 16 5" xfId="42473" xr:uid="{00000000-0005-0000-0000-0000EBA50000}"/>
    <cellStyle name="Título 1 16 6" xfId="42474" xr:uid="{00000000-0005-0000-0000-0000ECA50000}"/>
    <cellStyle name="Título 1 16 7" xfId="42475" xr:uid="{00000000-0005-0000-0000-0000EDA50000}"/>
    <cellStyle name="Título 1 16 8" xfId="42476" xr:uid="{00000000-0005-0000-0000-0000EEA50000}"/>
    <cellStyle name="Título 1 16 9" xfId="42477" xr:uid="{00000000-0005-0000-0000-0000EFA50000}"/>
    <cellStyle name="Título 1 160" xfId="42478" xr:uid="{00000000-0005-0000-0000-0000F0A50000}"/>
    <cellStyle name="Título 1 161" xfId="42479" xr:uid="{00000000-0005-0000-0000-0000F1A50000}"/>
    <cellStyle name="Título 1 162" xfId="42480" xr:uid="{00000000-0005-0000-0000-0000F2A50000}"/>
    <cellStyle name="Título 1 163" xfId="42481" xr:uid="{00000000-0005-0000-0000-0000F3A50000}"/>
    <cellStyle name="Título 1 164" xfId="42482" xr:uid="{00000000-0005-0000-0000-0000F4A50000}"/>
    <cellStyle name="Título 1 165" xfId="42483" xr:uid="{00000000-0005-0000-0000-0000F5A50000}"/>
    <cellStyle name="Título 1 166" xfId="42484" xr:uid="{00000000-0005-0000-0000-0000F6A50000}"/>
    <cellStyle name="Título 1 167" xfId="42485" xr:uid="{00000000-0005-0000-0000-0000F7A50000}"/>
    <cellStyle name="Título 1 168" xfId="42486" xr:uid="{00000000-0005-0000-0000-0000F8A50000}"/>
    <cellStyle name="Título 1 169" xfId="42487" xr:uid="{00000000-0005-0000-0000-0000F9A50000}"/>
    <cellStyle name="Título 1 17" xfId="42488" xr:uid="{00000000-0005-0000-0000-0000FAA50000}"/>
    <cellStyle name="Título 1 17 2" xfId="42489" xr:uid="{00000000-0005-0000-0000-0000FBA50000}"/>
    <cellStyle name="Título 1 17 3" xfId="42490" xr:uid="{00000000-0005-0000-0000-0000FCA50000}"/>
    <cellStyle name="Título 1 17 4" xfId="42491" xr:uid="{00000000-0005-0000-0000-0000FDA50000}"/>
    <cellStyle name="Título 1 17 5" xfId="42492" xr:uid="{00000000-0005-0000-0000-0000FEA50000}"/>
    <cellStyle name="Título 1 17 6" xfId="42493" xr:uid="{00000000-0005-0000-0000-0000FFA50000}"/>
    <cellStyle name="Título 1 17 7" xfId="42494" xr:uid="{00000000-0005-0000-0000-000000A60000}"/>
    <cellStyle name="Título 1 17 8" xfId="42495" xr:uid="{00000000-0005-0000-0000-000001A60000}"/>
    <cellStyle name="Título 1 17 9" xfId="42496" xr:uid="{00000000-0005-0000-0000-000002A60000}"/>
    <cellStyle name="Título 1 170" xfId="42497" xr:uid="{00000000-0005-0000-0000-000003A60000}"/>
    <cellStyle name="Título 1 171" xfId="42498" xr:uid="{00000000-0005-0000-0000-000004A60000}"/>
    <cellStyle name="Título 1 172" xfId="42499" xr:uid="{00000000-0005-0000-0000-000005A60000}"/>
    <cellStyle name="Título 1 18" xfId="42500" xr:uid="{00000000-0005-0000-0000-000006A60000}"/>
    <cellStyle name="Título 1 18 2" xfId="42501" xr:uid="{00000000-0005-0000-0000-000007A60000}"/>
    <cellStyle name="Título 1 18 3" xfId="42502" xr:uid="{00000000-0005-0000-0000-000008A60000}"/>
    <cellStyle name="Título 1 18 4" xfId="42503" xr:uid="{00000000-0005-0000-0000-000009A60000}"/>
    <cellStyle name="Título 1 18 5" xfId="42504" xr:uid="{00000000-0005-0000-0000-00000AA60000}"/>
    <cellStyle name="Título 1 18 6" xfId="42505" xr:uid="{00000000-0005-0000-0000-00000BA60000}"/>
    <cellStyle name="Título 1 18 7" xfId="42506" xr:uid="{00000000-0005-0000-0000-00000CA60000}"/>
    <cellStyle name="Título 1 18 8" xfId="42507" xr:uid="{00000000-0005-0000-0000-00000DA60000}"/>
    <cellStyle name="Título 1 18 9" xfId="42508" xr:uid="{00000000-0005-0000-0000-00000EA60000}"/>
    <cellStyle name="Título 1 19" xfId="42509" xr:uid="{00000000-0005-0000-0000-00000FA60000}"/>
    <cellStyle name="Título 1 2" xfId="42510" xr:uid="{00000000-0005-0000-0000-000010A60000}"/>
    <cellStyle name="Título 1 2 10" xfId="42511" xr:uid="{00000000-0005-0000-0000-000011A60000}"/>
    <cellStyle name="Título 1 2 11" xfId="42512" xr:uid="{00000000-0005-0000-0000-000012A60000}"/>
    <cellStyle name="Título 1 2 12" xfId="42513" xr:uid="{00000000-0005-0000-0000-000013A60000}"/>
    <cellStyle name="Título 1 2 13" xfId="42514" xr:uid="{00000000-0005-0000-0000-000014A60000}"/>
    <cellStyle name="Título 1 2 14" xfId="42515" xr:uid="{00000000-0005-0000-0000-000015A60000}"/>
    <cellStyle name="Título 1 2 15" xfId="42516" xr:uid="{00000000-0005-0000-0000-000016A60000}"/>
    <cellStyle name="Título 1 2 16" xfId="42517" xr:uid="{00000000-0005-0000-0000-000017A60000}"/>
    <cellStyle name="Título 1 2 17" xfId="42518" xr:uid="{00000000-0005-0000-0000-000018A60000}"/>
    <cellStyle name="Título 1 2 18" xfId="42519" xr:uid="{00000000-0005-0000-0000-000019A60000}"/>
    <cellStyle name="Título 1 2 19" xfId="42520" xr:uid="{00000000-0005-0000-0000-00001AA60000}"/>
    <cellStyle name="Título 1 2 2" xfId="42521" xr:uid="{00000000-0005-0000-0000-00001BA60000}"/>
    <cellStyle name="Título 1 2 2 10" xfId="42522" xr:uid="{00000000-0005-0000-0000-00001CA60000}"/>
    <cellStyle name="Título 1 2 2 11" xfId="42523" xr:uid="{00000000-0005-0000-0000-00001DA60000}"/>
    <cellStyle name="Título 1 2 2 12" xfId="42524" xr:uid="{00000000-0005-0000-0000-00001EA60000}"/>
    <cellStyle name="Título 1 2 2 13" xfId="42525" xr:uid="{00000000-0005-0000-0000-00001FA60000}"/>
    <cellStyle name="Título 1 2 2 14" xfId="42526" xr:uid="{00000000-0005-0000-0000-000020A60000}"/>
    <cellStyle name="Título 1 2 2 15" xfId="42527" xr:uid="{00000000-0005-0000-0000-000021A60000}"/>
    <cellStyle name="Título 1 2 2 16" xfId="42528" xr:uid="{00000000-0005-0000-0000-000022A60000}"/>
    <cellStyle name="Título 1 2 2 17" xfId="42529" xr:uid="{00000000-0005-0000-0000-000023A60000}"/>
    <cellStyle name="Título 1 2 2 18" xfId="42530" xr:uid="{00000000-0005-0000-0000-000024A60000}"/>
    <cellStyle name="Título 1 2 2 19" xfId="42531" xr:uid="{00000000-0005-0000-0000-000025A60000}"/>
    <cellStyle name="Título 1 2 2 2" xfId="42532" xr:uid="{00000000-0005-0000-0000-000026A60000}"/>
    <cellStyle name="Título 1 2 2 20" xfId="42533" xr:uid="{00000000-0005-0000-0000-000027A60000}"/>
    <cellStyle name="Título 1 2 2 21" xfId="42534" xr:uid="{00000000-0005-0000-0000-000028A60000}"/>
    <cellStyle name="Título 1 2 2 22" xfId="42535" xr:uid="{00000000-0005-0000-0000-000029A60000}"/>
    <cellStyle name="Título 1 2 2 23" xfId="42536" xr:uid="{00000000-0005-0000-0000-00002AA60000}"/>
    <cellStyle name="Título 1 2 2 24" xfId="42537" xr:uid="{00000000-0005-0000-0000-00002BA60000}"/>
    <cellStyle name="Título 1 2 2 25" xfId="42538" xr:uid="{00000000-0005-0000-0000-00002CA60000}"/>
    <cellStyle name="Título 1 2 2 26" xfId="42539" xr:uid="{00000000-0005-0000-0000-00002DA60000}"/>
    <cellStyle name="Título 1 2 2 27" xfId="42540" xr:uid="{00000000-0005-0000-0000-00002EA60000}"/>
    <cellStyle name="Título 1 2 2 28" xfId="42541" xr:uid="{00000000-0005-0000-0000-00002FA60000}"/>
    <cellStyle name="Título 1 2 2 29" xfId="42542" xr:uid="{00000000-0005-0000-0000-000030A60000}"/>
    <cellStyle name="Título 1 2 2 3" xfId="42543" xr:uid="{00000000-0005-0000-0000-000031A60000}"/>
    <cellStyle name="Título 1 2 2 30" xfId="42544" xr:uid="{00000000-0005-0000-0000-000032A60000}"/>
    <cellStyle name="Título 1 2 2 31" xfId="42545" xr:uid="{00000000-0005-0000-0000-000033A60000}"/>
    <cellStyle name="Título 1 2 2 32" xfId="42546" xr:uid="{00000000-0005-0000-0000-000034A60000}"/>
    <cellStyle name="Título 1 2 2 33" xfId="42547" xr:uid="{00000000-0005-0000-0000-000035A60000}"/>
    <cellStyle name="Título 1 2 2 34" xfId="42548" xr:uid="{00000000-0005-0000-0000-000036A60000}"/>
    <cellStyle name="Título 1 2 2 35" xfId="42549" xr:uid="{00000000-0005-0000-0000-000037A60000}"/>
    <cellStyle name="Título 1 2 2 36" xfId="42550" xr:uid="{00000000-0005-0000-0000-000038A60000}"/>
    <cellStyle name="Título 1 2 2 37" xfId="42551" xr:uid="{00000000-0005-0000-0000-000039A60000}"/>
    <cellStyle name="Título 1 2 2 38" xfId="42552" xr:uid="{00000000-0005-0000-0000-00003AA60000}"/>
    <cellStyle name="Título 1 2 2 39" xfId="42553" xr:uid="{00000000-0005-0000-0000-00003BA60000}"/>
    <cellStyle name="Título 1 2 2 4" xfId="42554" xr:uid="{00000000-0005-0000-0000-00003CA60000}"/>
    <cellStyle name="Título 1 2 2 40" xfId="42555" xr:uid="{00000000-0005-0000-0000-00003DA60000}"/>
    <cellStyle name="Título 1 2 2 41" xfId="42556" xr:uid="{00000000-0005-0000-0000-00003EA60000}"/>
    <cellStyle name="Título 1 2 2 42" xfId="42557" xr:uid="{00000000-0005-0000-0000-00003FA60000}"/>
    <cellStyle name="Título 1 2 2 43" xfId="42558" xr:uid="{00000000-0005-0000-0000-000040A60000}"/>
    <cellStyle name="Título 1 2 2 44" xfId="42559" xr:uid="{00000000-0005-0000-0000-000041A60000}"/>
    <cellStyle name="Título 1 2 2 45" xfId="42560" xr:uid="{00000000-0005-0000-0000-000042A60000}"/>
    <cellStyle name="Título 1 2 2 46" xfId="42561" xr:uid="{00000000-0005-0000-0000-000043A60000}"/>
    <cellStyle name="Título 1 2 2 47" xfId="42562" xr:uid="{00000000-0005-0000-0000-000044A60000}"/>
    <cellStyle name="Título 1 2 2 48" xfId="42563" xr:uid="{00000000-0005-0000-0000-000045A60000}"/>
    <cellStyle name="Título 1 2 2 49" xfId="42564" xr:uid="{00000000-0005-0000-0000-000046A60000}"/>
    <cellStyle name="Título 1 2 2 5" xfId="42565" xr:uid="{00000000-0005-0000-0000-000047A60000}"/>
    <cellStyle name="Título 1 2 2 50" xfId="42566" xr:uid="{00000000-0005-0000-0000-000048A60000}"/>
    <cellStyle name="Título 1 2 2 51" xfId="42567" xr:uid="{00000000-0005-0000-0000-000049A60000}"/>
    <cellStyle name="Título 1 2 2 52" xfId="42568" xr:uid="{00000000-0005-0000-0000-00004AA60000}"/>
    <cellStyle name="Título 1 2 2 53" xfId="42569" xr:uid="{00000000-0005-0000-0000-00004BA60000}"/>
    <cellStyle name="Título 1 2 2 6" xfId="42570" xr:uid="{00000000-0005-0000-0000-00004CA60000}"/>
    <cellStyle name="Título 1 2 2 7" xfId="42571" xr:uid="{00000000-0005-0000-0000-00004DA60000}"/>
    <cellStyle name="Título 1 2 2 8" xfId="42572" xr:uid="{00000000-0005-0000-0000-00004EA60000}"/>
    <cellStyle name="Título 1 2 2 9" xfId="42573" xr:uid="{00000000-0005-0000-0000-00004FA60000}"/>
    <cellStyle name="Título 1 2 20" xfId="42574" xr:uid="{00000000-0005-0000-0000-000050A60000}"/>
    <cellStyle name="Título 1 2 21" xfId="42575" xr:uid="{00000000-0005-0000-0000-000051A60000}"/>
    <cellStyle name="Título 1 2 22" xfId="42576" xr:uid="{00000000-0005-0000-0000-000052A60000}"/>
    <cellStyle name="Título 1 2 23" xfId="42577" xr:uid="{00000000-0005-0000-0000-000053A60000}"/>
    <cellStyle name="Título 1 2 24" xfId="42578" xr:uid="{00000000-0005-0000-0000-000054A60000}"/>
    <cellStyle name="Título 1 2 25" xfId="42579" xr:uid="{00000000-0005-0000-0000-000055A60000}"/>
    <cellStyle name="Título 1 2 26" xfId="42580" xr:uid="{00000000-0005-0000-0000-000056A60000}"/>
    <cellStyle name="Título 1 2 27" xfId="42581" xr:uid="{00000000-0005-0000-0000-000057A60000}"/>
    <cellStyle name="Título 1 2 28" xfId="42582" xr:uid="{00000000-0005-0000-0000-000058A60000}"/>
    <cellStyle name="Título 1 2 29" xfId="42583" xr:uid="{00000000-0005-0000-0000-000059A60000}"/>
    <cellStyle name="Título 1 2 3" xfId="42584" xr:uid="{00000000-0005-0000-0000-00005AA60000}"/>
    <cellStyle name="Título 1 2 3 2" xfId="42585" xr:uid="{00000000-0005-0000-0000-00005BA60000}"/>
    <cellStyle name="Título 1 2 30" xfId="42586" xr:uid="{00000000-0005-0000-0000-00005CA60000}"/>
    <cellStyle name="Título 1 2 31" xfId="42587" xr:uid="{00000000-0005-0000-0000-00005DA60000}"/>
    <cellStyle name="Título 1 2 32" xfId="42588" xr:uid="{00000000-0005-0000-0000-00005EA60000}"/>
    <cellStyle name="Título 1 2 33" xfId="42589" xr:uid="{00000000-0005-0000-0000-00005FA60000}"/>
    <cellStyle name="Título 1 2 34" xfId="42590" xr:uid="{00000000-0005-0000-0000-000060A60000}"/>
    <cellStyle name="Título 1 2 35" xfId="42591" xr:uid="{00000000-0005-0000-0000-000061A60000}"/>
    <cellStyle name="Título 1 2 36" xfId="42592" xr:uid="{00000000-0005-0000-0000-000062A60000}"/>
    <cellStyle name="Título 1 2 37" xfId="42593" xr:uid="{00000000-0005-0000-0000-000063A60000}"/>
    <cellStyle name="Título 1 2 38" xfId="42594" xr:uid="{00000000-0005-0000-0000-000064A60000}"/>
    <cellStyle name="Título 1 2 39" xfId="42595" xr:uid="{00000000-0005-0000-0000-000065A60000}"/>
    <cellStyle name="Título 1 2 4" xfId="42596" xr:uid="{00000000-0005-0000-0000-000066A60000}"/>
    <cellStyle name="Título 1 2 4 2" xfId="42597" xr:uid="{00000000-0005-0000-0000-000067A60000}"/>
    <cellStyle name="Título 1 2 40" xfId="42598" xr:uid="{00000000-0005-0000-0000-000068A60000}"/>
    <cellStyle name="Título 1 2 41" xfId="42599" xr:uid="{00000000-0005-0000-0000-000069A60000}"/>
    <cellStyle name="Título 1 2 42" xfId="42600" xr:uid="{00000000-0005-0000-0000-00006AA60000}"/>
    <cellStyle name="Título 1 2 43" xfId="42601" xr:uid="{00000000-0005-0000-0000-00006BA60000}"/>
    <cellStyle name="Título 1 2 44" xfId="42602" xr:uid="{00000000-0005-0000-0000-00006CA60000}"/>
    <cellStyle name="Título 1 2 45" xfId="42603" xr:uid="{00000000-0005-0000-0000-00006DA60000}"/>
    <cellStyle name="Título 1 2 46" xfId="42604" xr:uid="{00000000-0005-0000-0000-00006EA60000}"/>
    <cellStyle name="Título 1 2 47" xfId="42605" xr:uid="{00000000-0005-0000-0000-00006FA60000}"/>
    <cellStyle name="Título 1 2 48" xfId="42606" xr:uid="{00000000-0005-0000-0000-000070A60000}"/>
    <cellStyle name="Título 1 2 49" xfId="42607" xr:uid="{00000000-0005-0000-0000-000071A60000}"/>
    <cellStyle name="Título 1 2 5" xfId="42608" xr:uid="{00000000-0005-0000-0000-000072A60000}"/>
    <cellStyle name="Título 1 2 5 2" xfId="42609" xr:uid="{00000000-0005-0000-0000-000073A60000}"/>
    <cellStyle name="Título 1 2 50" xfId="42610" xr:uid="{00000000-0005-0000-0000-000074A60000}"/>
    <cellStyle name="Título 1 2 51" xfId="42611" xr:uid="{00000000-0005-0000-0000-000075A60000}"/>
    <cellStyle name="Título 1 2 52" xfId="42612" xr:uid="{00000000-0005-0000-0000-000076A60000}"/>
    <cellStyle name="Título 1 2 53" xfId="42613" xr:uid="{00000000-0005-0000-0000-000077A60000}"/>
    <cellStyle name="Título 1 2 54" xfId="42614" xr:uid="{00000000-0005-0000-0000-000078A60000}"/>
    <cellStyle name="Título 1 2 55" xfId="42615" xr:uid="{00000000-0005-0000-0000-000079A60000}"/>
    <cellStyle name="Título 1 2 56" xfId="42616" xr:uid="{00000000-0005-0000-0000-00007AA60000}"/>
    <cellStyle name="Título 1 2 57" xfId="42617" xr:uid="{00000000-0005-0000-0000-00007BA60000}"/>
    <cellStyle name="Título 1 2 58" xfId="42618" xr:uid="{00000000-0005-0000-0000-00007CA60000}"/>
    <cellStyle name="Título 1 2 59" xfId="42619" xr:uid="{00000000-0005-0000-0000-00007DA60000}"/>
    <cellStyle name="Título 1 2 6" xfId="42620" xr:uid="{00000000-0005-0000-0000-00007EA60000}"/>
    <cellStyle name="Título 1 2 60" xfId="42621" xr:uid="{00000000-0005-0000-0000-00007FA60000}"/>
    <cellStyle name="Título 1 2 7" xfId="42622" xr:uid="{00000000-0005-0000-0000-000080A60000}"/>
    <cellStyle name="Título 1 2 8" xfId="42623" xr:uid="{00000000-0005-0000-0000-000081A60000}"/>
    <cellStyle name="Título 1 2 9" xfId="42624" xr:uid="{00000000-0005-0000-0000-000082A60000}"/>
    <cellStyle name="Título 1 2_CIERRE 2 CCS UF_USD ANTARCHILE" xfId="42625" xr:uid="{00000000-0005-0000-0000-000083A60000}"/>
    <cellStyle name="Título 1 20" xfId="42626" xr:uid="{00000000-0005-0000-0000-000084A60000}"/>
    <cellStyle name="Título 1 21" xfId="42627" xr:uid="{00000000-0005-0000-0000-000085A60000}"/>
    <cellStyle name="Título 1 22" xfId="42628" xr:uid="{00000000-0005-0000-0000-000086A60000}"/>
    <cellStyle name="Título 1 23" xfId="42629" xr:uid="{00000000-0005-0000-0000-000087A60000}"/>
    <cellStyle name="Título 1 24" xfId="42630" xr:uid="{00000000-0005-0000-0000-000088A60000}"/>
    <cellStyle name="Título 1 25" xfId="42631" xr:uid="{00000000-0005-0000-0000-000089A60000}"/>
    <cellStyle name="Título 1 26" xfId="42632" xr:uid="{00000000-0005-0000-0000-00008AA60000}"/>
    <cellStyle name="Título 1 27" xfId="42633" xr:uid="{00000000-0005-0000-0000-00008BA60000}"/>
    <cellStyle name="Título 1 28" xfId="42634" xr:uid="{00000000-0005-0000-0000-00008CA60000}"/>
    <cellStyle name="Título 1 29" xfId="42635" xr:uid="{00000000-0005-0000-0000-00008DA60000}"/>
    <cellStyle name="Título 1 3" xfId="42636" xr:uid="{00000000-0005-0000-0000-00008EA60000}"/>
    <cellStyle name="Título 1 3 10" xfId="42637" xr:uid="{00000000-0005-0000-0000-00008FA60000}"/>
    <cellStyle name="Título 1 3 11" xfId="42638" xr:uid="{00000000-0005-0000-0000-000090A60000}"/>
    <cellStyle name="Título 1 3 12" xfId="42639" xr:uid="{00000000-0005-0000-0000-000091A60000}"/>
    <cellStyle name="Título 1 3 13" xfId="42640" xr:uid="{00000000-0005-0000-0000-000092A60000}"/>
    <cellStyle name="Título 1 3 14" xfId="42641" xr:uid="{00000000-0005-0000-0000-000093A60000}"/>
    <cellStyle name="Título 1 3 15" xfId="42642" xr:uid="{00000000-0005-0000-0000-000094A60000}"/>
    <cellStyle name="Título 1 3 16" xfId="42643" xr:uid="{00000000-0005-0000-0000-000095A60000}"/>
    <cellStyle name="Título 1 3 17" xfId="42644" xr:uid="{00000000-0005-0000-0000-000096A60000}"/>
    <cellStyle name="Título 1 3 18" xfId="42645" xr:uid="{00000000-0005-0000-0000-000097A60000}"/>
    <cellStyle name="Título 1 3 19" xfId="42646" xr:uid="{00000000-0005-0000-0000-000098A60000}"/>
    <cellStyle name="Título 1 3 2" xfId="42647" xr:uid="{00000000-0005-0000-0000-000099A60000}"/>
    <cellStyle name="Título 1 3 2 10" xfId="42648" xr:uid="{00000000-0005-0000-0000-00009AA60000}"/>
    <cellStyle name="Título 1 3 2 11" xfId="42649" xr:uid="{00000000-0005-0000-0000-00009BA60000}"/>
    <cellStyle name="Título 1 3 2 12" xfId="42650" xr:uid="{00000000-0005-0000-0000-00009CA60000}"/>
    <cellStyle name="Título 1 3 2 13" xfId="42651" xr:uid="{00000000-0005-0000-0000-00009DA60000}"/>
    <cellStyle name="Título 1 3 2 14" xfId="42652" xr:uid="{00000000-0005-0000-0000-00009EA60000}"/>
    <cellStyle name="Título 1 3 2 15" xfId="42653" xr:uid="{00000000-0005-0000-0000-00009FA60000}"/>
    <cellStyle name="Título 1 3 2 16" xfId="42654" xr:uid="{00000000-0005-0000-0000-0000A0A60000}"/>
    <cellStyle name="Título 1 3 2 17" xfId="42655" xr:uid="{00000000-0005-0000-0000-0000A1A60000}"/>
    <cellStyle name="Título 1 3 2 18" xfId="42656" xr:uid="{00000000-0005-0000-0000-0000A2A60000}"/>
    <cellStyle name="Título 1 3 2 19" xfId="42657" xr:uid="{00000000-0005-0000-0000-0000A3A60000}"/>
    <cellStyle name="Título 1 3 2 2" xfId="42658" xr:uid="{00000000-0005-0000-0000-0000A4A60000}"/>
    <cellStyle name="Título 1 3 2 20" xfId="42659" xr:uid="{00000000-0005-0000-0000-0000A5A60000}"/>
    <cellStyle name="Título 1 3 2 21" xfId="42660" xr:uid="{00000000-0005-0000-0000-0000A6A60000}"/>
    <cellStyle name="Título 1 3 2 22" xfId="42661" xr:uid="{00000000-0005-0000-0000-0000A7A60000}"/>
    <cellStyle name="Título 1 3 2 23" xfId="42662" xr:uid="{00000000-0005-0000-0000-0000A8A60000}"/>
    <cellStyle name="Título 1 3 2 24" xfId="42663" xr:uid="{00000000-0005-0000-0000-0000A9A60000}"/>
    <cellStyle name="Título 1 3 2 25" xfId="42664" xr:uid="{00000000-0005-0000-0000-0000AAA60000}"/>
    <cellStyle name="Título 1 3 2 26" xfId="42665" xr:uid="{00000000-0005-0000-0000-0000ABA60000}"/>
    <cellStyle name="Título 1 3 2 27" xfId="42666" xr:uid="{00000000-0005-0000-0000-0000ACA60000}"/>
    <cellStyle name="Título 1 3 2 28" xfId="42667" xr:uid="{00000000-0005-0000-0000-0000ADA60000}"/>
    <cellStyle name="Título 1 3 2 29" xfId="42668" xr:uid="{00000000-0005-0000-0000-0000AEA60000}"/>
    <cellStyle name="Título 1 3 2 3" xfId="42669" xr:uid="{00000000-0005-0000-0000-0000AFA60000}"/>
    <cellStyle name="Título 1 3 2 30" xfId="42670" xr:uid="{00000000-0005-0000-0000-0000B0A60000}"/>
    <cellStyle name="Título 1 3 2 31" xfId="42671" xr:uid="{00000000-0005-0000-0000-0000B1A60000}"/>
    <cellStyle name="Título 1 3 2 32" xfId="42672" xr:uid="{00000000-0005-0000-0000-0000B2A60000}"/>
    <cellStyle name="Título 1 3 2 33" xfId="42673" xr:uid="{00000000-0005-0000-0000-0000B3A60000}"/>
    <cellStyle name="Título 1 3 2 34" xfId="42674" xr:uid="{00000000-0005-0000-0000-0000B4A60000}"/>
    <cellStyle name="Título 1 3 2 35" xfId="42675" xr:uid="{00000000-0005-0000-0000-0000B5A60000}"/>
    <cellStyle name="Título 1 3 2 36" xfId="42676" xr:uid="{00000000-0005-0000-0000-0000B6A60000}"/>
    <cellStyle name="Título 1 3 2 37" xfId="42677" xr:uid="{00000000-0005-0000-0000-0000B7A60000}"/>
    <cellStyle name="Título 1 3 2 38" xfId="42678" xr:uid="{00000000-0005-0000-0000-0000B8A60000}"/>
    <cellStyle name="Título 1 3 2 39" xfId="42679" xr:uid="{00000000-0005-0000-0000-0000B9A60000}"/>
    <cellStyle name="Título 1 3 2 4" xfId="42680" xr:uid="{00000000-0005-0000-0000-0000BAA60000}"/>
    <cellStyle name="Título 1 3 2 40" xfId="42681" xr:uid="{00000000-0005-0000-0000-0000BBA60000}"/>
    <cellStyle name="Título 1 3 2 41" xfId="42682" xr:uid="{00000000-0005-0000-0000-0000BCA60000}"/>
    <cellStyle name="Título 1 3 2 42" xfId="42683" xr:uid="{00000000-0005-0000-0000-0000BDA60000}"/>
    <cellStyle name="Título 1 3 2 43" xfId="42684" xr:uid="{00000000-0005-0000-0000-0000BEA60000}"/>
    <cellStyle name="Título 1 3 2 44" xfId="42685" xr:uid="{00000000-0005-0000-0000-0000BFA60000}"/>
    <cellStyle name="Título 1 3 2 45" xfId="42686" xr:uid="{00000000-0005-0000-0000-0000C0A60000}"/>
    <cellStyle name="Título 1 3 2 46" xfId="42687" xr:uid="{00000000-0005-0000-0000-0000C1A60000}"/>
    <cellStyle name="Título 1 3 2 47" xfId="42688" xr:uid="{00000000-0005-0000-0000-0000C2A60000}"/>
    <cellStyle name="Título 1 3 2 48" xfId="42689" xr:uid="{00000000-0005-0000-0000-0000C3A60000}"/>
    <cellStyle name="Título 1 3 2 49" xfId="42690" xr:uid="{00000000-0005-0000-0000-0000C4A60000}"/>
    <cellStyle name="Título 1 3 2 5" xfId="42691" xr:uid="{00000000-0005-0000-0000-0000C5A60000}"/>
    <cellStyle name="Título 1 3 2 50" xfId="42692" xr:uid="{00000000-0005-0000-0000-0000C6A60000}"/>
    <cellStyle name="Título 1 3 2 51" xfId="42693" xr:uid="{00000000-0005-0000-0000-0000C7A60000}"/>
    <cellStyle name="Título 1 3 2 52" xfId="42694" xr:uid="{00000000-0005-0000-0000-0000C8A60000}"/>
    <cellStyle name="Título 1 3 2 53" xfId="42695" xr:uid="{00000000-0005-0000-0000-0000C9A60000}"/>
    <cellStyle name="Título 1 3 2 6" xfId="42696" xr:uid="{00000000-0005-0000-0000-0000CAA60000}"/>
    <cellStyle name="Título 1 3 2 7" xfId="42697" xr:uid="{00000000-0005-0000-0000-0000CBA60000}"/>
    <cellStyle name="Título 1 3 2 8" xfId="42698" xr:uid="{00000000-0005-0000-0000-0000CCA60000}"/>
    <cellStyle name="Título 1 3 2 9" xfId="42699" xr:uid="{00000000-0005-0000-0000-0000CDA60000}"/>
    <cellStyle name="Título 1 3 20" xfId="42700" xr:uid="{00000000-0005-0000-0000-0000CEA60000}"/>
    <cellStyle name="Título 1 3 21" xfId="42701" xr:uid="{00000000-0005-0000-0000-0000CFA60000}"/>
    <cellStyle name="Título 1 3 22" xfId="42702" xr:uid="{00000000-0005-0000-0000-0000D0A60000}"/>
    <cellStyle name="Título 1 3 23" xfId="42703" xr:uid="{00000000-0005-0000-0000-0000D1A60000}"/>
    <cellStyle name="Título 1 3 24" xfId="42704" xr:uid="{00000000-0005-0000-0000-0000D2A60000}"/>
    <cellStyle name="Título 1 3 25" xfId="42705" xr:uid="{00000000-0005-0000-0000-0000D3A60000}"/>
    <cellStyle name="Título 1 3 26" xfId="42706" xr:uid="{00000000-0005-0000-0000-0000D4A60000}"/>
    <cellStyle name="Título 1 3 27" xfId="42707" xr:uid="{00000000-0005-0000-0000-0000D5A60000}"/>
    <cellStyle name="Título 1 3 28" xfId="42708" xr:uid="{00000000-0005-0000-0000-0000D6A60000}"/>
    <cellStyle name="Título 1 3 29" xfId="42709" xr:uid="{00000000-0005-0000-0000-0000D7A60000}"/>
    <cellStyle name="Título 1 3 3" xfId="42710" xr:uid="{00000000-0005-0000-0000-0000D8A60000}"/>
    <cellStyle name="Título 1 3 30" xfId="42711" xr:uid="{00000000-0005-0000-0000-0000D9A60000}"/>
    <cellStyle name="Título 1 3 31" xfId="42712" xr:uid="{00000000-0005-0000-0000-0000DAA60000}"/>
    <cellStyle name="Título 1 3 32" xfId="42713" xr:uid="{00000000-0005-0000-0000-0000DBA60000}"/>
    <cellStyle name="Título 1 3 33" xfId="42714" xr:uid="{00000000-0005-0000-0000-0000DCA60000}"/>
    <cellStyle name="Título 1 3 34" xfId="42715" xr:uid="{00000000-0005-0000-0000-0000DDA60000}"/>
    <cellStyle name="Título 1 3 35" xfId="42716" xr:uid="{00000000-0005-0000-0000-0000DEA60000}"/>
    <cellStyle name="Título 1 3 36" xfId="42717" xr:uid="{00000000-0005-0000-0000-0000DFA60000}"/>
    <cellStyle name="Título 1 3 37" xfId="42718" xr:uid="{00000000-0005-0000-0000-0000E0A60000}"/>
    <cellStyle name="Título 1 3 38" xfId="42719" xr:uid="{00000000-0005-0000-0000-0000E1A60000}"/>
    <cellStyle name="Título 1 3 39" xfId="42720" xr:uid="{00000000-0005-0000-0000-0000E2A60000}"/>
    <cellStyle name="Título 1 3 4" xfId="42721" xr:uid="{00000000-0005-0000-0000-0000E3A60000}"/>
    <cellStyle name="Título 1 3 40" xfId="42722" xr:uid="{00000000-0005-0000-0000-0000E4A60000}"/>
    <cellStyle name="Título 1 3 41" xfId="42723" xr:uid="{00000000-0005-0000-0000-0000E5A60000}"/>
    <cellStyle name="Título 1 3 42" xfId="42724" xr:uid="{00000000-0005-0000-0000-0000E6A60000}"/>
    <cellStyle name="Título 1 3 43" xfId="42725" xr:uid="{00000000-0005-0000-0000-0000E7A60000}"/>
    <cellStyle name="Título 1 3 44" xfId="42726" xr:uid="{00000000-0005-0000-0000-0000E8A60000}"/>
    <cellStyle name="Título 1 3 45" xfId="42727" xr:uid="{00000000-0005-0000-0000-0000E9A60000}"/>
    <cellStyle name="Título 1 3 46" xfId="42728" xr:uid="{00000000-0005-0000-0000-0000EAA60000}"/>
    <cellStyle name="Título 1 3 47" xfId="42729" xr:uid="{00000000-0005-0000-0000-0000EBA60000}"/>
    <cellStyle name="Título 1 3 48" xfId="42730" xr:uid="{00000000-0005-0000-0000-0000ECA60000}"/>
    <cellStyle name="Título 1 3 49" xfId="42731" xr:uid="{00000000-0005-0000-0000-0000EDA60000}"/>
    <cellStyle name="Título 1 3 5" xfId="42732" xr:uid="{00000000-0005-0000-0000-0000EEA60000}"/>
    <cellStyle name="Título 1 3 50" xfId="42733" xr:uid="{00000000-0005-0000-0000-0000EFA60000}"/>
    <cellStyle name="Título 1 3 51" xfId="42734" xr:uid="{00000000-0005-0000-0000-0000F0A60000}"/>
    <cellStyle name="Título 1 3 52" xfId="42735" xr:uid="{00000000-0005-0000-0000-0000F1A60000}"/>
    <cellStyle name="Título 1 3 53" xfId="42736" xr:uid="{00000000-0005-0000-0000-0000F2A60000}"/>
    <cellStyle name="Título 1 3 54" xfId="42737" xr:uid="{00000000-0005-0000-0000-0000F3A60000}"/>
    <cellStyle name="Título 1 3 55" xfId="42738" xr:uid="{00000000-0005-0000-0000-0000F4A60000}"/>
    <cellStyle name="Título 1 3 56" xfId="42739" xr:uid="{00000000-0005-0000-0000-0000F5A60000}"/>
    <cellStyle name="Título 1 3 57" xfId="42740" xr:uid="{00000000-0005-0000-0000-0000F6A60000}"/>
    <cellStyle name="Título 1 3 58" xfId="42741" xr:uid="{00000000-0005-0000-0000-0000F7A60000}"/>
    <cellStyle name="Título 1 3 59" xfId="42742" xr:uid="{00000000-0005-0000-0000-0000F8A60000}"/>
    <cellStyle name="Título 1 3 6" xfId="42743" xr:uid="{00000000-0005-0000-0000-0000F9A60000}"/>
    <cellStyle name="Título 1 3 60" xfId="42744" xr:uid="{00000000-0005-0000-0000-0000FAA60000}"/>
    <cellStyle name="Título 1 3 7" xfId="42745" xr:uid="{00000000-0005-0000-0000-0000FBA60000}"/>
    <cellStyle name="Título 1 3 8" xfId="42746" xr:uid="{00000000-0005-0000-0000-0000FCA60000}"/>
    <cellStyle name="Título 1 3 9" xfId="42747" xr:uid="{00000000-0005-0000-0000-0000FDA60000}"/>
    <cellStyle name="Título 1 3_CIERRE 2 CCS UF_USD ANTARCHILE" xfId="42748" xr:uid="{00000000-0005-0000-0000-0000FEA60000}"/>
    <cellStyle name="Título 1 30" xfId="42749" xr:uid="{00000000-0005-0000-0000-0000FFA60000}"/>
    <cellStyle name="Título 1 31" xfId="42750" xr:uid="{00000000-0005-0000-0000-000000A70000}"/>
    <cellStyle name="Título 1 32" xfId="42751" xr:uid="{00000000-0005-0000-0000-000001A70000}"/>
    <cellStyle name="Título 1 33" xfId="42752" xr:uid="{00000000-0005-0000-0000-000002A70000}"/>
    <cellStyle name="Título 1 34" xfId="42753" xr:uid="{00000000-0005-0000-0000-000003A70000}"/>
    <cellStyle name="Título 1 35" xfId="42754" xr:uid="{00000000-0005-0000-0000-000004A70000}"/>
    <cellStyle name="Título 1 36" xfId="42755" xr:uid="{00000000-0005-0000-0000-000005A70000}"/>
    <cellStyle name="Título 1 37" xfId="42756" xr:uid="{00000000-0005-0000-0000-000006A70000}"/>
    <cellStyle name="Título 1 38" xfId="42757" xr:uid="{00000000-0005-0000-0000-000007A70000}"/>
    <cellStyle name="Título 1 39" xfId="42758" xr:uid="{00000000-0005-0000-0000-000008A70000}"/>
    <cellStyle name="Título 1 4" xfId="42759" xr:uid="{00000000-0005-0000-0000-000009A70000}"/>
    <cellStyle name="Título 1 4 10" xfId="42760" xr:uid="{00000000-0005-0000-0000-00000AA70000}"/>
    <cellStyle name="Título 1 4 11" xfId="42761" xr:uid="{00000000-0005-0000-0000-00000BA70000}"/>
    <cellStyle name="Título 1 4 12" xfId="42762" xr:uid="{00000000-0005-0000-0000-00000CA70000}"/>
    <cellStyle name="Título 1 4 13" xfId="42763" xr:uid="{00000000-0005-0000-0000-00000DA70000}"/>
    <cellStyle name="Título 1 4 14" xfId="42764" xr:uid="{00000000-0005-0000-0000-00000EA70000}"/>
    <cellStyle name="Título 1 4 15" xfId="42765" xr:uid="{00000000-0005-0000-0000-00000FA70000}"/>
    <cellStyle name="Título 1 4 16" xfId="42766" xr:uid="{00000000-0005-0000-0000-000010A70000}"/>
    <cellStyle name="Título 1 4 17" xfId="42767" xr:uid="{00000000-0005-0000-0000-000011A70000}"/>
    <cellStyle name="Título 1 4 18" xfId="42768" xr:uid="{00000000-0005-0000-0000-000012A70000}"/>
    <cellStyle name="Título 1 4 19" xfId="42769" xr:uid="{00000000-0005-0000-0000-000013A70000}"/>
    <cellStyle name="Título 1 4 2" xfId="42770" xr:uid="{00000000-0005-0000-0000-000014A70000}"/>
    <cellStyle name="Título 1 4 2 10" xfId="42771" xr:uid="{00000000-0005-0000-0000-000015A70000}"/>
    <cellStyle name="Título 1 4 2 11" xfId="42772" xr:uid="{00000000-0005-0000-0000-000016A70000}"/>
    <cellStyle name="Título 1 4 2 12" xfId="42773" xr:uid="{00000000-0005-0000-0000-000017A70000}"/>
    <cellStyle name="Título 1 4 2 13" xfId="42774" xr:uid="{00000000-0005-0000-0000-000018A70000}"/>
    <cellStyle name="Título 1 4 2 14" xfId="42775" xr:uid="{00000000-0005-0000-0000-000019A70000}"/>
    <cellStyle name="Título 1 4 2 15" xfId="42776" xr:uid="{00000000-0005-0000-0000-00001AA70000}"/>
    <cellStyle name="Título 1 4 2 16" xfId="42777" xr:uid="{00000000-0005-0000-0000-00001BA70000}"/>
    <cellStyle name="Título 1 4 2 17" xfId="42778" xr:uid="{00000000-0005-0000-0000-00001CA70000}"/>
    <cellStyle name="Título 1 4 2 18" xfId="42779" xr:uid="{00000000-0005-0000-0000-00001DA70000}"/>
    <cellStyle name="Título 1 4 2 19" xfId="42780" xr:uid="{00000000-0005-0000-0000-00001EA70000}"/>
    <cellStyle name="Título 1 4 2 2" xfId="42781" xr:uid="{00000000-0005-0000-0000-00001FA70000}"/>
    <cellStyle name="Título 1 4 2 20" xfId="42782" xr:uid="{00000000-0005-0000-0000-000020A70000}"/>
    <cellStyle name="Título 1 4 2 21" xfId="42783" xr:uid="{00000000-0005-0000-0000-000021A70000}"/>
    <cellStyle name="Título 1 4 2 22" xfId="42784" xr:uid="{00000000-0005-0000-0000-000022A70000}"/>
    <cellStyle name="Título 1 4 2 23" xfId="42785" xr:uid="{00000000-0005-0000-0000-000023A70000}"/>
    <cellStyle name="Título 1 4 2 24" xfId="42786" xr:uid="{00000000-0005-0000-0000-000024A70000}"/>
    <cellStyle name="Título 1 4 2 25" xfId="42787" xr:uid="{00000000-0005-0000-0000-000025A70000}"/>
    <cellStyle name="Título 1 4 2 26" xfId="42788" xr:uid="{00000000-0005-0000-0000-000026A70000}"/>
    <cellStyle name="Título 1 4 2 27" xfId="42789" xr:uid="{00000000-0005-0000-0000-000027A70000}"/>
    <cellStyle name="Título 1 4 2 28" xfId="42790" xr:uid="{00000000-0005-0000-0000-000028A70000}"/>
    <cellStyle name="Título 1 4 2 29" xfId="42791" xr:uid="{00000000-0005-0000-0000-000029A70000}"/>
    <cellStyle name="Título 1 4 2 3" xfId="42792" xr:uid="{00000000-0005-0000-0000-00002AA70000}"/>
    <cellStyle name="Título 1 4 2 30" xfId="42793" xr:uid="{00000000-0005-0000-0000-00002BA70000}"/>
    <cellStyle name="Título 1 4 2 31" xfId="42794" xr:uid="{00000000-0005-0000-0000-00002CA70000}"/>
    <cellStyle name="Título 1 4 2 32" xfId="42795" xr:uid="{00000000-0005-0000-0000-00002DA70000}"/>
    <cellStyle name="Título 1 4 2 33" xfId="42796" xr:uid="{00000000-0005-0000-0000-00002EA70000}"/>
    <cellStyle name="Título 1 4 2 34" xfId="42797" xr:uid="{00000000-0005-0000-0000-00002FA70000}"/>
    <cellStyle name="Título 1 4 2 35" xfId="42798" xr:uid="{00000000-0005-0000-0000-000030A70000}"/>
    <cellStyle name="Título 1 4 2 36" xfId="42799" xr:uid="{00000000-0005-0000-0000-000031A70000}"/>
    <cellStyle name="Título 1 4 2 37" xfId="42800" xr:uid="{00000000-0005-0000-0000-000032A70000}"/>
    <cellStyle name="Título 1 4 2 38" xfId="42801" xr:uid="{00000000-0005-0000-0000-000033A70000}"/>
    <cellStyle name="Título 1 4 2 39" xfId="42802" xr:uid="{00000000-0005-0000-0000-000034A70000}"/>
    <cellStyle name="Título 1 4 2 4" xfId="42803" xr:uid="{00000000-0005-0000-0000-000035A70000}"/>
    <cellStyle name="Título 1 4 2 40" xfId="42804" xr:uid="{00000000-0005-0000-0000-000036A70000}"/>
    <cellStyle name="Título 1 4 2 41" xfId="42805" xr:uid="{00000000-0005-0000-0000-000037A70000}"/>
    <cellStyle name="Título 1 4 2 42" xfId="42806" xr:uid="{00000000-0005-0000-0000-000038A70000}"/>
    <cellStyle name="Título 1 4 2 43" xfId="42807" xr:uid="{00000000-0005-0000-0000-000039A70000}"/>
    <cellStyle name="Título 1 4 2 44" xfId="42808" xr:uid="{00000000-0005-0000-0000-00003AA70000}"/>
    <cellStyle name="Título 1 4 2 45" xfId="42809" xr:uid="{00000000-0005-0000-0000-00003BA70000}"/>
    <cellStyle name="Título 1 4 2 46" xfId="42810" xr:uid="{00000000-0005-0000-0000-00003CA70000}"/>
    <cellStyle name="Título 1 4 2 47" xfId="42811" xr:uid="{00000000-0005-0000-0000-00003DA70000}"/>
    <cellStyle name="Título 1 4 2 48" xfId="42812" xr:uid="{00000000-0005-0000-0000-00003EA70000}"/>
    <cellStyle name="Título 1 4 2 49" xfId="42813" xr:uid="{00000000-0005-0000-0000-00003FA70000}"/>
    <cellStyle name="Título 1 4 2 5" xfId="42814" xr:uid="{00000000-0005-0000-0000-000040A70000}"/>
    <cellStyle name="Título 1 4 2 50" xfId="42815" xr:uid="{00000000-0005-0000-0000-000041A70000}"/>
    <cellStyle name="Título 1 4 2 51" xfId="42816" xr:uid="{00000000-0005-0000-0000-000042A70000}"/>
    <cellStyle name="Título 1 4 2 52" xfId="42817" xr:uid="{00000000-0005-0000-0000-000043A70000}"/>
    <cellStyle name="Título 1 4 2 53" xfId="42818" xr:uid="{00000000-0005-0000-0000-000044A70000}"/>
    <cellStyle name="Título 1 4 2 6" xfId="42819" xr:uid="{00000000-0005-0000-0000-000045A70000}"/>
    <cellStyle name="Título 1 4 2 7" xfId="42820" xr:uid="{00000000-0005-0000-0000-000046A70000}"/>
    <cellStyle name="Título 1 4 2 8" xfId="42821" xr:uid="{00000000-0005-0000-0000-000047A70000}"/>
    <cellStyle name="Título 1 4 2 9" xfId="42822" xr:uid="{00000000-0005-0000-0000-000048A70000}"/>
    <cellStyle name="Título 1 4 20" xfId="42823" xr:uid="{00000000-0005-0000-0000-000049A70000}"/>
    <cellStyle name="Título 1 4 21" xfId="42824" xr:uid="{00000000-0005-0000-0000-00004AA70000}"/>
    <cellStyle name="Título 1 4 22" xfId="42825" xr:uid="{00000000-0005-0000-0000-00004BA70000}"/>
    <cellStyle name="Título 1 4 23" xfId="42826" xr:uid="{00000000-0005-0000-0000-00004CA70000}"/>
    <cellStyle name="Título 1 4 24" xfId="42827" xr:uid="{00000000-0005-0000-0000-00004DA70000}"/>
    <cellStyle name="Título 1 4 25" xfId="42828" xr:uid="{00000000-0005-0000-0000-00004EA70000}"/>
    <cellStyle name="Título 1 4 26" xfId="42829" xr:uid="{00000000-0005-0000-0000-00004FA70000}"/>
    <cellStyle name="Título 1 4 27" xfId="42830" xr:uid="{00000000-0005-0000-0000-000050A70000}"/>
    <cellStyle name="Título 1 4 28" xfId="42831" xr:uid="{00000000-0005-0000-0000-000051A70000}"/>
    <cellStyle name="Título 1 4 29" xfId="42832" xr:uid="{00000000-0005-0000-0000-000052A70000}"/>
    <cellStyle name="Título 1 4 3" xfId="42833" xr:uid="{00000000-0005-0000-0000-000053A70000}"/>
    <cellStyle name="Título 1 4 3 2" xfId="42834" xr:uid="{00000000-0005-0000-0000-000054A70000}"/>
    <cellStyle name="Título 1 4 30" xfId="42835" xr:uid="{00000000-0005-0000-0000-000055A70000}"/>
    <cellStyle name="Título 1 4 31" xfId="42836" xr:uid="{00000000-0005-0000-0000-000056A70000}"/>
    <cellStyle name="Título 1 4 32" xfId="42837" xr:uid="{00000000-0005-0000-0000-000057A70000}"/>
    <cellStyle name="Título 1 4 33" xfId="42838" xr:uid="{00000000-0005-0000-0000-000058A70000}"/>
    <cellStyle name="Título 1 4 34" xfId="42839" xr:uid="{00000000-0005-0000-0000-000059A70000}"/>
    <cellStyle name="Título 1 4 35" xfId="42840" xr:uid="{00000000-0005-0000-0000-00005AA70000}"/>
    <cellStyle name="Título 1 4 36" xfId="42841" xr:uid="{00000000-0005-0000-0000-00005BA70000}"/>
    <cellStyle name="Título 1 4 37" xfId="42842" xr:uid="{00000000-0005-0000-0000-00005CA70000}"/>
    <cellStyle name="Título 1 4 38" xfId="42843" xr:uid="{00000000-0005-0000-0000-00005DA70000}"/>
    <cellStyle name="Título 1 4 39" xfId="42844" xr:uid="{00000000-0005-0000-0000-00005EA70000}"/>
    <cellStyle name="Título 1 4 4" xfId="42845" xr:uid="{00000000-0005-0000-0000-00005FA70000}"/>
    <cellStyle name="Título 1 4 40" xfId="42846" xr:uid="{00000000-0005-0000-0000-000060A70000}"/>
    <cellStyle name="Título 1 4 41" xfId="42847" xr:uid="{00000000-0005-0000-0000-000061A70000}"/>
    <cellStyle name="Título 1 4 42" xfId="42848" xr:uid="{00000000-0005-0000-0000-000062A70000}"/>
    <cellStyle name="Título 1 4 43" xfId="42849" xr:uid="{00000000-0005-0000-0000-000063A70000}"/>
    <cellStyle name="Título 1 4 44" xfId="42850" xr:uid="{00000000-0005-0000-0000-000064A70000}"/>
    <cellStyle name="Título 1 4 45" xfId="42851" xr:uid="{00000000-0005-0000-0000-000065A70000}"/>
    <cellStyle name="Título 1 4 46" xfId="42852" xr:uid="{00000000-0005-0000-0000-000066A70000}"/>
    <cellStyle name="Título 1 4 47" xfId="42853" xr:uid="{00000000-0005-0000-0000-000067A70000}"/>
    <cellStyle name="Título 1 4 48" xfId="42854" xr:uid="{00000000-0005-0000-0000-000068A70000}"/>
    <cellStyle name="Título 1 4 49" xfId="42855" xr:uid="{00000000-0005-0000-0000-000069A70000}"/>
    <cellStyle name="Título 1 4 5" xfId="42856" xr:uid="{00000000-0005-0000-0000-00006AA70000}"/>
    <cellStyle name="Título 1 4 50" xfId="42857" xr:uid="{00000000-0005-0000-0000-00006BA70000}"/>
    <cellStyle name="Título 1 4 51" xfId="42858" xr:uid="{00000000-0005-0000-0000-00006CA70000}"/>
    <cellStyle name="Título 1 4 52" xfId="42859" xr:uid="{00000000-0005-0000-0000-00006DA70000}"/>
    <cellStyle name="Título 1 4 53" xfId="42860" xr:uid="{00000000-0005-0000-0000-00006EA70000}"/>
    <cellStyle name="Título 1 4 54" xfId="42861" xr:uid="{00000000-0005-0000-0000-00006FA70000}"/>
    <cellStyle name="Título 1 4 55" xfId="42862" xr:uid="{00000000-0005-0000-0000-000070A70000}"/>
    <cellStyle name="Título 1 4 56" xfId="42863" xr:uid="{00000000-0005-0000-0000-000071A70000}"/>
    <cellStyle name="Título 1 4 57" xfId="42864" xr:uid="{00000000-0005-0000-0000-000072A70000}"/>
    <cellStyle name="Título 1 4 58" xfId="42865" xr:uid="{00000000-0005-0000-0000-000073A70000}"/>
    <cellStyle name="Título 1 4 59" xfId="42866" xr:uid="{00000000-0005-0000-0000-000074A70000}"/>
    <cellStyle name="Título 1 4 6" xfId="42867" xr:uid="{00000000-0005-0000-0000-000075A70000}"/>
    <cellStyle name="Título 1 4 60" xfId="42868" xr:uid="{00000000-0005-0000-0000-000076A70000}"/>
    <cellStyle name="Título 1 4 7" xfId="42869" xr:uid="{00000000-0005-0000-0000-000077A70000}"/>
    <cellStyle name="Título 1 4 8" xfId="42870" xr:uid="{00000000-0005-0000-0000-000078A70000}"/>
    <cellStyle name="Título 1 4 9" xfId="42871" xr:uid="{00000000-0005-0000-0000-000079A70000}"/>
    <cellStyle name="Título 1 40" xfId="42872" xr:uid="{00000000-0005-0000-0000-00007AA70000}"/>
    <cellStyle name="Título 1 41" xfId="42873" xr:uid="{00000000-0005-0000-0000-00007BA70000}"/>
    <cellStyle name="Título 1 42" xfId="42874" xr:uid="{00000000-0005-0000-0000-00007CA70000}"/>
    <cellStyle name="Título 1 43" xfId="42875" xr:uid="{00000000-0005-0000-0000-00007DA70000}"/>
    <cellStyle name="Título 1 44" xfId="42876" xr:uid="{00000000-0005-0000-0000-00007EA70000}"/>
    <cellStyle name="Título 1 45" xfId="42877" xr:uid="{00000000-0005-0000-0000-00007FA70000}"/>
    <cellStyle name="Título 1 46" xfId="42878" xr:uid="{00000000-0005-0000-0000-000080A70000}"/>
    <cellStyle name="Título 1 47" xfId="42879" xr:uid="{00000000-0005-0000-0000-000081A70000}"/>
    <cellStyle name="Título 1 48" xfId="42880" xr:uid="{00000000-0005-0000-0000-000082A70000}"/>
    <cellStyle name="Título 1 49" xfId="42881" xr:uid="{00000000-0005-0000-0000-000083A70000}"/>
    <cellStyle name="Título 1 5" xfId="42882" xr:uid="{00000000-0005-0000-0000-000084A70000}"/>
    <cellStyle name="Título 1 5 10" xfId="42883" xr:uid="{00000000-0005-0000-0000-000085A70000}"/>
    <cellStyle name="Título 1 5 11" xfId="42884" xr:uid="{00000000-0005-0000-0000-000086A70000}"/>
    <cellStyle name="Título 1 5 12" xfId="42885" xr:uid="{00000000-0005-0000-0000-000087A70000}"/>
    <cellStyle name="Título 1 5 13" xfId="42886" xr:uid="{00000000-0005-0000-0000-000088A70000}"/>
    <cellStyle name="Título 1 5 14" xfId="42887" xr:uid="{00000000-0005-0000-0000-000089A70000}"/>
    <cellStyle name="Título 1 5 15" xfId="42888" xr:uid="{00000000-0005-0000-0000-00008AA70000}"/>
    <cellStyle name="Título 1 5 16" xfId="42889" xr:uid="{00000000-0005-0000-0000-00008BA70000}"/>
    <cellStyle name="Título 1 5 17" xfId="42890" xr:uid="{00000000-0005-0000-0000-00008CA70000}"/>
    <cellStyle name="Título 1 5 18" xfId="42891" xr:uid="{00000000-0005-0000-0000-00008DA70000}"/>
    <cellStyle name="Título 1 5 19" xfId="42892" xr:uid="{00000000-0005-0000-0000-00008EA70000}"/>
    <cellStyle name="Título 1 5 2" xfId="42893" xr:uid="{00000000-0005-0000-0000-00008FA70000}"/>
    <cellStyle name="Título 1 5 20" xfId="42894" xr:uid="{00000000-0005-0000-0000-000090A70000}"/>
    <cellStyle name="Título 1 5 21" xfId="42895" xr:uid="{00000000-0005-0000-0000-000091A70000}"/>
    <cellStyle name="Título 1 5 22" xfId="42896" xr:uid="{00000000-0005-0000-0000-000092A70000}"/>
    <cellStyle name="Título 1 5 23" xfId="42897" xr:uid="{00000000-0005-0000-0000-000093A70000}"/>
    <cellStyle name="Título 1 5 24" xfId="42898" xr:uid="{00000000-0005-0000-0000-000094A70000}"/>
    <cellStyle name="Título 1 5 25" xfId="42899" xr:uid="{00000000-0005-0000-0000-000095A70000}"/>
    <cellStyle name="Título 1 5 26" xfId="42900" xr:uid="{00000000-0005-0000-0000-000096A70000}"/>
    <cellStyle name="Título 1 5 27" xfId="42901" xr:uid="{00000000-0005-0000-0000-000097A70000}"/>
    <cellStyle name="Título 1 5 28" xfId="42902" xr:uid="{00000000-0005-0000-0000-000098A70000}"/>
    <cellStyle name="Título 1 5 29" xfId="42903" xr:uid="{00000000-0005-0000-0000-000099A70000}"/>
    <cellStyle name="Título 1 5 3" xfId="42904" xr:uid="{00000000-0005-0000-0000-00009AA70000}"/>
    <cellStyle name="Título 1 5 30" xfId="42905" xr:uid="{00000000-0005-0000-0000-00009BA70000}"/>
    <cellStyle name="Título 1 5 31" xfId="42906" xr:uid="{00000000-0005-0000-0000-00009CA70000}"/>
    <cellStyle name="Título 1 5 32" xfId="42907" xr:uid="{00000000-0005-0000-0000-00009DA70000}"/>
    <cellStyle name="Título 1 5 33" xfId="42908" xr:uid="{00000000-0005-0000-0000-00009EA70000}"/>
    <cellStyle name="Título 1 5 34" xfId="42909" xr:uid="{00000000-0005-0000-0000-00009FA70000}"/>
    <cellStyle name="Título 1 5 35" xfId="42910" xr:uid="{00000000-0005-0000-0000-0000A0A70000}"/>
    <cellStyle name="Título 1 5 36" xfId="42911" xr:uid="{00000000-0005-0000-0000-0000A1A70000}"/>
    <cellStyle name="Título 1 5 37" xfId="42912" xr:uid="{00000000-0005-0000-0000-0000A2A70000}"/>
    <cellStyle name="Título 1 5 38" xfId="42913" xr:uid="{00000000-0005-0000-0000-0000A3A70000}"/>
    <cellStyle name="Título 1 5 39" xfId="42914" xr:uid="{00000000-0005-0000-0000-0000A4A70000}"/>
    <cellStyle name="Título 1 5 4" xfId="42915" xr:uid="{00000000-0005-0000-0000-0000A5A70000}"/>
    <cellStyle name="Título 1 5 40" xfId="42916" xr:uid="{00000000-0005-0000-0000-0000A6A70000}"/>
    <cellStyle name="Título 1 5 41" xfId="42917" xr:uid="{00000000-0005-0000-0000-0000A7A70000}"/>
    <cellStyle name="Título 1 5 42" xfId="42918" xr:uid="{00000000-0005-0000-0000-0000A8A70000}"/>
    <cellStyle name="Título 1 5 43" xfId="42919" xr:uid="{00000000-0005-0000-0000-0000A9A70000}"/>
    <cellStyle name="Título 1 5 44" xfId="42920" xr:uid="{00000000-0005-0000-0000-0000AAA70000}"/>
    <cellStyle name="Título 1 5 45" xfId="42921" xr:uid="{00000000-0005-0000-0000-0000ABA70000}"/>
    <cellStyle name="Título 1 5 46" xfId="42922" xr:uid="{00000000-0005-0000-0000-0000ACA70000}"/>
    <cellStyle name="Título 1 5 47" xfId="42923" xr:uid="{00000000-0005-0000-0000-0000ADA70000}"/>
    <cellStyle name="Título 1 5 48" xfId="42924" xr:uid="{00000000-0005-0000-0000-0000AEA70000}"/>
    <cellStyle name="Título 1 5 49" xfId="42925" xr:uid="{00000000-0005-0000-0000-0000AFA70000}"/>
    <cellStyle name="Título 1 5 5" xfId="42926" xr:uid="{00000000-0005-0000-0000-0000B0A70000}"/>
    <cellStyle name="Título 1 5 50" xfId="42927" xr:uid="{00000000-0005-0000-0000-0000B1A70000}"/>
    <cellStyle name="Título 1 5 51" xfId="42928" xr:uid="{00000000-0005-0000-0000-0000B2A70000}"/>
    <cellStyle name="Título 1 5 52" xfId="42929" xr:uid="{00000000-0005-0000-0000-0000B3A70000}"/>
    <cellStyle name="Título 1 5 53" xfId="42930" xr:uid="{00000000-0005-0000-0000-0000B4A70000}"/>
    <cellStyle name="Título 1 5 54" xfId="42931" xr:uid="{00000000-0005-0000-0000-0000B5A70000}"/>
    <cellStyle name="Título 1 5 55" xfId="42932" xr:uid="{00000000-0005-0000-0000-0000B6A70000}"/>
    <cellStyle name="Título 1 5 56" xfId="42933" xr:uid="{00000000-0005-0000-0000-0000B7A70000}"/>
    <cellStyle name="Título 1 5 57" xfId="42934" xr:uid="{00000000-0005-0000-0000-0000B8A70000}"/>
    <cellStyle name="Título 1 5 58" xfId="42935" xr:uid="{00000000-0005-0000-0000-0000B9A70000}"/>
    <cellStyle name="Título 1 5 59" xfId="42936" xr:uid="{00000000-0005-0000-0000-0000BAA70000}"/>
    <cellStyle name="Título 1 5 6" xfId="42937" xr:uid="{00000000-0005-0000-0000-0000BBA70000}"/>
    <cellStyle name="Título 1 5 60" xfId="42938" xr:uid="{00000000-0005-0000-0000-0000BCA70000}"/>
    <cellStyle name="Título 1 5 7" xfId="42939" xr:uid="{00000000-0005-0000-0000-0000BDA70000}"/>
    <cellStyle name="Título 1 5 8" xfId="42940" xr:uid="{00000000-0005-0000-0000-0000BEA70000}"/>
    <cellStyle name="Título 1 5 9" xfId="42941" xr:uid="{00000000-0005-0000-0000-0000BFA70000}"/>
    <cellStyle name="Título 1 50" xfId="42942" xr:uid="{00000000-0005-0000-0000-0000C0A70000}"/>
    <cellStyle name="Título 1 51" xfId="42943" xr:uid="{00000000-0005-0000-0000-0000C1A70000}"/>
    <cellStyle name="Título 1 52" xfId="42944" xr:uid="{00000000-0005-0000-0000-0000C2A70000}"/>
    <cellStyle name="Título 1 53" xfId="42945" xr:uid="{00000000-0005-0000-0000-0000C3A70000}"/>
    <cellStyle name="Título 1 54" xfId="42946" xr:uid="{00000000-0005-0000-0000-0000C4A70000}"/>
    <cellStyle name="Título 1 55" xfId="42947" xr:uid="{00000000-0005-0000-0000-0000C5A70000}"/>
    <cellStyle name="Título 1 56" xfId="42948" xr:uid="{00000000-0005-0000-0000-0000C6A70000}"/>
    <cellStyle name="Título 1 57" xfId="42949" xr:uid="{00000000-0005-0000-0000-0000C7A70000}"/>
    <cellStyle name="Título 1 58" xfId="42950" xr:uid="{00000000-0005-0000-0000-0000C8A70000}"/>
    <cellStyle name="Título 1 59" xfId="42951" xr:uid="{00000000-0005-0000-0000-0000C9A70000}"/>
    <cellStyle name="Título 1 6" xfId="42952" xr:uid="{00000000-0005-0000-0000-0000CAA70000}"/>
    <cellStyle name="Título 1 6 10" xfId="42953" xr:uid="{00000000-0005-0000-0000-0000CBA70000}"/>
    <cellStyle name="Título 1 6 11" xfId="42954" xr:uid="{00000000-0005-0000-0000-0000CCA70000}"/>
    <cellStyle name="Título 1 6 12" xfId="42955" xr:uid="{00000000-0005-0000-0000-0000CDA70000}"/>
    <cellStyle name="Título 1 6 13" xfId="42956" xr:uid="{00000000-0005-0000-0000-0000CEA70000}"/>
    <cellStyle name="Título 1 6 14" xfId="42957" xr:uid="{00000000-0005-0000-0000-0000CFA70000}"/>
    <cellStyle name="Título 1 6 15" xfId="42958" xr:uid="{00000000-0005-0000-0000-0000D0A70000}"/>
    <cellStyle name="Título 1 6 16" xfId="42959" xr:uid="{00000000-0005-0000-0000-0000D1A70000}"/>
    <cellStyle name="Título 1 6 17" xfId="42960" xr:uid="{00000000-0005-0000-0000-0000D2A70000}"/>
    <cellStyle name="Título 1 6 18" xfId="42961" xr:uid="{00000000-0005-0000-0000-0000D3A70000}"/>
    <cellStyle name="Título 1 6 19" xfId="42962" xr:uid="{00000000-0005-0000-0000-0000D4A70000}"/>
    <cellStyle name="Título 1 6 2" xfId="42963" xr:uid="{00000000-0005-0000-0000-0000D5A70000}"/>
    <cellStyle name="Título 1 6 20" xfId="42964" xr:uid="{00000000-0005-0000-0000-0000D6A70000}"/>
    <cellStyle name="Título 1 6 21" xfId="42965" xr:uid="{00000000-0005-0000-0000-0000D7A70000}"/>
    <cellStyle name="Título 1 6 22" xfId="42966" xr:uid="{00000000-0005-0000-0000-0000D8A70000}"/>
    <cellStyle name="Título 1 6 23" xfId="42967" xr:uid="{00000000-0005-0000-0000-0000D9A70000}"/>
    <cellStyle name="Título 1 6 24" xfId="42968" xr:uid="{00000000-0005-0000-0000-0000DAA70000}"/>
    <cellStyle name="Título 1 6 25" xfId="42969" xr:uid="{00000000-0005-0000-0000-0000DBA70000}"/>
    <cellStyle name="Título 1 6 26" xfId="42970" xr:uid="{00000000-0005-0000-0000-0000DCA70000}"/>
    <cellStyle name="Título 1 6 27" xfId="42971" xr:uid="{00000000-0005-0000-0000-0000DDA70000}"/>
    <cellStyle name="Título 1 6 28" xfId="42972" xr:uid="{00000000-0005-0000-0000-0000DEA70000}"/>
    <cellStyle name="Título 1 6 29" xfId="42973" xr:uid="{00000000-0005-0000-0000-0000DFA70000}"/>
    <cellStyle name="Título 1 6 3" xfId="42974" xr:uid="{00000000-0005-0000-0000-0000E0A70000}"/>
    <cellStyle name="Título 1 6 30" xfId="42975" xr:uid="{00000000-0005-0000-0000-0000E1A70000}"/>
    <cellStyle name="Título 1 6 31" xfId="42976" xr:uid="{00000000-0005-0000-0000-0000E2A70000}"/>
    <cellStyle name="Título 1 6 32" xfId="42977" xr:uid="{00000000-0005-0000-0000-0000E3A70000}"/>
    <cellStyle name="Título 1 6 33" xfId="42978" xr:uid="{00000000-0005-0000-0000-0000E4A70000}"/>
    <cellStyle name="Título 1 6 34" xfId="42979" xr:uid="{00000000-0005-0000-0000-0000E5A70000}"/>
    <cellStyle name="Título 1 6 35" xfId="42980" xr:uid="{00000000-0005-0000-0000-0000E6A70000}"/>
    <cellStyle name="Título 1 6 36" xfId="42981" xr:uid="{00000000-0005-0000-0000-0000E7A70000}"/>
    <cellStyle name="Título 1 6 37" xfId="42982" xr:uid="{00000000-0005-0000-0000-0000E8A70000}"/>
    <cellStyle name="Título 1 6 38" xfId="42983" xr:uid="{00000000-0005-0000-0000-0000E9A70000}"/>
    <cellStyle name="Título 1 6 39" xfId="42984" xr:uid="{00000000-0005-0000-0000-0000EAA70000}"/>
    <cellStyle name="Título 1 6 4" xfId="42985" xr:uid="{00000000-0005-0000-0000-0000EBA70000}"/>
    <cellStyle name="Título 1 6 40" xfId="42986" xr:uid="{00000000-0005-0000-0000-0000ECA70000}"/>
    <cellStyle name="Título 1 6 41" xfId="42987" xr:uid="{00000000-0005-0000-0000-0000EDA70000}"/>
    <cellStyle name="Título 1 6 42" xfId="42988" xr:uid="{00000000-0005-0000-0000-0000EEA70000}"/>
    <cellStyle name="Título 1 6 43" xfId="42989" xr:uid="{00000000-0005-0000-0000-0000EFA70000}"/>
    <cellStyle name="Título 1 6 44" xfId="42990" xr:uid="{00000000-0005-0000-0000-0000F0A70000}"/>
    <cellStyle name="Título 1 6 45" xfId="42991" xr:uid="{00000000-0005-0000-0000-0000F1A70000}"/>
    <cellStyle name="Título 1 6 46" xfId="42992" xr:uid="{00000000-0005-0000-0000-0000F2A70000}"/>
    <cellStyle name="Título 1 6 47" xfId="42993" xr:uid="{00000000-0005-0000-0000-0000F3A70000}"/>
    <cellStyle name="Título 1 6 48" xfId="42994" xr:uid="{00000000-0005-0000-0000-0000F4A70000}"/>
    <cellStyle name="Título 1 6 49" xfId="42995" xr:uid="{00000000-0005-0000-0000-0000F5A70000}"/>
    <cellStyle name="Título 1 6 5" xfId="42996" xr:uid="{00000000-0005-0000-0000-0000F6A70000}"/>
    <cellStyle name="Título 1 6 50" xfId="42997" xr:uid="{00000000-0005-0000-0000-0000F7A70000}"/>
    <cellStyle name="Título 1 6 51" xfId="42998" xr:uid="{00000000-0005-0000-0000-0000F8A70000}"/>
    <cellStyle name="Título 1 6 52" xfId="42999" xr:uid="{00000000-0005-0000-0000-0000F9A70000}"/>
    <cellStyle name="Título 1 6 53" xfId="43000" xr:uid="{00000000-0005-0000-0000-0000FAA70000}"/>
    <cellStyle name="Título 1 6 54" xfId="43001" xr:uid="{00000000-0005-0000-0000-0000FBA70000}"/>
    <cellStyle name="Título 1 6 55" xfId="43002" xr:uid="{00000000-0005-0000-0000-0000FCA70000}"/>
    <cellStyle name="Título 1 6 56" xfId="43003" xr:uid="{00000000-0005-0000-0000-0000FDA70000}"/>
    <cellStyle name="Título 1 6 57" xfId="43004" xr:uid="{00000000-0005-0000-0000-0000FEA70000}"/>
    <cellStyle name="Título 1 6 58" xfId="43005" xr:uid="{00000000-0005-0000-0000-0000FFA70000}"/>
    <cellStyle name="Título 1 6 59" xfId="43006" xr:uid="{00000000-0005-0000-0000-000000A80000}"/>
    <cellStyle name="Título 1 6 6" xfId="43007" xr:uid="{00000000-0005-0000-0000-000001A80000}"/>
    <cellStyle name="Título 1 6 60" xfId="43008" xr:uid="{00000000-0005-0000-0000-000002A80000}"/>
    <cellStyle name="Título 1 6 7" xfId="43009" xr:uid="{00000000-0005-0000-0000-000003A80000}"/>
    <cellStyle name="Título 1 6 8" xfId="43010" xr:uid="{00000000-0005-0000-0000-000004A80000}"/>
    <cellStyle name="Título 1 6 9" xfId="43011" xr:uid="{00000000-0005-0000-0000-000005A80000}"/>
    <cellStyle name="Título 1 60" xfId="43012" xr:uid="{00000000-0005-0000-0000-000006A80000}"/>
    <cellStyle name="Título 1 61" xfId="43013" xr:uid="{00000000-0005-0000-0000-000007A80000}"/>
    <cellStyle name="Título 1 62" xfId="43014" xr:uid="{00000000-0005-0000-0000-000008A80000}"/>
    <cellStyle name="Título 1 63" xfId="43015" xr:uid="{00000000-0005-0000-0000-000009A80000}"/>
    <cellStyle name="Título 1 64" xfId="43016" xr:uid="{00000000-0005-0000-0000-00000AA80000}"/>
    <cellStyle name="Título 1 65" xfId="43017" xr:uid="{00000000-0005-0000-0000-00000BA80000}"/>
    <cellStyle name="Título 1 66" xfId="43018" xr:uid="{00000000-0005-0000-0000-00000CA80000}"/>
    <cellStyle name="Título 1 67" xfId="43019" xr:uid="{00000000-0005-0000-0000-00000DA80000}"/>
    <cellStyle name="Título 1 68" xfId="43020" xr:uid="{00000000-0005-0000-0000-00000EA80000}"/>
    <cellStyle name="Título 1 69" xfId="43021" xr:uid="{00000000-0005-0000-0000-00000FA80000}"/>
    <cellStyle name="Título 1 7" xfId="43022" xr:uid="{00000000-0005-0000-0000-000010A80000}"/>
    <cellStyle name="Título 1 7 10" xfId="43023" xr:uid="{00000000-0005-0000-0000-000011A80000}"/>
    <cellStyle name="Título 1 7 11" xfId="43024" xr:uid="{00000000-0005-0000-0000-000012A80000}"/>
    <cellStyle name="Título 1 7 12" xfId="43025" xr:uid="{00000000-0005-0000-0000-000013A80000}"/>
    <cellStyle name="Título 1 7 13" xfId="43026" xr:uid="{00000000-0005-0000-0000-000014A80000}"/>
    <cellStyle name="Título 1 7 14" xfId="43027" xr:uid="{00000000-0005-0000-0000-000015A80000}"/>
    <cellStyle name="Título 1 7 15" xfId="43028" xr:uid="{00000000-0005-0000-0000-000016A80000}"/>
    <cellStyle name="Título 1 7 16" xfId="43029" xr:uid="{00000000-0005-0000-0000-000017A80000}"/>
    <cellStyle name="Título 1 7 17" xfId="43030" xr:uid="{00000000-0005-0000-0000-000018A80000}"/>
    <cellStyle name="Título 1 7 18" xfId="43031" xr:uid="{00000000-0005-0000-0000-000019A80000}"/>
    <cellStyle name="Título 1 7 19" xfId="43032" xr:uid="{00000000-0005-0000-0000-00001AA80000}"/>
    <cellStyle name="Título 1 7 2" xfId="43033" xr:uid="{00000000-0005-0000-0000-00001BA80000}"/>
    <cellStyle name="Título 1 7 20" xfId="43034" xr:uid="{00000000-0005-0000-0000-00001CA80000}"/>
    <cellStyle name="Título 1 7 21" xfId="43035" xr:uid="{00000000-0005-0000-0000-00001DA80000}"/>
    <cellStyle name="Título 1 7 22" xfId="43036" xr:uid="{00000000-0005-0000-0000-00001EA80000}"/>
    <cellStyle name="Título 1 7 23" xfId="43037" xr:uid="{00000000-0005-0000-0000-00001FA80000}"/>
    <cellStyle name="Título 1 7 24" xfId="43038" xr:uid="{00000000-0005-0000-0000-000020A80000}"/>
    <cellStyle name="Título 1 7 25" xfId="43039" xr:uid="{00000000-0005-0000-0000-000021A80000}"/>
    <cellStyle name="Título 1 7 26" xfId="43040" xr:uid="{00000000-0005-0000-0000-000022A80000}"/>
    <cellStyle name="Título 1 7 27" xfId="43041" xr:uid="{00000000-0005-0000-0000-000023A80000}"/>
    <cellStyle name="Título 1 7 28" xfId="43042" xr:uid="{00000000-0005-0000-0000-000024A80000}"/>
    <cellStyle name="Título 1 7 29" xfId="43043" xr:uid="{00000000-0005-0000-0000-000025A80000}"/>
    <cellStyle name="Título 1 7 3" xfId="43044" xr:uid="{00000000-0005-0000-0000-000026A80000}"/>
    <cellStyle name="Título 1 7 30" xfId="43045" xr:uid="{00000000-0005-0000-0000-000027A80000}"/>
    <cellStyle name="Título 1 7 31" xfId="43046" xr:uid="{00000000-0005-0000-0000-000028A80000}"/>
    <cellStyle name="Título 1 7 32" xfId="43047" xr:uid="{00000000-0005-0000-0000-000029A80000}"/>
    <cellStyle name="Título 1 7 33" xfId="43048" xr:uid="{00000000-0005-0000-0000-00002AA80000}"/>
    <cellStyle name="Título 1 7 34" xfId="43049" xr:uid="{00000000-0005-0000-0000-00002BA80000}"/>
    <cellStyle name="Título 1 7 35" xfId="43050" xr:uid="{00000000-0005-0000-0000-00002CA80000}"/>
    <cellStyle name="Título 1 7 36" xfId="43051" xr:uid="{00000000-0005-0000-0000-00002DA80000}"/>
    <cellStyle name="Título 1 7 37" xfId="43052" xr:uid="{00000000-0005-0000-0000-00002EA80000}"/>
    <cellStyle name="Título 1 7 38" xfId="43053" xr:uid="{00000000-0005-0000-0000-00002FA80000}"/>
    <cellStyle name="Título 1 7 39" xfId="43054" xr:uid="{00000000-0005-0000-0000-000030A80000}"/>
    <cellStyle name="Título 1 7 4" xfId="43055" xr:uid="{00000000-0005-0000-0000-000031A80000}"/>
    <cellStyle name="Título 1 7 40" xfId="43056" xr:uid="{00000000-0005-0000-0000-000032A80000}"/>
    <cellStyle name="Título 1 7 41" xfId="43057" xr:uid="{00000000-0005-0000-0000-000033A80000}"/>
    <cellStyle name="Título 1 7 42" xfId="43058" xr:uid="{00000000-0005-0000-0000-000034A80000}"/>
    <cellStyle name="Título 1 7 43" xfId="43059" xr:uid="{00000000-0005-0000-0000-000035A80000}"/>
    <cellStyle name="Título 1 7 44" xfId="43060" xr:uid="{00000000-0005-0000-0000-000036A80000}"/>
    <cellStyle name="Título 1 7 45" xfId="43061" xr:uid="{00000000-0005-0000-0000-000037A80000}"/>
    <cellStyle name="Título 1 7 46" xfId="43062" xr:uid="{00000000-0005-0000-0000-000038A80000}"/>
    <cellStyle name="Título 1 7 47" xfId="43063" xr:uid="{00000000-0005-0000-0000-000039A80000}"/>
    <cellStyle name="Título 1 7 48" xfId="43064" xr:uid="{00000000-0005-0000-0000-00003AA80000}"/>
    <cellStyle name="Título 1 7 49" xfId="43065" xr:uid="{00000000-0005-0000-0000-00003BA80000}"/>
    <cellStyle name="Título 1 7 5" xfId="43066" xr:uid="{00000000-0005-0000-0000-00003CA80000}"/>
    <cellStyle name="Título 1 7 50" xfId="43067" xr:uid="{00000000-0005-0000-0000-00003DA80000}"/>
    <cellStyle name="Título 1 7 51" xfId="43068" xr:uid="{00000000-0005-0000-0000-00003EA80000}"/>
    <cellStyle name="Título 1 7 52" xfId="43069" xr:uid="{00000000-0005-0000-0000-00003FA80000}"/>
    <cellStyle name="Título 1 7 53" xfId="43070" xr:uid="{00000000-0005-0000-0000-000040A80000}"/>
    <cellStyle name="Título 1 7 54" xfId="43071" xr:uid="{00000000-0005-0000-0000-000041A80000}"/>
    <cellStyle name="Título 1 7 55" xfId="43072" xr:uid="{00000000-0005-0000-0000-000042A80000}"/>
    <cellStyle name="Título 1 7 56" xfId="43073" xr:uid="{00000000-0005-0000-0000-000043A80000}"/>
    <cellStyle name="Título 1 7 57" xfId="43074" xr:uid="{00000000-0005-0000-0000-000044A80000}"/>
    <cellStyle name="Título 1 7 58" xfId="43075" xr:uid="{00000000-0005-0000-0000-000045A80000}"/>
    <cellStyle name="Título 1 7 59" xfId="43076" xr:uid="{00000000-0005-0000-0000-000046A80000}"/>
    <cellStyle name="Título 1 7 6" xfId="43077" xr:uid="{00000000-0005-0000-0000-000047A80000}"/>
    <cellStyle name="Título 1 7 60" xfId="43078" xr:uid="{00000000-0005-0000-0000-000048A80000}"/>
    <cellStyle name="Título 1 7 7" xfId="43079" xr:uid="{00000000-0005-0000-0000-000049A80000}"/>
    <cellStyle name="Título 1 7 8" xfId="43080" xr:uid="{00000000-0005-0000-0000-00004AA80000}"/>
    <cellStyle name="Título 1 7 9" xfId="43081" xr:uid="{00000000-0005-0000-0000-00004BA80000}"/>
    <cellStyle name="Título 1 70" xfId="43082" xr:uid="{00000000-0005-0000-0000-00004CA80000}"/>
    <cellStyle name="Título 1 71" xfId="43083" xr:uid="{00000000-0005-0000-0000-00004DA80000}"/>
    <cellStyle name="Título 1 72" xfId="43084" xr:uid="{00000000-0005-0000-0000-00004EA80000}"/>
    <cellStyle name="Título 1 73" xfId="43085" xr:uid="{00000000-0005-0000-0000-00004FA80000}"/>
    <cellStyle name="Título 1 74" xfId="43086" xr:uid="{00000000-0005-0000-0000-000050A80000}"/>
    <cellStyle name="Título 1 75" xfId="43087" xr:uid="{00000000-0005-0000-0000-000051A80000}"/>
    <cellStyle name="Título 1 76" xfId="43088" xr:uid="{00000000-0005-0000-0000-000052A80000}"/>
    <cellStyle name="Título 1 77" xfId="43089" xr:uid="{00000000-0005-0000-0000-000053A80000}"/>
    <cellStyle name="Título 1 78" xfId="43090" xr:uid="{00000000-0005-0000-0000-000054A80000}"/>
    <cellStyle name="Título 1 79" xfId="43091" xr:uid="{00000000-0005-0000-0000-000055A80000}"/>
    <cellStyle name="Título 1 8" xfId="43092" xr:uid="{00000000-0005-0000-0000-000056A80000}"/>
    <cellStyle name="Título 1 8 10" xfId="43093" xr:uid="{00000000-0005-0000-0000-000057A80000}"/>
    <cellStyle name="Título 1 8 11" xfId="43094" xr:uid="{00000000-0005-0000-0000-000058A80000}"/>
    <cellStyle name="Título 1 8 12" xfId="43095" xr:uid="{00000000-0005-0000-0000-000059A80000}"/>
    <cellStyle name="Título 1 8 13" xfId="43096" xr:uid="{00000000-0005-0000-0000-00005AA80000}"/>
    <cellStyle name="Título 1 8 14" xfId="43097" xr:uid="{00000000-0005-0000-0000-00005BA80000}"/>
    <cellStyle name="Título 1 8 15" xfId="43098" xr:uid="{00000000-0005-0000-0000-00005CA80000}"/>
    <cellStyle name="Título 1 8 16" xfId="43099" xr:uid="{00000000-0005-0000-0000-00005DA80000}"/>
    <cellStyle name="Título 1 8 17" xfId="43100" xr:uid="{00000000-0005-0000-0000-00005EA80000}"/>
    <cellStyle name="Título 1 8 18" xfId="43101" xr:uid="{00000000-0005-0000-0000-00005FA80000}"/>
    <cellStyle name="Título 1 8 19" xfId="43102" xr:uid="{00000000-0005-0000-0000-000060A80000}"/>
    <cellStyle name="Título 1 8 2" xfId="43103" xr:uid="{00000000-0005-0000-0000-000061A80000}"/>
    <cellStyle name="Título 1 8 20" xfId="43104" xr:uid="{00000000-0005-0000-0000-000062A80000}"/>
    <cellStyle name="Título 1 8 21" xfId="43105" xr:uid="{00000000-0005-0000-0000-000063A80000}"/>
    <cellStyle name="Título 1 8 22" xfId="43106" xr:uid="{00000000-0005-0000-0000-000064A80000}"/>
    <cellStyle name="Título 1 8 23" xfId="43107" xr:uid="{00000000-0005-0000-0000-000065A80000}"/>
    <cellStyle name="Título 1 8 24" xfId="43108" xr:uid="{00000000-0005-0000-0000-000066A80000}"/>
    <cellStyle name="Título 1 8 25" xfId="43109" xr:uid="{00000000-0005-0000-0000-000067A80000}"/>
    <cellStyle name="Título 1 8 26" xfId="43110" xr:uid="{00000000-0005-0000-0000-000068A80000}"/>
    <cellStyle name="Título 1 8 27" xfId="43111" xr:uid="{00000000-0005-0000-0000-000069A80000}"/>
    <cellStyle name="Título 1 8 28" xfId="43112" xr:uid="{00000000-0005-0000-0000-00006AA80000}"/>
    <cellStyle name="Título 1 8 29" xfId="43113" xr:uid="{00000000-0005-0000-0000-00006BA80000}"/>
    <cellStyle name="Título 1 8 3" xfId="43114" xr:uid="{00000000-0005-0000-0000-00006CA80000}"/>
    <cellStyle name="Título 1 8 30" xfId="43115" xr:uid="{00000000-0005-0000-0000-00006DA80000}"/>
    <cellStyle name="Título 1 8 31" xfId="43116" xr:uid="{00000000-0005-0000-0000-00006EA80000}"/>
    <cellStyle name="Título 1 8 32" xfId="43117" xr:uid="{00000000-0005-0000-0000-00006FA80000}"/>
    <cellStyle name="Título 1 8 33" xfId="43118" xr:uid="{00000000-0005-0000-0000-000070A80000}"/>
    <cellStyle name="Título 1 8 34" xfId="43119" xr:uid="{00000000-0005-0000-0000-000071A80000}"/>
    <cellStyle name="Título 1 8 35" xfId="43120" xr:uid="{00000000-0005-0000-0000-000072A80000}"/>
    <cellStyle name="Título 1 8 36" xfId="43121" xr:uid="{00000000-0005-0000-0000-000073A80000}"/>
    <cellStyle name="Título 1 8 37" xfId="43122" xr:uid="{00000000-0005-0000-0000-000074A80000}"/>
    <cellStyle name="Título 1 8 38" xfId="43123" xr:uid="{00000000-0005-0000-0000-000075A80000}"/>
    <cellStyle name="Título 1 8 39" xfId="43124" xr:uid="{00000000-0005-0000-0000-000076A80000}"/>
    <cellStyle name="Título 1 8 4" xfId="43125" xr:uid="{00000000-0005-0000-0000-000077A80000}"/>
    <cellStyle name="Título 1 8 40" xfId="43126" xr:uid="{00000000-0005-0000-0000-000078A80000}"/>
    <cellStyle name="Título 1 8 41" xfId="43127" xr:uid="{00000000-0005-0000-0000-000079A80000}"/>
    <cellStyle name="Título 1 8 42" xfId="43128" xr:uid="{00000000-0005-0000-0000-00007AA80000}"/>
    <cellStyle name="Título 1 8 43" xfId="43129" xr:uid="{00000000-0005-0000-0000-00007BA80000}"/>
    <cellStyle name="Título 1 8 44" xfId="43130" xr:uid="{00000000-0005-0000-0000-00007CA80000}"/>
    <cellStyle name="Título 1 8 45" xfId="43131" xr:uid="{00000000-0005-0000-0000-00007DA80000}"/>
    <cellStyle name="Título 1 8 46" xfId="43132" xr:uid="{00000000-0005-0000-0000-00007EA80000}"/>
    <cellStyle name="Título 1 8 47" xfId="43133" xr:uid="{00000000-0005-0000-0000-00007FA80000}"/>
    <cellStyle name="Título 1 8 48" xfId="43134" xr:uid="{00000000-0005-0000-0000-000080A80000}"/>
    <cellStyle name="Título 1 8 49" xfId="43135" xr:uid="{00000000-0005-0000-0000-000081A80000}"/>
    <cellStyle name="Título 1 8 5" xfId="43136" xr:uid="{00000000-0005-0000-0000-000082A80000}"/>
    <cellStyle name="Título 1 8 50" xfId="43137" xr:uid="{00000000-0005-0000-0000-000083A80000}"/>
    <cellStyle name="Título 1 8 51" xfId="43138" xr:uid="{00000000-0005-0000-0000-000084A80000}"/>
    <cellStyle name="Título 1 8 52" xfId="43139" xr:uid="{00000000-0005-0000-0000-000085A80000}"/>
    <cellStyle name="Título 1 8 53" xfId="43140" xr:uid="{00000000-0005-0000-0000-000086A80000}"/>
    <cellStyle name="Título 1 8 54" xfId="43141" xr:uid="{00000000-0005-0000-0000-000087A80000}"/>
    <cellStyle name="Título 1 8 55" xfId="43142" xr:uid="{00000000-0005-0000-0000-000088A80000}"/>
    <cellStyle name="Título 1 8 56" xfId="43143" xr:uid="{00000000-0005-0000-0000-000089A80000}"/>
    <cellStyle name="Título 1 8 57" xfId="43144" xr:uid="{00000000-0005-0000-0000-00008AA80000}"/>
    <cellStyle name="Título 1 8 58" xfId="43145" xr:uid="{00000000-0005-0000-0000-00008BA80000}"/>
    <cellStyle name="Título 1 8 59" xfId="43146" xr:uid="{00000000-0005-0000-0000-00008CA80000}"/>
    <cellStyle name="Título 1 8 6" xfId="43147" xr:uid="{00000000-0005-0000-0000-00008DA80000}"/>
    <cellStyle name="Título 1 8 60" xfId="43148" xr:uid="{00000000-0005-0000-0000-00008EA80000}"/>
    <cellStyle name="Título 1 8 7" xfId="43149" xr:uid="{00000000-0005-0000-0000-00008FA80000}"/>
    <cellStyle name="Título 1 8 8" xfId="43150" xr:uid="{00000000-0005-0000-0000-000090A80000}"/>
    <cellStyle name="Título 1 8 9" xfId="43151" xr:uid="{00000000-0005-0000-0000-000091A80000}"/>
    <cellStyle name="Título 1 80" xfId="43152" xr:uid="{00000000-0005-0000-0000-000092A80000}"/>
    <cellStyle name="Título 1 81" xfId="43153" xr:uid="{00000000-0005-0000-0000-000093A80000}"/>
    <cellStyle name="Título 1 82" xfId="43154" xr:uid="{00000000-0005-0000-0000-000094A80000}"/>
    <cellStyle name="Título 1 83" xfId="43155" xr:uid="{00000000-0005-0000-0000-000095A80000}"/>
    <cellStyle name="Título 1 84" xfId="43156" xr:uid="{00000000-0005-0000-0000-000096A80000}"/>
    <cellStyle name="Título 1 85" xfId="43157" xr:uid="{00000000-0005-0000-0000-000097A80000}"/>
    <cellStyle name="Título 1 86" xfId="43158" xr:uid="{00000000-0005-0000-0000-000098A80000}"/>
    <cellStyle name="Título 1 87" xfId="43159" xr:uid="{00000000-0005-0000-0000-000099A80000}"/>
    <cellStyle name="Título 1 88" xfId="43160" xr:uid="{00000000-0005-0000-0000-00009AA80000}"/>
    <cellStyle name="Título 1 89" xfId="43161" xr:uid="{00000000-0005-0000-0000-00009BA80000}"/>
    <cellStyle name="Título 1 9" xfId="43162" xr:uid="{00000000-0005-0000-0000-00009CA80000}"/>
    <cellStyle name="Título 1 9 10" xfId="43163" xr:uid="{00000000-0005-0000-0000-00009DA80000}"/>
    <cellStyle name="Título 1 9 11" xfId="43164" xr:uid="{00000000-0005-0000-0000-00009EA80000}"/>
    <cellStyle name="Título 1 9 12" xfId="43165" xr:uid="{00000000-0005-0000-0000-00009FA80000}"/>
    <cellStyle name="Título 1 9 13" xfId="43166" xr:uid="{00000000-0005-0000-0000-0000A0A80000}"/>
    <cellStyle name="Título 1 9 14" xfId="43167" xr:uid="{00000000-0005-0000-0000-0000A1A80000}"/>
    <cellStyle name="Título 1 9 15" xfId="43168" xr:uid="{00000000-0005-0000-0000-0000A2A80000}"/>
    <cellStyle name="Título 1 9 16" xfId="43169" xr:uid="{00000000-0005-0000-0000-0000A3A80000}"/>
    <cellStyle name="Título 1 9 17" xfId="43170" xr:uid="{00000000-0005-0000-0000-0000A4A80000}"/>
    <cellStyle name="Título 1 9 18" xfId="43171" xr:uid="{00000000-0005-0000-0000-0000A5A80000}"/>
    <cellStyle name="Título 1 9 19" xfId="43172" xr:uid="{00000000-0005-0000-0000-0000A6A80000}"/>
    <cellStyle name="Título 1 9 2" xfId="43173" xr:uid="{00000000-0005-0000-0000-0000A7A80000}"/>
    <cellStyle name="Título 1 9 20" xfId="43174" xr:uid="{00000000-0005-0000-0000-0000A8A80000}"/>
    <cellStyle name="Título 1 9 21" xfId="43175" xr:uid="{00000000-0005-0000-0000-0000A9A80000}"/>
    <cellStyle name="Título 1 9 22" xfId="43176" xr:uid="{00000000-0005-0000-0000-0000AAA80000}"/>
    <cellStyle name="Título 1 9 23" xfId="43177" xr:uid="{00000000-0005-0000-0000-0000ABA80000}"/>
    <cellStyle name="Título 1 9 24" xfId="43178" xr:uid="{00000000-0005-0000-0000-0000ACA80000}"/>
    <cellStyle name="Título 1 9 25" xfId="43179" xr:uid="{00000000-0005-0000-0000-0000ADA80000}"/>
    <cellStyle name="Título 1 9 26" xfId="43180" xr:uid="{00000000-0005-0000-0000-0000AEA80000}"/>
    <cellStyle name="Título 1 9 27" xfId="43181" xr:uid="{00000000-0005-0000-0000-0000AFA80000}"/>
    <cellStyle name="Título 1 9 28" xfId="43182" xr:uid="{00000000-0005-0000-0000-0000B0A80000}"/>
    <cellStyle name="Título 1 9 29" xfId="43183" xr:uid="{00000000-0005-0000-0000-0000B1A80000}"/>
    <cellStyle name="Título 1 9 3" xfId="43184" xr:uid="{00000000-0005-0000-0000-0000B2A80000}"/>
    <cellStyle name="Título 1 9 30" xfId="43185" xr:uid="{00000000-0005-0000-0000-0000B3A80000}"/>
    <cellStyle name="Título 1 9 31" xfId="43186" xr:uid="{00000000-0005-0000-0000-0000B4A80000}"/>
    <cellStyle name="Título 1 9 32" xfId="43187" xr:uid="{00000000-0005-0000-0000-0000B5A80000}"/>
    <cellStyle name="Título 1 9 33" xfId="43188" xr:uid="{00000000-0005-0000-0000-0000B6A80000}"/>
    <cellStyle name="Título 1 9 34" xfId="43189" xr:uid="{00000000-0005-0000-0000-0000B7A80000}"/>
    <cellStyle name="Título 1 9 35" xfId="43190" xr:uid="{00000000-0005-0000-0000-0000B8A80000}"/>
    <cellStyle name="Título 1 9 36" xfId="43191" xr:uid="{00000000-0005-0000-0000-0000B9A80000}"/>
    <cellStyle name="Título 1 9 37" xfId="43192" xr:uid="{00000000-0005-0000-0000-0000BAA80000}"/>
    <cellStyle name="Título 1 9 38" xfId="43193" xr:uid="{00000000-0005-0000-0000-0000BBA80000}"/>
    <cellStyle name="Título 1 9 39" xfId="43194" xr:uid="{00000000-0005-0000-0000-0000BCA80000}"/>
    <cellStyle name="Título 1 9 4" xfId="43195" xr:uid="{00000000-0005-0000-0000-0000BDA80000}"/>
    <cellStyle name="Título 1 9 40" xfId="43196" xr:uid="{00000000-0005-0000-0000-0000BEA80000}"/>
    <cellStyle name="Título 1 9 41" xfId="43197" xr:uid="{00000000-0005-0000-0000-0000BFA80000}"/>
    <cellStyle name="Título 1 9 42" xfId="43198" xr:uid="{00000000-0005-0000-0000-0000C0A80000}"/>
    <cellStyle name="Título 1 9 43" xfId="43199" xr:uid="{00000000-0005-0000-0000-0000C1A80000}"/>
    <cellStyle name="Título 1 9 44" xfId="43200" xr:uid="{00000000-0005-0000-0000-0000C2A80000}"/>
    <cellStyle name="Título 1 9 45" xfId="43201" xr:uid="{00000000-0005-0000-0000-0000C3A80000}"/>
    <cellStyle name="Título 1 9 46" xfId="43202" xr:uid="{00000000-0005-0000-0000-0000C4A80000}"/>
    <cellStyle name="Título 1 9 47" xfId="43203" xr:uid="{00000000-0005-0000-0000-0000C5A80000}"/>
    <cellStyle name="Título 1 9 48" xfId="43204" xr:uid="{00000000-0005-0000-0000-0000C6A80000}"/>
    <cellStyle name="Título 1 9 49" xfId="43205" xr:uid="{00000000-0005-0000-0000-0000C7A80000}"/>
    <cellStyle name="Título 1 9 5" xfId="43206" xr:uid="{00000000-0005-0000-0000-0000C8A80000}"/>
    <cellStyle name="Título 1 9 50" xfId="43207" xr:uid="{00000000-0005-0000-0000-0000C9A80000}"/>
    <cellStyle name="Título 1 9 51" xfId="43208" xr:uid="{00000000-0005-0000-0000-0000CAA80000}"/>
    <cellStyle name="Título 1 9 52" xfId="43209" xr:uid="{00000000-0005-0000-0000-0000CBA80000}"/>
    <cellStyle name="Título 1 9 53" xfId="43210" xr:uid="{00000000-0005-0000-0000-0000CCA80000}"/>
    <cellStyle name="Título 1 9 54" xfId="43211" xr:uid="{00000000-0005-0000-0000-0000CDA80000}"/>
    <cellStyle name="Título 1 9 55" xfId="43212" xr:uid="{00000000-0005-0000-0000-0000CEA80000}"/>
    <cellStyle name="Título 1 9 56" xfId="43213" xr:uid="{00000000-0005-0000-0000-0000CFA80000}"/>
    <cellStyle name="Título 1 9 57" xfId="43214" xr:uid="{00000000-0005-0000-0000-0000D0A80000}"/>
    <cellStyle name="Título 1 9 58" xfId="43215" xr:uid="{00000000-0005-0000-0000-0000D1A80000}"/>
    <cellStyle name="Título 1 9 59" xfId="43216" xr:uid="{00000000-0005-0000-0000-0000D2A80000}"/>
    <cellStyle name="Título 1 9 6" xfId="43217" xr:uid="{00000000-0005-0000-0000-0000D3A80000}"/>
    <cellStyle name="Título 1 9 60" xfId="43218" xr:uid="{00000000-0005-0000-0000-0000D4A80000}"/>
    <cellStyle name="Título 1 9 7" xfId="43219" xr:uid="{00000000-0005-0000-0000-0000D5A80000}"/>
    <cellStyle name="Título 1 9 8" xfId="43220" xr:uid="{00000000-0005-0000-0000-0000D6A80000}"/>
    <cellStyle name="Título 1 9 9" xfId="43221" xr:uid="{00000000-0005-0000-0000-0000D7A80000}"/>
    <cellStyle name="Título 1 90" xfId="43222" xr:uid="{00000000-0005-0000-0000-0000D8A80000}"/>
    <cellStyle name="Título 1 91" xfId="43223" xr:uid="{00000000-0005-0000-0000-0000D9A80000}"/>
    <cellStyle name="Título 1 92" xfId="43224" xr:uid="{00000000-0005-0000-0000-0000DAA80000}"/>
    <cellStyle name="Título 1 93" xfId="43225" xr:uid="{00000000-0005-0000-0000-0000DBA80000}"/>
    <cellStyle name="Título 1 94" xfId="43226" xr:uid="{00000000-0005-0000-0000-0000DCA80000}"/>
    <cellStyle name="Título 1 95" xfId="43227" xr:uid="{00000000-0005-0000-0000-0000DDA80000}"/>
    <cellStyle name="Título 1 96" xfId="43228" xr:uid="{00000000-0005-0000-0000-0000DEA80000}"/>
    <cellStyle name="Título 1 97" xfId="43229" xr:uid="{00000000-0005-0000-0000-0000DFA80000}"/>
    <cellStyle name="Título 1 98" xfId="43230" xr:uid="{00000000-0005-0000-0000-0000E0A80000}"/>
    <cellStyle name="Título 1 99" xfId="43231" xr:uid="{00000000-0005-0000-0000-0000E1A80000}"/>
    <cellStyle name="Título 10" xfId="43232" xr:uid="{00000000-0005-0000-0000-0000E2A80000}"/>
    <cellStyle name="Título 10 10" xfId="43233" xr:uid="{00000000-0005-0000-0000-0000E3A80000}"/>
    <cellStyle name="Título 10 11" xfId="43234" xr:uid="{00000000-0005-0000-0000-0000E4A80000}"/>
    <cellStyle name="Título 10 12" xfId="43235" xr:uid="{00000000-0005-0000-0000-0000E5A80000}"/>
    <cellStyle name="Título 10 13" xfId="43236" xr:uid="{00000000-0005-0000-0000-0000E6A80000}"/>
    <cellStyle name="Título 10 14" xfId="43237" xr:uid="{00000000-0005-0000-0000-0000E7A80000}"/>
    <cellStyle name="Título 10 15" xfId="43238" xr:uid="{00000000-0005-0000-0000-0000E8A80000}"/>
    <cellStyle name="Título 10 16" xfId="43239" xr:uid="{00000000-0005-0000-0000-0000E9A80000}"/>
    <cellStyle name="Título 10 17" xfId="43240" xr:uid="{00000000-0005-0000-0000-0000EAA80000}"/>
    <cellStyle name="Título 10 18" xfId="43241" xr:uid="{00000000-0005-0000-0000-0000EBA80000}"/>
    <cellStyle name="Título 10 19" xfId="43242" xr:uid="{00000000-0005-0000-0000-0000ECA80000}"/>
    <cellStyle name="Título 10 2" xfId="43243" xr:uid="{00000000-0005-0000-0000-0000EDA80000}"/>
    <cellStyle name="Título 10 2 10" xfId="43244" xr:uid="{00000000-0005-0000-0000-0000EEA80000}"/>
    <cellStyle name="Título 10 2 11" xfId="43245" xr:uid="{00000000-0005-0000-0000-0000EFA80000}"/>
    <cellStyle name="Título 10 2 12" xfId="43246" xr:uid="{00000000-0005-0000-0000-0000F0A80000}"/>
    <cellStyle name="Título 10 2 13" xfId="43247" xr:uid="{00000000-0005-0000-0000-0000F1A80000}"/>
    <cellStyle name="Título 10 2 14" xfId="43248" xr:uid="{00000000-0005-0000-0000-0000F2A80000}"/>
    <cellStyle name="Título 10 2 15" xfId="43249" xr:uid="{00000000-0005-0000-0000-0000F3A80000}"/>
    <cellStyle name="Título 10 2 16" xfId="43250" xr:uid="{00000000-0005-0000-0000-0000F4A80000}"/>
    <cellStyle name="Título 10 2 17" xfId="43251" xr:uid="{00000000-0005-0000-0000-0000F5A80000}"/>
    <cellStyle name="Título 10 2 18" xfId="43252" xr:uid="{00000000-0005-0000-0000-0000F6A80000}"/>
    <cellStyle name="Título 10 2 19" xfId="43253" xr:uid="{00000000-0005-0000-0000-0000F7A80000}"/>
    <cellStyle name="Título 10 2 2" xfId="43254" xr:uid="{00000000-0005-0000-0000-0000F8A80000}"/>
    <cellStyle name="Título 10 2 20" xfId="43255" xr:uid="{00000000-0005-0000-0000-0000F9A80000}"/>
    <cellStyle name="Título 10 2 21" xfId="43256" xr:uid="{00000000-0005-0000-0000-0000FAA80000}"/>
    <cellStyle name="Título 10 2 22" xfId="43257" xr:uid="{00000000-0005-0000-0000-0000FBA80000}"/>
    <cellStyle name="Título 10 2 23" xfId="43258" xr:uid="{00000000-0005-0000-0000-0000FCA80000}"/>
    <cellStyle name="Título 10 2 24" xfId="43259" xr:uid="{00000000-0005-0000-0000-0000FDA80000}"/>
    <cellStyle name="Título 10 2 25" xfId="43260" xr:uid="{00000000-0005-0000-0000-0000FEA80000}"/>
    <cellStyle name="Título 10 2 26" xfId="43261" xr:uid="{00000000-0005-0000-0000-0000FFA80000}"/>
    <cellStyle name="Título 10 2 27" xfId="43262" xr:uid="{00000000-0005-0000-0000-000000A90000}"/>
    <cellStyle name="Título 10 2 28" xfId="43263" xr:uid="{00000000-0005-0000-0000-000001A90000}"/>
    <cellStyle name="Título 10 2 29" xfId="43264" xr:uid="{00000000-0005-0000-0000-000002A90000}"/>
    <cellStyle name="Título 10 2 3" xfId="43265" xr:uid="{00000000-0005-0000-0000-000003A90000}"/>
    <cellStyle name="Título 10 2 30" xfId="43266" xr:uid="{00000000-0005-0000-0000-000004A90000}"/>
    <cellStyle name="Título 10 2 31" xfId="43267" xr:uid="{00000000-0005-0000-0000-000005A90000}"/>
    <cellStyle name="Título 10 2 32" xfId="43268" xr:uid="{00000000-0005-0000-0000-000006A90000}"/>
    <cellStyle name="Título 10 2 33" xfId="43269" xr:uid="{00000000-0005-0000-0000-000007A90000}"/>
    <cellStyle name="Título 10 2 34" xfId="43270" xr:uid="{00000000-0005-0000-0000-000008A90000}"/>
    <cellStyle name="Título 10 2 35" xfId="43271" xr:uid="{00000000-0005-0000-0000-000009A90000}"/>
    <cellStyle name="Título 10 2 36" xfId="43272" xr:uid="{00000000-0005-0000-0000-00000AA90000}"/>
    <cellStyle name="Título 10 2 37" xfId="43273" xr:uid="{00000000-0005-0000-0000-00000BA90000}"/>
    <cellStyle name="Título 10 2 38" xfId="43274" xr:uid="{00000000-0005-0000-0000-00000CA90000}"/>
    <cellStyle name="Título 10 2 39" xfId="43275" xr:uid="{00000000-0005-0000-0000-00000DA90000}"/>
    <cellStyle name="Título 10 2 4" xfId="43276" xr:uid="{00000000-0005-0000-0000-00000EA90000}"/>
    <cellStyle name="Título 10 2 40" xfId="43277" xr:uid="{00000000-0005-0000-0000-00000FA90000}"/>
    <cellStyle name="Título 10 2 41" xfId="43278" xr:uid="{00000000-0005-0000-0000-000010A90000}"/>
    <cellStyle name="Título 10 2 42" xfId="43279" xr:uid="{00000000-0005-0000-0000-000011A90000}"/>
    <cellStyle name="Título 10 2 43" xfId="43280" xr:uid="{00000000-0005-0000-0000-000012A90000}"/>
    <cellStyle name="Título 10 2 44" xfId="43281" xr:uid="{00000000-0005-0000-0000-000013A90000}"/>
    <cellStyle name="Título 10 2 45" xfId="43282" xr:uid="{00000000-0005-0000-0000-000014A90000}"/>
    <cellStyle name="Título 10 2 46" xfId="43283" xr:uid="{00000000-0005-0000-0000-000015A90000}"/>
    <cellStyle name="Título 10 2 47" xfId="43284" xr:uid="{00000000-0005-0000-0000-000016A90000}"/>
    <cellStyle name="Título 10 2 48" xfId="43285" xr:uid="{00000000-0005-0000-0000-000017A90000}"/>
    <cellStyle name="Título 10 2 49" xfId="43286" xr:uid="{00000000-0005-0000-0000-000018A90000}"/>
    <cellStyle name="Título 10 2 5" xfId="43287" xr:uid="{00000000-0005-0000-0000-000019A90000}"/>
    <cellStyle name="Título 10 2 50" xfId="43288" xr:uid="{00000000-0005-0000-0000-00001AA90000}"/>
    <cellStyle name="Título 10 2 51" xfId="43289" xr:uid="{00000000-0005-0000-0000-00001BA90000}"/>
    <cellStyle name="Título 10 2 52" xfId="43290" xr:uid="{00000000-0005-0000-0000-00001CA90000}"/>
    <cellStyle name="Título 10 2 53" xfId="43291" xr:uid="{00000000-0005-0000-0000-00001DA90000}"/>
    <cellStyle name="Título 10 2 6" xfId="43292" xr:uid="{00000000-0005-0000-0000-00001EA90000}"/>
    <cellStyle name="Título 10 2 7" xfId="43293" xr:uid="{00000000-0005-0000-0000-00001FA90000}"/>
    <cellStyle name="Título 10 2 8" xfId="43294" xr:uid="{00000000-0005-0000-0000-000020A90000}"/>
    <cellStyle name="Título 10 2 9" xfId="43295" xr:uid="{00000000-0005-0000-0000-000021A90000}"/>
    <cellStyle name="Título 10 20" xfId="43296" xr:uid="{00000000-0005-0000-0000-000022A90000}"/>
    <cellStyle name="Título 10 21" xfId="43297" xr:uid="{00000000-0005-0000-0000-000023A90000}"/>
    <cellStyle name="Título 10 22" xfId="43298" xr:uid="{00000000-0005-0000-0000-000024A90000}"/>
    <cellStyle name="Título 10 23" xfId="43299" xr:uid="{00000000-0005-0000-0000-000025A90000}"/>
    <cellStyle name="Título 10 24" xfId="43300" xr:uid="{00000000-0005-0000-0000-000026A90000}"/>
    <cellStyle name="Título 10 25" xfId="43301" xr:uid="{00000000-0005-0000-0000-000027A90000}"/>
    <cellStyle name="Título 10 26" xfId="43302" xr:uid="{00000000-0005-0000-0000-000028A90000}"/>
    <cellStyle name="Título 10 27" xfId="43303" xr:uid="{00000000-0005-0000-0000-000029A90000}"/>
    <cellStyle name="Título 10 28" xfId="43304" xr:uid="{00000000-0005-0000-0000-00002AA90000}"/>
    <cellStyle name="Título 10 29" xfId="43305" xr:uid="{00000000-0005-0000-0000-00002BA90000}"/>
    <cellStyle name="Título 10 3" xfId="43306" xr:uid="{00000000-0005-0000-0000-00002CA90000}"/>
    <cellStyle name="Título 10 30" xfId="43307" xr:uid="{00000000-0005-0000-0000-00002DA90000}"/>
    <cellStyle name="Título 10 31" xfId="43308" xr:uid="{00000000-0005-0000-0000-00002EA90000}"/>
    <cellStyle name="Título 10 32" xfId="43309" xr:uid="{00000000-0005-0000-0000-00002FA90000}"/>
    <cellStyle name="Título 10 33" xfId="43310" xr:uid="{00000000-0005-0000-0000-000030A90000}"/>
    <cellStyle name="Título 10 34" xfId="43311" xr:uid="{00000000-0005-0000-0000-000031A90000}"/>
    <cellStyle name="Título 10 35" xfId="43312" xr:uid="{00000000-0005-0000-0000-000032A90000}"/>
    <cellStyle name="Título 10 36" xfId="43313" xr:uid="{00000000-0005-0000-0000-000033A90000}"/>
    <cellStyle name="Título 10 37" xfId="43314" xr:uid="{00000000-0005-0000-0000-000034A90000}"/>
    <cellStyle name="Título 10 38" xfId="43315" xr:uid="{00000000-0005-0000-0000-000035A90000}"/>
    <cellStyle name="Título 10 39" xfId="43316" xr:uid="{00000000-0005-0000-0000-000036A90000}"/>
    <cellStyle name="Título 10 4" xfId="43317" xr:uid="{00000000-0005-0000-0000-000037A90000}"/>
    <cellStyle name="Título 10 40" xfId="43318" xr:uid="{00000000-0005-0000-0000-000038A90000}"/>
    <cellStyle name="Título 10 41" xfId="43319" xr:uid="{00000000-0005-0000-0000-000039A90000}"/>
    <cellStyle name="Título 10 42" xfId="43320" xr:uid="{00000000-0005-0000-0000-00003AA90000}"/>
    <cellStyle name="Título 10 43" xfId="43321" xr:uid="{00000000-0005-0000-0000-00003BA90000}"/>
    <cellStyle name="Título 10 44" xfId="43322" xr:uid="{00000000-0005-0000-0000-00003CA90000}"/>
    <cellStyle name="Título 10 45" xfId="43323" xr:uid="{00000000-0005-0000-0000-00003DA90000}"/>
    <cellStyle name="Título 10 46" xfId="43324" xr:uid="{00000000-0005-0000-0000-00003EA90000}"/>
    <cellStyle name="Título 10 47" xfId="43325" xr:uid="{00000000-0005-0000-0000-00003FA90000}"/>
    <cellStyle name="Título 10 48" xfId="43326" xr:uid="{00000000-0005-0000-0000-000040A90000}"/>
    <cellStyle name="Título 10 49" xfId="43327" xr:uid="{00000000-0005-0000-0000-000041A90000}"/>
    <cellStyle name="Título 10 5" xfId="43328" xr:uid="{00000000-0005-0000-0000-000042A90000}"/>
    <cellStyle name="Título 10 50" xfId="43329" xr:uid="{00000000-0005-0000-0000-000043A90000}"/>
    <cellStyle name="Título 10 51" xfId="43330" xr:uid="{00000000-0005-0000-0000-000044A90000}"/>
    <cellStyle name="Título 10 52" xfId="43331" xr:uid="{00000000-0005-0000-0000-000045A90000}"/>
    <cellStyle name="Título 10 53" xfId="43332" xr:uid="{00000000-0005-0000-0000-000046A90000}"/>
    <cellStyle name="Título 10 54" xfId="43333" xr:uid="{00000000-0005-0000-0000-000047A90000}"/>
    <cellStyle name="Título 10 55" xfId="43334" xr:uid="{00000000-0005-0000-0000-000048A90000}"/>
    <cellStyle name="Título 10 56" xfId="43335" xr:uid="{00000000-0005-0000-0000-000049A90000}"/>
    <cellStyle name="Título 10 57" xfId="43336" xr:uid="{00000000-0005-0000-0000-00004AA90000}"/>
    <cellStyle name="Título 10 58" xfId="43337" xr:uid="{00000000-0005-0000-0000-00004BA90000}"/>
    <cellStyle name="Título 10 59" xfId="43338" xr:uid="{00000000-0005-0000-0000-00004CA90000}"/>
    <cellStyle name="Título 10 6" xfId="43339" xr:uid="{00000000-0005-0000-0000-00004DA90000}"/>
    <cellStyle name="Título 10 60" xfId="43340" xr:uid="{00000000-0005-0000-0000-00004EA90000}"/>
    <cellStyle name="Título 10 7" xfId="43341" xr:uid="{00000000-0005-0000-0000-00004FA90000}"/>
    <cellStyle name="Título 10 8" xfId="43342" xr:uid="{00000000-0005-0000-0000-000050A90000}"/>
    <cellStyle name="Título 10 9" xfId="43343" xr:uid="{00000000-0005-0000-0000-000051A90000}"/>
    <cellStyle name="Título 100" xfId="43344" xr:uid="{00000000-0005-0000-0000-000052A90000}"/>
    <cellStyle name="Título 101" xfId="43345" xr:uid="{00000000-0005-0000-0000-000053A90000}"/>
    <cellStyle name="Título 102" xfId="43346" xr:uid="{00000000-0005-0000-0000-000054A90000}"/>
    <cellStyle name="Título 103" xfId="43347" xr:uid="{00000000-0005-0000-0000-000055A90000}"/>
    <cellStyle name="Título 104" xfId="43348" xr:uid="{00000000-0005-0000-0000-000056A90000}"/>
    <cellStyle name="Título 105" xfId="43349" xr:uid="{00000000-0005-0000-0000-000057A90000}"/>
    <cellStyle name="Título 106" xfId="43350" xr:uid="{00000000-0005-0000-0000-000058A90000}"/>
    <cellStyle name="Título 107" xfId="43351" xr:uid="{00000000-0005-0000-0000-000059A90000}"/>
    <cellStyle name="Título 108" xfId="43352" xr:uid="{00000000-0005-0000-0000-00005AA90000}"/>
    <cellStyle name="Título 109" xfId="43353" xr:uid="{00000000-0005-0000-0000-00005BA90000}"/>
    <cellStyle name="Título 11" xfId="43354" xr:uid="{00000000-0005-0000-0000-00005CA90000}"/>
    <cellStyle name="Título 11 10" xfId="43355" xr:uid="{00000000-0005-0000-0000-00005DA90000}"/>
    <cellStyle name="Título 11 11" xfId="43356" xr:uid="{00000000-0005-0000-0000-00005EA90000}"/>
    <cellStyle name="Título 11 12" xfId="43357" xr:uid="{00000000-0005-0000-0000-00005FA90000}"/>
    <cellStyle name="Título 11 13" xfId="43358" xr:uid="{00000000-0005-0000-0000-000060A90000}"/>
    <cellStyle name="Título 11 14" xfId="43359" xr:uid="{00000000-0005-0000-0000-000061A90000}"/>
    <cellStyle name="Título 11 15" xfId="43360" xr:uid="{00000000-0005-0000-0000-000062A90000}"/>
    <cellStyle name="Título 11 16" xfId="43361" xr:uid="{00000000-0005-0000-0000-000063A90000}"/>
    <cellStyle name="Título 11 17" xfId="43362" xr:uid="{00000000-0005-0000-0000-000064A90000}"/>
    <cellStyle name="Título 11 18" xfId="43363" xr:uid="{00000000-0005-0000-0000-000065A90000}"/>
    <cellStyle name="Título 11 19" xfId="43364" xr:uid="{00000000-0005-0000-0000-000066A90000}"/>
    <cellStyle name="Título 11 2" xfId="43365" xr:uid="{00000000-0005-0000-0000-000067A90000}"/>
    <cellStyle name="Título 11 2 10" xfId="43366" xr:uid="{00000000-0005-0000-0000-000068A90000}"/>
    <cellStyle name="Título 11 2 11" xfId="43367" xr:uid="{00000000-0005-0000-0000-000069A90000}"/>
    <cellStyle name="Título 11 2 12" xfId="43368" xr:uid="{00000000-0005-0000-0000-00006AA90000}"/>
    <cellStyle name="Título 11 2 13" xfId="43369" xr:uid="{00000000-0005-0000-0000-00006BA90000}"/>
    <cellStyle name="Título 11 2 14" xfId="43370" xr:uid="{00000000-0005-0000-0000-00006CA90000}"/>
    <cellStyle name="Título 11 2 15" xfId="43371" xr:uid="{00000000-0005-0000-0000-00006DA90000}"/>
    <cellStyle name="Título 11 2 16" xfId="43372" xr:uid="{00000000-0005-0000-0000-00006EA90000}"/>
    <cellStyle name="Título 11 2 17" xfId="43373" xr:uid="{00000000-0005-0000-0000-00006FA90000}"/>
    <cellStyle name="Título 11 2 18" xfId="43374" xr:uid="{00000000-0005-0000-0000-000070A90000}"/>
    <cellStyle name="Título 11 2 19" xfId="43375" xr:uid="{00000000-0005-0000-0000-000071A90000}"/>
    <cellStyle name="Título 11 2 2" xfId="43376" xr:uid="{00000000-0005-0000-0000-000072A90000}"/>
    <cellStyle name="Título 11 2 20" xfId="43377" xr:uid="{00000000-0005-0000-0000-000073A90000}"/>
    <cellStyle name="Título 11 2 21" xfId="43378" xr:uid="{00000000-0005-0000-0000-000074A90000}"/>
    <cellStyle name="Título 11 2 22" xfId="43379" xr:uid="{00000000-0005-0000-0000-000075A90000}"/>
    <cellStyle name="Título 11 2 23" xfId="43380" xr:uid="{00000000-0005-0000-0000-000076A90000}"/>
    <cellStyle name="Título 11 2 24" xfId="43381" xr:uid="{00000000-0005-0000-0000-000077A90000}"/>
    <cellStyle name="Título 11 2 25" xfId="43382" xr:uid="{00000000-0005-0000-0000-000078A90000}"/>
    <cellStyle name="Título 11 2 26" xfId="43383" xr:uid="{00000000-0005-0000-0000-000079A90000}"/>
    <cellStyle name="Título 11 2 27" xfId="43384" xr:uid="{00000000-0005-0000-0000-00007AA90000}"/>
    <cellStyle name="Título 11 2 28" xfId="43385" xr:uid="{00000000-0005-0000-0000-00007BA90000}"/>
    <cellStyle name="Título 11 2 29" xfId="43386" xr:uid="{00000000-0005-0000-0000-00007CA90000}"/>
    <cellStyle name="Título 11 2 3" xfId="43387" xr:uid="{00000000-0005-0000-0000-00007DA90000}"/>
    <cellStyle name="Título 11 2 30" xfId="43388" xr:uid="{00000000-0005-0000-0000-00007EA90000}"/>
    <cellStyle name="Título 11 2 31" xfId="43389" xr:uid="{00000000-0005-0000-0000-00007FA90000}"/>
    <cellStyle name="Título 11 2 32" xfId="43390" xr:uid="{00000000-0005-0000-0000-000080A90000}"/>
    <cellStyle name="Título 11 2 33" xfId="43391" xr:uid="{00000000-0005-0000-0000-000081A90000}"/>
    <cellStyle name="Título 11 2 34" xfId="43392" xr:uid="{00000000-0005-0000-0000-000082A90000}"/>
    <cellStyle name="Título 11 2 35" xfId="43393" xr:uid="{00000000-0005-0000-0000-000083A90000}"/>
    <cellStyle name="Título 11 2 36" xfId="43394" xr:uid="{00000000-0005-0000-0000-000084A90000}"/>
    <cellStyle name="Título 11 2 37" xfId="43395" xr:uid="{00000000-0005-0000-0000-000085A90000}"/>
    <cellStyle name="Título 11 2 38" xfId="43396" xr:uid="{00000000-0005-0000-0000-000086A90000}"/>
    <cellStyle name="Título 11 2 39" xfId="43397" xr:uid="{00000000-0005-0000-0000-000087A90000}"/>
    <cellStyle name="Título 11 2 4" xfId="43398" xr:uid="{00000000-0005-0000-0000-000088A90000}"/>
    <cellStyle name="Título 11 2 40" xfId="43399" xr:uid="{00000000-0005-0000-0000-000089A90000}"/>
    <cellStyle name="Título 11 2 41" xfId="43400" xr:uid="{00000000-0005-0000-0000-00008AA90000}"/>
    <cellStyle name="Título 11 2 42" xfId="43401" xr:uid="{00000000-0005-0000-0000-00008BA90000}"/>
    <cellStyle name="Título 11 2 43" xfId="43402" xr:uid="{00000000-0005-0000-0000-00008CA90000}"/>
    <cellStyle name="Título 11 2 44" xfId="43403" xr:uid="{00000000-0005-0000-0000-00008DA90000}"/>
    <cellStyle name="Título 11 2 45" xfId="43404" xr:uid="{00000000-0005-0000-0000-00008EA90000}"/>
    <cellStyle name="Título 11 2 46" xfId="43405" xr:uid="{00000000-0005-0000-0000-00008FA90000}"/>
    <cellStyle name="Título 11 2 47" xfId="43406" xr:uid="{00000000-0005-0000-0000-000090A90000}"/>
    <cellStyle name="Título 11 2 48" xfId="43407" xr:uid="{00000000-0005-0000-0000-000091A90000}"/>
    <cellStyle name="Título 11 2 49" xfId="43408" xr:uid="{00000000-0005-0000-0000-000092A90000}"/>
    <cellStyle name="Título 11 2 5" xfId="43409" xr:uid="{00000000-0005-0000-0000-000093A90000}"/>
    <cellStyle name="Título 11 2 50" xfId="43410" xr:uid="{00000000-0005-0000-0000-000094A90000}"/>
    <cellStyle name="Título 11 2 51" xfId="43411" xr:uid="{00000000-0005-0000-0000-000095A90000}"/>
    <cellStyle name="Título 11 2 52" xfId="43412" xr:uid="{00000000-0005-0000-0000-000096A90000}"/>
    <cellStyle name="Título 11 2 53" xfId="43413" xr:uid="{00000000-0005-0000-0000-000097A90000}"/>
    <cellStyle name="Título 11 2 6" xfId="43414" xr:uid="{00000000-0005-0000-0000-000098A90000}"/>
    <cellStyle name="Título 11 2 7" xfId="43415" xr:uid="{00000000-0005-0000-0000-000099A90000}"/>
    <cellStyle name="Título 11 2 8" xfId="43416" xr:uid="{00000000-0005-0000-0000-00009AA90000}"/>
    <cellStyle name="Título 11 2 9" xfId="43417" xr:uid="{00000000-0005-0000-0000-00009BA90000}"/>
    <cellStyle name="Título 11 20" xfId="43418" xr:uid="{00000000-0005-0000-0000-00009CA90000}"/>
    <cellStyle name="Título 11 21" xfId="43419" xr:uid="{00000000-0005-0000-0000-00009DA90000}"/>
    <cellStyle name="Título 11 22" xfId="43420" xr:uid="{00000000-0005-0000-0000-00009EA90000}"/>
    <cellStyle name="Título 11 23" xfId="43421" xr:uid="{00000000-0005-0000-0000-00009FA90000}"/>
    <cellStyle name="Título 11 24" xfId="43422" xr:uid="{00000000-0005-0000-0000-0000A0A90000}"/>
    <cellStyle name="Título 11 25" xfId="43423" xr:uid="{00000000-0005-0000-0000-0000A1A90000}"/>
    <cellStyle name="Título 11 26" xfId="43424" xr:uid="{00000000-0005-0000-0000-0000A2A90000}"/>
    <cellStyle name="Título 11 27" xfId="43425" xr:uid="{00000000-0005-0000-0000-0000A3A90000}"/>
    <cellStyle name="Título 11 28" xfId="43426" xr:uid="{00000000-0005-0000-0000-0000A4A90000}"/>
    <cellStyle name="Título 11 29" xfId="43427" xr:uid="{00000000-0005-0000-0000-0000A5A90000}"/>
    <cellStyle name="Título 11 3" xfId="43428" xr:uid="{00000000-0005-0000-0000-0000A6A90000}"/>
    <cellStyle name="Título 11 30" xfId="43429" xr:uid="{00000000-0005-0000-0000-0000A7A90000}"/>
    <cellStyle name="Título 11 31" xfId="43430" xr:uid="{00000000-0005-0000-0000-0000A8A90000}"/>
    <cellStyle name="Título 11 32" xfId="43431" xr:uid="{00000000-0005-0000-0000-0000A9A90000}"/>
    <cellStyle name="Título 11 33" xfId="43432" xr:uid="{00000000-0005-0000-0000-0000AAA90000}"/>
    <cellStyle name="Título 11 34" xfId="43433" xr:uid="{00000000-0005-0000-0000-0000ABA90000}"/>
    <cellStyle name="Título 11 35" xfId="43434" xr:uid="{00000000-0005-0000-0000-0000ACA90000}"/>
    <cellStyle name="Título 11 36" xfId="43435" xr:uid="{00000000-0005-0000-0000-0000ADA90000}"/>
    <cellStyle name="Título 11 37" xfId="43436" xr:uid="{00000000-0005-0000-0000-0000AEA90000}"/>
    <cellStyle name="Título 11 38" xfId="43437" xr:uid="{00000000-0005-0000-0000-0000AFA90000}"/>
    <cellStyle name="Título 11 39" xfId="43438" xr:uid="{00000000-0005-0000-0000-0000B0A90000}"/>
    <cellStyle name="Título 11 4" xfId="43439" xr:uid="{00000000-0005-0000-0000-0000B1A90000}"/>
    <cellStyle name="Título 11 40" xfId="43440" xr:uid="{00000000-0005-0000-0000-0000B2A90000}"/>
    <cellStyle name="Título 11 41" xfId="43441" xr:uid="{00000000-0005-0000-0000-0000B3A90000}"/>
    <cellStyle name="Título 11 42" xfId="43442" xr:uid="{00000000-0005-0000-0000-0000B4A90000}"/>
    <cellStyle name="Título 11 43" xfId="43443" xr:uid="{00000000-0005-0000-0000-0000B5A90000}"/>
    <cellStyle name="Título 11 44" xfId="43444" xr:uid="{00000000-0005-0000-0000-0000B6A90000}"/>
    <cellStyle name="Título 11 45" xfId="43445" xr:uid="{00000000-0005-0000-0000-0000B7A90000}"/>
    <cellStyle name="Título 11 46" xfId="43446" xr:uid="{00000000-0005-0000-0000-0000B8A90000}"/>
    <cellStyle name="Título 11 47" xfId="43447" xr:uid="{00000000-0005-0000-0000-0000B9A90000}"/>
    <cellStyle name="Título 11 48" xfId="43448" xr:uid="{00000000-0005-0000-0000-0000BAA90000}"/>
    <cellStyle name="Título 11 49" xfId="43449" xr:uid="{00000000-0005-0000-0000-0000BBA90000}"/>
    <cellStyle name="Título 11 5" xfId="43450" xr:uid="{00000000-0005-0000-0000-0000BCA90000}"/>
    <cellStyle name="Título 11 50" xfId="43451" xr:uid="{00000000-0005-0000-0000-0000BDA90000}"/>
    <cellStyle name="Título 11 51" xfId="43452" xr:uid="{00000000-0005-0000-0000-0000BEA90000}"/>
    <cellStyle name="Título 11 52" xfId="43453" xr:uid="{00000000-0005-0000-0000-0000BFA90000}"/>
    <cellStyle name="Título 11 53" xfId="43454" xr:uid="{00000000-0005-0000-0000-0000C0A90000}"/>
    <cellStyle name="Título 11 54" xfId="43455" xr:uid="{00000000-0005-0000-0000-0000C1A90000}"/>
    <cellStyle name="Título 11 55" xfId="43456" xr:uid="{00000000-0005-0000-0000-0000C2A90000}"/>
    <cellStyle name="Título 11 56" xfId="43457" xr:uid="{00000000-0005-0000-0000-0000C3A90000}"/>
    <cellStyle name="Título 11 57" xfId="43458" xr:uid="{00000000-0005-0000-0000-0000C4A90000}"/>
    <cellStyle name="Título 11 58" xfId="43459" xr:uid="{00000000-0005-0000-0000-0000C5A90000}"/>
    <cellStyle name="Título 11 59" xfId="43460" xr:uid="{00000000-0005-0000-0000-0000C6A90000}"/>
    <cellStyle name="Título 11 6" xfId="43461" xr:uid="{00000000-0005-0000-0000-0000C7A90000}"/>
    <cellStyle name="Título 11 60" xfId="43462" xr:uid="{00000000-0005-0000-0000-0000C8A90000}"/>
    <cellStyle name="Título 11 7" xfId="43463" xr:uid="{00000000-0005-0000-0000-0000C9A90000}"/>
    <cellStyle name="Título 11 8" xfId="43464" xr:uid="{00000000-0005-0000-0000-0000CAA90000}"/>
    <cellStyle name="Título 11 9" xfId="43465" xr:uid="{00000000-0005-0000-0000-0000CBA90000}"/>
    <cellStyle name="Título 110" xfId="43466" xr:uid="{00000000-0005-0000-0000-0000CCA90000}"/>
    <cellStyle name="Título 111" xfId="43467" xr:uid="{00000000-0005-0000-0000-0000CDA90000}"/>
    <cellStyle name="Título 112" xfId="43468" xr:uid="{00000000-0005-0000-0000-0000CEA90000}"/>
    <cellStyle name="Título 113" xfId="43469" xr:uid="{00000000-0005-0000-0000-0000CFA90000}"/>
    <cellStyle name="Título 114" xfId="43470" xr:uid="{00000000-0005-0000-0000-0000D0A90000}"/>
    <cellStyle name="Título 115" xfId="43471" xr:uid="{00000000-0005-0000-0000-0000D1A90000}"/>
    <cellStyle name="Título 116" xfId="43472" xr:uid="{00000000-0005-0000-0000-0000D2A90000}"/>
    <cellStyle name="Título 117" xfId="43473" xr:uid="{00000000-0005-0000-0000-0000D3A90000}"/>
    <cellStyle name="Título 118" xfId="43474" xr:uid="{00000000-0005-0000-0000-0000D4A90000}"/>
    <cellStyle name="Título 119" xfId="43475" xr:uid="{00000000-0005-0000-0000-0000D5A90000}"/>
    <cellStyle name="Título 12" xfId="43476" xr:uid="{00000000-0005-0000-0000-0000D6A90000}"/>
    <cellStyle name="Título 12 10" xfId="43477" xr:uid="{00000000-0005-0000-0000-0000D7A90000}"/>
    <cellStyle name="Título 12 11" xfId="43478" xr:uid="{00000000-0005-0000-0000-0000D8A90000}"/>
    <cellStyle name="Título 12 12" xfId="43479" xr:uid="{00000000-0005-0000-0000-0000D9A90000}"/>
    <cellStyle name="Título 12 13" xfId="43480" xr:uid="{00000000-0005-0000-0000-0000DAA90000}"/>
    <cellStyle name="Título 12 14" xfId="43481" xr:uid="{00000000-0005-0000-0000-0000DBA90000}"/>
    <cellStyle name="Título 12 15" xfId="43482" xr:uid="{00000000-0005-0000-0000-0000DCA90000}"/>
    <cellStyle name="Título 12 16" xfId="43483" xr:uid="{00000000-0005-0000-0000-0000DDA90000}"/>
    <cellStyle name="Título 12 17" xfId="43484" xr:uid="{00000000-0005-0000-0000-0000DEA90000}"/>
    <cellStyle name="Título 12 18" xfId="43485" xr:uid="{00000000-0005-0000-0000-0000DFA90000}"/>
    <cellStyle name="Título 12 19" xfId="43486" xr:uid="{00000000-0005-0000-0000-0000E0A90000}"/>
    <cellStyle name="Título 12 2" xfId="43487" xr:uid="{00000000-0005-0000-0000-0000E1A90000}"/>
    <cellStyle name="Título 12 2 10" xfId="43488" xr:uid="{00000000-0005-0000-0000-0000E2A90000}"/>
    <cellStyle name="Título 12 2 11" xfId="43489" xr:uid="{00000000-0005-0000-0000-0000E3A90000}"/>
    <cellStyle name="Título 12 2 12" xfId="43490" xr:uid="{00000000-0005-0000-0000-0000E4A90000}"/>
    <cellStyle name="Título 12 2 13" xfId="43491" xr:uid="{00000000-0005-0000-0000-0000E5A90000}"/>
    <cellStyle name="Título 12 2 14" xfId="43492" xr:uid="{00000000-0005-0000-0000-0000E6A90000}"/>
    <cellStyle name="Título 12 2 15" xfId="43493" xr:uid="{00000000-0005-0000-0000-0000E7A90000}"/>
    <cellStyle name="Título 12 2 16" xfId="43494" xr:uid="{00000000-0005-0000-0000-0000E8A90000}"/>
    <cellStyle name="Título 12 2 17" xfId="43495" xr:uid="{00000000-0005-0000-0000-0000E9A90000}"/>
    <cellStyle name="Título 12 2 18" xfId="43496" xr:uid="{00000000-0005-0000-0000-0000EAA90000}"/>
    <cellStyle name="Título 12 2 19" xfId="43497" xr:uid="{00000000-0005-0000-0000-0000EBA90000}"/>
    <cellStyle name="Título 12 2 2" xfId="43498" xr:uid="{00000000-0005-0000-0000-0000ECA90000}"/>
    <cellStyle name="Título 12 2 20" xfId="43499" xr:uid="{00000000-0005-0000-0000-0000EDA90000}"/>
    <cellStyle name="Título 12 2 21" xfId="43500" xr:uid="{00000000-0005-0000-0000-0000EEA90000}"/>
    <cellStyle name="Título 12 2 22" xfId="43501" xr:uid="{00000000-0005-0000-0000-0000EFA90000}"/>
    <cellStyle name="Título 12 2 23" xfId="43502" xr:uid="{00000000-0005-0000-0000-0000F0A90000}"/>
    <cellStyle name="Título 12 2 24" xfId="43503" xr:uid="{00000000-0005-0000-0000-0000F1A90000}"/>
    <cellStyle name="Título 12 2 25" xfId="43504" xr:uid="{00000000-0005-0000-0000-0000F2A90000}"/>
    <cellStyle name="Título 12 2 26" xfId="43505" xr:uid="{00000000-0005-0000-0000-0000F3A90000}"/>
    <cellStyle name="Título 12 2 27" xfId="43506" xr:uid="{00000000-0005-0000-0000-0000F4A90000}"/>
    <cellStyle name="Título 12 2 28" xfId="43507" xr:uid="{00000000-0005-0000-0000-0000F5A90000}"/>
    <cellStyle name="Título 12 2 29" xfId="43508" xr:uid="{00000000-0005-0000-0000-0000F6A90000}"/>
    <cellStyle name="Título 12 2 3" xfId="43509" xr:uid="{00000000-0005-0000-0000-0000F7A90000}"/>
    <cellStyle name="Título 12 2 30" xfId="43510" xr:uid="{00000000-0005-0000-0000-0000F8A90000}"/>
    <cellStyle name="Título 12 2 31" xfId="43511" xr:uid="{00000000-0005-0000-0000-0000F9A90000}"/>
    <cellStyle name="Título 12 2 32" xfId="43512" xr:uid="{00000000-0005-0000-0000-0000FAA90000}"/>
    <cellStyle name="Título 12 2 33" xfId="43513" xr:uid="{00000000-0005-0000-0000-0000FBA90000}"/>
    <cellStyle name="Título 12 2 34" xfId="43514" xr:uid="{00000000-0005-0000-0000-0000FCA90000}"/>
    <cellStyle name="Título 12 2 35" xfId="43515" xr:uid="{00000000-0005-0000-0000-0000FDA90000}"/>
    <cellStyle name="Título 12 2 36" xfId="43516" xr:uid="{00000000-0005-0000-0000-0000FEA90000}"/>
    <cellStyle name="Título 12 2 37" xfId="43517" xr:uid="{00000000-0005-0000-0000-0000FFA90000}"/>
    <cellStyle name="Título 12 2 38" xfId="43518" xr:uid="{00000000-0005-0000-0000-000000AA0000}"/>
    <cellStyle name="Título 12 2 39" xfId="43519" xr:uid="{00000000-0005-0000-0000-000001AA0000}"/>
    <cellStyle name="Título 12 2 4" xfId="43520" xr:uid="{00000000-0005-0000-0000-000002AA0000}"/>
    <cellStyle name="Título 12 2 40" xfId="43521" xr:uid="{00000000-0005-0000-0000-000003AA0000}"/>
    <cellStyle name="Título 12 2 41" xfId="43522" xr:uid="{00000000-0005-0000-0000-000004AA0000}"/>
    <cellStyle name="Título 12 2 42" xfId="43523" xr:uid="{00000000-0005-0000-0000-000005AA0000}"/>
    <cellStyle name="Título 12 2 43" xfId="43524" xr:uid="{00000000-0005-0000-0000-000006AA0000}"/>
    <cellStyle name="Título 12 2 44" xfId="43525" xr:uid="{00000000-0005-0000-0000-000007AA0000}"/>
    <cellStyle name="Título 12 2 45" xfId="43526" xr:uid="{00000000-0005-0000-0000-000008AA0000}"/>
    <cellStyle name="Título 12 2 46" xfId="43527" xr:uid="{00000000-0005-0000-0000-000009AA0000}"/>
    <cellStyle name="Título 12 2 47" xfId="43528" xr:uid="{00000000-0005-0000-0000-00000AAA0000}"/>
    <cellStyle name="Título 12 2 48" xfId="43529" xr:uid="{00000000-0005-0000-0000-00000BAA0000}"/>
    <cellStyle name="Título 12 2 49" xfId="43530" xr:uid="{00000000-0005-0000-0000-00000CAA0000}"/>
    <cellStyle name="Título 12 2 5" xfId="43531" xr:uid="{00000000-0005-0000-0000-00000DAA0000}"/>
    <cellStyle name="Título 12 2 50" xfId="43532" xr:uid="{00000000-0005-0000-0000-00000EAA0000}"/>
    <cellStyle name="Título 12 2 51" xfId="43533" xr:uid="{00000000-0005-0000-0000-00000FAA0000}"/>
    <cellStyle name="Título 12 2 52" xfId="43534" xr:uid="{00000000-0005-0000-0000-000010AA0000}"/>
    <cellStyle name="Título 12 2 53" xfId="43535" xr:uid="{00000000-0005-0000-0000-000011AA0000}"/>
    <cellStyle name="Título 12 2 6" xfId="43536" xr:uid="{00000000-0005-0000-0000-000012AA0000}"/>
    <cellStyle name="Título 12 2 7" xfId="43537" xr:uid="{00000000-0005-0000-0000-000013AA0000}"/>
    <cellStyle name="Título 12 2 8" xfId="43538" xr:uid="{00000000-0005-0000-0000-000014AA0000}"/>
    <cellStyle name="Título 12 2 9" xfId="43539" xr:uid="{00000000-0005-0000-0000-000015AA0000}"/>
    <cellStyle name="Título 12 20" xfId="43540" xr:uid="{00000000-0005-0000-0000-000016AA0000}"/>
    <cellStyle name="Título 12 21" xfId="43541" xr:uid="{00000000-0005-0000-0000-000017AA0000}"/>
    <cellStyle name="Título 12 22" xfId="43542" xr:uid="{00000000-0005-0000-0000-000018AA0000}"/>
    <cellStyle name="Título 12 23" xfId="43543" xr:uid="{00000000-0005-0000-0000-000019AA0000}"/>
    <cellStyle name="Título 12 24" xfId="43544" xr:uid="{00000000-0005-0000-0000-00001AAA0000}"/>
    <cellStyle name="Título 12 25" xfId="43545" xr:uid="{00000000-0005-0000-0000-00001BAA0000}"/>
    <cellStyle name="Título 12 26" xfId="43546" xr:uid="{00000000-0005-0000-0000-00001CAA0000}"/>
    <cellStyle name="Título 12 27" xfId="43547" xr:uid="{00000000-0005-0000-0000-00001DAA0000}"/>
    <cellStyle name="Título 12 28" xfId="43548" xr:uid="{00000000-0005-0000-0000-00001EAA0000}"/>
    <cellStyle name="Título 12 29" xfId="43549" xr:uid="{00000000-0005-0000-0000-00001FAA0000}"/>
    <cellStyle name="Título 12 3" xfId="43550" xr:uid="{00000000-0005-0000-0000-000020AA0000}"/>
    <cellStyle name="Título 12 30" xfId="43551" xr:uid="{00000000-0005-0000-0000-000021AA0000}"/>
    <cellStyle name="Título 12 31" xfId="43552" xr:uid="{00000000-0005-0000-0000-000022AA0000}"/>
    <cellStyle name="Título 12 32" xfId="43553" xr:uid="{00000000-0005-0000-0000-000023AA0000}"/>
    <cellStyle name="Título 12 33" xfId="43554" xr:uid="{00000000-0005-0000-0000-000024AA0000}"/>
    <cellStyle name="Título 12 34" xfId="43555" xr:uid="{00000000-0005-0000-0000-000025AA0000}"/>
    <cellStyle name="Título 12 35" xfId="43556" xr:uid="{00000000-0005-0000-0000-000026AA0000}"/>
    <cellStyle name="Título 12 36" xfId="43557" xr:uid="{00000000-0005-0000-0000-000027AA0000}"/>
    <cellStyle name="Título 12 37" xfId="43558" xr:uid="{00000000-0005-0000-0000-000028AA0000}"/>
    <cellStyle name="Título 12 38" xfId="43559" xr:uid="{00000000-0005-0000-0000-000029AA0000}"/>
    <cellStyle name="Título 12 39" xfId="43560" xr:uid="{00000000-0005-0000-0000-00002AAA0000}"/>
    <cellStyle name="Título 12 4" xfId="43561" xr:uid="{00000000-0005-0000-0000-00002BAA0000}"/>
    <cellStyle name="Título 12 40" xfId="43562" xr:uid="{00000000-0005-0000-0000-00002CAA0000}"/>
    <cellStyle name="Título 12 41" xfId="43563" xr:uid="{00000000-0005-0000-0000-00002DAA0000}"/>
    <cellStyle name="Título 12 42" xfId="43564" xr:uid="{00000000-0005-0000-0000-00002EAA0000}"/>
    <cellStyle name="Título 12 43" xfId="43565" xr:uid="{00000000-0005-0000-0000-00002FAA0000}"/>
    <cellStyle name="Título 12 44" xfId="43566" xr:uid="{00000000-0005-0000-0000-000030AA0000}"/>
    <cellStyle name="Título 12 45" xfId="43567" xr:uid="{00000000-0005-0000-0000-000031AA0000}"/>
    <cellStyle name="Título 12 46" xfId="43568" xr:uid="{00000000-0005-0000-0000-000032AA0000}"/>
    <cellStyle name="Título 12 47" xfId="43569" xr:uid="{00000000-0005-0000-0000-000033AA0000}"/>
    <cellStyle name="Título 12 48" xfId="43570" xr:uid="{00000000-0005-0000-0000-000034AA0000}"/>
    <cellStyle name="Título 12 49" xfId="43571" xr:uid="{00000000-0005-0000-0000-000035AA0000}"/>
    <cellStyle name="Título 12 5" xfId="43572" xr:uid="{00000000-0005-0000-0000-000036AA0000}"/>
    <cellStyle name="Título 12 50" xfId="43573" xr:uid="{00000000-0005-0000-0000-000037AA0000}"/>
    <cellStyle name="Título 12 51" xfId="43574" xr:uid="{00000000-0005-0000-0000-000038AA0000}"/>
    <cellStyle name="Título 12 52" xfId="43575" xr:uid="{00000000-0005-0000-0000-000039AA0000}"/>
    <cellStyle name="Título 12 53" xfId="43576" xr:uid="{00000000-0005-0000-0000-00003AAA0000}"/>
    <cellStyle name="Título 12 54" xfId="43577" xr:uid="{00000000-0005-0000-0000-00003BAA0000}"/>
    <cellStyle name="Título 12 55" xfId="43578" xr:uid="{00000000-0005-0000-0000-00003CAA0000}"/>
    <cellStyle name="Título 12 56" xfId="43579" xr:uid="{00000000-0005-0000-0000-00003DAA0000}"/>
    <cellStyle name="Título 12 57" xfId="43580" xr:uid="{00000000-0005-0000-0000-00003EAA0000}"/>
    <cellStyle name="Título 12 58" xfId="43581" xr:uid="{00000000-0005-0000-0000-00003FAA0000}"/>
    <cellStyle name="Título 12 59" xfId="43582" xr:uid="{00000000-0005-0000-0000-000040AA0000}"/>
    <cellStyle name="Título 12 6" xfId="43583" xr:uid="{00000000-0005-0000-0000-000041AA0000}"/>
    <cellStyle name="Título 12 60" xfId="43584" xr:uid="{00000000-0005-0000-0000-000042AA0000}"/>
    <cellStyle name="Título 12 7" xfId="43585" xr:uid="{00000000-0005-0000-0000-000043AA0000}"/>
    <cellStyle name="Título 12 8" xfId="43586" xr:uid="{00000000-0005-0000-0000-000044AA0000}"/>
    <cellStyle name="Título 12 9" xfId="43587" xr:uid="{00000000-0005-0000-0000-000045AA0000}"/>
    <cellStyle name="Título 120" xfId="43588" xr:uid="{00000000-0005-0000-0000-000046AA0000}"/>
    <cellStyle name="Título 121" xfId="43589" xr:uid="{00000000-0005-0000-0000-000047AA0000}"/>
    <cellStyle name="Título 122" xfId="43590" xr:uid="{00000000-0005-0000-0000-000048AA0000}"/>
    <cellStyle name="Título 123" xfId="43591" xr:uid="{00000000-0005-0000-0000-000049AA0000}"/>
    <cellStyle name="Título 124" xfId="43592" xr:uid="{00000000-0005-0000-0000-00004AAA0000}"/>
    <cellStyle name="Título 125" xfId="43593" xr:uid="{00000000-0005-0000-0000-00004BAA0000}"/>
    <cellStyle name="Título 126" xfId="43594" xr:uid="{00000000-0005-0000-0000-00004CAA0000}"/>
    <cellStyle name="Título 127" xfId="43595" xr:uid="{00000000-0005-0000-0000-00004DAA0000}"/>
    <cellStyle name="Título 128" xfId="43596" xr:uid="{00000000-0005-0000-0000-00004EAA0000}"/>
    <cellStyle name="Título 129" xfId="43597" xr:uid="{00000000-0005-0000-0000-00004FAA0000}"/>
    <cellStyle name="Título 13" xfId="43598" xr:uid="{00000000-0005-0000-0000-000050AA0000}"/>
    <cellStyle name="Título 13 10" xfId="43599" xr:uid="{00000000-0005-0000-0000-000051AA0000}"/>
    <cellStyle name="Título 13 11" xfId="43600" xr:uid="{00000000-0005-0000-0000-000052AA0000}"/>
    <cellStyle name="Título 13 12" xfId="43601" xr:uid="{00000000-0005-0000-0000-000053AA0000}"/>
    <cellStyle name="Título 13 13" xfId="43602" xr:uid="{00000000-0005-0000-0000-000054AA0000}"/>
    <cellStyle name="Título 13 14" xfId="43603" xr:uid="{00000000-0005-0000-0000-000055AA0000}"/>
    <cellStyle name="Título 13 15" xfId="43604" xr:uid="{00000000-0005-0000-0000-000056AA0000}"/>
    <cellStyle name="Título 13 16" xfId="43605" xr:uid="{00000000-0005-0000-0000-000057AA0000}"/>
    <cellStyle name="Título 13 17" xfId="43606" xr:uid="{00000000-0005-0000-0000-000058AA0000}"/>
    <cellStyle name="Título 13 18" xfId="43607" xr:uid="{00000000-0005-0000-0000-000059AA0000}"/>
    <cellStyle name="Título 13 19" xfId="43608" xr:uid="{00000000-0005-0000-0000-00005AAA0000}"/>
    <cellStyle name="Título 13 2" xfId="43609" xr:uid="{00000000-0005-0000-0000-00005BAA0000}"/>
    <cellStyle name="Título 13 2 10" xfId="43610" xr:uid="{00000000-0005-0000-0000-00005CAA0000}"/>
    <cellStyle name="Título 13 2 11" xfId="43611" xr:uid="{00000000-0005-0000-0000-00005DAA0000}"/>
    <cellStyle name="Título 13 2 12" xfId="43612" xr:uid="{00000000-0005-0000-0000-00005EAA0000}"/>
    <cellStyle name="Título 13 2 13" xfId="43613" xr:uid="{00000000-0005-0000-0000-00005FAA0000}"/>
    <cellStyle name="Título 13 2 14" xfId="43614" xr:uid="{00000000-0005-0000-0000-000060AA0000}"/>
    <cellStyle name="Título 13 2 15" xfId="43615" xr:uid="{00000000-0005-0000-0000-000061AA0000}"/>
    <cellStyle name="Título 13 2 16" xfId="43616" xr:uid="{00000000-0005-0000-0000-000062AA0000}"/>
    <cellStyle name="Título 13 2 17" xfId="43617" xr:uid="{00000000-0005-0000-0000-000063AA0000}"/>
    <cellStyle name="Título 13 2 18" xfId="43618" xr:uid="{00000000-0005-0000-0000-000064AA0000}"/>
    <cellStyle name="Título 13 2 19" xfId="43619" xr:uid="{00000000-0005-0000-0000-000065AA0000}"/>
    <cellStyle name="Título 13 2 2" xfId="43620" xr:uid="{00000000-0005-0000-0000-000066AA0000}"/>
    <cellStyle name="Título 13 2 20" xfId="43621" xr:uid="{00000000-0005-0000-0000-000067AA0000}"/>
    <cellStyle name="Título 13 2 21" xfId="43622" xr:uid="{00000000-0005-0000-0000-000068AA0000}"/>
    <cellStyle name="Título 13 2 22" xfId="43623" xr:uid="{00000000-0005-0000-0000-000069AA0000}"/>
    <cellStyle name="Título 13 2 23" xfId="43624" xr:uid="{00000000-0005-0000-0000-00006AAA0000}"/>
    <cellStyle name="Título 13 2 24" xfId="43625" xr:uid="{00000000-0005-0000-0000-00006BAA0000}"/>
    <cellStyle name="Título 13 2 25" xfId="43626" xr:uid="{00000000-0005-0000-0000-00006CAA0000}"/>
    <cellStyle name="Título 13 2 26" xfId="43627" xr:uid="{00000000-0005-0000-0000-00006DAA0000}"/>
    <cellStyle name="Título 13 2 27" xfId="43628" xr:uid="{00000000-0005-0000-0000-00006EAA0000}"/>
    <cellStyle name="Título 13 2 28" xfId="43629" xr:uid="{00000000-0005-0000-0000-00006FAA0000}"/>
    <cellStyle name="Título 13 2 29" xfId="43630" xr:uid="{00000000-0005-0000-0000-000070AA0000}"/>
    <cellStyle name="Título 13 2 3" xfId="43631" xr:uid="{00000000-0005-0000-0000-000071AA0000}"/>
    <cellStyle name="Título 13 2 30" xfId="43632" xr:uid="{00000000-0005-0000-0000-000072AA0000}"/>
    <cellStyle name="Título 13 2 31" xfId="43633" xr:uid="{00000000-0005-0000-0000-000073AA0000}"/>
    <cellStyle name="Título 13 2 32" xfId="43634" xr:uid="{00000000-0005-0000-0000-000074AA0000}"/>
    <cellStyle name="Título 13 2 33" xfId="43635" xr:uid="{00000000-0005-0000-0000-000075AA0000}"/>
    <cellStyle name="Título 13 2 34" xfId="43636" xr:uid="{00000000-0005-0000-0000-000076AA0000}"/>
    <cellStyle name="Título 13 2 35" xfId="43637" xr:uid="{00000000-0005-0000-0000-000077AA0000}"/>
    <cellStyle name="Título 13 2 36" xfId="43638" xr:uid="{00000000-0005-0000-0000-000078AA0000}"/>
    <cellStyle name="Título 13 2 37" xfId="43639" xr:uid="{00000000-0005-0000-0000-000079AA0000}"/>
    <cellStyle name="Título 13 2 38" xfId="43640" xr:uid="{00000000-0005-0000-0000-00007AAA0000}"/>
    <cellStyle name="Título 13 2 39" xfId="43641" xr:uid="{00000000-0005-0000-0000-00007BAA0000}"/>
    <cellStyle name="Título 13 2 4" xfId="43642" xr:uid="{00000000-0005-0000-0000-00007CAA0000}"/>
    <cellStyle name="Título 13 2 40" xfId="43643" xr:uid="{00000000-0005-0000-0000-00007DAA0000}"/>
    <cellStyle name="Título 13 2 41" xfId="43644" xr:uid="{00000000-0005-0000-0000-00007EAA0000}"/>
    <cellStyle name="Título 13 2 42" xfId="43645" xr:uid="{00000000-0005-0000-0000-00007FAA0000}"/>
    <cellStyle name="Título 13 2 43" xfId="43646" xr:uid="{00000000-0005-0000-0000-000080AA0000}"/>
    <cellStyle name="Título 13 2 44" xfId="43647" xr:uid="{00000000-0005-0000-0000-000081AA0000}"/>
    <cellStyle name="Título 13 2 45" xfId="43648" xr:uid="{00000000-0005-0000-0000-000082AA0000}"/>
    <cellStyle name="Título 13 2 46" xfId="43649" xr:uid="{00000000-0005-0000-0000-000083AA0000}"/>
    <cellStyle name="Título 13 2 47" xfId="43650" xr:uid="{00000000-0005-0000-0000-000084AA0000}"/>
    <cellStyle name="Título 13 2 48" xfId="43651" xr:uid="{00000000-0005-0000-0000-000085AA0000}"/>
    <cellStyle name="Título 13 2 49" xfId="43652" xr:uid="{00000000-0005-0000-0000-000086AA0000}"/>
    <cellStyle name="Título 13 2 5" xfId="43653" xr:uid="{00000000-0005-0000-0000-000087AA0000}"/>
    <cellStyle name="Título 13 2 50" xfId="43654" xr:uid="{00000000-0005-0000-0000-000088AA0000}"/>
    <cellStyle name="Título 13 2 51" xfId="43655" xr:uid="{00000000-0005-0000-0000-000089AA0000}"/>
    <cellStyle name="Título 13 2 52" xfId="43656" xr:uid="{00000000-0005-0000-0000-00008AAA0000}"/>
    <cellStyle name="Título 13 2 53" xfId="43657" xr:uid="{00000000-0005-0000-0000-00008BAA0000}"/>
    <cellStyle name="Título 13 2 6" xfId="43658" xr:uid="{00000000-0005-0000-0000-00008CAA0000}"/>
    <cellStyle name="Título 13 2 7" xfId="43659" xr:uid="{00000000-0005-0000-0000-00008DAA0000}"/>
    <cellStyle name="Título 13 2 8" xfId="43660" xr:uid="{00000000-0005-0000-0000-00008EAA0000}"/>
    <cellStyle name="Título 13 2 9" xfId="43661" xr:uid="{00000000-0005-0000-0000-00008FAA0000}"/>
    <cellStyle name="Título 13 20" xfId="43662" xr:uid="{00000000-0005-0000-0000-000090AA0000}"/>
    <cellStyle name="Título 13 21" xfId="43663" xr:uid="{00000000-0005-0000-0000-000091AA0000}"/>
    <cellStyle name="Título 13 22" xfId="43664" xr:uid="{00000000-0005-0000-0000-000092AA0000}"/>
    <cellStyle name="Título 13 23" xfId="43665" xr:uid="{00000000-0005-0000-0000-000093AA0000}"/>
    <cellStyle name="Título 13 24" xfId="43666" xr:uid="{00000000-0005-0000-0000-000094AA0000}"/>
    <cellStyle name="Título 13 25" xfId="43667" xr:uid="{00000000-0005-0000-0000-000095AA0000}"/>
    <cellStyle name="Título 13 26" xfId="43668" xr:uid="{00000000-0005-0000-0000-000096AA0000}"/>
    <cellStyle name="Título 13 27" xfId="43669" xr:uid="{00000000-0005-0000-0000-000097AA0000}"/>
    <cellStyle name="Título 13 28" xfId="43670" xr:uid="{00000000-0005-0000-0000-000098AA0000}"/>
    <cellStyle name="Título 13 29" xfId="43671" xr:uid="{00000000-0005-0000-0000-000099AA0000}"/>
    <cellStyle name="Título 13 3" xfId="43672" xr:uid="{00000000-0005-0000-0000-00009AAA0000}"/>
    <cellStyle name="Título 13 30" xfId="43673" xr:uid="{00000000-0005-0000-0000-00009BAA0000}"/>
    <cellStyle name="Título 13 31" xfId="43674" xr:uid="{00000000-0005-0000-0000-00009CAA0000}"/>
    <cellStyle name="Título 13 32" xfId="43675" xr:uid="{00000000-0005-0000-0000-00009DAA0000}"/>
    <cellStyle name="Título 13 33" xfId="43676" xr:uid="{00000000-0005-0000-0000-00009EAA0000}"/>
    <cellStyle name="Título 13 34" xfId="43677" xr:uid="{00000000-0005-0000-0000-00009FAA0000}"/>
    <cellStyle name="Título 13 35" xfId="43678" xr:uid="{00000000-0005-0000-0000-0000A0AA0000}"/>
    <cellStyle name="Título 13 36" xfId="43679" xr:uid="{00000000-0005-0000-0000-0000A1AA0000}"/>
    <cellStyle name="Título 13 37" xfId="43680" xr:uid="{00000000-0005-0000-0000-0000A2AA0000}"/>
    <cellStyle name="Título 13 38" xfId="43681" xr:uid="{00000000-0005-0000-0000-0000A3AA0000}"/>
    <cellStyle name="Título 13 39" xfId="43682" xr:uid="{00000000-0005-0000-0000-0000A4AA0000}"/>
    <cellStyle name="Título 13 4" xfId="43683" xr:uid="{00000000-0005-0000-0000-0000A5AA0000}"/>
    <cellStyle name="Título 13 40" xfId="43684" xr:uid="{00000000-0005-0000-0000-0000A6AA0000}"/>
    <cellStyle name="Título 13 41" xfId="43685" xr:uid="{00000000-0005-0000-0000-0000A7AA0000}"/>
    <cellStyle name="Título 13 42" xfId="43686" xr:uid="{00000000-0005-0000-0000-0000A8AA0000}"/>
    <cellStyle name="Título 13 43" xfId="43687" xr:uid="{00000000-0005-0000-0000-0000A9AA0000}"/>
    <cellStyle name="Título 13 44" xfId="43688" xr:uid="{00000000-0005-0000-0000-0000AAAA0000}"/>
    <cellStyle name="Título 13 45" xfId="43689" xr:uid="{00000000-0005-0000-0000-0000ABAA0000}"/>
    <cellStyle name="Título 13 46" xfId="43690" xr:uid="{00000000-0005-0000-0000-0000ACAA0000}"/>
    <cellStyle name="Título 13 47" xfId="43691" xr:uid="{00000000-0005-0000-0000-0000ADAA0000}"/>
    <cellStyle name="Título 13 48" xfId="43692" xr:uid="{00000000-0005-0000-0000-0000AEAA0000}"/>
    <cellStyle name="Título 13 49" xfId="43693" xr:uid="{00000000-0005-0000-0000-0000AFAA0000}"/>
    <cellStyle name="Título 13 5" xfId="43694" xr:uid="{00000000-0005-0000-0000-0000B0AA0000}"/>
    <cellStyle name="Título 13 50" xfId="43695" xr:uid="{00000000-0005-0000-0000-0000B1AA0000}"/>
    <cellStyle name="Título 13 51" xfId="43696" xr:uid="{00000000-0005-0000-0000-0000B2AA0000}"/>
    <cellStyle name="Título 13 52" xfId="43697" xr:uid="{00000000-0005-0000-0000-0000B3AA0000}"/>
    <cellStyle name="Título 13 53" xfId="43698" xr:uid="{00000000-0005-0000-0000-0000B4AA0000}"/>
    <cellStyle name="Título 13 54" xfId="43699" xr:uid="{00000000-0005-0000-0000-0000B5AA0000}"/>
    <cellStyle name="Título 13 55" xfId="43700" xr:uid="{00000000-0005-0000-0000-0000B6AA0000}"/>
    <cellStyle name="Título 13 56" xfId="43701" xr:uid="{00000000-0005-0000-0000-0000B7AA0000}"/>
    <cellStyle name="Título 13 57" xfId="43702" xr:uid="{00000000-0005-0000-0000-0000B8AA0000}"/>
    <cellStyle name="Título 13 58" xfId="43703" xr:uid="{00000000-0005-0000-0000-0000B9AA0000}"/>
    <cellStyle name="Título 13 59" xfId="43704" xr:uid="{00000000-0005-0000-0000-0000BAAA0000}"/>
    <cellStyle name="Título 13 6" xfId="43705" xr:uid="{00000000-0005-0000-0000-0000BBAA0000}"/>
    <cellStyle name="Título 13 60" xfId="43706" xr:uid="{00000000-0005-0000-0000-0000BCAA0000}"/>
    <cellStyle name="Título 13 7" xfId="43707" xr:uid="{00000000-0005-0000-0000-0000BDAA0000}"/>
    <cellStyle name="Título 13 8" xfId="43708" xr:uid="{00000000-0005-0000-0000-0000BEAA0000}"/>
    <cellStyle name="Título 13 9" xfId="43709" xr:uid="{00000000-0005-0000-0000-0000BFAA0000}"/>
    <cellStyle name="Título 130" xfId="43710" xr:uid="{00000000-0005-0000-0000-0000C0AA0000}"/>
    <cellStyle name="Título 131" xfId="43711" xr:uid="{00000000-0005-0000-0000-0000C1AA0000}"/>
    <cellStyle name="Título 132" xfId="43712" xr:uid="{00000000-0005-0000-0000-0000C2AA0000}"/>
    <cellStyle name="Título 133" xfId="43713" xr:uid="{00000000-0005-0000-0000-0000C3AA0000}"/>
    <cellStyle name="Título 134" xfId="43714" xr:uid="{00000000-0005-0000-0000-0000C4AA0000}"/>
    <cellStyle name="Título 135" xfId="43715" xr:uid="{00000000-0005-0000-0000-0000C5AA0000}"/>
    <cellStyle name="Título 136" xfId="43716" xr:uid="{00000000-0005-0000-0000-0000C6AA0000}"/>
    <cellStyle name="Título 137" xfId="43717" xr:uid="{00000000-0005-0000-0000-0000C7AA0000}"/>
    <cellStyle name="Título 138" xfId="43718" xr:uid="{00000000-0005-0000-0000-0000C8AA0000}"/>
    <cellStyle name="Título 139" xfId="43719" xr:uid="{00000000-0005-0000-0000-0000C9AA0000}"/>
    <cellStyle name="Título 14" xfId="43720" xr:uid="{00000000-0005-0000-0000-0000CAAA0000}"/>
    <cellStyle name="Título 14 10" xfId="43721" xr:uid="{00000000-0005-0000-0000-0000CBAA0000}"/>
    <cellStyle name="Título 14 11" xfId="43722" xr:uid="{00000000-0005-0000-0000-0000CCAA0000}"/>
    <cellStyle name="Título 14 12" xfId="43723" xr:uid="{00000000-0005-0000-0000-0000CDAA0000}"/>
    <cellStyle name="Título 14 13" xfId="43724" xr:uid="{00000000-0005-0000-0000-0000CEAA0000}"/>
    <cellStyle name="Título 14 14" xfId="43725" xr:uid="{00000000-0005-0000-0000-0000CFAA0000}"/>
    <cellStyle name="Título 14 15" xfId="43726" xr:uid="{00000000-0005-0000-0000-0000D0AA0000}"/>
    <cellStyle name="Título 14 16" xfId="43727" xr:uid="{00000000-0005-0000-0000-0000D1AA0000}"/>
    <cellStyle name="Título 14 17" xfId="43728" xr:uid="{00000000-0005-0000-0000-0000D2AA0000}"/>
    <cellStyle name="Título 14 18" xfId="43729" xr:uid="{00000000-0005-0000-0000-0000D3AA0000}"/>
    <cellStyle name="Título 14 19" xfId="43730" xr:uid="{00000000-0005-0000-0000-0000D4AA0000}"/>
    <cellStyle name="Título 14 2" xfId="43731" xr:uid="{00000000-0005-0000-0000-0000D5AA0000}"/>
    <cellStyle name="Título 14 2 10" xfId="43732" xr:uid="{00000000-0005-0000-0000-0000D6AA0000}"/>
    <cellStyle name="Título 14 2 11" xfId="43733" xr:uid="{00000000-0005-0000-0000-0000D7AA0000}"/>
    <cellStyle name="Título 14 2 12" xfId="43734" xr:uid="{00000000-0005-0000-0000-0000D8AA0000}"/>
    <cellStyle name="Título 14 2 13" xfId="43735" xr:uid="{00000000-0005-0000-0000-0000D9AA0000}"/>
    <cellStyle name="Título 14 2 14" xfId="43736" xr:uid="{00000000-0005-0000-0000-0000DAAA0000}"/>
    <cellStyle name="Título 14 2 15" xfId="43737" xr:uid="{00000000-0005-0000-0000-0000DBAA0000}"/>
    <cellStyle name="Título 14 2 16" xfId="43738" xr:uid="{00000000-0005-0000-0000-0000DCAA0000}"/>
    <cellStyle name="Título 14 2 17" xfId="43739" xr:uid="{00000000-0005-0000-0000-0000DDAA0000}"/>
    <cellStyle name="Título 14 2 18" xfId="43740" xr:uid="{00000000-0005-0000-0000-0000DEAA0000}"/>
    <cellStyle name="Título 14 2 19" xfId="43741" xr:uid="{00000000-0005-0000-0000-0000DFAA0000}"/>
    <cellStyle name="Título 14 2 2" xfId="43742" xr:uid="{00000000-0005-0000-0000-0000E0AA0000}"/>
    <cellStyle name="Título 14 2 20" xfId="43743" xr:uid="{00000000-0005-0000-0000-0000E1AA0000}"/>
    <cellStyle name="Título 14 2 21" xfId="43744" xr:uid="{00000000-0005-0000-0000-0000E2AA0000}"/>
    <cellStyle name="Título 14 2 22" xfId="43745" xr:uid="{00000000-0005-0000-0000-0000E3AA0000}"/>
    <cellStyle name="Título 14 2 23" xfId="43746" xr:uid="{00000000-0005-0000-0000-0000E4AA0000}"/>
    <cellStyle name="Título 14 2 24" xfId="43747" xr:uid="{00000000-0005-0000-0000-0000E5AA0000}"/>
    <cellStyle name="Título 14 2 25" xfId="43748" xr:uid="{00000000-0005-0000-0000-0000E6AA0000}"/>
    <cellStyle name="Título 14 2 26" xfId="43749" xr:uid="{00000000-0005-0000-0000-0000E7AA0000}"/>
    <cellStyle name="Título 14 2 27" xfId="43750" xr:uid="{00000000-0005-0000-0000-0000E8AA0000}"/>
    <cellStyle name="Título 14 2 28" xfId="43751" xr:uid="{00000000-0005-0000-0000-0000E9AA0000}"/>
    <cellStyle name="Título 14 2 29" xfId="43752" xr:uid="{00000000-0005-0000-0000-0000EAAA0000}"/>
    <cellStyle name="Título 14 2 3" xfId="43753" xr:uid="{00000000-0005-0000-0000-0000EBAA0000}"/>
    <cellStyle name="Título 14 2 30" xfId="43754" xr:uid="{00000000-0005-0000-0000-0000ECAA0000}"/>
    <cellStyle name="Título 14 2 31" xfId="43755" xr:uid="{00000000-0005-0000-0000-0000EDAA0000}"/>
    <cellStyle name="Título 14 2 32" xfId="43756" xr:uid="{00000000-0005-0000-0000-0000EEAA0000}"/>
    <cellStyle name="Título 14 2 33" xfId="43757" xr:uid="{00000000-0005-0000-0000-0000EFAA0000}"/>
    <cellStyle name="Título 14 2 34" xfId="43758" xr:uid="{00000000-0005-0000-0000-0000F0AA0000}"/>
    <cellStyle name="Título 14 2 35" xfId="43759" xr:uid="{00000000-0005-0000-0000-0000F1AA0000}"/>
    <cellStyle name="Título 14 2 36" xfId="43760" xr:uid="{00000000-0005-0000-0000-0000F2AA0000}"/>
    <cellStyle name="Título 14 2 37" xfId="43761" xr:uid="{00000000-0005-0000-0000-0000F3AA0000}"/>
    <cellStyle name="Título 14 2 38" xfId="43762" xr:uid="{00000000-0005-0000-0000-0000F4AA0000}"/>
    <cellStyle name="Título 14 2 39" xfId="43763" xr:uid="{00000000-0005-0000-0000-0000F5AA0000}"/>
    <cellStyle name="Título 14 2 4" xfId="43764" xr:uid="{00000000-0005-0000-0000-0000F6AA0000}"/>
    <cellStyle name="Título 14 2 40" xfId="43765" xr:uid="{00000000-0005-0000-0000-0000F7AA0000}"/>
    <cellStyle name="Título 14 2 41" xfId="43766" xr:uid="{00000000-0005-0000-0000-0000F8AA0000}"/>
    <cellStyle name="Título 14 2 42" xfId="43767" xr:uid="{00000000-0005-0000-0000-0000F9AA0000}"/>
    <cellStyle name="Título 14 2 43" xfId="43768" xr:uid="{00000000-0005-0000-0000-0000FAAA0000}"/>
    <cellStyle name="Título 14 2 44" xfId="43769" xr:uid="{00000000-0005-0000-0000-0000FBAA0000}"/>
    <cellStyle name="Título 14 2 45" xfId="43770" xr:uid="{00000000-0005-0000-0000-0000FCAA0000}"/>
    <cellStyle name="Título 14 2 46" xfId="43771" xr:uid="{00000000-0005-0000-0000-0000FDAA0000}"/>
    <cellStyle name="Título 14 2 47" xfId="43772" xr:uid="{00000000-0005-0000-0000-0000FEAA0000}"/>
    <cellStyle name="Título 14 2 48" xfId="43773" xr:uid="{00000000-0005-0000-0000-0000FFAA0000}"/>
    <cellStyle name="Título 14 2 49" xfId="43774" xr:uid="{00000000-0005-0000-0000-000000AB0000}"/>
    <cellStyle name="Título 14 2 5" xfId="43775" xr:uid="{00000000-0005-0000-0000-000001AB0000}"/>
    <cellStyle name="Título 14 2 50" xfId="43776" xr:uid="{00000000-0005-0000-0000-000002AB0000}"/>
    <cellStyle name="Título 14 2 51" xfId="43777" xr:uid="{00000000-0005-0000-0000-000003AB0000}"/>
    <cellStyle name="Título 14 2 52" xfId="43778" xr:uid="{00000000-0005-0000-0000-000004AB0000}"/>
    <cellStyle name="Título 14 2 53" xfId="43779" xr:uid="{00000000-0005-0000-0000-000005AB0000}"/>
    <cellStyle name="Título 14 2 6" xfId="43780" xr:uid="{00000000-0005-0000-0000-000006AB0000}"/>
    <cellStyle name="Título 14 2 7" xfId="43781" xr:uid="{00000000-0005-0000-0000-000007AB0000}"/>
    <cellStyle name="Título 14 2 8" xfId="43782" xr:uid="{00000000-0005-0000-0000-000008AB0000}"/>
    <cellStyle name="Título 14 2 9" xfId="43783" xr:uid="{00000000-0005-0000-0000-000009AB0000}"/>
    <cellStyle name="Título 14 20" xfId="43784" xr:uid="{00000000-0005-0000-0000-00000AAB0000}"/>
    <cellStyle name="Título 14 21" xfId="43785" xr:uid="{00000000-0005-0000-0000-00000BAB0000}"/>
    <cellStyle name="Título 14 22" xfId="43786" xr:uid="{00000000-0005-0000-0000-00000CAB0000}"/>
    <cellStyle name="Título 14 23" xfId="43787" xr:uid="{00000000-0005-0000-0000-00000DAB0000}"/>
    <cellStyle name="Título 14 24" xfId="43788" xr:uid="{00000000-0005-0000-0000-00000EAB0000}"/>
    <cellStyle name="Título 14 25" xfId="43789" xr:uid="{00000000-0005-0000-0000-00000FAB0000}"/>
    <cellStyle name="Título 14 26" xfId="43790" xr:uid="{00000000-0005-0000-0000-000010AB0000}"/>
    <cellStyle name="Título 14 27" xfId="43791" xr:uid="{00000000-0005-0000-0000-000011AB0000}"/>
    <cellStyle name="Título 14 28" xfId="43792" xr:uid="{00000000-0005-0000-0000-000012AB0000}"/>
    <cellStyle name="Título 14 29" xfId="43793" xr:uid="{00000000-0005-0000-0000-000013AB0000}"/>
    <cellStyle name="Título 14 3" xfId="43794" xr:uid="{00000000-0005-0000-0000-000014AB0000}"/>
    <cellStyle name="Título 14 30" xfId="43795" xr:uid="{00000000-0005-0000-0000-000015AB0000}"/>
    <cellStyle name="Título 14 31" xfId="43796" xr:uid="{00000000-0005-0000-0000-000016AB0000}"/>
    <cellStyle name="Título 14 32" xfId="43797" xr:uid="{00000000-0005-0000-0000-000017AB0000}"/>
    <cellStyle name="Título 14 33" xfId="43798" xr:uid="{00000000-0005-0000-0000-000018AB0000}"/>
    <cellStyle name="Título 14 34" xfId="43799" xr:uid="{00000000-0005-0000-0000-000019AB0000}"/>
    <cellStyle name="Título 14 35" xfId="43800" xr:uid="{00000000-0005-0000-0000-00001AAB0000}"/>
    <cellStyle name="Título 14 36" xfId="43801" xr:uid="{00000000-0005-0000-0000-00001BAB0000}"/>
    <cellStyle name="Título 14 37" xfId="43802" xr:uid="{00000000-0005-0000-0000-00001CAB0000}"/>
    <cellStyle name="Título 14 38" xfId="43803" xr:uid="{00000000-0005-0000-0000-00001DAB0000}"/>
    <cellStyle name="Título 14 39" xfId="43804" xr:uid="{00000000-0005-0000-0000-00001EAB0000}"/>
    <cellStyle name="Título 14 4" xfId="43805" xr:uid="{00000000-0005-0000-0000-00001FAB0000}"/>
    <cellStyle name="Título 14 40" xfId="43806" xr:uid="{00000000-0005-0000-0000-000020AB0000}"/>
    <cellStyle name="Título 14 41" xfId="43807" xr:uid="{00000000-0005-0000-0000-000021AB0000}"/>
    <cellStyle name="Título 14 42" xfId="43808" xr:uid="{00000000-0005-0000-0000-000022AB0000}"/>
    <cellStyle name="Título 14 43" xfId="43809" xr:uid="{00000000-0005-0000-0000-000023AB0000}"/>
    <cellStyle name="Título 14 44" xfId="43810" xr:uid="{00000000-0005-0000-0000-000024AB0000}"/>
    <cellStyle name="Título 14 45" xfId="43811" xr:uid="{00000000-0005-0000-0000-000025AB0000}"/>
    <cellStyle name="Título 14 46" xfId="43812" xr:uid="{00000000-0005-0000-0000-000026AB0000}"/>
    <cellStyle name="Título 14 47" xfId="43813" xr:uid="{00000000-0005-0000-0000-000027AB0000}"/>
    <cellStyle name="Título 14 48" xfId="43814" xr:uid="{00000000-0005-0000-0000-000028AB0000}"/>
    <cellStyle name="Título 14 49" xfId="43815" xr:uid="{00000000-0005-0000-0000-000029AB0000}"/>
    <cellStyle name="Título 14 5" xfId="43816" xr:uid="{00000000-0005-0000-0000-00002AAB0000}"/>
    <cellStyle name="Título 14 50" xfId="43817" xr:uid="{00000000-0005-0000-0000-00002BAB0000}"/>
    <cellStyle name="Título 14 51" xfId="43818" xr:uid="{00000000-0005-0000-0000-00002CAB0000}"/>
    <cellStyle name="Título 14 52" xfId="43819" xr:uid="{00000000-0005-0000-0000-00002DAB0000}"/>
    <cellStyle name="Título 14 53" xfId="43820" xr:uid="{00000000-0005-0000-0000-00002EAB0000}"/>
    <cellStyle name="Título 14 54" xfId="43821" xr:uid="{00000000-0005-0000-0000-00002FAB0000}"/>
    <cellStyle name="Título 14 55" xfId="43822" xr:uid="{00000000-0005-0000-0000-000030AB0000}"/>
    <cellStyle name="Título 14 56" xfId="43823" xr:uid="{00000000-0005-0000-0000-000031AB0000}"/>
    <cellStyle name="Título 14 57" xfId="43824" xr:uid="{00000000-0005-0000-0000-000032AB0000}"/>
    <cellStyle name="Título 14 58" xfId="43825" xr:uid="{00000000-0005-0000-0000-000033AB0000}"/>
    <cellStyle name="Título 14 59" xfId="43826" xr:uid="{00000000-0005-0000-0000-000034AB0000}"/>
    <cellStyle name="Título 14 6" xfId="43827" xr:uid="{00000000-0005-0000-0000-000035AB0000}"/>
    <cellStyle name="Título 14 60" xfId="43828" xr:uid="{00000000-0005-0000-0000-000036AB0000}"/>
    <cellStyle name="Título 14 61" xfId="43829" xr:uid="{00000000-0005-0000-0000-000037AB0000}"/>
    <cellStyle name="Título 14 7" xfId="43830" xr:uid="{00000000-0005-0000-0000-000038AB0000}"/>
    <cellStyle name="Título 14 8" xfId="43831" xr:uid="{00000000-0005-0000-0000-000039AB0000}"/>
    <cellStyle name="Título 14 9" xfId="43832" xr:uid="{00000000-0005-0000-0000-00003AAB0000}"/>
    <cellStyle name="Título 140" xfId="43833" xr:uid="{00000000-0005-0000-0000-00003BAB0000}"/>
    <cellStyle name="Título 141" xfId="43834" xr:uid="{00000000-0005-0000-0000-00003CAB0000}"/>
    <cellStyle name="Título 142" xfId="43835" xr:uid="{00000000-0005-0000-0000-00003DAB0000}"/>
    <cellStyle name="Título 143" xfId="43836" xr:uid="{00000000-0005-0000-0000-00003EAB0000}"/>
    <cellStyle name="Título 144" xfId="43837" xr:uid="{00000000-0005-0000-0000-00003FAB0000}"/>
    <cellStyle name="Título 145" xfId="43838" xr:uid="{00000000-0005-0000-0000-000040AB0000}"/>
    <cellStyle name="Título 146" xfId="43839" xr:uid="{00000000-0005-0000-0000-000041AB0000}"/>
    <cellStyle name="Título 147" xfId="43840" xr:uid="{00000000-0005-0000-0000-000042AB0000}"/>
    <cellStyle name="Título 148" xfId="43841" xr:uid="{00000000-0005-0000-0000-000043AB0000}"/>
    <cellStyle name="Título 149" xfId="43842" xr:uid="{00000000-0005-0000-0000-000044AB0000}"/>
    <cellStyle name="Título 15" xfId="43843" xr:uid="{00000000-0005-0000-0000-000045AB0000}"/>
    <cellStyle name="Título 15 10" xfId="43844" xr:uid="{00000000-0005-0000-0000-000046AB0000}"/>
    <cellStyle name="Título 15 11" xfId="43845" xr:uid="{00000000-0005-0000-0000-000047AB0000}"/>
    <cellStyle name="Título 15 12" xfId="43846" xr:uid="{00000000-0005-0000-0000-000048AB0000}"/>
    <cellStyle name="Título 15 13" xfId="43847" xr:uid="{00000000-0005-0000-0000-000049AB0000}"/>
    <cellStyle name="Título 15 14" xfId="43848" xr:uid="{00000000-0005-0000-0000-00004AAB0000}"/>
    <cellStyle name="Título 15 15" xfId="43849" xr:uid="{00000000-0005-0000-0000-00004BAB0000}"/>
    <cellStyle name="Título 15 16" xfId="43850" xr:uid="{00000000-0005-0000-0000-00004CAB0000}"/>
    <cellStyle name="Título 15 17" xfId="43851" xr:uid="{00000000-0005-0000-0000-00004DAB0000}"/>
    <cellStyle name="Título 15 18" xfId="43852" xr:uid="{00000000-0005-0000-0000-00004EAB0000}"/>
    <cellStyle name="Título 15 19" xfId="43853" xr:uid="{00000000-0005-0000-0000-00004FAB0000}"/>
    <cellStyle name="Título 15 2" xfId="43854" xr:uid="{00000000-0005-0000-0000-000050AB0000}"/>
    <cellStyle name="Título 15 20" xfId="43855" xr:uid="{00000000-0005-0000-0000-000051AB0000}"/>
    <cellStyle name="Título 15 21" xfId="43856" xr:uid="{00000000-0005-0000-0000-000052AB0000}"/>
    <cellStyle name="Título 15 22" xfId="43857" xr:uid="{00000000-0005-0000-0000-000053AB0000}"/>
    <cellStyle name="Título 15 23" xfId="43858" xr:uid="{00000000-0005-0000-0000-000054AB0000}"/>
    <cellStyle name="Título 15 24" xfId="43859" xr:uid="{00000000-0005-0000-0000-000055AB0000}"/>
    <cellStyle name="Título 15 25" xfId="43860" xr:uid="{00000000-0005-0000-0000-000056AB0000}"/>
    <cellStyle name="Título 15 26" xfId="43861" xr:uid="{00000000-0005-0000-0000-000057AB0000}"/>
    <cellStyle name="Título 15 27" xfId="43862" xr:uid="{00000000-0005-0000-0000-000058AB0000}"/>
    <cellStyle name="Título 15 28" xfId="43863" xr:uid="{00000000-0005-0000-0000-000059AB0000}"/>
    <cellStyle name="Título 15 29" xfId="43864" xr:uid="{00000000-0005-0000-0000-00005AAB0000}"/>
    <cellStyle name="Título 15 3" xfId="43865" xr:uid="{00000000-0005-0000-0000-00005BAB0000}"/>
    <cellStyle name="Título 15 30" xfId="43866" xr:uid="{00000000-0005-0000-0000-00005CAB0000}"/>
    <cellStyle name="Título 15 31" xfId="43867" xr:uid="{00000000-0005-0000-0000-00005DAB0000}"/>
    <cellStyle name="Título 15 32" xfId="43868" xr:uid="{00000000-0005-0000-0000-00005EAB0000}"/>
    <cellStyle name="Título 15 33" xfId="43869" xr:uid="{00000000-0005-0000-0000-00005FAB0000}"/>
    <cellStyle name="Título 15 34" xfId="43870" xr:uid="{00000000-0005-0000-0000-000060AB0000}"/>
    <cellStyle name="Título 15 35" xfId="43871" xr:uid="{00000000-0005-0000-0000-000061AB0000}"/>
    <cellStyle name="Título 15 36" xfId="43872" xr:uid="{00000000-0005-0000-0000-000062AB0000}"/>
    <cellStyle name="Título 15 37" xfId="43873" xr:uid="{00000000-0005-0000-0000-000063AB0000}"/>
    <cellStyle name="Título 15 38" xfId="43874" xr:uid="{00000000-0005-0000-0000-000064AB0000}"/>
    <cellStyle name="Título 15 39" xfId="43875" xr:uid="{00000000-0005-0000-0000-000065AB0000}"/>
    <cellStyle name="Título 15 4" xfId="43876" xr:uid="{00000000-0005-0000-0000-000066AB0000}"/>
    <cellStyle name="Título 15 40" xfId="43877" xr:uid="{00000000-0005-0000-0000-000067AB0000}"/>
    <cellStyle name="Título 15 41" xfId="43878" xr:uid="{00000000-0005-0000-0000-000068AB0000}"/>
    <cellStyle name="Título 15 42" xfId="43879" xr:uid="{00000000-0005-0000-0000-000069AB0000}"/>
    <cellStyle name="Título 15 43" xfId="43880" xr:uid="{00000000-0005-0000-0000-00006AAB0000}"/>
    <cellStyle name="Título 15 44" xfId="43881" xr:uid="{00000000-0005-0000-0000-00006BAB0000}"/>
    <cellStyle name="Título 15 45" xfId="43882" xr:uid="{00000000-0005-0000-0000-00006CAB0000}"/>
    <cellStyle name="Título 15 46" xfId="43883" xr:uid="{00000000-0005-0000-0000-00006DAB0000}"/>
    <cellStyle name="Título 15 47" xfId="43884" xr:uid="{00000000-0005-0000-0000-00006EAB0000}"/>
    <cellStyle name="Título 15 48" xfId="43885" xr:uid="{00000000-0005-0000-0000-00006FAB0000}"/>
    <cellStyle name="Título 15 49" xfId="43886" xr:uid="{00000000-0005-0000-0000-000070AB0000}"/>
    <cellStyle name="Título 15 5" xfId="43887" xr:uid="{00000000-0005-0000-0000-000071AB0000}"/>
    <cellStyle name="Título 15 50" xfId="43888" xr:uid="{00000000-0005-0000-0000-000072AB0000}"/>
    <cellStyle name="Título 15 51" xfId="43889" xr:uid="{00000000-0005-0000-0000-000073AB0000}"/>
    <cellStyle name="Título 15 52" xfId="43890" xr:uid="{00000000-0005-0000-0000-000074AB0000}"/>
    <cellStyle name="Título 15 53" xfId="43891" xr:uid="{00000000-0005-0000-0000-000075AB0000}"/>
    <cellStyle name="Título 15 6" xfId="43892" xr:uid="{00000000-0005-0000-0000-000076AB0000}"/>
    <cellStyle name="Título 15 7" xfId="43893" xr:uid="{00000000-0005-0000-0000-000077AB0000}"/>
    <cellStyle name="Título 15 8" xfId="43894" xr:uid="{00000000-0005-0000-0000-000078AB0000}"/>
    <cellStyle name="Título 15 9" xfId="43895" xr:uid="{00000000-0005-0000-0000-000079AB0000}"/>
    <cellStyle name="Título 150" xfId="43896" xr:uid="{00000000-0005-0000-0000-00007AAB0000}"/>
    <cellStyle name="Título 151" xfId="43897" xr:uid="{00000000-0005-0000-0000-00007BAB0000}"/>
    <cellStyle name="Título 152" xfId="43898" xr:uid="{00000000-0005-0000-0000-00007CAB0000}"/>
    <cellStyle name="Título 153" xfId="43899" xr:uid="{00000000-0005-0000-0000-00007DAB0000}"/>
    <cellStyle name="Título 154" xfId="43900" xr:uid="{00000000-0005-0000-0000-00007EAB0000}"/>
    <cellStyle name="Título 155" xfId="43901" xr:uid="{00000000-0005-0000-0000-00007FAB0000}"/>
    <cellStyle name="Título 156" xfId="43902" xr:uid="{00000000-0005-0000-0000-000080AB0000}"/>
    <cellStyle name="Título 157" xfId="43903" xr:uid="{00000000-0005-0000-0000-000081AB0000}"/>
    <cellStyle name="Título 158" xfId="43904" xr:uid="{00000000-0005-0000-0000-000082AB0000}"/>
    <cellStyle name="Título 159" xfId="43905" xr:uid="{00000000-0005-0000-0000-000083AB0000}"/>
    <cellStyle name="Título 16" xfId="43906" xr:uid="{00000000-0005-0000-0000-000084AB0000}"/>
    <cellStyle name="Título 16 10" xfId="43907" xr:uid="{00000000-0005-0000-0000-000085AB0000}"/>
    <cellStyle name="Título 16 11" xfId="43908" xr:uid="{00000000-0005-0000-0000-000086AB0000}"/>
    <cellStyle name="Título 16 12" xfId="43909" xr:uid="{00000000-0005-0000-0000-000087AB0000}"/>
    <cellStyle name="Título 16 13" xfId="43910" xr:uid="{00000000-0005-0000-0000-000088AB0000}"/>
    <cellStyle name="Título 16 14" xfId="43911" xr:uid="{00000000-0005-0000-0000-000089AB0000}"/>
    <cellStyle name="Título 16 15" xfId="43912" xr:uid="{00000000-0005-0000-0000-00008AAB0000}"/>
    <cellStyle name="Título 16 16" xfId="43913" xr:uid="{00000000-0005-0000-0000-00008BAB0000}"/>
    <cellStyle name="Título 16 17" xfId="43914" xr:uid="{00000000-0005-0000-0000-00008CAB0000}"/>
    <cellStyle name="Título 16 18" xfId="43915" xr:uid="{00000000-0005-0000-0000-00008DAB0000}"/>
    <cellStyle name="Título 16 19" xfId="43916" xr:uid="{00000000-0005-0000-0000-00008EAB0000}"/>
    <cellStyle name="Título 16 2" xfId="43917" xr:uid="{00000000-0005-0000-0000-00008FAB0000}"/>
    <cellStyle name="Título 16 20" xfId="43918" xr:uid="{00000000-0005-0000-0000-000090AB0000}"/>
    <cellStyle name="Título 16 21" xfId="43919" xr:uid="{00000000-0005-0000-0000-000091AB0000}"/>
    <cellStyle name="Título 16 22" xfId="43920" xr:uid="{00000000-0005-0000-0000-000092AB0000}"/>
    <cellStyle name="Título 16 23" xfId="43921" xr:uid="{00000000-0005-0000-0000-000093AB0000}"/>
    <cellStyle name="Título 16 24" xfId="43922" xr:uid="{00000000-0005-0000-0000-000094AB0000}"/>
    <cellStyle name="Título 16 25" xfId="43923" xr:uid="{00000000-0005-0000-0000-000095AB0000}"/>
    <cellStyle name="Título 16 26" xfId="43924" xr:uid="{00000000-0005-0000-0000-000096AB0000}"/>
    <cellStyle name="Título 16 27" xfId="43925" xr:uid="{00000000-0005-0000-0000-000097AB0000}"/>
    <cellStyle name="Título 16 28" xfId="43926" xr:uid="{00000000-0005-0000-0000-000098AB0000}"/>
    <cellStyle name="Título 16 29" xfId="43927" xr:uid="{00000000-0005-0000-0000-000099AB0000}"/>
    <cellStyle name="Título 16 3" xfId="43928" xr:uid="{00000000-0005-0000-0000-00009AAB0000}"/>
    <cellStyle name="Título 16 30" xfId="43929" xr:uid="{00000000-0005-0000-0000-00009BAB0000}"/>
    <cellStyle name="Título 16 31" xfId="43930" xr:uid="{00000000-0005-0000-0000-00009CAB0000}"/>
    <cellStyle name="Título 16 32" xfId="43931" xr:uid="{00000000-0005-0000-0000-00009DAB0000}"/>
    <cellStyle name="Título 16 33" xfId="43932" xr:uid="{00000000-0005-0000-0000-00009EAB0000}"/>
    <cellStyle name="Título 16 34" xfId="43933" xr:uid="{00000000-0005-0000-0000-00009FAB0000}"/>
    <cellStyle name="Título 16 35" xfId="43934" xr:uid="{00000000-0005-0000-0000-0000A0AB0000}"/>
    <cellStyle name="Título 16 36" xfId="43935" xr:uid="{00000000-0005-0000-0000-0000A1AB0000}"/>
    <cellStyle name="Título 16 37" xfId="43936" xr:uid="{00000000-0005-0000-0000-0000A2AB0000}"/>
    <cellStyle name="Título 16 38" xfId="43937" xr:uid="{00000000-0005-0000-0000-0000A3AB0000}"/>
    <cellStyle name="Título 16 39" xfId="43938" xr:uid="{00000000-0005-0000-0000-0000A4AB0000}"/>
    <cellStyle name="Título 16 4" xfId="43939" xr:uid="{00000000-0005-0000-0000-0000A5AB0000}"/>
    <cellStyle name="Título 16 40" xfId="43940" xr:uid="{00000000-0005-0000-0000-0000A6AB0000}"/>
    <cellStyle name="Título 16 41" xfId="43941" xr:uid="{00000000-0005-0000-0000-0000A7AB0000}"/>
    <cellStyle name="Título 16 42" xfId="43942" xr:uid="{00000000-0005-0000-0000-0000A8AB0000}"/>
    <cellStyle name="Título 16 43" xfId="43943" xr:uid="{00000000-0005-0000-0000-0000A9AB0000}"/>
    <cellStyle name="Título 16 44" xfId="43944" xr:uid="{00000000-0005-0000-0000-0000AAAB0000}"/>
    <cellStyle name="Título 16 45" xfId="43945" xr:uid="{00000000-0005-0000-0000-0000ABAB0000}"/>
    <cellStyle name="Título 16 46" xfId="43946" xr:uid="{00000000-0005-0000-0000-0000ACAB0000}"/>
    <cellStyle name="Título 16 47" xfId="43947" xr:uid="{00000000-0005-0000-0000-0000ADAB0000}"/>
    <cellStyle name="Título 16 48" xfId="43948" xr:uid="{00000000-0005-0000-0000-0000AEAB0000}"/>
    <cellStyle name="Título 16 49" xfId="43949" xr:uid="{00000000-0005-0000-0000-0000AFAB0000}"/>
    <cellStyle name="Título 16 5" xfId="43950" xr:uid="{00000000-0005-0000-0000-0000B0AB0000}"/>
    <cellStyle name="Título 16 50" xfId="43951" xr:uid="{00000000-0005-0000-0000-0000B1AB0000}"/>
    <cellStyle name="Título 16 51" xfId="43952" xr:uid="{00000000-0005-0000-0000-0000B2AB0000}"/>
    <cellStyle name="Título 16 52" xfId="43953" xr:uid="{00000000-0005-0000-0000-0000B3AB0000}"/>
    <cellStyle name="Título 16 53" xfId="43954" xr:uid="{00000000-0005-0000-0000-0000B4AB0000}"/>
    <cellStyle name="Título 16 6" xfId="43955" xr:uid="{00000000-0005-0000-0000-0000B5AB0000}"/>
    <cellStyle name="Título 16 7" xfId="43956" xr:uid="{00000000-0005-0000-0000-0000B6AB0000}"/>
    <cellStyle name="Título 16 8" xfId="43957" xr:uid="{00000000-0005-0000-0000-0000B7AB0000}"/>
    <cellStyle name="Título 16 9" xfId="43958" xr:uid="{00000000-0005-0000-0000-0000B8AB0000}"/>
    <cellStyle name="Título 160" xfId="43959" xr:uid="{00000000-0005-0000-0000-0000B9AB0000}"/>
    <cellStyle name="Título 161" xfId="43960" xr:uid="{00000000-0005-0000-0000-0000BAAB0000}"/>
    <cellStyle name="Título 162" xfId="43961" xr:uid="{00000000-0005-0000-0000-0000BBAB0000}"/>
    <cellStyle name="Título 163" xfId="43962" xr:uid="{00000000-0005-0000-0000-0000BCAB0000}"/>
    <cellStyle name="Título 164" xfId="43963" xr:uid="{00000000-0005-0000-0000-0000BDAB0000}"/>
    <cellStyle name="Título 165" xfId="43964" xr:uid="{00000000-0005-0000-0000-0000BEAB0000}"/>
    <cellStyle name="Título 166" xfId="43965" xr:uid="{00000000-0005-0000-0000-0000BFAB0000}"/>
    <cellStyle name="Título 167" xfId="43966" xr:uid="{00000000-0005-0000-0000-0000C0AB0000}"/>
    <cellStyle name="Título 168" xfId="43967" xr:uid="{00000000-0005-0000-0000-0000C1AB0000}"/>
    <cellStyle name="Título 169" xfId="43968" xr:uid="{00000000-0005-0000-0000-0000C2AB0000}"/>
    <cellStyle name="Título 17" xfId="43969" xr:uid="{00000000-0005-0000-0000-0000C3AB0000}"/>
    <cellStyle name="Título 17 10" xfId="43970" xr:uid="{00000000-0005-0000-0000-0000C4AB0000}"/>
    <cellStyle name="Título 17 11" xfId="43971" xr:uid="{00000000-0005-0000-0000-0000C5AB0000}"/>
    <cellStyle name="Título 17 12" xfId="43972" xr:uid="{00000000-0005-0000-0000-0000C6AB0000}"/>
    <cellStyle name="Título 17 13" xfId="43973" xr:uid="{00000000-0005-0000-0000-0000C7AB0000}"/>
    <cellStyle name="Título 17 14" xfId="43974" xr:uid="{00000000-0005-0000-0000-0000C8AB0000}"/>
    <cellStyle name="Título 17 15" xfId="43975" xr:uid="{00000000-0005-0000-0000-0000C9AB0000}"/>
    <cellStyle name="Título 17 16" xfId="43976" xr:uid="{00000000-0005-0000-0000-0000CAAB0000}"/>
    <cellStyle name="Título 17 17" xfId="43977" xr:uid="{00000000-0005-0000-0000-0000CBAB0000}"/>
    <cellStyle name="Título 17 18" xfId="43978" xr:uid="{00000000-0005-0000-0000-0000CCAB0000}"/>
    <cellStyle name="Título 17 19" xfId="43979" xr:uid="{00000000-0005-0000-0000-0000CDAB0000}"/>
    <cellStyle name="Título 17 2" xfId="43980" xr:uid="{00000000-0005-0000-0000-0000CEAB0000}"/>
    <cellStyle name="Título 17 20" xfId="43981" xr:uid="{00000000-0005-0000-0000-0000CFAB0000}"/>
    <cellStyle name="Título 17 21" xfId="43982" xr:uid="{00000000-0005-0000-0000-0000D0AB0000}"/>
    <cellStyle name="Título 17 22" xfId="43983" xr:uid="{00000000-0005-0000-0000-0000D1AB0000}"/>
    <cellStyle name="Título 17 23" xfId="43984" xr:uid="{00000000-0005-0000-0000-0000D2AB0000}"/>
    <cellStyle name="Título 17 24" xfId="43985" xr:uid="{00000000-0005-0000-0000-0000D3AB0000}"/>
    <cellStyle name="Título 17 25" xfId="43986" xr:uid="{00000000-0005-0000-0000-0000D4AB0000}"/>
    <cellStyle name="Título 17 26" xfId="43987" xr:uid="{00000000-0005-0000-0000-0000D5AB0000}"/>
    <cellStyle name="Título 17 27" xfId="43988" xr:uid="{00000000-0005-0000-0000-0000D6AB0000}"/>
    <cellStyle name="Título 17 28" xfId="43989" xr:uid="{00000000-0005-0000-0000-0000D7AB0000}"/>
    <cellStyle name="Título 17 29" xfId="43990" xr:uid="{00000000-0005-0000-0000-0000D8AB0000}"/>
    <cellStyle name="Título 17 3" xfId="43991" xr:uid="{00000000-0005-0000-0000-0000D9AB0000}"/>
    <cellStyle name="Título 17 30" xfId="43992" xr:uid="{00000000-0005-0000-0000-0000DAAB0000}"/>
    <cellStyle name="Título 17 31" xfId="43993" xr:uid="{00000000-0005-0000-0000-0000DBAB0000}"/>
    <cellStyle name="Título 17 32" xfId="43994" xr:uid="{00000000-0005-0000-0000-0000DCAB0000}"/>
    <cellStyle name="Título 17 33" xfId="43995" xr:uid="{00000000-0005-0000-0000-0000DDAB0000}"/>
    <cellStyle name="Título 17 34" xfId="43996" xr:uid="{00000000-0005-0000-0000-0000DEAB0000}"/>
    <cellStyle name="Título 17 35" xfId="43997" xr:uid="{00000000-0005-0000-0000-0000DFAB0000}"/>
    <cellStyle name="Título 17 36" xfId="43998" xr:uid="{00000000-0005-0000-0000-0000E0AB0000}"/>
    <cellStyle name="Título 17 37" xfId="43999" xr:uid="{00000000-0005-0000-0000-0000E1AB0000}"/>
    <cellStyle name="Título 17 38" xfId="44000" xr:uid="{00000000-0005-0000-0000-0000E2AB0000}"/>
    <cellStyle name="Título 17 39" xfId="44001" xr:uid="{00000000-0005-0000-0000-0000E3AB0000}"/>
    <cellStyle name="Título 17 4" xfId="44002" xr:uid="{00000000-0005-0000-0000-0000E4AB0000}"/>
    <cellStyle name="Título 17 40" xfId="44003" xr:uid="{00000000-0005-0000-0000-0000E5AB0000}"/>
    <cellStyle name="Título 17 41" xfId="44004" xr:uid="{00000000-0005-0000-0000-0000E6AB0000}"/>
    <cellStyle name="Título 17 42" xfId="44005" xr:uid="{00000000-0005-0000-0000-0000E7AB0000}"/>
    <cellStyle name="Título 17 43" xfId="44006" xr:uid="{00000000-0005-0000-0000-0000E8AB0000}"/>
    <cellStyle name="Título 17 44" xfId="44007" xr:uid="{00000000-0005-0000-0000-0000E9AB0000}"/>
    <cellStyle name="Título 17 45" xfId="44008" xr:uid="{00000000-0005-0000-0000-0000EAAB0000}"/>
    <cellStyle name="Título 17 46" xfId="44009" xr:uid="{00000000-0005-0000-0000-0000EBAB0000}"/>
    <cellStyle name="Título 17 47" xfId="44010" xr:uid="{00000000-0005-0000-0000-0000ECAB0000}"/>
    <cellStyle name="Título 17 48" xfId="44011" xr:uid="{00000000-0005-0000-0000-0000EDAB0000}"/>
    <cellStyle name="Título 17 49" xfId="44012" xr:uid="{00000000-0005-0000-0000-0000EEAB0000}"/>
    <cellStyle name="Título 17 5" xfId="44013" xr:uid="{00000000-0005-0000-0000-0000EFAB0000}"/>
    <cellStyle name="Título 17 50" xfId="44014" xr:uid="{00000000-0005-0000-0000-0000F0AB0000}"/>
    <cellStyle name="Título 17 51" xfId="44015" xr:uid="{00000000-0005-0000-0000-0000F1AB0000}"/>
    <cellStyle name="Título 17 52" xfId="44016" xr:uid="{00000000-0005-0000-0000-0000F2AB0000}"/>
    <cellStyle name="Título 17 53" xfId="44017" xr:uid="{00000000-0005-0000-0000-0000F3AB0000}"/>
    <cellStyle name="Título 17 6" xfId="44018" xr:uid="{00000000-0005-0000-0000-0000F4AB0000}"/>
    <cellStyle name="Título 17 7" xfId="44019" xr:uid="{00000000-0005-0000-0000-0000F5AB0000}"/>
    <cellStyle name="Título 17 8" xfId="44020" xr:uid="{00000000-0005-0000-0000-0000F6AB0000}"/>
    <cellStyle name="Título 17 9" xfId="44021" xr:uid="{00000000-0005-0000-0000-0000F7AB0000}"/>
    <cellStyle name="Título 170" xfId="44022" xr:uid="{00000000-0005-0000-0000-0000F8AB0000}"/>
    <cellStyle name="Título 171" xfId="44023" xr:uid="{00000000-0005-0000-0000-0000F9AB0000}"/>
    <cellStyle name="Título 172" xfId="44024" xr:uid="{00000000-0005-0000-0000-0000FAAB0000}"/>
    <cellStyle name="Título 173" xfId="44025" xr:uid="{00000000-0005-0000-0000-0000FBAB0000}"/>
    <cellStyle name="Título 174" xfId="44026" xr:uid="{00000000-0005-0000-0000-0000FCAB0000}"/>
    <cellStyle name="Título 18" xfId="44027" xr:uid="{00000000-0005-0000-0000-0000FDAB0000}"/>
    <cellStyle name="Título 18 10" xfId="44028" xr:uid="{00000000-0005-0000-0000-0000FEAB0000}"/>
    <cellStyle name="Título 18 11" xfId="44029" xr:uid="{00000000-0005-0000-0000-0000FFAB0000}"/>
    <cellStyle name="Título 18 12" xfId="44030" xr:uid="{00000000-0005-0000-0000-000000AC0000}"/>
    <cellStyle name="Título 18 13" xfId="44031" xr:uid="{00000000-0005-0000-0000-000001AC0000}"/>
    <cellStyle name="Título 18 14" xfId="44032" xr:uid="{00000000-0005-0000-0000-000002AC0000}"/>
    <cellStyle name="Título 18 15" xfId="44033" xr:uid="{00000000-0005-0000-0000-000003AC0000}"/>
    <cellStyle name="Título 18 16" xfId="44034" xr:uid="{00000000-0005-0000-0000-000004AC0000}"/>
    <cellStyle name="Título 18 17" xfId="44035" xr:uid="{00000000-0005-0000-0000-000005AC0000}"/>
    <cellStyle name="Título 18 18" xfId="44036" xr:uid="{00000000-0005-0000-0000-000006AC0000}"/>
    <cellStyle name="Título 18 19" xfId="44037" xr:uid="{00000000-0005-0000-0000-000007AC0000}"/>
    <cellStyle name="Título 18 2" xfId="44038" xr:uid="{00000000-0005-0000-0000-000008AC0000}"/>
    <cellStyle name="Título 18 20" xfId="44039" xr:uid="{00000000-0005-0000-0000-000009AC0000}"/>
    <cellStyle name="Título 18 21" xfId="44040" xr:uid="{00000000-0005-0000-0000-00000AAC0000}"/>
    <cellStyle name="Título 18 22" xfId="44041" xr:uid="{00000000-0005-0000-0000-00000BAC0000}"/>
    <cellStyle name="Título 18 23" xfId="44042" xr:uid="{00000000-0005-0000-0000-00000CAC0000}"/>
    <cellStyle name="Título 18 24" xfId="44043" xr:uid="{00000000-0005-0000-0000-00000DAC0000}"/>
    <cellStyle name="Título 18 25" xfId="44044" xr:uid="{00000000-0005-0000-0000-00000EAC0000}"/>
    <cellStyle name="Título 18 26" xfId="44045" xr:uid="{00000000-0005-0000-0000-00000FAC0000}"/>
    <cellStyle name="Título 18 27" xfId="44046" xr:uid="{00000000-0005-0000-0000-000010AC0000}"/>
    <cellStyle name="Título 18 28" xfId="44047" xr:uid="{00000000-0005-0000-0000-000011AC0000}"/>
    <cellStyle name="Título 18 29" xfId="44048" xr:uid="{00000000-0005-0000-0000-000012AC0000}"/>
    <cellStyle name="Título 18 3" xfId="44049" xr:uid="{00000000-0005-0000-0000-000013AC0000}"/>
    <cellStyle name="Título 18 30" xfId="44050" xr:uid="{00000000-0005-0000-0000-000014AC0000}"/>
    <cellStyle name="Título 18 31" xfId="44051" xr:uid="{00000000-0005-0000-0000-000015AC0000}"/>
    <cellStyle name="Título 18 32" xfId="44052" xr:uid="{00000000-0005-0000-0000-000016AC0000}"/>
    <cellStyle name="Título 18 33" xfId="44053" xr:uid="{00000000-0005-0000-0000-000017AC0000}"/>
    <cellStyle name="Título 18 34" xfId="44054" xr:uid="{00000000-0005-0000-0000-000018AC0000}"/>
    <cellStyle name="Título 18 35" xfId="44055" xr:uid="{00000000-0005-0000-0000-000019AC0000}"/>
    <cellStyle name="Título 18 36" xfId="44056" xr:uid="{00000000-0005-0000-0000-00001AAC0000}"/>
    <cellStyle name="Título 18 37" xfId="44057" xr:uid="{00000000-0005-0000-0000-00001BAC0000}"/>
    <cellStyle name="Título 18 38" xfId="44058" xr:uid="{00000000-0005-0000-0000-00001CAC0000}"/>
    <cellStyle name="Título 18 39" xfId="44059" xr:uid="{00000000-0005-0000-0000-00001DAC0000}"/>
    <cellStyle name="Título 18 4" xfId="44060" xr:uid="{00000000-0005-0000-0000-00001EAC0000}"/>
    <cellStyle name="Título 18 40" xfId="44061" xr:uid="{00000000-0005-0000-0000-00001FAC0000}"/>
    <cellStyle name="Título 18 41" xfId="44062" xr:uid="{00000000-0005-0000-0000-000020AC0000}"/>
    <cellStyle name="Título 18 42" xfId="44063" xr:uid="{00000000-0005-0000-0000-000021AC0000}"/>
    <cellStyle name="Título 18 43" xfId="44064" xr:uid="{00000000-0005-0000-0000-000022AC0000}"/>
    <cellStyle name="Título 18 44" xfId="44065" xr:uid="{00000000-0005-0000-0000-000023AC0000}"/>
    <cellStyle name="Título 18 45" xfId="44066" xr:uid="{00000000-0005-0000-0000-000024AC0000}"/>
    <cellStyle name="Título 18 46" xfId="44067" xr:uid="{00000000-0005-0000-0000-000025AC0000}"/>
    <cellStyle name="Título 18 47" xfId="44068" xr:uid="{00000000-0005-0000-0000-000026AC0000}"/>
    <cellStyle name="Título 18 48" xfId="44069" xr:uid="{00000000-0005-0000-0000-000027AC0000}"/>
    <cellStyle name="Título 18 49" xfId="44070" xr:uid="{00000000-0005-0000-0000-000028AC0000}"/>
    <cellStyle name="Título 18 5" xfId="44071" xr:uid="{00000000-0005-0000-0000-000029AC0000}"/>
    <cellStyle name="Título 18 50" xfId="44072" xr:uid="{00000000-0005-0000-0000-00002AAC0000}"/>
    <cellStyle name="Título 18 51" xfId="44073" xr:uid="{00000000-0005-0000-0000-00002BAC0000}"/>
    <cellStyle name="Título 18 52" xfId="44074" xr:uid="{00000000-0005-0000-0000-00002CAC0000}"/>
    <cellStyle name="Título 18 53" xfId="44075" xr:uid="{00000000-0005-0000-0000-00002DAC0000}"/>
    <cellStyle name="Título 18 6" xfId="44076" xr:uid="{00000000-0005-0000-0000-00002EAC0000}"/>
    <cellStyle name="Título 18 7" xfId="44077" xr:uid="{00000000-0005-0000-0000-00002FAC0000}"/>
    <cellStyle name="Título 18 8" xfId="44078" xr:uid="{00000000-0005-0000-0000-000030AC0000}"/>
    <cellStyle name="Título 18 9" xfId="44079" xr:uid="{00000000-0005-0000-0000-000031AC0000}"/>
    <cellStyle name="Título 19" xfId="44080" xr:uid="{00000000-0005-0000-0000-000032AC0000}"/>
    <cellStyle name="Título 19 10" xfId="44081" xr:uid="{00000000-0005-0000-0000-000033AC0000}"/>
    <cellStyle name="Título 19 11" xfId="44082" xr:uid="{00000000-0005-0000-0000-000034AC0000}"/>
    <cellStyle name="Título 19 12" xfId="44083" xr:uid="{00000000-0005-0000-0000-000035AC0000}"/>
    <cellStyle name="Título 19 13" xfId="44084" xr:uid="{00000000-0005-0000-0000-000036AC0000}"/>
    <cellStyle name="Título 19 14" xfId="44085" xr:uid="{00000000-0005-0000-0000-000037AC0000}"/>
    <cellStyle name="Título 19 15" xfId="44086" xr:uid="{00000000-0005-0000-0000-000038AC0000}"/>
    <cellStyle name="Título 19 16" xfId="44087" xr:uid="{00000000-0005-0000-0000-000039AC0000}"/>
    <cellStyle name="Título 19 17" xfId="44088" xr:uid="{00000000-0005-0000-0000-00003AAC0000}"/>
    <cellStyle name="Título 19 18" xfId="44089" xr:uid="{00000000-0005-0000-0000-00003BAC0000}"/>
    <cellStyle name="Título 19 19" xfId="44090" xr:uid="{00000000-0005-0000-0000-00003CAC0000}"/>
    <cellStyle name="Título 19 2" xfId="44091" xr:uid="{00000000-0005-0000-0000-00003DAC0000}"/>
    <cellStyle name="Título 19 20" xfId="44092" xr:uid="{00000000-0005-0000-0000-00003EAC0000}"/>
    <cellStyle name="Título 19 21" xfId="44093" xr:uid="{00000000-0005-0000-0000-00003FAC0000}"/>
    <cellStyle name="Título 19 22" xfId="44094" xr:uid="{00000000-0005-0000-0000-000040AC0000}"/>
    <cellStyle name="Título 19 23" xfId="44095" xr:uid="{00000000-0005-0000-0000-000041AC0000}"/>
    <cellStyle name="Título 19 24" xfId="44096" xr:uid="{00000000-0005-0000-0000-000042AC0000}"/>
    <cellStyle name="Título 19 25" xfId="44097" xr:uid="{00000000-0005-0000-0000-000043AC0000}"/>
    <cellStyle name="Título 19 26" xfId="44098" xr:uid="{00000000-0005-0000-0000-000044AC0000}"/>
    <cellStyle name="Título 19 27" xfId="44099" xr:uid="{00000000-0005-0000-0000-000045AC0000}"/>
    <cellStyle name="Título 19 28" xfId="44100" xr:uid="{00000000-0005-0000-0000-000046AC0000}"/>
    <cellStyle name="Título 19 29" xfId="44101" xr:uid="{00000000-0005-0000-0000-000047AC0000}"/>
    <cellStyle name="Título 19 3" xfId="44102" xr:uid="{00000000-0005-0000-0000-000048AC0000}"/>
    <cellStyle name="Título 19 30" xfId="44103" xr:uid="{00000000-0005-0000-0000-000049AC0000}"/>
    <cellStyle name="Título 19 31" xfId="44104" xr:uid="{00000000-0005-0000-0000-00004AAC0000}"/>
    <cellStyle name="Título 19 32" xfId="44105" xr:uid="{00000000-0005-0000-0000-00004BAC0000}"/>
    <cellStyle name="Título 19 33" xfId="44106" xr:uid="{00000000-0005-0000-0000-00004CAC0000}"/>
    <cellStyle name="Título 19 34" xfId="44107" xr:uid="{00000000-0005-0000-0000-00004DAC0000}"/>
    <cellStyle name="Título 19 35" xfId="44108" xr:uid="{00000000-0005-0000-0000-00004EAC0000}"/>
    <cellStyle name="Título 19 36" xfId="44109" xr:uid="{00000000-0005-0000-0000-00004FAC0000}"/>
    <cellStyle name="Título 19 37" xfId="44110" xr:uid="{00000000-0005-0000-0000-000050AC0000}"/>
    <cellStyle name="Título 19 38" xfId="44111" xr:uid="{00000000-0005-0000-0000-000051AC0000}"/>
    <cellStyle name="Título 19 39" xfId="44112" xr:uid="{00000000-0005-0000-0000-000052AC0000}"/>
    <cellStyle name="Título 19 4" xfId="44113" xr:uid="{00000000-0005-0000-0000-000053AC0000}"/>
    <cellStyle name="Título 19 40" xfId="44114" xr:uid="{00000000-0005-0000-0000-000054AC0000}"/>
    <cellStyle name="Título 19 41" xfId="44115" xr:uid="{00000000-0005-0000-0000-000055AC0000}"/>
    <cellStyle name="Título 19 42" xfId="44116" xr:uid="{00000000-0005-0000-0000-000056AC0000}"/>
    <cellStyle name="Título 19 43" xfId="44117" xr:uid="{00000000-0005-0000-0000-000057AC0000}"/>
    <cellStyle name="Título 19 44" xfId="44118" xr:uid="{00000000-0005-0000-0000-000058AC0000}"/>
    <cellStyle name="Título 19 45" xfId="44119" xr:uid="{00000000-0005-0000-0000-000059AC0000}"/>
    <cellStyle name="Título 19 46" xfId="44120" xr:uid="{00000000-0005-0000-0000-00005AAC0000}"/>
    <cellStyle name="Título 19 47" xfId="44121" xr:uid="{00000000-0005-0000-0000-00005BAC0000}"/>
    <cellStyle name="Título 19 48" xfId="44122" xr:uid="{00000000-0005-0000-0000-00005CAC0000}"/>
    <cellStyle name="Título 19 49" xfId="44123" xr:uid="{00000000-0005-0000-0000-00005DAC0000}"/>
    <cellStyle name="Título 19 5" xfId="44124" xr:uid="{00000000-0005-0000-0000-00005EAC0000}"/>
    <cellStyle name="Título 19 50" xfId="44125" xr:uid="{00000000-0005-0000-0000-00005FAC0000}"/>
    <cellStyle name="Título 19 51" xfId="44126" xr:uid="{00000000-0005-0000-0000-000060AC0000}"/>
    <cellStyle name="Título 19 52" xfId="44127" xr:uid="{00000000-0005-0000-0000-000061AC0000}"/>
    <cellStyle name="Título 19 53" xfId="44128" xr:uid="{00000000-0005-0000-0000-000062AC0000}"/>
    <cellStyle name="Título 19 6" xfId="44129" xr:uid="{00000000-0005-0000-0000-000063AC0000}"/>
    <cellStyle name="Título 19 7" xfId="44130" xr:uid="{00000000-0005-0000-0000-000064AC0000}"/>
    <cellStyle name="Título 19 8" xfId="44131" xr:uid="{00000000-0005-0000-0000-000065AC0000}"/>
    <cellStyle name="Título 19 9" xfId="44132" xr:uid="{00000000-0005-0000-0000-000066AC0000}"/>
    <cellStyle name="Título 2 10" xfId="44133" xr:uid="{00000000-0005-0000-0000-000067AC0000}"/>
    <cellStyle name="Título 2 10 10" xfId="44134" xr:uid="{00000000-0005-0000-0000-000068AC0000}"/>
    <cellStyle name="Título 2 10 11" xfId="44135" xr:uid="{00000000-0005-0000-0000-000069AC0000}"/>
    <cellStyle name="Título 2 10 12" xfId="44136" xr:uid="{00000000-0005-0000-0000-00006AAC0000}"/>
    <cellStyle name="Título 2 10 13" xfId="44137" xr:uid="{00000000-0005-0000-0000-00006BAC0000}"/>
    <cellStyle name="Título 2 10 14" xfId="44138" xr:uid="{00000000-0005-0000-0000-00006CAC0000}"/>
    <cellStyle name="Título 2 10 15" xfId="44139" xr:uid="{00000000-0005-0000-0000-00006DAC0000}"/>
    <cellStyle name="Título 2 10 16" xfId="44140" xr:uid="{00000000-0005-0000-0000-00006EAC0000}"/>
    <cellStyle name="Título 2 10 17" xfId="44141" xr:uid="{00000000-0005-0000-0000-00006FAC0000}"/>
    <cellStyle name="Título 2 10 18" xfId="44142" xr:uid="{00000000-0005-0000-0000-000070AC0000}"/>
    <cellStyle name="Título 2 10 19" xfId="44143" xr:uid="{00000000-0005-0000-0000-000071AC0000}"/>
    <cellStyle name="Título 2 10 2" xfId="44144" xr:uid="{00000000-0005-0000-0000-000072AC0000}"/>
    <cellStyle name="Título 2 10 20" xfId="44145" xr:uid="{00000000-0005-0000-0000-000073AC0000}"/>
    <cellStyle name="Título 2 10 21" xfId="44146" xr:uid="{00000000-0005-0000-0000-000074AC0000}"/>
    <cellStyle name="Título 2 10 22" xfId="44147" xr:uid="{00000000-0005-0000-0000-000075AC0000}"/>
    <cellStyle name="Título 2 10 23" xfId="44148" xr:uid="{00000000-0005-0000-0000-000076AC0000}"/>
    <cellStyle name="Título 2 10 24" xfId="44149" xr:uid="{00000000-0005-0000-0000-000077AC0000}"/>
    <cellStyle name="Título 2 10 25" xfId="44150" xr:uid="{00000000-0005-0000-0000-000078AC0000}"/>
    <cellStyle name="Título 2 10 26" xfId="44151" xr:uid="{00000000-0005-0000-0000-000079AC0000}"/>
    <cellStyle name="Título 2 10 27" xfId="44152" xr:uid="{00000000-0005-0000-0000-00007AAC0000}"/>
    <cellStyle name="Título 2 10 28" xfId="44153" xr:uid="{00000000-0005-0000-0000-00007BAC0000}"/>
    <cellStyle name="Título 2 10 29" xfId="44154" xr:uid="{00000000-0005-0000-0000-00007CAC0000}"/>
    <cellStyle name="Título 2 10 3" xfId="44155" xr:uid="{00000000-0005-0000-0000-00007DAC0000}"/>
    <cellStyle name="Título 2 10 30" xfId="44156" xr:uid="{00000000-0005-0000-0000-00007EAC0000}"/>
    <cellStyle name="Título 2 10 31" xfId="44157" xr:uid="{00000000-0005-0000-0000-00007FAC0000}"/>
    <cellStyle name="Título 2 10 32" xfId="44158" xr:uid="{00000000-0005-0000-0000-000080AC0000}"/>
    <cellStyle name="Título 2 10 33" xfId="44159" xr:uid="{00000000-0005-0000-0000-000081AC0000}"/>
    <cellStyle name="Título 2 10 34" xfId="44160" xr:uid="{00000000-0005-0000-0000-000082AC0000}"/>
    <cellStyle name="Título 2 10 35" xfId="44161" xr:uid="{00000000-0005-0000-0000-000083AC0000}"/>
    <cellStyle name="Título 2 10 36" xfId="44162" xr:uid="{00000000-0005-0000-0000-000084AC0000}"/>
    <cellStyle name="Título 2 10 37" xfId="44163" xr:uid="{00000000-0005-0000-0000-000085AC0000}"/>
    <cellStyle name="Título 2 10 38" xfId="44164" xr:uid="{00000000-0005-0000-0000-000086AC0000}"/>
    <cellStyle name="Título 2 10 39" xfId="44165" xr:uid="{00000000-0005-0000-0000-000087AC0000}"/>
    <cellStyle name="Título 2 10 4" xfId="44166" xr:uid="{00000000-0005-0000-0000-000088AC0000}"/>
    <cellStyle name="Título 2 10 40" xfId="44167" xr:uid="{00000000-0005-0000-0000-000089AC0000}"/>
    <cellStyle name="Título 2 10 41" xfId="44168" xr:uid="{00000000-0005-0000-0000-00008AAC0000}"/>
    <cellStyle name="Título 2 10 42" xfId="44169" xr:uid="{00000000-0005-0000-0000-00008BAC0000}"/>
    <cellStyle name="Título 2 10 43" xfId="44170" xr:uid="{00000000-0005-0000-0000-00008CAC0000}"/>
    <cellStyle name="Título 2 10 44" xfId="44171" xr:uid="{00000000-0005-0000-0000-00008DAC0000}"/>
    <cellStyle name="Título 2 10 45" xfId="44172" xr:uid="{00000000-0005-0000-0000-00008EAC0000}"/>
    <cellStyle name="Título 2 10 46" xfId="44173" xr:uid="{00000000-0005-0000-0000-00008FAC0000}"/>
    <cellStyle name="Título 2 10 47" xfId="44174" xr:uid="{00000000-0005-0000-0000-000090AC0000}"/>
    <cellStyle name="Título 2 10 48" xfId="44175" xr:uid="{00000000-0005-0000-0000-000091AC0000}"/>
    <cellStyle name="Título 2 10 49" xfId="44176" xr:uid="{00000000-0005-0000-0000-000092AC0000}"/>
    <cellStyle name="Título 2 10 5" xfId="44177" xr:uid="{00000000-0005-0000-0000-000093AC0000}"/>
    <cellStyle name="Título 2 10 50" xfId="44178" xr:uid="{00000000-0005-0000-0000-000094AC0000}"/>
    <cellStyle name="Título 2 10 51" xfId="44179" xr:uid="{00000000-0005-0000-0000-000095AC0000}"/>
    <cellStyle name="Título 2 10 52" xfId="44180" xr:uid="{00000000-0005-0000-0000-000096AC0000}"/>
    <cellStyle name="Título 2 10 53" xfId="44181" xr:uid="{00000000-0005-0000-0000-000097AC0000}"/>
    <cellStyle name="Título 2 10 54" xfId="44182" xr:uid="{00000000-0005-0000-0000-000098AC0000}"/>
    <cellStyle name="Título 2 10 55" xfId="44183" xr:uid="{00000000-0005-0000-0000-000099AC0000}"/>
    <cellStyle name="Título 2 10 56" xfId="44184" xr:uid="{00000000-0005-0000-0000-00009AAC0000}"/>
    <cellStyle name="Título 2 10 57" xfId="44185" xr:uid="{00000000-0005-0000-0000-00009BAC0000}"/>
    <cellStyle name="Título 2 10 58" xfId="44186" xr:uid="{00000000-0005-0000-0000-00009CAC0000}"/>
    <cellStyle name="Título 2 10 59" xfId="44187" xr:uid="{00000000-0005-0000-0000-00009DAC0000}"/>
    <cellStyle name="Título 2 10 6" xfId="44188" xr:uid="{00000000-0005-0000-0000-00009EAC0000}"/>
    <cellStyle name="Título 2 10 60" xfId="44189" xr:uid="{00000000-0005-0000-0000-00009FAC0000}"/>
    <cellStyle name="Título 2 10 7" xfId="44190" xr:uid="{00000000-0005-0000-0000-0000A0AC0000}"/>
    <cellStyle name="Título 2 10 8" xfId="44191" xr:uid="{00000000-0005-0000-0000-0000A1AC0000}"/>
    <cellStyle name="Título 2 10 9" xfId="44192" xr:uid="{00000000-0005-0000-0000-0000A2AC0000}"/>
    <cellStyle name="Título 2 100" xfId="44193" xr:uid="{00000000-0005-0000-0000-0000A3AC0000}"/>
    <cellStyle name="Título 2 101" xfId="44194" xr:uid="{00000000-0005-0000-0000-0000A4AC0000}"/>
    <cellStyle name="Título 2 102" xfId="44195" xr:uid="{00000000-0005-0000-0000-0000A5AC0000}"/>
    <cellStyle name="Título 2 103" xfId="44196" xr:uid="{00000000-0005-0000-0000-0000A6AC0000}"/>
    <cellStyle name="Título 2 104" xfId="44197" xr:uid="{00000000-0005-0000-0000-0000A7AC0000}"/>
    <cellStyle name="Título 2 105" xfId="44198" xr:uid="{00000000-0005-0000-0000-0000A8AC0000}"/>
    <cellStyle name="Título 2 106" xfId="44199" xr:uid="{00000000-0005-0000-0000-0000A9AC0000}"/>
    <cellStyle name="Título 2 107" xfId="44200" xr:uid="{00000000-0005-0000-0000-0000AAAC0000}"/>
    <cellStyle name="Título 2 108" xfId="44201" xr:uid="{00000000-0005-0000-0000-0000ABAC0000}"/>
    <cellStyle name="Título 2 109" xfId="44202" xr:uid="{00000000-0005-0000-0000-0000ACAC0000}"/>
    <cellStyle name="Título 2 11" xfId="44203" xr:uid="{00000000-0005-0000-0000-0000ADAC0000}"/>
    <cellStyle name="Título 2 11 10" xfId="44204" xr:uid="{00000000-0005-0000-0000-0000AEAC0000}"/>
    <cellStyle name="Título 2 11 11" xfId="44205" xr:uid="{00000000-0005-0000-0000-0000AFAC0000}"/>
    <cellStyle name="Título 2 11 12" xfId="44206" xr:uid="{00000000-0005-0000-0000-0000B0AC0000}"/>
    <cellStyle name="Título 2 11 13" xfId="44207" xr:uid="{00000000-0005-0000-0000-0000B1AC0000}"/>
    <cellStyle name="Título 2 11 14" xfId="44208" xr:uid="{00000000-0005-0000-0000-0000B2AC0000}"/>
    <cellStyle name="Título 2 11 15" xfId="44209" xr:uid="{00000000-0005-0000-0000-0000B3AC0000}"/>
    <cellStyle name="Título 2 11 16" xfId="44210" xr:uid="{00000000-0005-0000-0000-0000B4AC0000}"/>
    <cellStyle name="Título 2 11 17" xfId="44211" xr:uid="{00000000-0005-0000-0000-0000B5AC0000}"/>
    <cellStyle name="Título 2 11 18" xfId="44212" xr:uid="{00000000-0005-0000-0000-0000B6AC0000}"/>
    <cellStyle name="Título 2 11 19" xfId="44213" xr:uid="{00000000-0005-0000-0000-0000B7AC0000}"/>
    <cellStyle name="Título 2 11 2" xfId="44214" xr:uid="{00000000-0005-0000-0000-0000B8AC0000}"/>
    <cellStyle name="Título 2 11 20" xfId="44215" xr:uid="{00000000-0005-0000-0000-0000B9AC0000}"/>
    <cellStyle name="Título 2 11 21" xfId="44216" xr:uid="{00000000-0005-0000-0000-0000BAAC0000}"/>
    <cellStyle name="Título 2 11 22" xfId="44217" xr:uid="{00000000-0005-0000-0000-0000BBAC0000}"/>
    <cellStyle name="Título 2 11 23" xfId="44218" xr:uid="{00000000-0005-0000-0000-0000BCAC0000}"/>
    <cellStyle name="Título 2 11 24" xfId="44219" xr:uid="{00000000-0005-0000-0000-0000BDAC0000}"/>
    <cellStyle name="Título 2 11 25" xfId="44220" xr:uid="{00000000-0005-0000-0000-0000BEAC0000}"/>
    <cellStyle name="Título 2 11 26" xfId="44221" xr:uid="{00000000-0005-0000-0000-0000BFAC0000}"/>
    <cellStyle name="Título 2 11 27" xfId="44222" xr:uid="{00000000-0005-0000-0000-0000C0AC0000}"/>
    <cellStyle name="Título 2 11 28" xfId="44223" xr:uid="{00000000-0005-0000-0000-0000C1AC0000}"/>
    <cellStyle name="Título 2 11 29" xfId="44224" xr:uid="{00000000-0005-0000-0000-0000C2AC0000}"/>
    <cellStyle name="Título 2 11 3" xfId="44225" xr:uid="{00000000-0005-0000-0000-0000C3AC0000}"/>
    <cellStyle name="Título 2 11 30" xfId="44226" xr:uid="{00000000-0005-0000-0000-0000C4AC0000}"/>
    <cellStyle name="Título 2 11 31" xfId="44227" xr:uid="{00000000-0005-0000-0000-0000C5AC0000}"/>
    <cellStyle name="Título 2 11 32" xfId="44228" xr:uid="{00000000-0005-0000-0000-0000C6AC0000}"/>
    <cellStyle name="Título 2 11 33" xfId="44229" xr:uid="{00000000-0005-0000-0000-0000C7AC0000}"/>
    <cellStyle name="Título 2 11 34" xfId="44230" xr:uid="{00000000-0005-0000-0000-0000C8AC0000}"/>
    <cellStyle name="Título 2 11 35" xfId="44231" xr:uid="{00000000-0005-0000-0000-0000C9AC0000}"/>
    <cellStyle name="Título 2 11 36" xfId="44232" xr:uid="{00000000-0005-0000-0000-0000CAAC0000}"/>
    <cellStyle name="Título 2 11 37" xfId="44233" xr:uid="{00000000-0005-0000-0000-0000CBAC0000}"/>
    <cellStyle name="Título 2 11 38" xfId="44234" xr:uid="{00000000-0005-0000-0000-0000CCAC0000}"/>
    <cellStyle name="Título 2 11 39" xfId="44235" xr:uid="{00000000-0005-0000-0000-0000CDAC0000}"/>
    <cellStyle name="Título 2 11 4" xfId="44236" xr:uid="{00000000-0005-0000-0000-0000CEAC0000}"/>
    <cellStyle name="Título 2 11 40" xfId="44237" xr:uid="{00000000-0005-0000-0000-0000CFAC0000}"/>
    <cellStyle name="Título 2 11 41" xfId="44238" xr:uid="{00000000-0005-0000-0000-0000D0AC0000}"/>
    <cellStyle name="Título 2 11 42" xfId="44239" xr:uid="{00000000-0005-0000-0000-0000D1AC0000}"/>
    <cellStyle name="Título 2 11 43" xfId="44240" xr:uid="{00000000-0005-0000-0000-0000D2AC0000}"/>
    <cellStyle name="Título 2 11 44" xfId="44241" xr:uid="{00000000-0005-0000-0000-0000D3AC0000}"/>
    <cellStyle name="Título 2 11 45" xfId="44242" xr:uid="{00000000-0005-0000-0000-0000D4AC0000}"/>
    <cellStyle name="Título 2 11 46" xfId="44243" xr:uid="{00000000-0005-0000-0000-0000D5AC0000}"/>
    <cellStyle name="Título 2 11 47" xfId="44244" xr:uid="{00000000-0005-0000-0000-0000D6AC0000}"/>
    <cellStyle name="Título 2 11 48" xfId="44245" xr:uid="{00000000-0005-0000-0000-0000D7AC0000}"/>
    <cellStyle name="Título 2 11 49" xfId="44246" xr:uid="{00000000-0005-0000-0000-0000D8AC0000}"/>
    <cellStyle name="Título 2 11 5" xfId="44247" xr:uid="{00000000-0005-0000-0000-0000D9AC0000}"/>
    <cellStyle name="Título 2 11 50" xfId="44248" xr:uid="{00000000-0005-0000-0000-0000DAAC0000}"/>
    <cellStyle name="Título 2 11 51" xfId="44249" xr:uid="{00000000-0005-0000-0000-0000DBAC0000}"/>
    <cellStyle name="Título 2 11 52" xfId="44250" xr:uid="{00000000-0005-0000-0000-0000DCAC0000}"/>
    <cellStyle name="Título 2 11 53" xfId="44251" xr:uid="{00000000-0005-0000-0000-0000DDAC0000}"/>
    <cellStyle name="Título 2 11 54" xfId="44252" xr:uid="{00000000-0005-0000-0000-0000DEAC0000}"/>
    <cellStyle name="Título 2 11 55" xfId="44253" xr:uid="{00000000-0005-0000-0000-0000DFAC0000}"/>
    <cellStyle name="Título 2 11 56" xfId="44254" xr:uid="{00000000-0005-0000-0000-0000E0AC0000}"/>
    <cellStyle name="Título 2 11 57" xfId="44255" xr:uid="{00000000-0005-0000-0000-0000E1AC0000}"/>
    <cellStyle name="Título 2 11 58" xfId="44256" xr:uid="{00000000-0005-0000-0000-0000E2AC0000}"/>
    <cellStyle name="Título 2 11 59" xfId="44257" xr:uid="{00000000-0005-0000-0000-0000E3AC0000}"/>
    <cellStyle name="Título 2 11 6" xfId="44258" xr:uid="{00000000-0005-0000-0000-0000E4AC0000}"/>
    <cellStyle name="Título 2 11 60" xfId="44259" xr:uid="{00000000-0005-0000-0000-0000E5AC0000}"/>
    <cellStyle name="Título 2 11 7" xfId="44260" xr:uid="{00000000-0005-0000-0000-0000E6AC0000}"/>
    <cellStyle name="Título 2 11 8" xfId="44261" xr:uid="{00000000-0005-0000-0000-0000E7AC0000}"/>
    <cellStyle name="Título 2 11 9" xfId="44262" xr:uid="{00000000-0005-0000-0000-0000E8AC0000}"/>
    <cellStyle name="Título 2 110" xfId="44263" xr:uid="{00000000-0005-0000-0000-0000E9AC0000}"/>
    <cellStyle name="Título 2 111" xfId="44264" xr:uid="{00000000-0005-0000-0000-0000EAAC0000}"/>
    <cellStyle name="Título 2 112" xfId="44265" xr:uid="{00000000-0005-0000-0000-0000EBAC0000}"/>
    <cellStyle name="Título 2 113" xfId="44266" xr:uid="{00000000-0005-0000-0000-0000ECAC0000}"/>
    <cellStyle name="Título 2 114" xfId="44267" xr:uid="{00000000-0005-0000-0000-0000EDAC0000}"/>
    <cellStyle name="Título 2 115" xfId="44268" xr:uid="{00000000-0005-0000-0000-0000EEAC0000}"/>
    <cellStyle name="Título 2 116" xfId="44269" xr:uid="{00000000-0005-0000-0000-0000EFAC0000}"/>
    <cellStyle name="Título 2 117" xfId="44270" xr:uid="{00000000-0005-0000-0000-0000F0AC0000}"/>
    <cellStyle name="Título 2 118" xfId="44271" xr:uid="{00000000-0005-0000-0000-0000F1AC0000}"/>
    <cellStyle name="Título 2 119" xfId="44272" xr:uid="{00000000-0005-0000-0000-0000F2AC0000}"/>
    <cellStyle name="Título 2 12" xfId="44273" xr:uid="{00000000-0005-0000-0000-0000F3AC0000}"/>
    <cellStyle name="Título 2 12 10" xfId="44274" xr:uid="{00000000-0005-0000-0000-0000F4AC0000}"/>
    <cellStyle name="Título 2 12 11" xfId="44275" xr:uid="{00000000-0005-0000-0000-0000F5AC0000}"/>
    <cellStyle name="Título 2 12 12" xfId="44276" xr:uid="{00000000-0005-0000-0000-0000F6AC0000}"/>
    <cellStyle name="Título 2 12 13" xfId="44277" xr:uid="{00000000-0005-0000-0000-0000F7AC0000}"/>
    <cellStyle name="Título 2 12 14" xfId="44278" xr:uid="{00000000-0005-0000-0000-0000F8AC0000}"/>
    <cellStyle name="Título 2 12 15" xfId="44279" xr:uid="{00000000-0005-0000-0000-0000F9AC0000}"/>
    <cellStyle name="Título 2 12 16" xfId="44280" xr:uid="{00000000-0005-0000-0000-0000FAAC0000}"/>
    <cellStyle name="Título 2 12 17" xfId="44281" xr:uid="{00000000-0005-0000-0000-0000FBAC0000}"/>
    <cellStyle name="Título 2 12 18" xfId="44282" xr:uid="{00000000-0005-0000-0000-0000FCAC0000}"/>
    <cellStyle name="Título 2 12 19" xfId="44283" xr:uid="{00000000-0005-0000-0000-0000FDAC0000}"/>
    <cellStyle name="Título 2 12 2" xfId="44284" xr:uid="{00000000-0005-0000-0000-0000FEAC0000}"/>
    <cellStyle name="Título 2 12 2 10" xfId="44285" xr:uid="{00000000-0005-0000-0000-0000FFAC0000}"/>
    <cellStyle name="Título 2 12 2 11" xfId="44286" xr:uid="{00000000-0005-0000-0000-000000AD0000}"/>
    <cellStyle name="Título 2 12 2 12" xfId="44287" xr:uid="{00000000-0005-0000-0000-000001AD0000}"/>
    <cellStyle name="Título 2 12 2 13" xfId="44288" xr:uid="{00000000-0005-0000-0000-000002AD0000}"/>
    <cellStyle name="Título 2 12 2 14" xfId="44289" xr:uid="{00000000-0005-0000-0000-000003AD0000}"/>
    <cellStyle name="Título 2 12 2 15" xfId="44290" xr:uid="{00000000-0005-0000-0000-000004AD0000}"/>
    <cellStyle name="Título 2 12 2 16" xfId="44291" xr:uid="{00000000-0005-0000-0000-000005AD0000}"/>
    <cellStyle name="Título 2 12 2 17" xfId="44292" xr:uid="{00000000-0005-0000-0000-000006AD0000}"/>
    <cellStyle name="Título 2 12 2 18" xfId="44293" xr:uid="{00000000-0005-0000-0000-000007AD0000}"/>
    <cellStyle name="Título 2 12 2 19" xfId="44294" xr:uid="{00000000-0005-0000-0000-000008AD0000}"/>
    <cellStyle name="Título 2 12 2 2" xfId="44295" xr:uid="{00000000-0005-0000-0000-000009AD0000}"/>
    <cellStyle name="Título 2 12 2 20" xfId="44296" xr:uid="{00000000-0005-0000-0000-00000AAD0000}"/>
    <cellStyle name="Título 2 12 2 21" xfId="44297" xr:uid="{00000000-0005-0000-0000-00000BAD0000}"/>
    <cellStyle name="Título 2 12 2 22" xfId="44298" xr:uid="{00000000-0005-0000-0000-00000CAD0000}"/>
    <cellStyle name="Título 2 12 2 23" xfId="44299" xr:uid="{00000000-0005-0000-0000-00000DAD0000}"/>
    <cellStyle name="Título 2 12 2 24" xfId="44300" xr:uid="{00000000-0005-0000-0000-00000EAD0000}"/>
    <cellStyle name="Título 2 12 2 25" xfId="44301" xr:uid="{00000000-0005-0000-0000-00000FAD0000}"/>
    <cellStyle name="Título 2 12 2 26" xfId="44302" xr:uid="{00000000-0005-0000-0000-000010AD0000}"/>
    <cellStyle name="Título 2 12 2 27" xfId="44303" xr:uid="{00000000-0005-0000-0000-000011AD0000}"/>
    <cellStyle name="Título 2 12 2 28" xfId="44304" xr:uid="{00000000-0005-0000-0000-000012AD0000}"/>
    <cellStyle name="Título 2 12 2 29" xfId="44305" xr:uid="{00000000-0005-0000-0000-000013AD0000}"/>
    <cellStyle name="Título 2 12 2 3" xfId="44306" xr:uid="{00000000-0005-0000-0000-000014AD0000}"/>
    <cellStyle name="Título 2 12 2 30" xfId="44307" xr:uid="{00000000-0005-0000-0000-000015AD0000}"/>
    <cellStyle name="Título 2 12 2 31" xfId="44308" xr:uid="{00000000-0005-0000-0000-000016AD0000}"/>
    <cellStyle name="Título 2 12 2 32" xfId="44309" xr:uid="{00000000-0005-0000-0000-000017AD0000}"/>
    <cellStyle name="Título 2 12 2 33" xfId="44310" xr:uid="{00000000-0005-0000-0000-000018AD0000}"/>
    <cellStyle name="Título 2 12 2 34" xfId="44311" xr:uid="{00000000-0005-0000-0000-000019AD0000}"/>
    <cellStyle name="Título 2 12 2 35" xfId="44312" xr:uid="{00000000-0005-0000-0000-00001AAD0000}"/>
    <cellStyle name="Título 2 12 2 36" xfId="44313" xr:uid="{00000000-0005-0000-0000-00001BAD0000}"/>
    <cellStyle name="Título 2 12 2 37" xfId="44314" xr:uid="{00000000-0005-0000-0000-00001CAD0000}"/>
    <cellStyle name="Título 2 12 2 38" xfId="44315" xr:uid="{00000000-0005-0000-0000-00001DAD0000}"/>
    <cellStyle name="Título 2 12 2 39" xfId="44316" xr:uid="{00000000-0005-0000-0000-00001EAD0000}"/>
    <cellStyle name="Título 2 12 2 4" xfId="44317" xr:uid="{00000000-0005-0000-0000-00001FAD0000}"/>
    <cellStyle name="Título 2 12 2 40" xfId="44318" xr:uid="{00000000-0005-0000-0000-000020AD0000}"/>
    <cellStyle name="Título 2 12 2 41" xfId="44319" xr:uid="{00000000-0005-0000-0000-000021AD0000}"/>
    <cellStyle name="Título 2 12 2 42" xfId="44320" xr:uid="{00000000-0005-0000-0000-000022AD0000}"/>
    <cellStyle name="Título 2 12 2 43" xfId="44321" xr:uid="{00000000-0005-0000-0000-000023AD0000}"/>
    <cellStyle name="Título 2 12 2 44" xfId="44322" xr:uid="{00000000-0005-0000-0000-000024AD0000}"/>
    <cellStyle name="Título 2 12 2 45" xfId="44323" xr:uid="{00000000-0005-0000-0000-000025AD0000}"/>
    <cellStyle name="Título 2 12 2 46" xfId="44324" xr:uid="{00000000-0005-0000-0000-000026AD0000}"/>
    <cellStyle name="Título 2 12 2 47" xfId="44325" xr:uid="{00000000-0005-0000-0000-000027AD0000}"/>
    <cellStyle name="Título 2 12 2 48" xfId="44326" xr:uid="{00000000-0005-0000-0000-000028AD0000}"/>
    <cellStyle name="Título 2 12 2 49" xfId="44327" xr:uid="{00000000-0005-0000-0000-000029AD0000}"/>
    <cellStyle name="Título 2 12 2 5" xfId="44328" xr:uid="{00000000-0005-0000-0000-00002AAD0000}"/>
    <cellStyle name="Título 2 12 2 50" xfId="44329" xr:uid="{00000000-0005-0000-0000-00002BAD0000}"/>
    <cellStyle name="Título 2 12 2 51" xfId="44330" xr:uid="{00000000-0005-0000-0000-00002CAD0000}"/>
    <cellStyle name="Título 2 12 2 52" xfId="44331" xr:uid="{00000000-0005-0000-0000-00002DAD0000}"/>
    <cellStyle name="Título 2 12 2 53" xfId="44332" xr:uid="{00000000-0005-0000-0000-00002EAD0000}"/>
    <cellStyle name="Título 2 12 2 6" xfId="44333" xr:uid="{00000000-0005-0000-0000-00002FAD0000}"/>
    <cellStyle name="Título 2 12 2 7" xfId="44334" xr:uid="{00000000-0005-0000-0000-000030AD0000}"/>
    <cellStyle name="Título 2 12 2 8" xfId="44335" xr:uid="{00000000-0005-0000-0000-000031AD0000}"/>
    <cellStyle name="Título 2 12 2 9" xfId="44336" xr:uid="{00000000-0005-0000-0000-000032AD0000}"/>
    <cellStyle name="Título 2 12 20" xfId="44337" xr:uid="{00000000-0005-0000-0000-000033AD0000}"/>
    <cellStyle name="Título 2 12 21" xfId="44338" xr:uid="{00000000-0005-0000-0000-000034AD0000}"/>
    <cellStyle name="Título 2 12 22" xfId="44339" xr:uid="{00000000-0005-0000-0000-000035AD0000}"/>
    <cellStyle name="Título 2 12 23" xfId="44340" xr:uid="{00000000-0005-0000-0000-000036AD0000}"/>
    <cellStyle name="Título 2 12 24" xfId="44341" xr:uid="{00000000-0005-0000-0000-000037AD0000}"/>
    <cellStyle name="Título 2 12 25" xfId="44342" xr:uid="{00000000-0005-0000-0000-000038AD0000}"/>
    <cellStyle name="Título 2 12 26" xfId="44343" xr:uid="{00000000-0005-0000-0000-000039AD0000}"/>
    <cellStyle name="Título 2 12 27" xfId="44344" xr:uid="{00000000-0005-0000-0000-00003AAD0000}"/>
    <cellStyle name="Título 2 12 28" xfId="44345" xr:uid="{00000000-0005-0000-0000-00003BAD0000}"/>
    <cellStyle name="Título 2 12 29" xfId="44346" xr:uid="{00000000-0005-0000-0000-00003CAD0000}"/>
    <cellStyle name="Título 2 12 3" xfId="44347" xr:uid="{00000000-0005-0000-0000-00003DAD0000}"/>
    <cellStyle name="Título 2 12 30" xfId="44348" xr:uid="{00000000-0005-0000-0000-00003EAD0000}"/>
    <cellStyle name="Título 2 12 31" xfId="44349" xr:uid="{00000000-0005-0000-0000-00003FAD0000}"/>
    <cellStyle name="Título 2 12 32" xfId="44350" xr:uid="{00000000-0005-0000-0000-000040AD0000}"/>
    <cellStyle name="Título 2 12 33" xfId="44351" xr:uid="{00000000-0005-0000-0000-000041AD0000}"/>
    <cellStyle name="Título 2 12 34" xfId="44352" xr:uid="{00000000-0005-0000-0000-000042AD0000}"/>
    <cellStyle name="Título 2 12 35" xfId="44353" xr:uid="{00000000-0005-0000-0000-000043AD0000}"/>
    <cellStyle name="Título 2 12 36" xfId="44354" xr:uid="{00000000-0005-0000-0000-000044AD0000}"/>
    <cellStyle name="Título 2 12 37" xfId="44355" xr:uid="{00000000-0005-0000-0000-000045AD0000}"/>
    <cellStyle name="Título 2 12 38" xfId="44356" xr:uid="{00000000-0005-0000-0000-000046AD0000}"/>
    <cellStyle name="Título 2 12 39" xfId="44357" xr:uid="{00000000-0005-0000-0000-000047AD0000}"/>
    <cellStyle name="Título 2 12 4" xfId="44358" xr:uid="{00000000-0005-0000-0000-000048AD0000}"/>
    <cellStyle name="Título 2 12 40" xfId="44359" xr:uid="{00000000-0005-0000-0000-000049AD0000}"/>
    <cellStyle name="Título 2 12 41" xfId="44360" xr:uid="{00000000-0005-0000-0000-00004AAD0000}"/>
    <cellStyle name="Título 2 12 42" xfId="44361" xr:uid="{00000000-0005-0000-0000-00004BAD0000}"/>
    <cellStyle name="Título 2 12 43" xfId="44362" xr:uid="{00000000-0005-0000-0000-00004CAD0000}"/>
    <cellStyle name="Título 2 12 44" xfId="44363" xr:uid="{00000000-0005-0000-0000-00004DAD0000}"/>
    <cellStyle name="Título 2 12 45" xfId="44364" xr:uid="{00000000-0005-0000-0000-00004EAD0000}"/>
    <cellStyle name="Título 2 12 46" xfId="44365" xr:uid="{00000000-0005-0000-0000-00004FAD0000}"/>
    <cellStyle name="Título 2 12 47" xfId="44366" xr:uid="{00000000-0005-0000-0000-000050AD0000}"/>
    <cellStyle name="Título 2 12 48" xfId="44367" xr:uid="{00000000-0005-0000-0000-000051AD0000}"/>
    <cellStyle name="Título 2 12 49" xfId="44368" xr:uid="{00000000-0005-0000-0000-000052AD0000}"/>
    <cellStyle name="Título 2 12 5" xfId="44369" xr:uid="{00000000-0005-0000-0000-000053AD0000}"/>
    <cellStyle name="Título 2 12 50" xfId="44370" xr:uid="{00000000-0005-0000-0000-000054AD0000}"/>
    <cellStyle name="Título 2 12 51" xfId="44371" xr:uid="{00000000-0005-0000-0000-000055AD0000}"/>
    <cellStyle name="Título 2 12 52" xfId="44372" xr:uid="{00000000-0005-0000-0000-000056AD0000}"/>
    <cellStyle name="Título 2 12 53" xfId="44373" xr:uid="{00000000-0005-0000-0000-000057AD0000}"/>
    <cellStyle name="Título 2 12 54" xfId="44374" xr:uid="{00000000-0005-0000-0000-000058AD0000}"/>
    <cellStyle name="Título 2 12 55" xfId="44375" xr:uid="{00000000-0005-0000-0000-000059AD0000}"/>
    <cellStyle name="Título 2 12 56" xfId="44376" xr:uid="{00000000-0005-0000-0000-00005AAD0000}"/>
    <cellStyle name="Título 2 12 57" xfId="44377" xr:uid="{00000000-0005-0000-0000-00005BAD0000}"/>
    <cellStyle name="Título 2 12 58" xfId="44378" xr:uid="{00000000-0005-0000-0000-00005CAD0000}"/>
    <cellStyle name="Título 2 12 59" xfId="44379" xr:uid="{00000000-0005-0000-0000-00005DAD0000}"/>
    <cellStyle name="Título 2 12 6" xfId="44380" xr:uid="{00000000-0005-0000-0000-00005EAD0000}"/>
    <cellStyle name="Título 2 12 60" xfId="44381" xr:uid="{00000000-0005-0000-0000-00005FAD0000}"/>
    <cellStyle name="Título 2 12 7" xfId="44382" xr:uid="{00000000-0005-0000-0000-000060AD0000}"/>
    <cellStyle name="Título 2 12 8" xfId="44383" xr:uid="{00000000-0005-0000-0000-000061AD0000}"/>
    <cellStyle name="Título 2 12 9" xfId="44384" xr:uid="{00000000-0005-0000-0000-000062AD0000}"/>
    <cellStyle name="Título 2 120" xfId="44385" xr:uid="{00000000-0005-0000-0000-000063AD0000}"/>
    <cellStyle name="Título 2 121" xfId="44386" xr:uid="{00000000-0005-0000-0000-000064AD0000}"/>
    <cellStyle name="Título 2 122" xfId="44387" xr:uid="{00000000-0005-0000-0000-000065AD0000}"/>
    <cellStyle name="Título 2 123" xfId="44388" xr:uid="{00000000-0005-0000-0000-000066AD0000}"/>
    <cellStyle name="Título 2 124" xfId="44389" xr:uid="{00000000-0005-0000-0000-000067AD0000}"/>
    <cellStyle name="Título 2 125" xfId="44390" xr:uid="{00000000-0005-0000-0000-000068AD0000}"/>
    <cellStyle name="Título 2 126" xfId="44391" xr:uid="{00000000-0005-0000-0000-000069AD0000}"/>
    <cellStyle name="Título 2 127" xfId="44392" xr:uid="{00000000-0005-0000-0000-00006AAD0000}"/>
    <cellStyle name="Título 2 128" xfId="44393" xr:uid="{00000000-0005-0000-0000-00006BAD0000}"/>
    <cellStyle name="Título 2 129" xfId="44394" xr:uid="{00000000-0005-0000-0000-00006CAD0000}"/>
    <cellStyle name="Título 2 13" xfId="44395" xr:uid="{00000000-0005-0000-0000-00006DAD0000}"/>
    <cellStyle name="Título 2 13 10" xfId="44396" xr:uid="{00000000-0005-0000-0000-00006EAD0000}"/>
    <cellStyle name="Título 2 13 11" xfId="44397" xr:uid="{00000000-0005-0000-0000-00006FAD0000}"/>
    <cellStyle name="Título 2 13 12" xfId="44398" xr:uid="{00000000-0005-0000-0000-000070AD0000}"/>
    <cellStyle name="Título 2 13 13" xfId="44399" xr:uid="{00000000-0005-0000-0000-000071AD0000}"/>
    <cellStyle name="Título 2 13 14" xfId="44400" xr:uid="{00000000-0005-0000-0000-000072AD0000}"/>
    <cellStyle name="Título 2 13 15" xfId="44401" xr:uid="{00000000-0005-0000-0000-000073AD0000}"/>
    <cellStyle name="Título 2 13 16" xfId="44402" xr:uid="{00000000-0005-0000-0000-000074AD0000}"/>
    <cellStyle name="Título 2 13 17" xfId="44403" xr:uid="{00000000-0005-0000-0000-000075AD0000}"/>
    <cellStyle name="Título 2 13 18" xfId="44404" xr:uid="{00000000-0005-0000-0000-000076AD0000}"/>
    <cellStyle name="Título 2 13 19" xfId="44405" xr:uid="{00000000-0005-0000-0000-000077AD0000}"/>
    <cellStyle name="Título 2 13 2" xfId="44406" xr:uid="{00000000-0005-0000-0000-000078AD0000}"/>
    <cellStyle name="Título 2 13 2 10" xfId="44407" xr:uid="{00000000-0005-0000-0000-000079AD0000}"/>
    <cellStyle name="Título 2 13 2 11" xfId="44408" xr:uid="{00000000-0005-0000-0000-00007AAD0000}"/>
    <cellStyle name="Título 2 13 2 12" xfId="44409" xr:uid="{00000000-0005-0000-0000-00007BAD0000}"/>
    <cellStyle name="Título 2 13 2 13" xfId="44410" xr:uid="{00000000-0005-0000-0000-00007CAD0000}"/>
    <cellStyle name="Título 2 13 2 14" xfId="44411" xr:uid="{00000000-0005-0000-0000-00007DAD0000}"/>
    <cellStyle name="Título 2 13 2 15" xfId="44412" xr:uid="{00000000-0005-0000-0000-00007EAD0000}"/>
    <cellStyle name="Título 2 13 2 16" xfId="44413" xr:uid="{00000000-0005-0000-0000-00007FAD0000}"/>
    <cellStyle name="Título 2 13 2 17" xfId="44414" xr:uid="{00000000-0005-0000-0000-000080AD0000}"/>
    <cellStyle name="Título 2 13 2 18" xfId="44415" xr:uid="{00000000-0005-0000-0000-000081AD0000}"/>
    <cellStyle name="Título 2 13 2 19" xfId="44416" xr:uid="{00000000-0005-0000-0000-000082AD0000}"/>
    <cellStyle name="Título 2 13 2 2" xfId="44417" xr:uid="{00000000-0005-0000-0000-000083AD0000}"/>
    <cellStyle name="Título 2 13 2 20" xfId="44418" xr:uid="{00000000-0005-0000-0000-000084AD0000}"/>
    <cellStyle name="Título 2 13 2 21" xfId="44419" xr:uid="{00000000-0005-0000-0000-000085AD0000}"/>
    <cellStyle name="Título 2 13 2 22" xfId="44420" xr:uid="{00000000-0005-0000-0000-000086AD0000}"/>
    <cellStyle name="Título 2 13 2 23" xfId="44421" xr:uid="{00000000-0005-0000-0000-000087AD0000}"/>
    <cellStyle name="Título 2 13 2 24" xfId="44422" xr:uid="{00000000-0005-0000-0000-000088AD0000}"/>
    <cellStyle name="Título 2 13 2 25" xfId="44423" xr:uid="{00000000-0005-0000-0000-000089AD0000}"/>
    <cellStyle name="Título 2 13 2 26" xfId="44424" xr:uid="{00000000-0005-0000-0000-00008AAD0000}"/>
    <cellStyle name="Título 2 13 2 27" xfId="44425" xr:uid="{00000000-0005-0000-0000-00008BAD0000}"/>
    <cellStyle name="Título 2 13 2 28" xfId="44426" xr:uid="{00000000-0005-0000-0000-00008CAD0000}"/>
    <cellStyle name="Título 2 13 2 29" xfId="44427" xr:uid="{00000000-0005-0000-0000-00008DAD0000}"/>
    <cellStyle name="Título 2 13 2 3" xfId="44428" xr:uid="{00000000-0005-0000-0000-00008EAD0000}"/>
    <cellStyle name="Título 2 13 2 30" xfId="44429" xr:uid="{00000000-0005-0000-0000-00008FAD0000}"/>
    <cellStyle name="Título 2 13 2 31" xfId="44430" xr:uid="{00000000-0005-0000-0000-000090AD0000}"/>
    <cellStyle name="Título 2 13 2 32" xfId="44431" xr:uid="{00000000-0005-0000-0000-000091AD0000}"/>
    <cellStyle name="Título 2 13 2 33" xfId="44432" xr:uid="{00000000-0005-0000-0000-000092AD0000}"/>
    <cellStyle name="Título 2 13 2 34" xfId="44433" xr:uid="{00000000-0005-0000-0000-000093AD0000}"/>
    <cellStyle name="Título 2 13 2 35" xfId="44434" xr:uid="{00000000-0005-0000-0000-000094AD0000}"/>
    <cellStyle name="Título 2 13 2 36" xfId="44435" xr:uid="{00000000-0005-0000-0000-000095AD0000}"/>
    <cellStyle name="Título 2 13 2 37" xfId="44436" xr:uid="{00000000-0005-0000-0000-000096AD0000}"/>
    <cellStyle name="Título 2 13 2 38" xfId="44437" xr:uid="{00000000-0005-0000-0000-000097AD0000}"/>
    <cellStyle name="Título 2 13 2 39" xfId="44438" xr:uid="{00000000-0005-0000-0000-000098AD0000}"/>
    <cellStyle name="Título 2 13 2 4" xfId="44439" xr:uid="{00000000-0005-0000-0000-000099AD0000}"/>
    <cellStyle name="Título 2 13 2 40" xfId="44440" xr:uid="{00000000-0005-0000-0000-00009AAD0000}"/>
    <cellStyle name="Título 2 13 2 41" xfId="44441" xr:uid="{00000000-0005-0000-0000-00009BAD0000}"/>
    <cellStyle name="Título 2 13 2 42" xfId="44442" xr:uid="{00000000-0005-0000-0000-00009CAD0000}"/>
    <cellStyle name="Título 2 13 2 43" xfId="44443" xr:uid="{00000000-0005-0000-0000-00009DAD0000}"/>
    <cellStyle name="Título 2 13 2 44" xfId="44444" xr:uid="{00000000-0005-0000-0000-00009EAD0000}"/>
    <cellStyle name="Título 2 13 2 45" xfId="44445" xr:uid="{00000000-0005-0000-0000-00009FAD0000}"/>
    <cellStyle name="Título 2 13 2 46" xfId="44446" xr:uid="{00000000-0005-0000-0000-0000A0AD0000}"/>
    <cellStyle name="Título 2 13 2 47" xfId="44447" xr:uid="{00000000-0005-0000-0000-0000A1AD0000}"/>
    <cellStyle name="Título 2 13 2 48" xfId="44448" xr:uid="{00000000-0005-0000-0000-0000A2AD0000}"/>
    <cellStyle name="Título 2 13 2 49" xfId="44449" xr:uid="{00000000-0005-0000-0000-0000A3AD0000}"/>
    <cellStyle name="Título 2 13 2 5" xfId="44450" xr:uid="{00000000-0005-0000-0000-0000A4AD0000}"/>
    <cellStyle name="Título 2 13 2 50" xfId="44451" xr:uid="{00000000-0005-0000-0000-0000A5AD0000}"/>
    <cellStyle name="Título 2 13 2 51" xfId="44452" xr:uid="{00000000-0005-0000-0000-0000A6AD0000}"/>
    <cellStyle name="Título 2 13 2 52" xfId="44453" xr:uid="{00000000-0005-0000-0000-0000A7AD0000}"/>
    <cellStyle name="Título 2 13 2 53" xfId="44454" xr:uid="{00000000-0005-0000-0000-0000A8AD0000}"/>
    <cellStyle name="Título 2 13 2 6" xfId="44455" xr:uid="{00000000-0005-0000-0000-0000A9AD0000}"/>
    <cellStyle name="Título 2 13 2 7" xfId="44456" xr:uid="{00000000-0005-0000-0000-0000AAAD0000}"/>
    <cellStyle name="Título 2 13 2 8" xfId="44457" xr:uid="{00000000-0005-0000-0000-0000ABAD0000}"/>
    <cellStyle name="Título 2 13 2 9" xfId="44458" xr:uid="{00000000-0005-0000-0000-0000ACAD0000}"/>
    <cellStyle name="Título 2 13 20" xfId="44459" xr:uid="{00000000-0005-0000-0000-0000ADAD0000}"/>
    <cellStyle name="Título 2 13 21" xfId="44460" xr:uid="{00000000-0005-0000-0000-0000AEAD0000}"/>
    <cellStyle name="Título 2 13 22" xfId="44461" xr:uid="{00000000-0005-0000-0000-0000AFAD0000}"/>
    <cellStyle name="Título 2 13 23" xfId="44462" xr:uid="{00000000-0005-0000-0000-0000B0AD0000}"/>
    <cellStyle name="Título 2 13 24" xfId="44463" xr:uid="{00000000-0005-0000-0000-0000B1AD0000}"/>
    <cellStyle name="Título 2 13 25" xfId="44464" xr:uid="{00000000-0005-0000-0000-0000B2AD0000}"/>
    <cellStyle name="Título 2 13 26" xfId="44465" xr:uid="{00000000-0005-0000-0000-0000B3AD0000}"/>
    <cellStyle name="Título 2 13 27" xfId="44466" xr:uid="{00000000-0005-0000-0000-0000B4AD0000}"/>
    <cellStyle name="Título 2 13 28" xfId="44467" xr:uid="{00000000-0005-0000-0000-0000B5AD0000}"/>
    <cellStyle name="Título 2 13 29" xfId="44468" xr:uid="{00000000-0005-0000-0000-0000B6AD0000}"/>
    <cellStyle name="Título 2 13 3" xfId="44469" xr:uid="{00000000-0005-0000-0000-0000B7AD0000}"/>
    <cellStyle name="Título 2 13 30" xfId="44470" xr:uid="{00000000-0005-0000-0000-0000B8AD0000}"/>
    <cellStyle name="Título 2 13 31" xfId="44471" xr:uid="{00000000-0005-0000-0000-0000B9AD0000}"/>
    <cellStyle name="Título 2 13 32" xfId="44472" xr:uid="{00000000-0005-0000-0000-0000BAAD0000}"/>
    <cellStyle name="Título 2 13 33" xfId="44473" xr:uid="{00000000-0005-0000-0000-0000BBAD0000}"/>
    <cellStyle name="Título 2 13 34" xfId="44474" xr:uid="{00000000-0005-0000-0000-0000BCAD0000}"/>
    <cellStyle name="Título 2 13 35" xfId="44475" xr:uid="{00000000-0005-0000-0000-0000BDAD0000}"/>
    <cellStyle name="Título 2 13 36" xfId="44476" xr:uid="{00000000-0005-0000-0000-0000BEAD0000}"/>
    <cellStyle name="Título 2 13 37" xfId="44477" xr:uid="{00000000-0005-0000-0000-0000BFAD0000}"/>
    <cellStyle name="Título 2 13 38" xfId="44478" xr:uid="{00000000-0005-0000-0000-0000C0AD0000}"/>
    <cellStyle name="Título 2 13 39" xfId="44479" xr:uid="{00000000-0005-0000-0000-0000C1AD0000}"/>
    <cellStyle name="Título 2 13 4" xfId="44480" xr:uid="{00000000-0005-0000-0000-0000C2AD0000}"/>
    <cellStyle name="Título 2 13 40" xfId="44481" xr:uid="{00000000-0005-0000-0000-0000C3AD0000}"/>
    <cellStyle name="Título 2 13 41" xfId="44482" xr:uid="{00000000-0005-0000-0000-0000C4AD0000}"/>
    <cellStyle name="Título 2 13 42" xfId="44483" xr:uid="{00000000-0005-0000-0000-0000C5AD0000}"/>
    <cellStyle name="Título 2 13 43" xfId="44484" xr:uid="{00000000-0005-0000-0000-0000C6AD0000}"/>
    <cellStyle name="Título 2 13 44" xfId="44485" xr:uid="{00000000-0005-0000-0000-0000C7AD0000}"/>
    <cellStyle name="Título 2 13 45" xfId="44486" xr:uid="{00000000-0005-0000-0000-0000C8AD0000}"/>
    <cellStyle name="Título 2 13 46" xfId="44487" xr:uid="{00000000-0005-0000-0000-0000C9AD0000}"/>
    <cellStyle name="Título 2 13 47" xfId="44488" xr:uid="{00000000-0005-0000-0000-0000CAAD0000}"/>
    <cellStyle name="Título 2 13 48" xfId="44489" xr:uid="{00000000-0005-0000-0000-0000CBAD0000}"/>
    <cellStyle name="Título 2 13 49" xfId="44490" xr:uid="{00000000-0005-0000-0000-0000CCAD0000}"/>
    <cellStyle name="Título 2 13 5" xfId="44491" xr:uid="{00000000-0005-0000-0000-0000CDAD0000}"/>
    <cellStyle name="Título 2 13 50" xfId="44492" xr:uid="{00000000-0005-0000-0000-0000CEAD0000}"/>
    <cellStyle name="Título 2 13 51" xfId="44493" xr:uid="{00000000-0005-0000-0000-0000CFAD0000}"/>
    <cellStyle name="Título 2 13 52" xfId="44494" xr:uid="{00000000-0005-0000-0000-0000D0AD0000}"/>
    <cellStyle name="Título 2 13 53" xfId="44495" xr:uid="{00000000-0005-0000-0000-0000D1AD0000}"/>
    <cellStyle name="Título 2 13 54" xfId="44496" xr:uid="{00000000-0005-0000-0000-0000D2AD0000}"/>
    <cellStyle name="Título 2 13 55" xfId="44497" xr:uid="{00000000-0005-0000-0000-0000D3AD0000}"/>
    <cellStyle name="Título 2 13 56" xfId="44498" xr:uid="{00000000-0005-0000-0000-0000D4AD0000}"/>
    <cellStyle name="Título 2 13 57" xfId="44499" xr:uid="{00000000-0005-0000-0000-0000D5AD0000}"/>
    <cellStyle name="Título 2 13 58" xfId="44500" xr:uid="{00000000-0005-0000-0000-0000D6AD0000}"/>
    <cellStyle name="Título 2 13 59" xfId="44501" xr:uid="{00000000-0005-0000-0000-0000D7AD0000}"/>
    <cellStyle name="Título 2 13 6" xfId="44502" xr:uid="{00000000-0005-0000-0000-0000D8AD0000}"/>
    <cellStyle name="Título 2 13 60" xfId="44503" xr:uid="{00000000-0005-0000-0000-0000D9AD0000}"/>
    <cellStyle name="Título 2 13 7" xfId="44504" xr:uid="{00000000-0005-0000-0000-0000DAAD0000}"/>
    <cellStyle name="Título 2 13 8" xfId="44505" xr:uid="{00000000-0005-0000-0000-0000DBAD0000}"/>
    <cellStyle name="Título 2 13 9" xfId="44506" xr:uid="{00000000-0005-0000-0000-0000DCAD0000}"/>
    <cellStyle name="Título 2 130" xfId="44507" xr:uid="{00000000-0005-0000-0000-0000DDAD0000}"/>
    <cellStyle name="Título 2 131" xfId="44508" xr:uid="{00000000-0005-0000-0000-0000DEAD0000}"/>
    <cellStyle name="Título 2 132" xfId="44509" xr:uid="{00000000-0005-0000-0000-0000DFAD0000}"/>
    <cellStyle name="Título 2 133" xfId="44510" xr:uid="{00000000-0005-0000-0000-0000E0AD0000}"/>
    <cellStyle name="Título 2 134" xfId="44511" xr:uid="{00000000-0005-0000-0000-0000E1AD0000}"/>
    <cellStyle name="Título 2 135" xfId="44512" xr:uid="{00000000-0005-0000-0000-0000E2AD0000}"/>
    <cellStyle name="Título 2 136" xfId="44513" xr:uid="{00000000-0005-0000-0000-0000E3AD0000}"/>
    <cellStyle name="Título 2 137" xfId="44514" xr:uid="{00000000-0005-0000-0000-0000E4AD0000}"/>
    <cellStyle name="Título 2 138" xfId="44515" xr:uid="{00000000-0005-0000-0000-0000E5AD0000}"/>
    <cellStyle name="Título 2 139" xfId="44516" xr:uid="{00000000-0005-0000-0000-0000E6AD0000}"/>
    <cellStyle name="Título 2 14" xfId="44517" xr:uid="{00000000-0005-0000-0000-0000E7AD0000}"/>
    <cellStyle name="Título 2 14 2" xfId="44518" xr:uid="{00000000-0005-0000-0000-0000E8AD0000}"/>
    <cellStyle name="Título 2 14 3" xfId="44519" xr:uid="{00000000-0005-0000-0000-0000E9AD0000}"/>
    <cellStyle name="Título 2 14 4" xfId="44520" xr:uid="{00000000-0005-0000-0000-0000EAAD0000}"/>
    <cellStyle name="Título 2 14 5" xfId="44521" xr:uid="{00000000-0005-0000-0000-0000EBAD0000}"/>
    <cellStyle name="Título 2 14 6" xfId="44522" xr:uid="{00000000-0005-0000-0000-0000ECAD0000}"/>
    <cellStyle name="Título 2 14 7" xfId="44523" xr:uid="{00000000-0005-0000-0000-0000EDAD0000}"/>
    <cellStyle name="Título 2 14 8" xfId="44524" xr:uid="{00000000-0005-0000-0000-0000EEAD0000}"/>
    <cellStyle name="Título 2 14 9" xfId="44525" xr:uid="{00000000-0005-0000-0000-0000EFAD0000}"/>
    <cellStyle name="Título 2 140" xfId="44526" xr:uid="{00000000-0005-0000-0000-0000F0AD0000}"/>
    <cellStyle name="Título 2 141" xfId="44527" xr:uid="{00000000-0005-0000-0000-0000F1AD0000}"/>
    <cellStyle name="Título 2 142" xfId="44528" xr:uid="{00000000-0005-0000-0000-0000F2AD0000}"/>
    <cellStyle name="Título 2 143" xfId="44529" xr:uid="{00000000-0005-0000-0000-0000F3AD0000}"/>
    <cellStyle name="Título 2 144" xfId="44530" xr:uid="{00000000-0005-0000-0000-0000F4AD0000}"/>
    <cellStyle name="Título 2 145" xfId="44531" xr:uid="{00000000-0005-0000-0000-0000F5AD0000}"/>
    <cellStyle name="Título 2 146" xfId="44532" xr:uid="{00000000-0005-0000-0000-0000F6AD0000}"/>
    <cellStyle name="Título 2 147" xfId="44533" xr:uid="{00000000-0005-0000-0000-0000F7AD0000}"/>
    <cellStyle name="Título 2 148" xfId="44534" xr:uid="{00000000-0005-0000-0000-0000F8AD0000}"/>
    <cellStyle name="Título 2 149" xfId="44535" xr:uid="{00000000-0005-0000-0000-0000F9AD0000}"/>
    <cellStyle name="Título 2 15" xfId="44536" xr:uid="{00000000-0005-0000-0000-0000FAAD0000}"/>
    <cellStyle name="Título 2 15 2" xfId="44537" xr:uid="{00000000-0005-0000-0000-0000FBAD0000}"/>
    <cellStyle name="Título 2 15 3" xfId="44538" xr:uid="{00000000-0005-0000-0000-0000FCAD0000}"/>
    <cellStyle name="Título 2 15 4" xfId="44539" xr:uid="{00000000-0005-0000-0000-0000FDAD0000}"/>
    <cellStyle name="Título 2 15 5" xfId="44540" xr:uid="{00000000-0005-0000-0000-0000FEAD0000}"/>
    <cellStyle name="Título 2 15 6" xfId="44541" xr:uid="{00000000-0005-0000-0000-0000FFAD0000}"/>
    <cellStyle name="Título 2 15 7" xfId="44542" xr:uid="{00000000-0005-0000-0000-000000AE0000}"/>
    <cellStyle name="Título 2 15 8" xfId="44543" xr:uid="{00000000-0005-0000-0000-000001AE0000}"/>
    <cellStyle name="Título 2 15 9" xfId="44544" xr:uid="{00000000-0005-0000-0000-000002AE0000}"/>
    <cellStyle name="Título 2 150" xfId="44545" xr:uid="{00000000-0005-0000-0000-000003AE0000}"/>
    <cellStyle name="Título 2 151" xfId="44546" xr:uid="{00000000-0005-0000-0000-000004AE0000}"/>
    <cellStyle name="Título 2 152" xfId="44547" xr:uid="{00000000-0005-0000-0000-000005AE0000}"/>
    <cellStyle name="Título 2 153" xfId="44548" xr:uid="{00000000-0005-0000-0000-000006AE0000}"/>
    <cellStyle name="Título 2 154" xfId="44549" xr:uid="{00000000-0005-0000-0000-000007AE0000}"/>
    <cellStyle name="Título 2 155" xfId="44550" xr:uid="{00000000-0005-0000-0000-000008AE0000}"/>
    <cellStyle name="Título 2 156" xfId="44551" xr:uid="{00000000-0005-0000-0000-000009AE0000}"/>
    <cellStyle name="Título 2 157" xfId="44552" xr:uid="{00000000-0005-0000-0000-00000AAE0000}"/>
    <cellStyle name="Título 2 158" xfId="44553" xr:uid="{00000000-0005-0000-0000-00000BAE0000}"/>
    <cellStyle name="Título 2 159" xfId="44554" xr:uid="{00000000-0005-0000-0000-00000CAE0000}"/>
    <cellStyle name="Título 2 16" xfId="44555" xr:uid="{00000000-0005-0000-0000-00000DAE0000}"/>
    <cellStyle name="Título 2 16 2" xfId="44556" xr:uid="{00000000-0005-0000-0000-00000EAE0000}"/>
    <cellStyle name="Título 2 16 3" xfId="44557" xr:uid="{00000000-0005-0000-0000-00000FAE0000}"/>
    <cellStyle name="Título 2 16 4" xfId="44558" xr:uid="{00000000-0005-0000-0000-000010AE0000}"/>
    <cellStyle name="Título 2 16 5" xfId="44559" xr:uid="{00000000-0005-0000-0000-000011AE0000}"/>
    <cellStyle name="Título 2 16 6" xfId="44560" xr:uid="{00000000-0005-0000-0000-000012AE0000}"/>
    <cellStyle name="Título 2 16 7" xfId="44561" xr:uid="{00000000-0005-0000-0000-000013AE0000}"/>
    <cellStyle name="Título 2 16 8" xfId="44562" xr:uid="{00000000-0005-0000-0000-000014AE0000}"/>
    <cellStyle name="Título 2 16 9" xfId="44563" xr:uid="{00000000-0005-0000-0000-000015AE0000}"/>
    <cellStyle name="Título 2 160" xfId="44564" xr:uid="{00000000-0005-0000-0000-000016AE0000}"/>
    <cellStyle name="Título 2 161" xfId="44565" xr:uid="{00000000-0005-0000-0000-000017AE0000}"/>
    <cellStyle name="Título 2 162" xfId="44566" xr:uid="{00000000-0005-0000-0000-000018AE0000}"/>
    <cellStyle name="Título 2 163" xfId="44567" xr:uid="{00000000-0005-0000-0000-000019AE0000}"/>
    <cellStyle name="Título 2 164" xfId="44568" xr:uid="{00000000-0005-0000-0000-00001AAE0000}"/>
    <cellStyle name="Título 2 165" xfId="44569" xr:uid="{00000000-0005-0000-0000-00001BAE0000}"/>
    <cellStyle name="Título 2 166" xfId="44570" xr:uid="{00000000-0005-0000-0000-00001CAE0000}"/>
    <cellStyle name="Título 2 167" xfId="44571" xr:uid="{00000000-0005-0000-0000-00001DAE0000}"/>
    <cellStyle name="Título 2 168" xfId="44572" xr:uid="{00000000-0005-0000-0000-00001EAE0000}"/>
    <cellStyle name="Título 2 169" xfId="44573" xr:uid="{00000000-0005-0000-0000-00001FAE0000}"/>
    <cellStyle name="Título 2 17" xfId="44574" xr:uid="{00000000-0005-0000-0000-000020AE0000}"/>
    <cellStyle name="Título 2 17 2" xfId="44575" xr:uid="{00000000-0005-0000-0000-000021AE0000}"/>
    <cellStyle name="Título 2 17 3" xfId="44576" xr:uid="{00000000-0005-0000-0000-000022AE0000}"/>
    <cellStyle name="Título 2 17 4" xfId="44577" xr:uid="{00000000-0005-0000-0000-000023AE0000}"/>
    <cellStyle name="Título 2 17 5" xfId="44578" xr:uid="{00000000-0005-0000-0000-000024AE0000}"/>
    <cellStyle name="Título 2 17 6" xfId="44579" xr:uid="{00000000-0005-0000-0000-000025AE0000}"/>
    <cellStyle name="Título 2 17 7" xfId="44580" xr:uid="{00000000-0005-0000-0000-000026AE0000}"/>
    <cellStyle name="Título 2 17 8" xfId="44581" xr:uid="{00000000-0005-0000-0000-000027AE0000}"/>
    <cellStyle name="Título 2 17 9" xfId="44582" xr:uid="{00000000-0005-0000-0000-000028AE0000}"/>
    <cellStyle name="Título 2 170" xfId="44583" xr:uid="{00000000-0005-0000-0000-000029AE0000}"/>
    <cellStyle name="Título 2 171" xfId="44584" xr:uid="{00000000-0005-0000-0000-00002AAE0000}"/>
    <cellStyle name="Título 2 172" xfId="44585" xr:uid="{00000000-0005-0000-0000-00002BAE0000}"/>
    <cellStyle name="Título 2 18" xfId="44586" xr:uid="{00000000-0005-0000-0000-00002CAE0000}"/>
    <cellStyle name="Título 2 18 2" xfId="44587" xr:uid="{00000000-0005-0000-0000-00002DAE0000}"/>
    <cellStyle name="Título 2 18 3" xfId="44588" xr:uid="{00000000-0005-0000-0000-00002EAE0000}"/>
    <cellStyle name="Título 2 18 4" xfId="44589" xr:uid="{00000000-0005-0000-0000-00002FAE0000}"/>
    <cellStyle name="Título 2 18 5" xfId="44590" xr:uid="{00000000-0005-0000-0000-000030AE0000}"/>
    <cellStyle name="Título 2 18 6" xfId="44591" xr:uid="{00000000-0005-0000-0000-000031AE0000}"/>
    <cellStyle name="Título 2 18 7" xfId="44592" xr:uid="{00000000-0005-0000-0000-000032AE0000}"/>
    <cellStyle name="Título 2 18 8" xfId="44593" xr:uid="{00000000-0005-0000-0000-000033AE0000}"/>
    <cellStyle name="Título 2 18 9" xfId="44594" xr:uid="{00000000-0005-0000-0000-000034AE0000}"/>
    <cellStyle name="Título 2 19" xfId="44595" xr:uid="{00000000-0005-0000-0000-000035AE0000}"/>
    <cellStyle name="Título 2 2" xfId="44596" xr:uid="{00000000-0005-0000-0000-000036AE0000}"/>
    <cellStyle name="Título 2 2 10" xfId="44597" xr:uid="{00000000-0005-0000-0000-000037AE0000}"/>
    <cellStyle name="Título 2 2 11" xfId="44598" xr:uid="{00000000-0005-0000-0000-000038AE0000}"/>
    <cellStyle name="Título 2 2 12" xfId="44599" xr:uid="{00000000-0005-0000-0000-000039AE0000}"/>
    <cellStyle name="Título 2 2 13" xfId="44600" xr:uid="{00000000-0005-0000-0000-00003AAE0000}"/>
    <cellStyle name="Título 2 2 14" xfId="44601" xr:uid="{00000000-0005-0000-0000-00003BAE0000}"/>
    <cellStyle name="Título 2 2 15" xfId="44602" xr:uid="{00000000-0005-0000-0000-00003CAE0000}"/>
    <cellStyle name="Título 2 2 16" xfId="44603" xr:uid="{00000000-0005-0000-0000-00003DAE0000}"/>
    <cellStyle name="Título 2 2 17" xfId="44604" xr:uid="{00000000-0005-0000-0000-00003EAE0000}"/>
    <cellStyle name="Título 2 2 18" xfId="44605" xr:uid="{00000000-0005-0000-0000-00003FAE0000}"/>
    <cellStyle name="Título 2 2 19" xfId="44606" xr:uid="{00000000-0005-0000-0000-000040AE0000}"/>
    <cellStyle name="Título 2 2 2" xfId="44607" xr:uid="{00000000-0005-0000-0000-000041AE0000}"/>
    <cellStyle name="Título 2 2 2 10" xfId="44608" xr:uid="{00000000-0005-0000-0000-000042AE0000}"/>
    <cellStyle name="Título 2 2 2 11" xfId="44609" xr:uid="{00000000-0005-0000-0000-000043AE0000}"/>
    <cellStyle name="Título 2 2 2 12" xfId="44610" xr:uid="{00000000-0005-0000-0000-000044AE0000}"/>
    <cellStyle name="Título 2 2 2 13" xfId="44611" xr:uid="{00000000-0005-0000-0000-000045AE0000}"/>
    <cellStyle name="Título 2 2 2 14" xfId="44612" xr:uid="{00000000-0005-0000-0000-000046AE0000}"/>
    <cellStyle name="Título 2 2 2 15" xfId="44613" xr:uid="{00000000-0005-0000-0000-000047AE0000}"/>
    <cellStyle name="Título 2 2 2 16" xfId="44614" xr:uid="{00000000-0005-0000-0000-000048AE0000}"/>
    <cellStyle name="Título 2 2 2 17" xfId="44615" xr:uid="{00000000-0005-0000-0000-000049AE0000}"/>
    <cellStyle name="Título 2 2 2 18" xfId="44616" xr:uid="{00000000-0005-0000-0000-00004AAE0000}"/>
    <cellStyle name="Título 2 2 2 19" xfId="44617" xr:uid="{00000000-0005-0000-0000-00004BAE0000}"/>
    <cellStyle name="Título 2 2 2 2" xfId="44618" xr:uid="{00000000-0005-0000-0000-00004CAE0000}"/>
    <cellStyle name="Título 2 2 2 20" xfId="44619" xr:uid="{00000000-0005-0000-0000-00004DAE0000}"/>
    <cellStyle name="Título 2 2 2 21" xfId="44620" xr:uid="{00000000-0005-0000-0000-00004EAE0000}"/>
    <cellStyle name="Título 2 2 2 22" xfId="44621" xr:uid="{00000000-0005-0000-0000-00004FAE0000}"/>
    <cellStyle name="Título 2 2 2 23" xfId="44622" xr:uid="{00000000-0005-0000-0000-000050AE0000}"/>
    <cellStyle name="Título 2 2 2 24" xfId="44623" xr:uid="{00000000-0005-0000-0000-000051AE0000}"/>
    <cellStyle name="Título 2 2 2 25" xfId="44624" xr:uid="{00000000-0005-0000-0000-000052AE0000}"/>
    <cellStyle name="Título 2 2 2 26" xfId="44625" xr:uid="{00000000-0005-0000-0000-000053AE0000}"/>
    <cellStyle name="Título 2 2 2 27" xfId="44626" xr:uid="{00000000-0005-0000-0000-000054AE0000}"/>
    <cellStyle name="Título 2 2 2 28" xfId="44627" xr:uid="{00000000-0005-0000-0000-000055AE0000}"/>
    <cellStyle name="Título 2 2 2 29" xfId="44628" xr:uid="{00000000-0005-0000-0000-000056AE0000}"/>
    <cellStyle name="Título 2 2 2 3" xfId="44629" xr:uid="{00000000-0005-0000-0000-000057AE0000}"/>
    <cellStyle name="Título 2 2 2 30" xfId="44630" xr:uid="{00000000-0005-0000-0000-000058AE0000}"/>
    <cellStyle name="Título 2 2 2 31" xfId="44631" xr:uid="{00000000-0005-0000-0000-000059AE0000}"/>
    <cellStyle name="Título 2 2 2 32" xfId="44632" xr:uid="{00000000-0005-0000-0000-00005AAE0000}"/>
    <cellStyle name="Título 2 2 2 33" xfId="44633" xr:uid="{00000000-0005-0000-0000-00005BAE0000}"/>
    <cellStyle name="Título 2 2 2 34" xfId="44634" xr:uid="{00000000-0005-0000-0000-00005CAE0000}"/>
    <cellStyle name="Título 2 2 2 35" xfId="44635" xr:uid="{00000000-0005-0000-0000-00005DAE0000}"/>
    <cellStyle name="Título 2 2 2 36" xfId="44636" xr:uid="{00000000-0005-0000-0000-00005EAE0000}"/>
    <cellStyle name="Título 2 2 2 37" xfId="44637" xr:uid="{00000000-0005-0000-0000-00005FAE0000}"/>
    <cellStyle name="Título 2 2 2 38" xfId="44638" xr:uid="{00000000-0005-0000-0000-000060AE0000}"/>
    <cellStyle name="Título 2 2 2 39" xfId="44639" xr:uid="{00000000-0005-0000-0000-000061AE0000}"/>
    <cellStyle name="Título 2 2 2 4" xfId="44640" xr:uid="{00000000-0005-0000-0000-000062AE0000}"/>
    <cellStyle name="Título 2 2 2 40" xfId="44641" xr:uid="{00000000-0005-0000-0000-000063AE0000}"/>
    <cellStyle name="Título 2 2 2 41" xfId="44642" xr:uid="{00000000-0005-0000-0000-000064AE0000}"/>
    <cellStyle name="Título 2 2 2 42" xfId="44643" xr:uid="{00000000-0005-0000-0000-000065AE0000}"/>
    <cellStyle name="Título 2 2 2 43" xfId="44644" xr:uid="{00000000-0005-0000-0000-000066AE0000}"/>
    <cellStyle name="Título 2 2 2 44" xfId="44645" xr:uid="{00000000-0005-0000-0000-000067AE0000}"/>
    <cellStyle name="Título 2 2 2 45" xfId="44646" xr:uid="{00000000-0005-0000-0000-000068AE0000}"/>
    <cellStyle name="Título 2 2 2 46" xfId="44647" xr:uid="{00000000-0005-0000-0000-000069AE0000}"/>
    <cellStyle name="Título 2 2 2 47" xfId="44648" xr:uid="{00000000-0005-0000-0000-00006AAE0000}"/>
    <cellStyle name="Título 2 2 2 48" xfId="44649" xr:uid="{00000000-0005-0000-0000-00006BAE0000}"/>
    <cellStyle name="Título 2 2 2 49" xfId="44650" xr:uid="{00000000-0005-0000-0000-00006CAE0000}"/>
    <cellStyle name="Título 2 2 2 5" xfId="44651" xr:uid="{00000000-0005-0000-0000-00006DAE0000}"/>
    <cellStyle name="Título 2 2 2 50" xfId="44652" xr:uid="{00000000-0005-0000-0000-00006EAE0000}"/>
    <cellStyle name="Título 2 2 2 51" xfId="44653" xr:uid="{00000000-0005-0000-0000-00006FAE0000}"/>
    <cellStyle name="Título 2 2 2 52" xfId="44654" xr:uid="{00000000-0005-0000-0000-000070AE0000}"/>
    <cellStyle name="Título 2 2 2 53" xfId="44655" xr:uid="{00000000-0005-0000-0000-000071AE0000}"/>
    <cellStyle name="Título 2 2 2 6" xfId="44656" xr:uid="{00000000-0005-0000-0000-000072AE0000}"/>
    <cellStyle name="Título 2 2 2 7" xfId="44657" xr:uid="{00000000-0005-0000-0000-000073AE0000}"/>
    <cellStyle name="Título 2 2 2 8" xfId="44658" xr:uid="{00000000-0005-0000-0000-000074AE0000}"/>
    <cellStyle name="Título 2 2 2 9" xfId="44659" xr:uid="{00000000-0005-0000-0000-000075AE0000}"/>
    <cellStyle name="Título 2 2 20" xfId="44660" xr:uid="{00000000-0005-0000-0000-000076AE0000}"/>
    <cellStyle name="Título 2 2 21" xfId="44661" xr:uid="{00000000-0005-0000-0000-000077AE0000}"/>
    <cellStyle name="Título 2 2 22" xfId="44662" xr:uid="{00000000-0005-0000-0000-000078AE0000}"/>
    <cellStyle name="Título 2 2 23" xfId="44663" xr:uid="{00000000-0005-0000-0000-000079AE0000}"/>
    <cellStyle name="Título 2 2 24" xfId="44664" xr:uid="{00000000-0005-0000-0000-00007AAE0000}"/>
    <cellStyle name="Título 2 2 25" xfId="44665" xr:uid="{00000000-0005-0000-0000-00007BAE0000}"/>
    <cellStyle name="Título 2 2 26" xfId="44666" xr:uid="{00000000-0005-0000-0000-00007CAE0000}"/>
    <cellStyle name="Título 2 2 27" xfId="44667" xr:uid="{00000000-0005-0000-0000-00007DAE0000}"/>
    <cellStyle name="Título 2 2 28" xfId="44668" xr:uid="{00000000-0005-0000-0000-00007EAE0000}"/>
    <cellStyle name="Título 2 2 29" xfId="44669" xr:uid="{00000000-0005-0000-0000-00007FAE0000}"/>
    <cellStyle name="Título 2 2 3" xfId="44670" xr:uid="{00000000-0005-0000-0000-000080AE0000}"/>
    <cellStyle name="Título 2 2 3 2" xfId="44671" xr:uid="{00000000-0005-0000-0000-000081AE0000}"/>
    <cellStyle name="Título 2 2 30" xfId="44672" xr:uid="{00000000-0005-0000-0000-000082AE0000}"/>
    <cellStyle name="Título 2 2 31" xfId="44673" xr:uid="{00000000-0005-0000-0000-000083AE0000}"/>
    <cellStyle name="Título 2 2 32" xfId="44674" xr:uid="{00000000-0005-0000-0000-000084AE0000}"/>
    <cellStyle name="Título 2 2 33" xfId="44675" xr:uid="{00000000-0005-0000-0000-000085AE0000}"/>
    <cellStyle name="Título 2 2 34" xfId="44676" xr:uid="{00000000-0005-0000-0000-000086AE0000}"/>
    <cellStyle name="Título 2 2 35" xfId="44677" xr:uid="{00000000-0005-0000-0000-000087AE0000}"/>
    <cellStyle name="Título 2 2 36" xfId="44678" xr:uid="{00000000-0005-0000-0000-000088AE0000}"/>
    <cellStyle name="Título 2 2 37" xfId="44679" xr:uid="{00000000-0005-0000-0000-000089AE0000}"/>
    <cellStyle name="Título 2 2 38" xfId="44680" xr:uid="{00000000-0005-0000-0000-00008AAE0000}"/>
    <cellStyle name="Título 2 2 39" xfId="44681" xr:uid="{00000000-0005-0000-0000-00008BAE0000}"/>
    <cellStyle name="Título 2 2 4" xfId="44682" xr:uid="{00000000-0005-0000-0000-00008CAE0000}"/>
    <cellStyle name="Título 2 2 4 2" xfId="44683" xr:uid="{00000000-0005-0000-0000-00008DAE0000}"/>
    <cellStyle name="Título 2 2 40" xfId="44684" xr:uid="{00000000-0005-0000-0000-00008EAE0000}"/>
    <cellStyle name="Título 2 2 41" xfId="44685" xr:uid="{00000000-0005-0000-0000-00008FAE0000}"/>
    <cellStyle name="Título 2 2 42" xfId="44686" xr:uid="{00000000-0005-0000-0000-000090AE0000}"/>
    <cellStyle name="Título 2 2 43" xfId="44687" xr:uid="{00000000-0005-0000-0000-000091AE0000}"/>
    <cellStyle name="Título 2 2 44" xfId="44688" xr:uid="{00000000-0005-0000-0000-000092AE0000}"/>
    <cellStyle name="Título 2 2 45" xfId="44689" xr:uid="{00000000-0005-0000-0000-000093AE0000}"/>
    <cellStyle name="Título 2 2 46" xfId="44690" xr:uid="{00000000-0005-0000-0000-000094AE0000}"/>
    <cellStyle name="Título 2 2 47" xfId="44691" xr:uid="{00000000-0005-0000-0000-000095AE0000}"/>
    <cellStyle name="Título 2 2 48" xfId="44692" xr:uid="{00000000-0005-0000-0000-000096AE0000}"/>
    <cellStyle name="Título 2 2 49" xfId="44693" xr:uid="{00000000-0005-0000-0000-000097AE0000}"/>
    <cellStyle name="Título 2 2 5" xfId="44694" xr:uid="{00000000-0005-0000-0000-000098AE0000}"/>
    <cellStyle name="Título 2 2 5 2" xfId="44695" xr:uid="{00000000-0005-0000-0000-000099AE0000}"/>
    <cellStyle name="Título 2 2 50" xfId="44696" xr:uid="{00000000-0005-0000-0000-00009AAE0000}"/>
    <cellStyle name="Título 2 2 51" xfId="44697" xr:uid="{00000000-0005-0000-0000-00009BAE0000}"/>
    <cellStyle name="Título 2 2 52" xfId="44698" xr:uid="{00000000-0005-0000-0000-00009CAE0000}"/>
    <cellStyle name="Título 2 2 53" xfId="44699" xr:uid="{00000000-0005-0000-0000-00009DAE0000}"/>
    <cellStyle name="Título 2 2 54" xfId="44700" xr:uid="{00000000-0005-0000-0000-00009EAE0000}"/>
    <cellStyle name="Título 2 2 55" xfId="44701" xr:uid="{00000000-0005-0000-0000-00009FAE0000}"/>
    <cellStyle name="Título 2 2 56" xfId="44702" xr:uid="{00000000-0005-0000-0000-0000A0AE0000}"/>
    <cellStyle name="Título 2 2 57" xfId="44703" xr:uid="{00000000-0005-0000-0000-0000A1AE0000}"/>
    <cellStyle name="Título 2 2 58" xfId="44704" xr:uid="{00000000-0005-0000-0000-0000A2AE0000}"/>
    <cellStyle name="Título 2 2 59" xfId="44705" xr:uid="{00000000-0005-0000-0000-0000A3AE0000}"/>
    <cellStyle name="Título 2 2 6" xfId="44706" xr:uid="{00000000-0005-0000-0000-0000A4AE0000}"/>
    <cellStyle name="Título 2 2 60" xfId="44707" xr:uid="{00000000-0005-0000-0000-0000A5AE0000}"/>
    <cellStyle name="Título 2 2 7" xfId="44708" xr:uid="{00000000-0005-0000-0000-0000A6AE0000}"/>
    <cellStyle name="Título 2 2 8" xfId="44709" xr:uid="{00000000-0005-0000-0000-0000A7AE0000}"/>
    <cellStyle name="Título 2 2 9" xfId="44710" xr:uid="{00000000-0005-0000-0000-0000A8AE0000}"/>
    <cellStyle name="Título 2 2_CIERRE 2 CCS UF_USD ANTARCHILE" xfId="44711" xr:uid="{00000000-0005-0000-0000-0000A9AE0000}"/>
    <cellStyle name="Título 2 20" xfId="44712" xr:uid="{00000000-0005-0000-0000-0000AAAE0000}"/>
    <cellStyle name="Título 2 21" xfId="44713" xr:uid="{00000000-0005-0000-0000-0000ABAE0000}"/>
    <cellStyle name="Título 2 22" xfId="44714" xr:uid="{00000000-0005-0000-0000-0000ACAE0000}"/>
    <cellStyle name="Título 2 23" xfId="44715" xr:uid="{00000000-0005-0000-0000-0000ADAE0000}"/>
    <cellStyle name="Título 2 24" xfId="44716" xr:uid="{00000000-0005-0000-0000-0000AEAE0000}"/>
    <cellStyle name="Título 2 25" xfId="44717" xr:uid="{00000000-0005-0000-0000-0000AFAE0000}"/>
    <cellStyle name="Título 2 26" xfId="44718" xr:uid="{00000000-0005-0000-0000-0000B0AE0000}"/>
    <cellStyle name="Título 2 27" xfId="44719" xr:uid="{00000000-0005-0000-0000-0000B1AE0000}"/>
    <cellStyle name="Título 2 28" xfId="44720" xr:uid="{00000000-0005-0000-0000-0000B2AE0000}"/>
    <cellStyle name="Título 2 29" xfId="44721" xr:uid="{00000000-0005-0000-0000-0000B3AE0000}"/>
    <cellStyle name="Título 2 3" xfId="44722" xr:uid="{00000000-0005-0000-0000-0000B4AE0000}"/>
    <cellStyle name="Título 2 3 10" xfId="44723" xr:uid="{00000000-0005-0000-0000-0000B5AE0000}"/>
    <cellStyle name="Título 2 3 11" xfId="44724" xr:uid="{00000000-0005-0000-0000-0000B6AE0000}"/>
    <cellStyle name="Título 2 3 12" xfId="44725" xr:uid="{00000000-0005-0000-0000-0000B7AE0000}"/>
    <cellStyle name="Título 2 3 13" xfId="44726" xr:uid="{00000000-0005-0000-0000-0000B8AE0000}"/>
    <cellStyle name="Título 2 3 14" xfId="44727" xr:uid="{00000000-0005-0000-0000-0000B9AE0000}"/>
    <cellStyle name="Título 2 3 15" xfId="44728" xr:uid="{00000000-0005-0000-0000-0000BAAE0000}"/>
    <cellStyle name="Título 2 3 16" xfId="44729" xr:uid="{00000000-0005-0000-0000-0000BBAE0000}"/>
    <cellStyle name="Título 2 3 17" xfId="44730" xr:uid="{00000000-0005-0000-0000-0000BCAE0000}"/>
    <cellStyle name="Título 2 3 18" xfId="44731" xr:uid="{00000000-0005-0000-0000-0000BDAE0000}"/>
    <cellStyle name="Título 2 3 19" xfId="44732" xr:uid="{00000000-0005-0000-0000-0000BEAE0000}"/>
    <cellStyle name="Título 2 3 2" xfId="44733" xr:uid="{00000000-0005-0000-0000-0000BFAE0000}"/>
    <cellStyle name="Título 2 3 2 10" xfId="44734" xr:uid="{00000000-0005-0000-0000-0000C0AE0000}"/>
    <cellStyle name="Título 2 3 2 11" xfId="44735" xr:uid="{00000000-0005-0000-0000-0000C1AE0000}"/>
    <cellStyle name="Título 2 3 2 12" xfId="44736" xr:uid="{00000000-0005-0000-0000-0000C2AE0000}"/>
    <cellStyle name="Título 2 3 2 13" xfId="44737" xr:uid="{00000000-0005-0000-0000-0000C3AE0000}"/>
    <cellStyle name="Título 2 3 2 14" xfId="44738" xr:uid="{00000000-0005-0000-0000-0000C4AE0000}"/>
    <cellStyle name="Título 2 3 2 15" xfId="44739" xr:uid="{00000000-0005-0000-0000-0000C5AE0000}"/>
    <cellStyle name="Título 2 3 2 16" xfId="44740" xr:uid="{00000000-0005-0000-0000-0000C6AE0000}"/>
    <cellStyle name="Título 2 3 2 17" xfId="44741" xr:uid="{00000000-0005-0000-0000-0000C7AE0000}"/>
    <cellStyle name="Título 2 3 2 18" xfId="44742" xr:uid="{00000000-0005-0000-0000-0000C8AE0000}"/>
    <cellStyle name="Título 2 3 2 19" xfId="44743" xr:uid="{00000000-0005-0000-0000-0000C9AE0000}"/>
    <cellStyle name="Título 2 3 2 2" xfId="44744" xr:uid="{00000000-0005-0000-0000-0000CAAE0000}"/>
    <cellStyle name="Título 2 3 2 20" xfId="44745" xr:uid="{00000000-0005-0000-0000-0000CBAE0000}"/>
    <cellStyle name="Título 2 3 2 21" xfId="44746" xr:uid="{00000000-0005-0000-0000-0000CCAE0000}"/>
    <cellStyle name="Título 2 3 2 22" xfId="44747" xr:uid="{00000000-0005-0000-0000-0000CDAE0000}"/>
    <cellStyle name="Título 2 3 2 23" xfId="44748" xr:uid="{00000000-0005-0000-0000-0000CEAE0000}"/>
    <cellStyle name="Título 2 3 2 24" xfId="44749" xr:uid="{00000000-0005-0000-0000-0000CFAE0000}"/>
    <cellStyle name="Título 2 3 2 25" xfId="44750" xr:uid="{00000000-0005-0000-0000-0000D0AE0000}"/>
    <cellStyle name="Título 2 3 2 26" xfId="44751" xr:uid="{00000000-0005-0000-0000-0000D1AE0000}"/>
    <cellStyle name="Título 2 3 2 27" xfId="44752" xr:uid="{00000000-0005-0000-0000-0000D2AE0000}"/>
    <cellStyle name="Título 2 3 2 28" xfId="44753" xr:uid="{00000000-0005-0000-0000-0000D3AE0000}"/>
    <cellStyle name="Título 2 3 2 29" xfId="44754" xr:uid="{00000000-0005-0000-0000-0000D4AE0000}"/>
    <cellStyle name="Título 2 3 2 3" xfId="44755" xr:uid="{00000000-0005-0000-0000-0000D5AE0000}"/>
    <cellStyle name="Título 2 3 2 30" xfId="44756" xr:uid="{00000000-0005-0000-0000-0000D6AE0000}"/>
    <cellStyle name="Título 2 3 2 31" xfId="44757" xr:uid="{00000000-0005-0000-0000-0000D7AE0000}"/>
    <cellStyle name="Título 2 3 2 32" xfId="44758" xr:uid="{00000000-0005-0000-0000-0000D8AE0000}"/>
    <cellStyle name="Título 2 3 2 33" xfId="44759" xr:uid="{00000000-0005-0000-0000-0000D9AE0000}"/>
    <cellStyle name="Título 2 3 2 34" xfId="44760" xr:uid="{00000000-0005-0000-0000-0000DAAE0000}"/>
    <cellStyle name="Título 2 3 2 35" xfId="44761" xr:uid="{00000000-0005-0000-0000-0000DBAE0000}"/>
    <cellStyle name="Título 2 3 2 36" xfId="44762" xr:uid="{00000000-0005-0000-0000-0000DCAE0000}"/>
    <cellStyle name="Título 2 3 2 37" xfId="44763" xr:uid="{00000000-0005-0000-0000-0000DDAE0000}"/>
    <cellStyle name="Título 2 3 2 38" xfId="44764" xr:uid="{00000000-0005-0000-0000-0000DEAE0000}"/>
    <cellStyle name="Título 2 3 2 39" xfId="44765" xr:uid="{00000000-0005-0000-0000-0000DFAE0000}"/>
    <cellStyle name="Título 2 3 2 4" xfId="44766" xr:uid="{00000000-0005-0000-0000-0000E0AE0000}"/>
    <cellStyle name="Título 2 3 2 40" xfId="44767" xr:uid="{00000000-0005-0000-0000-0000E1AE0000}"/>
    <cellStyle name="Título 2 3 2 41" xfId="44768" xr:uid="{00000000-0005-0000-0000-0000E2AE0000}"/>
    <cellStyle name="Título 2 3 2 42" xfId="44769" xr:uid="{00000000-0005-0000-0000-0000E3AE0000}"/>
    <cellStyle name="Título 2 3 2 43" xfId="44770" xr:uid="{00000000-0005-0000-0000-0000E4AE0000}"/>
    <cellStyle name="Título 2 3 2 44" xfId="44771" xr:uid="{00000000-0005-0000-0000-0000E5AE0000}"/>
    <cellStyle name="Título 2 3 2 45" xfId="44772" xr:uid="{00000000-0005-0000-0000-0000E6AE0000}"/>
    <cellStyle name="Título 2 3 2 46" xfId="44773" xr:uid="{00000000-0005-0000-0000-0000E7AE0000}"/>
    <cellStyle name="Título 2 3 2 47" xfId="44774" xr:uid="{00000000-0005-0000-0000-0000E8AE0000}"/>
    <cellStyle name="Título 2 3 2 48" xfId="44775" xr:uid="{00000000-0005-0000-0000-0000E9AE0000}"/>
    <cellStyle name="Título 2 3 2 49" xfId="44776" xr:uid="{00000000-0005-0000-0000-0000EAAE0000}"/>
    <cellStyle name="Título 2 3 2 5" xfId="44777" xr:uid="{00000000-0005-0000-0000-0000EBAE0000}"/>
    <cellStyle name="Título 2 3 2 50" xfId="44778" xr:uid="{00000000-0005-0000-0000-0000ECAE0000}"/>
    <cellStyle name="Título 2 3 2 51" xfId="44779" xr:uid="{00000000-0005-0000-0000-0000EDAE0000}"/>
    <cellStyle name="Título 2 3 2 52" xfId="44780" xr:uid="{00000000-0005-0000-0000-0000EEAE0000}"/>
    <cellStyle name="Título 2 3 2 53" xfId="44781" xr:uid="{00000000-0005-0000-0000-0000EFAE0000}"/>
    <cellStyle name="Título 2 3 2 6" xfId="44782" xr:uid="{00000000-0005-0000-0000-0000F0AE0000}"/>
    <cellStyle name="Título 2 3 2 7" xfId="44783" xr:uid="{00000000-0005-0000-0000-0000F1AE0000}"/>
    <cellStyle name="Título 2 3 2 8" xfId="44784" xr:uid="{00000000-0005-0000-0000-0000F2AE0000}"/>
    <cellStyle name="Título 2 3 2 9" xfId="44785" xr:uid="{00000000-0005-0000-0000-0000F3AE0000}"/>
    <cellStyle name="Título 2 3 20" xfId="44786" xr:uid="{00000000-0005-0000-0000-0000F4AE0000}"/>
    <cellStyle name="Título 2 3 21" xfId="44787" xr:uid="{00000000-0005-0000-0000-0000F5AE0000}"/>
    <cellStyle name="Título 2 3 22" xfId="44788" xr:uid="{00000000-0005-0000-0000-0000F6AE0000}"/>
    <cellStyle name="Título 2 3 23" xfId="44789" xr:uid="{00000000-0005-0000-0000-0000F7AE0000}"/>
    <cellStyle name="Título 2 3 24" xfId="44790" xr:uid="{00000000-0005-0000-0000-0000F8AE0000}"/>
    <cellStyle name="Título 2 3 25" xfId="44791" xr:uid="{00000000-0005-0000-0000-0000F9AE0000}"/>
    <cellStyle name="Título 2 3 26" xfId="44792" xr:uid="{00000000-0005-0000-0000-0000FAAE0000}"/>
    <cellStyle name="Título 2 3 27" xfId="44793" xr:uid="{00000000-0005-0000-0000-0000FBAE0000}"/>
    <cellStyle name="Título 2 3 28" xfId="44794" xr:uid="{00000000-0005-0000-0000-0000FCAE0000}"/>
    <cellStyle name="Título 2 3 29" xfId="44795" xr:uid="{00000000-0005-0000-0000-0000FDAE0000}"/>
    <cellStyle name="Título 2 3 3" xfId="44796" xr:uid="{00000000-0005-0000-0000-0000FEAE0000}"/>
    <cellStyle name="Título 2 3 30" xfId="44797" xr:uid="{00000000-0005-0000-0000-0000FFAE0000}"/>
    <cellStyle name="Título 2 3 31" xfId="44798" xr:uid="{00000000-0005-0000-0000-000000AF0000}"/>
    <cellStyle name="Título 2 3 32" xfId="44799" xr:uid="{00000000-0005-0000-0000-000001AF0000}"/>
    <cellStyle name="Título 2 3 33" xfId="44800" xr:uid="{00000000-0005-0000-0000-000002AF0000}"/>
    <cellStyle name="Título 2 3 34" xfId="44801" xr:uid="{00000000-0005-0000-0000-000003AF0000}"/>
    <cellStyle name="Título 2 3 35" xfId="44802" xr:uid="{00000000-0005-0000-0000-000004AF0000}"/>
    <cellStyle name="Título 2 3 36" xfId="44803" xr:uid="{00000000-0005-0000-0000-000005AF0000}"/>
    <cellStyle name="Título 2 3 37" xfId="44804" xr:uid="{00000000-0005-0000-0000-000006AF0000}"/>
    <cellStyle name="Título 2 3 38" xfId="44805" xr:uid="{00000000-0005-0000-0000-000007AF0000}"/>
    <cellStyle name="Título 2 3 39" xfId="44806" xr:uid="{00000000-0005-0000-0000-000008AF0000}"/>
    <cellStyle name="Título 2 3 4" xfId="44807" xr:uid="{00000000-0005-0000-0000-000009AF0000}"/>
    <cellStyle name="Título 2 3 40" xfId="44808" xr:uid="{00000000-0005-0000-0000-00000AAF0000}"/>
    <cellStyle name="Título 2 3 41" xfId="44809" xr:uid="{00000000-0005-0000-0000-00000BAF0000}"/>
    <cellStyle name="Título 2 3 42" xfId="44810" xr:uid="{00000000-0005-0000-0000-00000CAF0000}"/>
    <cellStyle name="Título 2 3 43" xfId="44811" xr:uid="{00000000-0005-0000-0000-00000DAF0000}"/>
    <cellStyle name="Título 2 3 44" xfId="44812" xr:uid="{00000000-0005-0000-0000-00000EAF0000}"/>
    <cellStyle name="Título 2 3 45" xfId="44813" xr:uid="{00000000-0005-0000-0000-00000FAF0000}"/>
    <cellStyle name="Título 2 3 46" xfId="44814" xr:uid="{00000000-0005-0000-0000-000010AF0000}"/>
    <cellStyle name="Título 2 3 47" xfId="44815" xr:uid="{00000000-0005-0000-0000-000011AF0000}"/>
    <cellStyle name="Título 2 3 48" xfId="44816" xr:uid="{00000000-0005-0000-0000-000012AF0000}"/>
    <cellStyle name="Título 2 3 49" xfId="44817" xr:uid="{00000000-0005-0000-0000-000013AF0000}"/>
    <cellStyle name="Título 2 3 5" xfId="44818" xr:uid="{00000000-0005-0000-0000-000014AF0000}"/>
    <cellStyle name="Título 2 3 50" xfId="44819" xr:uid="{00000000-0005-0000-0000-000015AF0000}"/>
    <cellStyle name="Título 2 3 51" xfId="44820" xr:uid="{00000000-0005-0000-0000-000016AF0000}"/>
    <cellStyle name="Título 2 3 52" xfId="44821" xr:uid="{00000000-0005-0000-0000-000017AF0000}"/>
    <cellStyle name="Título 2 3 53" xfId="44822" xr:uid="{00000000-0005-0000-0000-000018AF0000}"/>
    <cellStyle name="Título 2 3 54" xfId="44823" xr:uid="{00000000-0005-0000-0000-000019AF0000}"/>
    <cellStyle name="Título 2 3 55" xfId="44824" xr:uid="{00000000-0005-0000-0000-00001AAF0000}"/>
    <cellStyle name="Título 2 3 56" xfId="44825" xr:uid="{00000000-0005-0000-0000-00001BAF0000}"/>
    <cellStyle name="Título 2 3 57" xfId="44826" xr:uid="{00000000-0005-0000-0000-00001CAF0000}"/>
    <cellStyle name="Título 2 3 58" xfId="44827" xr:uid="{00000000-0005-0000-0000-00001DAF0000}"/>
    <cellStyle name="Título 2 3 59" xfId="44828" xr:uid="{00000000-0005-0000-0000-00001EAF0000}"/>
    <cellStyle name="Título 2 3 6" xfId="44829" xr:uid="{00000000-0005-0000-0000-00001FAF0000}"/>
    <cellStyle name="Título 2 3 60" xfId="44830" xr:uid="{00000000-0005-0000-0000-000020AF0000}"/>
    <cellStyle name="Título 2 3 7" xfId="44831" xr:uid="{00000000-0005-0000-0000-000021AF0000}"/>
    <cellStyle name="Título 2 3 8" xfId="44832" xr:uid="{00000000-0005-0000-0000-000022AF0000}"/>
    <cellStyle name="Título 2 3 9" xfId="44833" xr:uid="{00000000-0005-0000-0000-000023AF0000}"/>
    <cellStyle name="Título 2 3_CIERRE 2 CCS UF_USD ANTARCHILE" xfId="44834" xr:uid="{00000000-0005-0000-0000-000024AF0000}"/>
    <cellStyle name="Título 2 30" xfId="44835" xr:uid="{00000000-0005-0000-0000-000025AF0000}"/>
    <cellStyle name="Título 2 31" xfId="44836" xr:uid="{00000000-0005-0000-0000-000026AF0000}"/>
    <cellStyle name="Título 2 32" xfId="44837" xr:uid="{00000000-0005-0000-0000-000027AF0000}"/>
    <cellStyle name="Título 2 33" xfId="44838" xr:uid="{00000000-0005-0000-0000-000028AF0000}"/>
    <cellStyle name="Título 2 34" xfId="44839" xr:uid="{00000000-0005-0000-0000-000029AF0000}"/>
    <cellStyle name="Título 2 35" xfId="44840" xr:uid="{00000000-0005-0000-0000-00002AAF0000}"/>
    <cellStyle name="Título 2 36" xfId="44841" xr:uid="{00000000-0005-0000-0000-00002BAF0000}"/>
    <cellStyle name="Título 2 37" xfId="44842" xr:uid="{00000000-0005-0000-0000-00002CAF0000}"/>
    <cellStyle name="Título 2 38" xfId="44843" xr:uid="{00000000-0005-0000-0000-00002DAF0000}"/>
    <cellStyle name="Título 2 39" xfId="44844" xr:uid="{00000000-0005-0000-0000-00002EAF0000}"/>
    <cellStyle name="Título 2 4" xfId="44845" xr:uid="{00000000-0005-0000-0000-00002FAF0000}"/>
    <cellStyle name="Título 2 4 10" xfId="44846" xr:uid="{00000000-0005-0000-0000-000030AF0000}"/>
    <cellStyle name="Título 2 4 11" xfId="44847" xr:uid="{00000000-0005-0000-0000-000031AF0000}"/>
    <cellStyle name="Título 2 4 12" xfId="44848" xr:uid="{00000000-0005-0000-0000-000032AF0000}"/>
    <cellStyle name="Título 2 4 13" xfId="44849" xr:uid="{00000000-0005-0000-0000-000033AF0000}"/>
    <cellStyle name="Título 2 4 14" xfId="44850" xr:uid="{00000000-0005-0000-0000-000034AF0000}"/>
    <cellStyle name="Título 2 4 15" xfId="44851" xr:uid="{00000000-0005-0000-0000-000035AF0000}"/>
    <cellStyle name="Título 2 4 16" xfId="44852" xr:uid="{00000000-0005-0000-0000-000036AF0000}"/>
    <cellStyle name="Título 2 4 17" xfId="44853" xr:uid="{00000000-0005-0000-0000-000037AF0000}"/>
    <cellStyle name="Título 2 4 18" xfId="44854" xr:uid="{00000000-0005-0000-0000-000038AF0000}"/>
    <cellStyle name="Título 2 4 19" xfId="44855" xr:uid="{00000000-0005-0000-0000-000039AF0000}"/>
    <cellStyle name="Título 2 4 2" xfId="44856" xr:uid="{00000000-0005-0000-0000-00003AAF0000}"/>
    <cellStyle name="Título 2 4 2 10" xfId="44857" xr:uid="{00000000-0005-0000-0000-00003BAF0000}"/>
    <cellStyle name="Título 2 4 2 11" xfId="44858" xr:uid="{00000000-0005-0000-0000-00003CAF0000}"/>
    <cellStyle name="Título 2 4 2 12" xfId="44859" xr:uid="{00000000-0005-0000-0000-00003DAF0000}"/>
    <cellStyle name="Título 2 4 2 13" xfId="44860" xr:uid="{00000000-0005-0000-0000-00003EAF0000}"/>
    <cellStyle name="Título 2 4 2 14" xfId="44861" xr:uid="{00000000-0005-0000-0000-00003FAF0000}"/>
    <cellStyle name="Título 2 4 2 15" xfId="44862" xr:uid="{00000000-0005-0000-0000-000040AF0000}"/>
    <cellStyle name="Título 2 4 2 16" xfId="44863" xr:uid="{00000000-0005-0000-0000-000041AF0000}"/>
    <cellStyle name="Título 2 4 2 17" xfId="44864" xr:uid="{00000000-0005-0000-0000-000042AF0000}"/>
    <cellStyle name="Título 2 4 2 18" xfId="44865" xr:uid="{00000000-0005-0000-0000-000043AF0000}"/>
    <cellStyle name="Título 2 4 2 19" xfId="44866" xr:uid="{00000000-0005-0000-0000-000044AF0000}"/>
    <cellStyle name="Título 2 4 2 2" xfId="44867" xr:uid="{00000000-0005-0000-0000-000045AF0000}"/>
    <cellStyle name="Título 2 4 2 20" xfId="44868" xr:uid="{00000000-0005-0000-0000-000046AF0000}"/>
    <cellStyle name="Título 2 4 2 21" xfId="44869" xr:uid="{00000000-0005-0000-0000-000047AF0000}"/>
    <cellStyle name="Título 2 4 2 22" xfId="44870" xr:uid="{00000000-0005-0000-0000-000048AF0000}"/>
    <cellStyle name="Título 2 4 2 23" xfId="44871" xr:uid="{00000000-0005-0000-0000-000049AF0000}"/>
    <cellStyle name="Título 2 4 2 24" xfId="44872" xr:uid="{00000000-0005-0000-0000-00004AAF0000}"/>
    <cellStyle name="Título 2 4 2 25" xfId="44873" xr:uid="{00000000-0005-0000-0000-00004BAF0000}"/>
    <cellStyle name="Título 2 4 2 26" xfId="44874" xr:uid="{00000000-0005-0000-0000-00004CAF0000}"/>
    <cellStyle name="Título 2 4 2 27" xfId="44875" xr:uid="{00000000-0005-0000-0000-00004DAF0000}"/>
    <cellStyle name="Título 2 4 2 28" xfId="44876" xr:uid="{00000000-0005-0000-0000-00004EAF0000}"/>
    <cellStyle name="Título 2 4 2 29" xfId="44877" xr:uid="{00000000-0005-0000-0000-00004FAF0000}"/>
    <cellStyle name="Título 2 4 2 3" xfId="44878" xr:uid="{00000000-0005-0000-0000-000050AF0000}"/>
    <cellStyle name="Título 2 4 2 30" xfId="44879" xr:uid="{00000000-0005-0000-0000-000051AF0000}"/>
    <cellStyle name="Título 2 4 2 31" xfId="44880" xr:uid="{00000000-0005-0000-0000-000052AF0000}"/>
    <cellStyle name="Título 2 4 2 32" xfId="44881" xr:uid="{00000000-0005-0000-0000-000053AF0000}"/>
    <cellStyle name="Título 2 4 2 33" xfId="44882" xr:uid="{00000000-0005-0000-0000-000054AF0000}"/>
    <cellStyle name="Título 2 4 2 34" xfId="44883" xr:uid="{00000000-0005-0000-0000-000055AF0000}"/>
    <cellStyle name="Título 2 4 2 35" xfId="44884" xr:uid="{00000000-0005-0000-0000-000056AF0000}"/>
    <cellStyle name="Título 2 4 2 36" xfId="44885" xr:uid="{00000000-0005-0000-0000-000057AF0000}"/>
    <cellStyle name="Título 2 4 2 37" xfId="44886" xr:uid="{00000000-0005-0000-0000-000058AF0000}"/>
    <cellStyle name="Título 2 4 2 38" xfId="44887" xr:uid="{00000000-0005-0000-0000-000059AF0000}"/>
    <cellStyle name="Título 2 4 2 39" xfId="44888" xr:uid="{00000000-0005-0000-0000-00005AAF0000}"/>
    <cellStyle name="Título 2 4 2 4" xfId="44889" xr:uid="{00000000-0005-0000-0000-00005BAF0000}"/>
    <cellStyle name="Título 2 4 2 40" xfId="44890" xr:uid="{00000000-0005-0000-0000-00005CAF0000}"/>
    <cellStyle name="Título 2 4 2 41" xfId="44891" xr:uid="{00000000-0005-0000-0000-00005DAF0000}"/>
    <cellStyle name="Título 2 4 2 42" xfId="44892" xr:uid="{00000000-0005-0000-0000-00005EAF0000}"/>
    <cellStyle name="Título 2 4 2 43" xfId="44893" xr:uid="{00000000-0005-0000-0000-00005FAF0000}"/>
    <cellStyle name="Título 2 4 2 44" xfId="44894" xr:uid="{00000000-0005-0000-0000-000060AF0000}"/>
    <cellStyle name="Título 2 4 2 45" xfId="44895" xr:uid="{00000000-0005-0000-0000-000061AF0000}"/>
    <cellStyle name="Título 2 4 2 46" xfId="44896" xr:uid="{00000000-0005-0000-0000-000062AF0000}"/>
    <cellStyle name="Título 2 4 2 47" xfId="44897" xr:uid="{00000000-0005-0000-0000-000063AF0000}"/>
    <cellStyle name="Título 2 4 2 48" xfId="44898" xr:uid="{00000000-0005-0000-0000-000064AF0000}"/>
    <cellStyle name="Título 2 4 2 49" xfId="44899" xr:uid="{00000000-0005-0000-0000-000065AF0000}"/>
    <cellStyle name="Título 2 4 2 5" xfId="44900" xr:uid="{00000000-0005-0000-0000-000066AF0000}"/>
    <cellStyle name="Título 2 4 2 50" xfId="44901" xr:uid="{00000000-0005-0000-0000-000067AF0000}"/>
    <cellStyle name="Título 2 4 2 51" xfId="44902" xr:uid="{00000000-0005-0000-0000-000068AF0000}"/>
    <cellStyle name="Título 2 4 2 52" xfId="44903" xr:uid="{00000000-0005-0000-0000-000069AF0000}"/>
    <cellStyle name="Título 2 4 2 53" xfId="44904" xr:uid="{00000000-0005-0000-0000-00006AAF0000}"/>
    <cellStyle name="Título 2 4 2 6" xfId="44905" xr:uid="{00000000-0005-0000-0000-00006BAF0000}"/>
    <cellStyle name="Título 2 4 2 7" xfId="44906" xr:uid="{00000000-0005-0000-0000-00006CAF0000}"/>
    <cellStyle name="Título 2 4 2 8" xfId="44907" xr:uid="{00000000-0005-0000-0000-00006DAF0000}"/>
    <cellStyle name="Título 2 4 2 9" xfId="44908" xr:uid="{00000000-0005-0000-0000-00006EAF0000}"/>
    <cellStyle name="Título 2 4 20" xfId="44909" xr:uid="{00000000-0005-0000-0000-00006FAF0000}"/>
    <cellStyle name="Título 2 4 21" xfId="44910" xr:uid="{00000000-0005-0000-0000-000070AF0000}"/>
    <cellStyle name="Título 2 4 22" xfId="44911" xr:uid="{00000000-0005-0000-0000-000071AF0000}"/>
    <cellStyle name="Título 2 4 23" xfId="44912" xr:uid="{00000000-0005-0000-0000-000072AF0000}"/>
    <cellStyle name="Título 2 4 24" xfId="44913" xr:uid="{00000000-0005-0000-0000-000073AF0000}"/>
    <cellStyle name="Título 2 4 25" xfId="44914" xr:uid="{00000000-0005-0000-0000-000074AF0000}"/>
    <cellStyle name="Título 2 4 26" xfId="44915" xr:uid="{00000000-0005-0000-0000-000075AF0000}"/>
    <cellStyle name="Título 2 4 27" xfId="44916" xr:uid="{00000000-0005-0000-0000-000076AF0000}"/>
    <cellStyle name="Título 2 4 28" xfId="44917" xr:uid="{00000000-0005-0000-0000-000077AF0000}"/>
    <cellStyle name="Título 2 4 29" xfId="44918" xr:uid="{00000000-0005-0000-0000-000078AF0000}"/>
    <cellStyle name="Título 2 4 3" xfId="44919" xr:uid="{00000000-0005-0000-0000-000079AF0000}"/>
    <cellStyle name="Título 2 4 3 2" xfId="44920" xr:uid="{00000000-0005-0000-0000-00007AAF0000}"/>
    <cellStyle name="Título 2 4 30" xfId="44921" xr:uid="{00000000-0005-0000-0000-00007BAF0000}"/>
    <cellStyle name="Título 2 4 31" xfId="44922" xr:uid="{00000000-0005-0000-0000-00007CAF0000}"/>
    <cellStyle name="Título 2 4 32" xfId="44923" xr:uid="{00000000-0005-0000-0000-00007DAF0000}"/>
    <cellStyle name="Título 2 4 33" xfId="44924" xr:uid="{00000000-0005-0000-0000-00007EAF0000}"/>
    <cellStyle name="Título 2 4 34" xfId="44925" xr:uid="{00000000-0005-0000-0000-00007FAF0000}"/>
    <cellStyle name="Título 2 4 35" xfId="44926" xr:uid="{00000000-0005-0000-0000-000080AF0000}"/>
    <cellStyle name="Título 2 4 36" xfId="44927" xr:uid="{00000000-0005-0000-0000-000081AF0000}"/>
    <cellStyle name="Título 2 4 37" xfId="44928" xr:uid="{00000000-0005-0000-0000-000082AF0000}"/>
    <cellStyle name="Título 2 4 38" xfId="44929" xr:uid="{00000000-0005-0000-0000-000083AF0000}"/>
    <cellStyle name="Título 2 4 39" xfId="44930" xr:uid="{00000000-0005-0000-0000-000084AF0000}"/>
    <cellStyle name="Título 2 4 4" xfId="44931" xr:uid="{00000000-0005-0000-0000-000085AF0000}"/>
    <cellStyle name="Título 2 4 40" xfId="44932" xr:uid="{00000000-0005-0000-0000-000086AF0000}"/>
    <cellStyle name="Título 2 4 41" xfId="44933" xr:uid="{00000000-0005-0000-0000-000087AF0000}"/>
    <cellStyle name="Título 2 4 42" xfId="44934" xr:uid="{00000000-0005-0000-0000-000088AF0000}"/>
    <cellStyle name="Título 2 4 43" xfId="44935" xr:uid="{00000000-0005-0000-0000-000089AF0000}"/>
    <cellStyle name="Título 2 4 44" xfId="44936" xr:uid="{00000000-0005-0000-0000-00008AAF0000}"/>
    <cellStyle name="Título 2 4 45" xfId="44937" xr:uid="{00000000-0005-0000-0000-00008BAF0000}"/>
    <cellStyle name="Título 2 4 46" xfId="44938" xr:uid="{00000000-0005-0000-0000-00008CAF0000}"/>
    <cellStyle name="Título 2 4 47" xfId="44939" xr:uid="{00000000-0005-0000-0000-00008DAF0000}"/>
    <cellStyle name="Título 2 4 48" xfId="44940" xr:uid="{00000000-0005-0000-0000-00008EAF0000}"/>
    <cellStyle name="Título 2 4 49" xfId="44941" xr:uid="{00000000-0005-0000-0000-00008FAF0000}"/>
    <cellStyle name="Título 2 4 5" xfId="44942" xr:uid="{00000000-0005-0000-0000-000090AF0000}"/>
    <cellStyle name="Título 2 4 50" xfId="44943" xr:uid="{00000000-0005-0000-0000-000091AF0000}"/>
    <cellStyle name="Título 2 4 51" xfId="44944" xr:uid="{00000000-0005-0000-0000-000092AF0000}"/>
    <cellStyle name="Título 2 4 52" xfId="44945" xr:uid="{00000000-0005-0000-0000-000093AF0000}"/>
    <cellStyle name="Título 2 4 53" xfId="44946" xr:uid="{00000000-0005-0000-0000-000094AF0000}"/>
    <cellStyle name="Título 2 4 54" xfId="44947" xr:uid="{00000000-0005-0000-0000-000095AF0000}"/>
    <cellStyle name="Título 2 4 55" xfId="44948" xr:uid="{00000000-0005-0000-0000-000096AF0000}"/>
    <cellStyle name="Título 2 4 56" xfId="44949" xr:uid="{00000000-0005-0000-0000-000097AF0000}"/>
    <cellStyle name="Título 2 4 57" xfId="44950" xr:uid="{00000000-0005-0000-0000-000098AF0000}"/>
    <cellStyle name="Título 2 4 58" xfId="44951" xr:uid="{00000000-0005-0000-0000-000099AF0000}"/>
    <cellStyle name="Título 2 4 59" xfId="44952" xr:uid="{00000000-0005-0000-0000-00009AAF0000}"/>
    <cellStyle name="Título 2 4 6" xfId="44953" xr:uid="{00000000-0005-0000-0000-00009BAF0000}"/>
    <cellStyle name="Título 2 4 60" xfId="44954" xr:uid="{00000000-0005-0000-0000-00009CAF0000}"/>
    <cellStyle name="Título 2 4 7" xfId="44955" xr:uid="{00000000-0005-0000-0000-00009DAF0000}"/>
    <cellStyle name="Título 2 4 8" xfId="44956" xr:uid="{00000000-0005-0000-0000-00009EAF0000}"/>
    <cellStyle name="Título 2 4 9" xfId="44957" xr:uid="{00000000-0005-0000-0000-00009FAF0000}"/>
    <cellStyle name="Título 2 40" xfId="44958" xr:uid="{00000000-0005-0000-0000-0000A0AF0000}"/>
    <cellStyle name="Título 2 41" xfId="44959" xr:uid="{00000000-0005-0000-0000-0000A1AF0000}"/>
    <cellStyle name="Título 2 42" xfId="44960" xr:uid="{00000000-0005-0000-0000-0000A2AF0000}"/>
    <cellStyle name="Título 2 43" xfId="44961" xr:uid="{00000000-0005-0000-0000-0000A3AF0000}"/>
    <cellStyle name="Título 2 44" xfId="44962" xr:uid="{00000000-0005-0000-0000-0000A4AF0000}"/>
    <cellStyle name="Título 2 45" xfId="44963" xr:uid="{00000000-0005-0000-0000-0000A5AF0000}"/>
    <cellStyle name="Título 2 46" xfId="44964" xr:uid="{00000000-0005-0000-0000-0000A6AF0000}"/>
    <cellStyle name="Título 2 47" xfId="44965" xr:uid="{00000000-0005-0000-0000-0000A7AF0000}"/>
    <cellStyle name="Título 2 48" xfId="44966" xr:uid="{00000000-0005-0000-0000-0000A8AF0000}"/>
    <cellStyle name="Título 2 49" xfId="44967" xr:uid="{00000000-0005-0000-0000-0000A9AF0000}"/>
    <cellStyle name="Título 2 5" xfId="44968" xr:uid="{00000000-0005-0000-0000-0000AAAF0000}"/>
    <cellStyle name="Título 2 5 10" xfId="44969" xr:uid="{00000000-0005-0000-0000-0000ABAF0000}"/>
    <cellStyle name="Título 2 5 11" xfId="44970" xr:uid="{00000000-0005-0000-0000-0000ACAF0000}"/>
    <cellStyle name="Título 2 5 12" xfId="44971" xr:uid="{00000000-0005-0000-0000-0000ADAF0000}"/>
    <cellStyle name="Título 2 5 13" xfId="44972" xr:uid="{00000000-0005-0000-0000-0000AEAF0000}"/>
    <cellStyle name="Título 2 5 14" xfId="44973" xr:uid="{00000000-0005-0000-0000-0000AFAF0000}"/>
    <cellStyle name="Título 2 5 15" xfId="44974" xr:uid="{00000000-0005-0000-0000-0000B0AF0000}"/>
    <cellStyle name="Título 2 5 16" xfId="44975" xr:uid="{00000000-0005-0000-0000-0000B1AF0000}"/>
    <cellStyle name="Título 2 5 17" xfId="44976" xr:uid="{00000000-0005-0000-0000-0000B2AF0000}"/>
    <cellStyle name="Título 2 5 18" xfId="44977" xr:uid="{00000000-0005-0000-0000-0000B3AF0000}"/>
    <cellStyle name="Título 2 5 19" xfId="44978" xr:uid="{00000000-0005-0000-0000-0000B4AF0000}"/>
    <cellStyle name="Título 2 5 2" xfId="44979" xr:uid="{00000000-0005-0000-0000-0000B5AF0000}"/>
    <cellStyle name="Título 2 5 20" xfId="44980" xr:uid="{00000000-0005-0000-0000-0000B6AF0000}"/>
    <cellStyle name="Título 2 5 21" xfId="44981" xr:uid="{00000000-0005-0000-0000-0000B7AF0000}"/>
    <cellStyle name="Título 2 5 22" xfId="44982" xr:uid="{00000000-0005-0000-0000-0000B8AF0000}"/>
    <cellStyle name="Título 2 5 23" xfId="44983" xr:uid="{00000000-0005-0000-0000-0000B9AF0000}"/>
    <cellStyle name="Título 2 5 24" xfId="44984" xr:uid="{00000000-0005-0000-0000-0000BAAF0000}"/>
    <cellStyle name="Título 2 5 25" xfId="44985" xr:uid="{00000000-0005-0000-0000-0000BBAF0000}"/>
    <cellStyle name="Título 2 5 26" xfId="44986" xr:uid="{00000000-0005-0000-0000-0000BCAF0000}"/>
    <cellStyle name="Título 2 5 27" xfId="44987" xr:uid="{00000000-0005-0000-0000-0000BDAF0000}"/>
    <cellStyle name="Título 2 5 28" xfId="44988" xr:uid="{00000000-0005-0000-0000-0000BEAF0000}"/>
    <cellStyle name="Título 2 5 29" xfId="44989" xr:uid="{00000000-0005-0000-0000-0000BFAF0000}"/>
    <cellStyle name="Título 2 5 3" xfId="44990" xr:uid="{00000000-0005-0000-0000-0000C0AF0000}"/>
    <cellStyle name="Título 2 5 30" xfId="44991" xr:uid="{00000000-0005-0000-0000-0000C1AF0000}"/>
    <cellStyle name="Título 2 5 31" xfId="44992" xr:uid="{00000000-0005-0000-0000-0000C2AF0000}"/>
    <cellStyle name="Título 2 5 32" xfId="44993" xr:uid="{00000000-0005-0000-0000-0000C3AF0000}"/>
    <cellStyle name="Título 2 5 33" xfId="44994" xr:uid="{00000000-0005-0000-0000-0000C4AF0000}"/>
    <cellStyle name="Título 2 5 34" xfId="44995" xr:uid="{00000000-0005-0000-0000-0000C5AF0000}"/>
    <cellStyle name="Título 2 5 35" xfId="44996" xr:uid="{00000000-0005-0000-0000-0000C6AF0000}"/>
    <cellStyle name="Título 2 5 36" xfId="44997" xr:uid="{00000000-0005-0000-0000-0000C7AF0000}"/>
    <cellStyle name="Título 2 5 37" xfId="44998" xr:uid="{00000000-0005-0000-0000-0000C8AF0000}"/>
    <cellStyle name="Título 2 5 38" xfId="44999" xr:uid="{00000000-0005-0000-0000-0000C9AF0000}"/>
    <cellStyle name="Título 2 5 39" xfId="45000" xr:uid="{00000000-0005-0000-0000-0000CAAF0000}"/>
    <cellStyle name="Título 2 5 4" xfId="45001" xr:uid="{00000000-0005-0000-0000-0000CBAF0000}"/>
    <cellStyle name="Título 2 5 40" xfId="45002" xr:uid="{00000000-0005-0000-0000-0000CCAF0000}"/>
    <cellStyle name="Título 2 5 41" xfId="45003" xr:uid="{00000000-0005-0000-0000-0000CDAF0000}"/>
    <cellStyle name="Título 2 5 42" xfId="45004" xr:uid="{00000000-0005-0000-0000-0000CEAF0000}"/>
    <cellStyle name="Título 2 5 43" xfId="45005" xr:uid="{00000000-0005-0000-0000-0000CFAF0000}"/>
    <cellStyle name="Título 2 5 44" xfId="45006" xr:uid="{00000000-0005-0000-0000-0000D0AF0000}"/>
    <cellStyle name="Título 2 5 45" xfId="45007" xr:uid="{00000000-0005-0000-0000-0000D1AF0000}"/>
    <cellStyle name="Título 2 5 46" xfId="45008" xr:uid="{00000000-0005-0000-0000-0000D2AF0000}"/>
    <cellStyle name="Título 2 5 47" xfId="45009" xr:uid="{00000000-0005-0000-0000-0000D3AF0000}"/>
    <cellStyle name="Título 2 5 48" xfId="45010" xr:uid="{00000000-0005-0000-0000-0000D4AF0000}"/>
    <cellStyle name="Título 2 5 49" xfId="45011" xr:uid="{00000000-0005-0000-0000-0000D5AF0000}"/>
    <cellStyle name="Título 2 5 5" xfId="45012" xr:uid="{00000000-0005-0000-0000-0000D6AF0000}"/>
    <cellStyle name="Título 2 5 50" xfId="45013" xr:uid="{00000000-0005-0000-0000-0000D7AF0000}"/>
    <cellStyle name="Título 2 5 51" xfId="45014" xr:uid="{00000000-0005-0000-0000-0000D8AF0000}"/>
    <cellStyle name="Título 2 5 52" xfId="45015" xr:uid="{00000000-0005-0000-0000-0000D9AF0000}"/>
    <cellStyle name="Título 2 5 53" xfId="45016" xr:uid="{00000000-0005-0000-0000-0000DAAF0000}"/>
    <cellStyle name="Título 2 5 54" xfId="45017" xr:uid="{00000000-0005-0000-0000-0000DBAF0000}"/>
    <cellStyle name="Título 2 5 55" xfId="45018" xr:uid="{00000000-0005-0000-0000-0000DCAF0000}"/>
    <cellStyle name="Título 2 5 56" xfId="45019" xr:uid="{00000000-0005-0000-0000-0000DDAF0000}"/>
    <cellStyle name="Título 2 5 57" xfId="45020" xr:uid="{00000000-0005-0000-0000-0000DEAF0000}"/>
    <cellStyle name="Título 2 5 58" xfId="45021" xr:uid="{00000000-0005-0000-0000-0000DFAF0000}"/>
    <cellStyle name="Título 2 5 59" xfId="45022" xr:uid="{00000000-0005-0000-0000-0000E0AF0000}"/>
    <cellStyle name="Título 2 5 6" xfId="45023" xr:uid="{00000000-0005-0000-0000-0000E1AF0000}"/>
    <cellStyle name="Título 2 5 60" xfId="45024" xr:uid="{00000000-0005-0000-0000-0000E2AF0000}"/>
    <cellStyle name="Título 2 5 7" xfId="45025" xr:uid="{00000000-0005-0000-0000-0000E3AF0000}"/>
    <cellStyle name="Título 2 5 8" xfId="45026" xr:uid="{00000000-0005-0000-0000-0000E4AF0000}"/>
    <cellStyle name="Título 2 5 9" xfId="45027" xr:uid="{00000000-0005-0000-0000-0000E5AF0000}"/>
    <cellStyle name="Título 2 50" xfId="45028" xr:uid="{00000000-0005-0000-0000-0000E6AF0000}"/>
    <cellStyle name="Título 2 51" xfId="45029" xr:uid="{00000000-0005-0000-0000-0000E7AF0000}"/>
    <cellStyle name="Título 2 52" xfId="45030" xr:uid="{00000000-0005-0000-0000-0000E8AF0000}"/>
    <cellStyle name="Título 2 53" xfId="45031" xr:uid="{00000000-0005-0000-0000-0000E9AF0000}"/>
    <cellStyle name="Título 2 54" xfId="45032" xr:uid="{00000000-0005-0000-0000-0000EAAF0000}"/>
    <cellStyle name="Título 2 55" xfId="45033" xr:uid="{00000000-0005-0000-0000-0000EBAF0000}"/>
    <cellStyle name="Título 2 56" xfId="45034" xr:uid="{00000000-0005-0000-0000-0000ECAF0000}"/>
    <cellStyle name="Título 2 57" xfId="45035" xr:uid="{00000000-0005-0000-0000-0000EDAF0000}"/>
    <cellStyle name="Título 2 58" xfId="45036" xr:uid="{00000000-0005-0000-0000-0000EEAF0000}"/>
    <cellStyle name="Título 2 59" xfId="45037" xr:uid="{00000000-0005-0000-0000-0000EFAF0000}"/>
    <cellStyle name="Título 2 6" xfId="45038" xr:uid="{00000000-0005-0000-0000-0000F0AF0000}"/>
    <cellStyle name="Título 2 6 10" xfId="45039" xr:uid="{00000000-0005-0000-0000-0000F1AF0000}"/>
    <cellStyle name="Título 2 6 11" xfId="45040" xr:uid="{00000000-0005-0000-0000-0000F2AF0000}"/>
    <cellStyle name="Título 2 6 12" xfId="45041" xr:uid="{00000000-0005-0000-0000-0000F3AF0000}"/>
    <cellStyle name="Título 2 6 13" xfId="45042" xr:uid="{00000000-0005-0000-0000-0000F4AF0000}"/>
    <cellStyle name="Título 2 6 14" xfId="45043" xr:uid="{00000000-0005-0000-0000-0000F5AF0000}"/>
    <cellStyle name="Título 2 6 15" xfId="45044" xr:uid="{00000000-0005-0000-0000-0000F6AF0000}"/>
    <cellStyle name="Título 2 6 16" xfId="45045" xr:uid="{00000000-0005-0000-0000-0000F7AF0000}"/>
    <cellStyle name="Título 2 6 17" xfId="45046" xr:uid="{00000000-0005-0000-0000-0000F8AF0000}"/>
    <cellStyle name="Título 2 6 18" xfId="45047" xr:uid="{00000000-0005-0000-0000-0000F9AF0000}"/>
    <cellStyle name="Título 2 6 19" xfId="45048" xr:uid="{00000000-0005-0000-0000-0000FAAF0000}"/>
    <cellStyle name="Título 2 6 2" xfId="45049" xr:uid="{00000000-0005-0000-0000-0000FBAF0000}"/>
    <cellStyle name="Título 2 6 20" xfId="45050" xr:uid="{00000000-0005-0000-0000-0000FCAF0000}"/>
    <cellStyle name="Título 2 6 21" xfId="45051" xr:uid="{00000000-0005-0000-0000-0000FDAF0000}"/>
    <cellStyle name="Título 2 6 22" xfId="45052" xr:uid="{00000000-0005-0000-0000-0000FEAF0000}"/>
    <cellStyle name="Título 2 6 23" xfId="45053" xr:uid="{00000000-0005-0000-0000-0000FFAF0000}"/>
    <cellStyle name="Título 2 6 24" xfId="45054" xr:uid="{00000000-0005-0000-0000-000000B00000}"/>
    <cellStyle name="Título 2 6 25" xfId="45055" xr:uid="{00000000-0005-0000-0000-000001B00000}"/>
    <cellStyle name="Título 2 6 26" xfId="45056" xr:uid="{00000000-0005-0000-0000-000002B00000}"/>
    <cellStyle name="Título 2 6 27" xfId="45057" xr:uid="{00000000-0005-0000-0000-000003B00000}"/>
    <cellStyle name="Título 2 6 28" xfId="45058" xr:uid="{00000000-0005-0000-0000-000004B00000}"/>
    <cellStyle name="Título 2 6 29" xfId="45059" xr:uid="{00000000-0005-0000-0000-000005B00000}"/>
    <cellStyle name="Título 2 6 3" xfId="45060" xr:uid="{00000000-0005-0000-0000-000006B00000}"/>
    <cellStyle name="Título 2 6 30" xfId="45061" xr:uid="{00000000-0005-0000-0000-000007B00000}"/>
    <cellStyle name="Título 2 6 31" xfId="45062" xr:uid="{00000000-0005-0000-0000-000008B00000}"/>
    <cellStyle name="Título 2 6 32" xfId="45063" xr:uid="{00000000-0005-0000-0000-000009B00000}"/>
    <cellStyle name="Título 2 6 33" xfId="45064" xr:uid="{00000000-0005-0000-0000-00000AB00000}"/>
    <cellStyle name="Título 2 6 34" xfId="45065" xr:uid="{00000000-0005-0000-0000-00000BB00000}"/>
    <cellStyle name="Título 2 6 35" xfId="45066" xr:uid="{00000000-0005-0000-0000-00000CB00000}"/>
    <cellStyle name="Título 2 6 36" xfId="45067" xr:uid="{00000000-0005-0000-0000-00000DB00000}"/>
    <cellStyle name="Título 2 6 37" xfId="45068" xr:uid="{00000000-0005-0000-0000-00000EB00000}"/>
    <cellStyle name="Título 2 6 38" xfId="45069" xr:uid="{00000000-0005-0000-0000-00000FB00000}"/>
    <cellStyle name="Título 2 6 39" xfId="45070" xr:uid="{00000000-0005-0000-0000-000010B00000}"/>
    <cellStyle name="Título 2 6 4" xfId="45071" xr:uid="{00000000-0005-0000-0000-000011B00000}"/>
    <cellStyle name="Título 2 6 40" xfId="45072" xr:uid="{00000000-0005-0000-0000-000012B00000}"/>
    <cellStyle name="Título 2 6 41" xfId="45073" xr:uid="{00000000-0005-0000-0000-000013B00000}"/>
    <cellStyle name="Título 2 6 42" xfId="45074" xr:uid="{00000000-0005-0000-0000-000014B00000}"/>
    <cellStyle name="Título 2 6 43" xfId="45075" xr:uid="{00000000-0005-0000-0000-000015B00000}"/>
    <cellStyle name="Título 2 6 44" xfId="45076" xr:uid="{00000000-0005-0000-0000-000016B00000}"/>
    <cellStyle name="Título 2 6 45" xfId="45077" xr:uid="{00000000-0005-0000-0000-000017B00000}"/>
    <cellStyle name="Título 2 6 46" xfId="45078" xr:uid="{00000000-0005-0000-0000-000018B00000}"/>
    <cellStyle name="Título 2 6 47" xfId="45079" xr:uid="{00000000-0005-0000-0000-000019B00000}"/>
    <cellStyle name="Título 2 6 48" xfId="45080" xr:uid="{00000000-0005-0000-0000-00001AB00000}"/>
    <cellStyle name="Título 2 6 49" xfId="45081" xr:uid="{00000000-0005-0000-0000-00001BB00000}"/>
    <cellStyle name="Título 2 6 5" xfId="45082" xr:uid="{00000000-0005-0000-0000-00001CB00000}"/>
    <cellStyle name="Título 2 6 50" xfId="45083" xr:uid="{00000000-0005-0000-0000-00001DB00000}"/>
    <cellStyle name="Título 2 6 51" xfId="45084" xr:uid="{00000000-0005-0000-0000-00001EB00000}"/>
    <cellStyle name="Título 2 6 52" xfId="45085" xr:uid="{00000000-0005-0000-0000-00001FB00000}"/>
    <cellStyle name="Título 2 6 53" xfId="45086" xr:uid="{00000000-0005-0000-0000-000020B00000}"/>
    <cellStyle name="Título 2 6 54" xfId="45087" xr:uid="{00000000-0005-0000-0000-000021B00000}"/>
    <cellStyle name="Título 2 6 55" xfId="45088" xr:uid="{00000000-0005-0000-0000-000022B00000}"/>
    <cellStyle name="Título 2 6 56" xfId="45089" xr:uid="{00000000-0005-0000-0000-000023B00000}"/>
    <cellStyle name="Título 2 6 57" xfId="45090" xr:uid="{00000000-0005-0000-0000-000024B00000}"/>
    <cellStyle name="Título 2 6 58" xfId="45091" xr:uid="{00000000-0005-0000-0000-000025B00000}"/>
    <cellStyle name="Título 2 6 59" xfId="45092" xr:uid="{00000000-0005-0000-0000-000026B00000}"/>
    <cellStyle name="Título 2 6 6" xfId="45093" xr:uid="{00000000-0005-0000-0000-000027B00000}"/>
    <cellStyle name="Título 2 6 60" xfId="45094" xr:uid="{00000000-0005-0000-0000-000028B00000}"/>
    <cellStyle name="Título 2 6 7" xfId="45095" xr:uid="{00000000-0005-0000-0000-000029B00000}"/>
    <cellStyle name="Título 2 6 8" xfId="45096" xr:uid="{00000000-0005-0000-0000-00002AB00000}"/>
    <cellStyle name="Título 2 6 9" xfId="45097" xr:uid="{00000000-0005-0000-0000-00002BB00000}"/>
    <cellStyle name="Título 2 60" xfId="45098" xr:uid="{00000000-0005-0000-0000-00002CB00000}"/>
    <cellStyle name="Título 2 61" xfId="45099" xr:uid="{00000000-0005-0000-0000-00002DB00000}"/>
    <cellStyle name="Título 2 62" xfId="45100" xr:uid="{00000000-0005-0000-0000-00002EB00000}"/>
    <cellStyle name="Título 2 63" xfId="45101" xr:uid="{00000000-0005-0000-0000-00002FB00000}"/>
    <cellStyle name="Título 2 64" xfId="45102" xr:uid="{00000000-0005-0000-0000-000030B00000}"/>
    <cellStyle name="Título 2 65" xfId="45103" xr:uid="{00000000-0005-0000-0000-000031B00000}"/>
    <cellStyle name="Título 2 66" xfId="45104" xr:uid="{00000000-0005-0000-0000-000032B00000}"/>
    <cellStyle name="Título 2 67" xfId="45105" xr:uid="{00000000-0005-0000-0000-000033B00000}"/>
    <cellStyle name="Título 2 68" xfId="45106" xr:uid="{00000000-0005-0000-0000-000034B00000}"/>
    <cellStyle name="Título 2 69" xfId="45107" xr:uid="{00000000-0005-0000-0000-000035B00000}"/>
    <cellStyle name="Título 2 7" xfId="45108" xr:uid="{00000000-0005-0000-0000-000036B00000}"/>
    <cellStyle name="Título 2 7 10" xfId="45109" xr:uid="{00000000-0005-0000-0000-000037B00000}"/>
    <cellStyle name="Título 2 7 11" xfId="45110" xr:uid="{00000000-0005-0000-0000-000038B00000}"/>
    <cellStyle name="Título 2 7 12" xfId="45111" xr:uid="{00000000-0005-0000-0000-000039B00000}"/>
    <cellStyle name="Título 2 7 13" xfId="45112" xr:uid="{00000000-0005-0000-0000-00003AB00000}"/>
    <cellStyle name="Título 2 7 14" xfId="45113" xr:uid="{00000000-0005-0000-0000-00003BB00000}"/>
    <cellStyle name="Título 2 7 15" xfId="45114" xr:uid="{00000000-0005-0000-0000-00003CB00000}"/>
    <cellStyle name="Título 2 7 16" xfId="45115" xr:uid="{00000000-0005-0000-0000-00003DB00000}"/>
    <cellStyle name="Título 2 7 17" xfId="45116" xr:uid="{00000000-0005-0000-0000-00003EB00000}"/>
    <cellStyle name="Título 2 7 18" xfId="45117" xr:uid="{00000000-0005-0000-0000-00003FB00000}"/>
    <cellStyle name="Título 2 7 19" xfId="45118" xr:uid="{00000000-0005-0000-0000-000040B00000}"/>
    <cellStyle name="Título 2 7 2" xfId="45119" xr:uid="{00000000-0005-0000-0000-000041B00000}"/>
    <cellStyle name="Título 2 7 20" xfId="45120" xr:uid="{00000000-0005-0000-0000-000042B00000}"/>
    <cellStyle name="Título 2 7 21" xfId="45121" xr:uid="{00000000-0005-0000-0000-000043B00000}"/>
    <cellStyle name="Título 2 7 22" xfId="45122" xr:uid="{00000000-0005-0000-0000-000044B00000}"/>
    <cellStyle name="Título 2 7 23" xfId="45123" xr:uid="{00000000-0005-0000-0000-000045B00000}"/>
    <cellStyle name="Título 2 7 24" xfId="45124" xr:uid="{00000000-0005-0000-0000-000046B00000}"/>
    <cellStyle name="Título 2 7 25" xfId="45125" xr:uid="{00000000-0005-0000-0000-000047B00000}"/>
    <cellStyle name="Título 2 7 26" xfId="45126" xr:uid="{00000000-0005-0000-0000-000048B00000}"/>
    <cellStyle name="Título 2 7 27" xfId="45127" xr:uid="{00000000-0005-0000-0000-000049B00000}"/>
    <cellStyle name="Título 2 7 28" xfId="45128" xr:uid="{00000000-0005-0000-0000-00004AB00000}"/>
    <cellStyle name="Título 2 7 29" xfId="45129" xr:uid="{00000000-0005-0000-0000-00004BB00000}"/>
    <cellStyle name="Título 2 7 3" xfId="45130" xr:uid="{00000000-0005-0000-0000-00004CB00000}"/>
    <cellStyle name="Título 2 7 30" xfId="45131" xr:uid="{00000000-0005-0000-0000-00004DB00000}"/>
    <cellStyle name="Título 2 7 31" xfId="45132" xr:uid="{00000000-0005-0000-0000-00004EB00000}"/>
    <cellStyle name="Título 2 7 32" xfId="45133" xr:uid="{00000000-0005-0000-0000-00004FB00000}"/>
    <cellStyle name="Título 2 7 33" xfId="45134" xr:uid="{00000000-0005-0000-0000-000050B00000}"/>
    <cellStyle name="Título 2 7 34" xfId="45135" xr:uid="{00000000-0005-0000-0000-000051B00000}"/>
    <cellStyle name="Título 2 7 35" xfId="45136" xr:uid="{00000000-0005-0000-0000-000052B00000}"/>
    <cellStyle name="Título 2 7 36" xfId="45137" xr:uid="{00000000-0005-0000-0000-000053B00000}"/>
    <cellStyle name="Título 2 7 37" xfId="45138" xr:uid="{00000000-0005-0000-0000-000054B00000}"/>
    <cellStyle name="Título 2 7 38" xfId="45139" xr:uid="{00000000-0005-0000-0000-000055B00000}"/>
    <cellStyle name="Título 2 7 39" xfId="45140" xr:uid="{00000000-0005-0000-0000-000056B00000}"/>
    <cellStyle name="Título 2 7 4" xfId="45141" xr:uid="{00000000-0005-0000-0000-000057B00000}"/>
    <cellStyle name="Título 2 7 40" xfId="45142" xr:uid="{00000000-0005-0000-0000-000058B00000}"/>
    <cellStyle name="Título 2 7 41" xfId="45143" xr:uid="{00000000-0005-0000-0000-000059B00000}"/>
    <cellStyle name="Título 2 7 42" xfId="45144" xr:uid="{00000000-0005-0000-0000-00005AB00000}"/>
    <cellStyle name="Título 2 7 43" xfId="45145" xr:uid="{00000000-0005-0000-0000-00005BB00000}"/>
    <cellStyle name="Título 2 7 44" xfId="45146" xr:uid="{00000000-0005-0000-0000-00005CB00000}"/>
    <cellStyle name="Título 2 7 45" xfId="45147" xr:uid="{00000000-0005-0000-0000-00005DB00000}"/>
    <cellStyle name="Título 2 7 46" xfId="45148" xr:uid="{00000000-0005-0000-0000-00005EB00000}"/>
    <cellStyle name="Título 2 7 47" xfId="45149" xr:uid="{00000000-0005-0000-0000-00005FB00000}"/>
    <cellStyle name="Título 2 7 48" xfId="45150" xr:uid="{00000000-0005-0000-0000-000060B00000}"/>
    <cellStyle name="Título 2 7 49" xfId="45151" xr:uid="{00000000-0005-0000-0000-000061B00000}"/>
    <cellStyle name="Título 2 7 5" xfId="45152" xr:uid="{00000000-0005-0000-0000-000062B00000}"/>
    <cellStyle name="Título 2 7 50" xfId="45153" xr:uid="{00000000-0005-0000-0000-000063B00000}"/>
    <cellStyle name="Título 2 7 51" xfId="45154" xr:uid="{00000000-0005-0000-0000-000064B00000}"/>
    <cellStyle name="Título 2 7 52" xfId="45155" xr:uid="{00000000-0005-0000-0000-000065B00000}"/>
    <cellStyle name="Título 2 7 53" xfId="45156" xr:uid="{00000000-0005-0000-0000-000066B00000}"/>
    <cellStyle name="Título 2 7 54" xfId="45157" xr:uid="{00000000-0005-0000-0000-000067B00000}"/>
    <cellStyle name="Título 2 7 55" xfId="45158" xr:uid="{00000000-0005-0000-0000-000068B00000}"/>
    <cellStyle name="Título 2 7 56" xfId="45159" xr:uid="{00000000-0005-0000-0000-000069B00000}"/>
    <cellStyle name="Título 2 7 57" xfId="45160" xr:uid="{00000000-0005-0000-0000-00006AB00000}"/>
    <cellStyle name="Título 2 7 58" xfId="45161" xr:uid="{00000000-0005-0000-0000-00006BB00000}"/>
    <cellStyle name="Título 2 7 59" xfId="45162" xr:uid="{00000000-0005-0000-0000-00006CB00000}"/>
    <cellStyle name="Título 2 7 6" xfId="45163" xr:uid="{00000000-0005-0000-0000-00006DB00000}"/>
    <cellStyle name="Título 2 7 60" xfId="45164" xr:uid="{00000000-0005-0000-0000-00006EB00000}"/>
    <cellStyle name="Título 2 7 7" xfId="45165" xr:uid="{00000000-0005-0000-0000-00006FB00000}"/>
    <cellStyle name="Título 2 7 8" xfId="45166" xr:uid="{00000000-0005-0000-0000-000070B00000}"/>
    <cellStyle name="Título 2 7 9" xfId="45167" xr:uid="{00000000-0005-0000-0000-000071B00000}"/>
    <cellStyle name="Título 2 70" xfId="45168" xr:uid="{00000000-0005-0000-0000-000072B00000}"/>
    <cellStyle name="Título 2 71" xfId="45169" xr:uid="{00000000-0005-0000-0000-000073B00000}"/>
    <cellStyle name="Título 2 72" xfId="45170" xr:uid="{00000000-0005-0000-0000-000074B00000}"/>
    <cellStyle name="Título 2 73" xfId="45171" xr:uid="{00000000-0005-0000-0000-000075B00000}"/>
    <cellStyle name="Título 2 74" xfId="45172" xr:uid="{00000000-0005-0000-0000-000076B00000}"/>
    <cellStyle name="Título 2 75" xfId="45173" xr:uid="{00000000-0005-0000-0000-000077B00000}"/>
    <cellStyle name="Título 2 76" xfId="45174" xr:uid="{00000000-0005-0000-0000-000078B00000}"/>
    <cellStyle name="Título 2 77" xfId="45175" xr:uid="{00000000-0005-0000-0000-000079B00000}"/>
    <cellStyle name="Título 2 78" xfId="45176" xr:uid="{00000000-0005-0000-0000-00007AB00000}"/>
    <cellStyle name="Título 2 79" xfId="45177" xr:uid="{00000000-0005-0000-0000-00007BB00000}"/>
    <cellStyle name="Título 2 8" xfId="45178" xr:uid="{00000000-0005-0000-0000-00007CB00000}"/>
    <cellStyle name="Título 2 8 10" xfId="45179" xr:uid="{00000000-0005-0000-0000-00007DB00000}"/>
    <cellStyle name="Título 2 8 11" xfId="45180" xr:uid="{00000000-0005-0000-0000-00007EB00000}"/>
    <cellStyle name="Título 2 8 12" xfId="45181" xr:uid="{00000000-0005-0000-0000-00007FB00000}"/>
    <cellStyle name="Título 2 8 13" xfId="45182" xr:uid="{00000000-0005-0000-0000-000080B00000}"/>
    <cellStyle name="Título 2 8 14" xfId="45183" xr:uid="{00000000-0005-0000-0000-000081B00000}"/>
    <cellStyle name="Título 2 8 15" xfId="45184" xr:uid="{00000000-0005-0000-0000-000082B00000}"/>
    <cellStyle name="Título 2 8 16" xfId="45185" xr:uid="{00000000-0005-0000-0000-000083B00000}"/>
    <cellStyle name="Título 2 8 17" xfId="45186" xr:uid="{00000000-0005-0000-0000-000084B00000}"/>
    <cellStyle name="Título 2 8 18" xfId="45187" xr:uid="{00000000-0005-0000-0000-000085B00000}"/>
    <cellStyle name="Título 2 8 19" xfId="45188" xr:uid="{00000000-0005-0000-0000-000086B00000}"/>
    <cellStyle name="Título 2 8 2" xfId="45189" xr:uid="{00000000-0005-0000-0000-000087B00000}"/>
    <cellStyle name="Título 2 8 20" xfId="45190" xr:uid="{00000000-0005-0000-0000-000088B00000}"/>
    <cellStyle name="Título 2 8 21" xfId="45191" xr:uid="{00000000-0005-0000-0000-000089B00000}"/>
    <cellStyle name="Título 2 8 22" xfId="45192" xr:uid="{00000000-0005-0000-0000-00008AB00000}"/>
    <cellStyle name="Título 2 8 23" xfId="45193" xr:uid="{00000000-0005-0000-0000-00008BB00000}"/>
    <cellStyle name="Título 2 8 24" xfId="45194" xr:uid="{00000000-0005-0000-0000-00008CB00000}"/>
    <cellStyle name="Título 2 8 25" xfId="45195" xr:uid="{00000000-0005-0000-0000-00008DB00000}"/>
    <cellStyle name="Título 2 8 26" xfId="45196" xr:uid="{00000000-0005-0000-0000-00008EB00000}"/>
    <cellStyle name="Título 2 8 27" xfId="45197" xr:uid="{00000000-0005-0000-0000-00008FB00000}"/>
    <cellStyle name="Título 2 8 28" xfId="45198" xr:uid="{00000000-0005-0000-0000-000090B00000}"/>
    <cellStyle name="Título 2 8 29" xfId="45199" xr:uid="{00000000-0005-0000-0000-000091B00000}"/>
    <cellStyle name="Título 2 8 3" xfId="45200" xr:uid="{00000000-0005-0000-0000-000092B00000}"/>
    <cellStyle name="Título 2 8 30" xfId="45201" xr:uid="{00000000-0005-0000-0000-000093B00000}"/>
    <cellStyle name="Título 2 8 31" xfId="45202" xr:uid="{00000000-0005-0000-0000-000094B00000}"/>
    <cellStyle name="Título 2 8 32" xfId="45203" xr:uid="{00000000-0005-0000-0000-000095B00000}"/>
    <cellStyle name="Título 2 8 33" xfId="45204" xr:uid="{00000000-0005-0000-0000-000096B00000}"/>
    <cellStyle name="Título 2 8 34" xfId="45205" xr:uid="{00000000-0005-0000-0000-000097B00000}"/>
    <cellStyle name="Título 2 8 35" xfId="45206" xr:uid="{00000000-0005-0000-0000-000098B00000}"/>
    <cellStyle name="Título 2 8 36" xfId="45207" xr:uid="{00000000-0005-0000-0000-000099B00000}"/>
    <cellStyle name="Título 2 8 37" xfId="45208" xr:uid="{00000000-0005-0000-0000-00009AB00000}"/>
    <cellStyle name="Título 2 8 38" xfId="45209" xr:uid="{00000000-0005-0000-0000-00009BB00000}"/>
    <cellStyle name="Título 2 8 39" xfId="45210" xr:uid="{00000000-0005-0000-0000-00009CB00000}"/>
    <cellStyle name="Título 2 8 4" xfId="45211" xr:uid="{00000000-0005-0000-0000-00009DB00000}"/>
    <cellStyle name="Título 2 8 40" xfId="45212" xr:uid="{00000000-0005-0000-0000-00009EB00000}"/>
    <cellStyle name="Título 2 8 41" xfId="45213" xr:uid="{00000000-0005-0000-0000-00009FB00000}"/>
    <cellStyle name="Título 2 8 42" xfId="45214" xr:uid="{00000000-0005-0000-0000-0000A0B00000}"/>
    <cellStyle name="Título 2 8 43" xfId="45215" xr:uid="{00000000-0005-0000-0000-0000A1B00000}"/>
    <cellStyle name="Título 2 8 44" xfId="45216" xr:uid="{00000000-0005-0000-0000-0000A2B00000}"/>
    <cellStyle name="Título 2 8 45" xfId="45217" xr:uid="{00000000-0005-0000-0000-0000A3B00000}"/>
    <cellStyle name="Título 2 8 46" xfId="45218" xr:uid="{00000000-0005-0000-0000-0000A4B00000}"/>
    <cellStyle name="Título 2 8 47" xfId="45219" xr:uid="{00000000-0005-0000-0000-0000A5B00000}"/>
    <cellStyle name="Título 2 8 48" xfId="45220" xr:uid="{00000000-0005-0000-0000-0000A6B00000}"/>
    <cellStyle name="Título 2 8 49" xfId="45221" xr:uid="{00000000-0005-0000-0000-0000A7B00000}"/>
    <cellStyle name="Título 2 8 5" xfId="45222" xr:uid="{00000000-0005-0000-0000-0000A8B00000}"/>
    <cellStyle name="Título 2 8 50" xfId="45223" xr:uid="{00000000-0005-0000-0000-0000A9B00000}"/>
    <cellStyle name="Título 2 8 51" xfId="45224" xr:uid="{00000000-0005-0000-0000-0000AAB00000}"/>
    <cellStyle name="Título 2 8 52" xfId="45225" xr:uid="{00000000-0005-0000-0000-0000ABB00000}"/>
    <cellStyle name="Título 2 8 53" xfId="45226" xr:uid="{00000000-0005-0000-0000-0000ACB00000}"/>
    <cellStyle name="Título 2 8 54" xfId="45227" xr:uid="{00000000-0005-0000-0000-0000ADB00000}"/>
    <cellStyle name="Título 2 8 55" xfId="45228" xr:uid="{00000000-0005-0000-0000-0000AEB00000}"/>
    <cellStyle name="Título 2 8 56" xfId="45229" xr:uid="{00000000-0005-0000-0000-0000AFB00000}"/>
    <cellStyle name="Título 2 8 57" xfId="45230" xr:uid="{00000000-0005-0000-0000-0000B0B00000}"/>
    <cellStyle name="Título 2 8 58" xfId="45231" xr:uid="{00000000-0005-0000-0000-0000B1B00000}"/>
    <cellStyle name="Título 2 8 59" xfId="45232" xr:uid="{00000000-0005-0000-0000-0000B2B00000}"/>
    <cellStyle name="Título 2 8 6" xfId="45233" xr:uid="{00000000-0005-0000-0000-0000B3B00000}"/>
    <cellStyle name="Título 2 8 60" xfId="45234" xr:uid="{00000000-0005-0000-0000-0000B4B00000}"/>
    <cellStyle name="Título 2 8 7" xfId="45235" xr:uid="{00000000-0005-0000-0000-0000B5B00000}"/>
    <cellStyle name="Título 2 8 8" xfId="45236" xr:uid="{00000000-0005-0000-0000-0000B6B00000}"/>
    <cellStyle name="Título 2 8 9" xfId="45237" xr:uid="{00000000-0005-0000-0000-0000B7B00000}"/>
    <cellStyle name="Título 2 80" xfId="45238" xr:uid="{00000000-0005-0000-0000-0000B8B00000}"/>
    <cellStyle name="Título 2 81" xfId="45239" xr:uid="{00000000-0005-0000-0000-0000B9B00000}"/>
    <cellStyle name="Título 2 82" xfId="45240" xr:uid="{00000000-0005-0000-0000-0000BAB00000}"/>
    <cellStyle name="Título 2 83" xfId="45241" xr:uid="{00000000-0005-0000-0000-0000BBB00000}"/>
    <cellStyle name="Título 2 84" xfId="45242" xr:uid="{00000000-0005-0000-0000-0000BCB00000}"/>
    <cellStyle name="Título 2 85" xfId="45243" xr:uid="{00000000-0005-0000-0000-0000BDB00000}"/>
    <cellStyle name="Título 2 86" xfId="45244" xr:uid="{00000000-0005-0000-0000-0000BEB00000}"/>
    <cellStyle name="Título 2 87" xfId="45245" xr:uid="{00000000-0005-0000-0000-0000BFB00000}"/>
    <cellStyle name="Título 2 88" xfId="45246" xr:uid="{00000000-0005-0000-0000-0000C0B00000}"/>
    <cellStyle name="Título 2 89" xfId="45247" xr:uid="{00000000-0005-0000-0000-0000C1B00000}"/>
    <cellStyle name="Título 2 9" xfId="45248" xr:uid="{00000000-0005-0000-0000-0000C2B00000}"/>
    <cellStyle name="Título 2 9 10" xfId="45249" xr:uid="{00000000-0005-0000-0000-0000C3B00000}"/>
    <cellStyle name="Título 2 9 11" xfId="45250" xr:uid="{00000000-0005-0000-0000-0000C4B00000}"/>
    <cellStyle name="Título 2 9 12" xfId="45251" xr:uid="{00000000-0005-0000-0000-0000C5B00000}"/>
    <cellStyle name="Título 2 9 13" xfId="45252" xr:uid="{00000000-0005-0000-0000-0000C6B00000}"/>
    <cellStyle name="Título 2 9 14" xfId="45253" xr:uid="{00000000-0005-0000-0000-0000C7B00000}"/>
    <cellStyle name="Título 2 9 15" xfId="45254" xr:uid="{00000000-0005-0000-0000-0000C8B00000}"/>
    <cellStyle name="Título 2 9 16" xfId="45255" xr:uid="{00000000-0005-0000-0000-0000C9B00000}"/>
    <cellStyle name="Título 2 9 17" xfId="45256" xr:uid="{00000000-0005-0000-0000-0000CAB00000}"/>
    <cellStyle name="Título 2 9 18" xfId="45257" xr:uid="{00000000-0005-0000-0000-0000CBB00000}"/>
    <cellStyle name="Título 2 9 19" xfId="45258" xr:uid="{00000000-0005-0000-0000-0000CCB00000}"/>
    <cellStyle name="Título 2 9 2" xfId="45259" xr:uid="{00000000-0005-0000-0000-0000CDB00000}"/>
    <cellStyle name="Título 2 9 20" xfId="45260" xr:uid="{00000000-0005-0000-0000-0000CEB00000}"/>
    <cellStyle name="Título 2 9 21" xfId="45261" xr:uid="{00000000-0005-0000-0000-0000CFB00000}"/>
    <cellStyle name="Título 2 9 22" xfId="45262" xr:uid="{00000000-0005-0000-0000-0000D0B00000}"/>
    <cellStyle name="Título 2 9 23" xfId="45263" xr:uid="{00000000-0005-0000-0000-0000D1B00000}"/>
    <cellStyle name="Título 2 9 24" xfId="45264" xr:uid="{00000000-0005-0000-0000-0000D2B00000}"/>
    <cellStyle name="Título 2 9 25" xfId="45265" xr:uid="{00000000-0005-0000-0000-0000D3B00000}"/>
    <cellStyle name="Título 2 9 26" xfId="45266" xr:uid="{00000000-0005-0000-0000-0000D4B00000}"/>
    <cellStyle name="Título 2 9 27" xfId="45267" xr:uid="{00000000-0005-0000-0000-0000D5B00000}"/>
    <cellStyle name="Título 2 9 28" xfId="45268" xr:uid="{00000000-0005-0000-0000-0000D6B00000}"/>
    <cellStyle name="Título 2 9 29" xfId="45269" xr:uid="{00000000-0005-0000-0000-0000D7B00000}"/>
    <cellStyle name="Título 2 9 3" xfId="45270" xr:uid="{00000000-0005-0000-0000-0000D8B00000}"/>
    <cellStyle name="Título 2 9 30" xfId="45271" xr:uid="{00000000-0005-0000-0000-0000D9B00000}"/>
    <cellStyle name="Título 2 9 31" xfId="45272" xr:uid="{00000000-0005-0000-0000-0000DAB00000}"/>
    <cellStyle name="Título 2 9 32" xfId="45273" xr:uid="{00000000-0005-0000-0000-0000DBB00000}"/>
    <cellStyle name="Título 2 9 33" xfId="45274" xr:uid="{00000000-0005-0000-0000-0000DCB00000}"/>
    <cellStyle name="Título 2 9 34" xfId="45275" xr:uid="{00000000-0005-0000-0000-0000DDB00000}"/>
    <cellStyle name="Título 2 9 35" xfId="45276" xr:uid="{00000000-0005-0000-0000-0000DEB00000}"/>
    <cellStyle name="Título 2 9 36" xfId="45277" xr:uid="{00000000-0005-0000-0000-0000DFB00000}"/>
    <cellStyle name="Título 2 9 37" xfId="45278" xr:uid="{00000000-0005-0000-0000-0000E0B00000}"/>
    <cellStyle name="Título 2 9 38" xfId="45279" xr:uid="{00000000-0005-0000-0000-0000E1B00000}"/>
    <cellStyle name="Título 2 9 39" xfId="45280" xr:uid="{00000000-0005-0000-0000-0000E2B00000}"/>
    <cellStyle name="Título 2 9 4" xfId="45281" xr:uid="{00000000-0005-0000-0000-0000E3B00000}"/>
    <cellStyle name="Título 2 9 40" xfId="45282" xr:uid="{00000000-0005-0000-0000-0000E4B00000}"/>
    <cellStyle name="Título 2 9 41" xfId="45283" xr:uid="{00000000-0005-0000-0000-0000E5B00000}"/>
    <cellStyle name="Título 2 9 42" xfId="45284" xr:uid="{00000000-0005-0000-0000-0000E6B00000}"/>
    <cellStyle name="Título 2 9 43" xfId="45285" xr:uid="{00000000-0005-0000-0000-0000E7B00000}"/>
    <cellStyle name="Título 2 9 44" xfId="45286" xr:uid="{00000000-0005-0000-0000-0000E8B00000}"/>
    <cellStyle name="Título 2 9 45" xfId="45287" xr:uid="{00000000-0005-0000-0000-0000E9B00000}"/>
    <cellStyle name="Título 2 9 46" xfId="45288" xr:uid="{00000000-0005-0000-0000-0000EAB00000}"/>
    <cellStyle name="Título 2 9 47" xfId="45289" xr:uid="{00000000-0005-0000-0000-0000EBB00000}"/>
    <cellStyle name="Título 2 9 48" xfId="45290" xr:uid="{00000000-0005-0000-0000-0000ECB00000}"/>
    <cellStyle name="Título 2 9 49" xfId="45291" xr:uid="{00000000-0005-0000-0000-0000EDB00000}"/>
    <cellStyle name="Título 2 9 5" xfId="45292" xr:uid="{00000000-0005-0000-0000-0000EEB00000}"/>
    <cellStyle name="Título 2 9 50" xfId="45293" xr:uid="{00000000-0005-0000-0000-0000EFB00000}"/>
    <cellStyle name="Título 2 9 51" xfId="45294" xr:uid="{00000000-0005-0000-0000-0000F0B00000}"/>
    <cellStyle name="Título 2 9 52" xfId="45295" xr:uid="{00000000-0005-0000-0000-0000F1B00000}"/>
    <cellStyle name="Título 2 9 53" xfId="45296" xr:uid="{00000000-0005-0000-0000-0000F2B00000}"/>
    <cellStyle name="Título 2 9 54" xfId="45297" xr:uid="{00000000-0005-0000-0000-0000F3B00000}"/>
    <cellStyle name="Título 2 9 55" xfId="45298" xr:uid="{00000000-0005-0000-0000-0000F4B00000}"/>
    <cellStyle name="Título 2 9 56" xfId="45299" xr:uid="{00000000-0005-0000-0000-0000F5B00000}"/>
    <cellStyle name="Título 2 9 57" xfId="45300" xr:uid="{00000000-0005-0000-0000-0000F6B00000}"/>
    <cellStyle name="Título 2 9 58" xfId="45301" xr:uid="{00000000-0005-0000-0000-0000F7B00000}"/>
    <cellStyle name="Título 2 9 59" xfId="45302" xr:uid="{00000000-0005-0000-0000-0000F8B00000}"/>
    <cellStyle name="Título 2 9 6" xfId="45303" xr:uid="{00000000-0005-0000-0000-0000F9B00000}"/>
    <cellStyle name="Título 2 9 60" xfId="45304" xr:uid="{00000000-0005-0000-0000-0000FAB00000}"/>
    <cellStyle name="Título 2 9 7" xfId="45305" xr:uid="{00000000-0005-0000-0000-0000FBB00000}"/>
    <cellStyle name="Título 2 9 8" xfId="45306" xr:uid="{00000000-0005-0000-0000-0000FCB00000}"/>
    <cellStyle name="Título 2 9 9" xfId="45307" xr:uid="{00000000-0005-0000-0000-0000FDB00000}"/>
    <cellStyle name="Título 2 90" xfId="45308" xr:uid="{00000000-0005-0000-0000-0000FEB00000}"/>
    <cellStyle name="Título 2 91" xfId="45309" xr:uid="{00000000-0005-0000-0000-0000FFB00000}"/>
    <cellStyle name="Título 2 92" xfId="45310" xr:uid="{00000000-0005-0000-0000-000000B10000}"/>
    <cellStyle name="Título 2 93" xfId="45311" xr:uid="{00000000-0005-0000-0000-000001B10000}"/>
    <cellStyle name="Título 2 94" xfId="45312" xr:uid="{00000000-0005-0000-0000-000002B10000}"/>
    <cellStyle name="Título 2 95" xfId="45313" xr:uid="{00000000-0005-0000-0000-000003B10000}"/>
    <cellStyle name="Título 2 96" xfId="45314" xr:uid="{00000000-0005-0000-0000-000004B10000}"/>
    <cellStyle name="Título 2 97" xfId="45315" xr:uid="{00000000-0005-0000-0000-000005B10000}"/>
    <cellStyle name="Título 2 98" xfId="45316" xr:uid="{00000000-0005-0000-0000-000006B10000}"/>
    <cellStyle name="Título 2 99" xfId="45317" xr:uid="{00000000-0005-0000-0000-000007B10000}"/>
    <cellStyle name="Título 20" xfId="45318" xr:uid="{00000000-0005-0000-0000-000008B10000}"/>
    <cellStyle name="Título 20 10" xfId="45319" xr:uid="{00000000-0005-0000-0000-000009B10000}"/>
    <cellStyle name="Título 20 11" xfId="45320" xr:uid="{00000000-0005-0000-0000-00000AB10000}"/>
    <cellStyle name="Título 20 12" xfId="45321" xr:uid="{00000000-0005-0000-0000-00000BB10000}"/>
    <cellStyle name="Título 20 13" xfId="45322" xr:uid="{00000000-0005-0000-0000-00000CB10000}"/>
    <cellStyle name="Título 20 14" xfId="45323" xr:uid="{00000000-0005-0000-0000-00000DB10000}"/>
    <cellStyle name="Título 20 15" xfId="45324" xr:uid="{00000000-0005-0000-0000-00000EB10000}"/>
    <cellStyle name="Título 20 16" xfId="45325" xr:uid="{00000000-0005-0000-0000-00000FB10000}"/>
    <cellStyle name="Título 20 17" xfId="45326" xr:uid="{00000000-0005-0000-0000-000010B10000}"/>
    <cellStyle name="Título 20 18" xfId="45327" xr:uid="{00000000-0005-0000-0000-000011B10000}"/>
    <cellStyle name="Título 20 19" xfId="45328" xr:uid="{00000000-0005-0000-0000-000012B10000}"/>
    <cellStyle name="Título 20 2" xfId="45329" xr:uid="{00000000-0005-0000-0000-000013B10000}"/>
    <cellStyle name="Título 20 20" xfId="45330" xr:uid="{00000000-0005-0000-0000-000014B10000}"/>
    <cellStyle name="Título 20 21" xfId="45331" xr:uid="{00000000-0005-0000-0000-000015B10000}"/>
    <cellStyle name="Título 20 22" xfId="45332" xr:uid="{00000000-0005-0000-0000-000016B10000}"/>
    <cellStyle name="Título 20 23" xfId="45333" xr:uid="{00000000-0005-0000-0000-000017B10000}"/>
    <cellStyle name="Título 20 24" xfId="45334" xr:uid="{00000000-0005-0000-0000-000018B10000}"/>
    <cellStyle name="Título 20 25" xfId="45335" xr:uid="{00000000-0005-0000-0000-000019B10000}"/>
    <cellStyle name="Título 20 26" xfId="45336" xr:uid="{00000000-0005-0000-0000-00001AB10000}"/>
    <cellStyle name="Título 20 27" xfId="45337" xr:uid="{00000000-0005-0000-0000-00001BB10000}"/>
    <cellStyle name="Título 20 28" xfId="45338" xr:uid="{00000000-0005-0000-0000-00001CB10000}"/>
    <cellStyle name="Título 20 29" xfId="45339" xr:uid="{00000000-0005-0000-0000-00001DB10000}"/>
    <cellStyle name="Título 20 3" xfId="45340" xr:uid="{00000000-0005-0000-0000-00001EB10000}"/>
    <cellStyle name="Título 20 30" xfId="45341" xr:uid="{00000000-0005-0000-0000-00001FB10000}"/>
    <cellStyle name="Título 20 31" xfId="45342" xr:uid="{00000000-0005-0000-0000-000020B10000}"/>
    <cellStyle name="Título 20 32" xfId="45343" xr:uid="{00000000-0005-0000-0000-000021B10000}"/>
    <cellStyle name="Título 20 33" xfId="45344" xr:uid="{00000000-0005-0000-0000-000022B10000}"/>
    <cellStyle name="Título 20 34" xfId="45345" xr:uid="{00000000-0005-0000-0000-000023B10000}"/>
    <cellStyle name="Título 20 35" xfId="45346" xr:uid="{00000000-0005-0000-0000-000024B10000}"/>
    <cellStyle name="Título 20 36" xfId="45347" xr:uid="{00000000-0005-0000-0000-000025B10000}"/>
    <cellStyle name="Título 20 37" xfId="45348" xr:uid="{00000000-0005-0000-0000-000026B10000}"/>
    <cellStyle name="Título 20 38" xfId="45349" xr:uid="{00000000-0005-0000-0000-000027B10000}"/>
    <cellStyle name="Título 20 39" xfId="45350" xr:uid="{00000000-0005-0000-0000-000028B10000}"/>
    <cellStyle name="Título 20 4" xfId="45351" xr:uid="{00000000-0005-0000-0000-000029B10000}"/>
    <cellStyle name="Título 20 40" xfId="45352" xr:uid="{00000000-0005-0000-0000-00002AB10000}"/>
    <cellStyle name="Título 20 41" xfId="45353" xr:uid="{00000000-0005-0000-0000-00002BB10000}"/>
    <cellStyle name="Título 20 42" xfId="45354" xr:uid="{00000000-0005-0000-0000-00002CB10000}"/>
    <cellStyle name="Título 20 43" xfId="45355" xr:uid="{00000000-0005-0000-0000-00002DB10000}"/>
    <cellStyle name="Título 20 44" xfId="45356" xr:uid="{00000000-0005-0000-0000-00002EB10000}"/>
    <cellStyle name="Título 20 45" xfId="45357" xr:uid="{00000000-0005-0000-0000-00002FB10000}"/>
    <cellStyle name="Título 20 46" xfId="45358" xr:uid="{00000000-0005-0000-0000-000030B10000}"/>
    <cellStyle name="Título 20 47" xfId="45359" xr:uid="{00000000-0005-0000-0000-000031B10000}"/>
    <cellStyle name="Título 20 48" xfId="45360" xr:uid="{00000000-0005-0000-0000-000032B10000}"/>
    <cellStyle name="Título 20 49" xfId="45361" xr:uid="{00000000-0005-0000-0000-000033B10000}"/>
    <cellStyle name="Título 20 5" xfId="45362" xr:uid="{00000000-0005-0000-0000-000034B10000}"/>
    <cellStyle name="Título 20 50" xfId="45363" xr:uid="{00000000-0005-0000-0000-000035B10000}"/>
    <cellStyle name="Título 20 51" xfId="45364" xr:uid="{00000000-0005-0000-0000-000036B10000}"/>
    <cellStyle name="Título 20 52" xfId="45365" xr:uid="{00000000-0005-0000-0000-000037B10000}"/>
    <cellStyle name="Título 20 53" xfId="45366" xr:uid="{00000000-0005-0000-0000-000038B10000}"/>
    <cellStyle name="Título 20 6" xfId="45367" xr:uid="{00000000-0005-0000-0000-000039B10000}"/>
    <cellStyle name="Título 20 7" xfId="45368" xr:uid="{00000000-0005-0000-0000-00003AB10000}"/>
    <cellStyle name="Título 20 8" xfId="45369" xr:uid="{00000000-0005-0000-0000-00003BB10000}"/>
    <cellStyle name="Título 20 9" xfId="45370" xr:uid="{00000000-0005-0000-0000-00003CB10000}"/>
    <cellStyle name="Título 21" xfId="45371" xr:uid="{00000000-0005-0000-0000-00003DB10000}"/>
    <cellStyle name="Título 21 10" xfId="45372" xr:uid="{00000000-0005-0000-0000-00003EB10000}"/>
    <cellStyle name="Título 21 11" xfId="45373" xr:uid="{00000000-0005-0000-0000-00003FB10000}"/>
    <cellStyle name="Título 21 12" xfId="45374" xr:uid="{00000000-0005-0000-0000-000040B10000}"/>
    <cellStyle name="Título 21 13" xfId="45375" xr:uid="{00000000-0005-0000-0000-000041B10000}"/>
    <cellStyle name="Título 21 14" xfId="45376" xr:uid="{00000000-0005-0000-0000-000042B10000}"/>
    <cellStyle name="Título 21 15" xfId="45377" xr:uid="{00000000-0005-0000-0000-000043B10000}"/>
    <cellStyle name="Título 21 16" xfId="45378" xr:uid="{00000000-0005-0000-0000-000044B10000}"/>
    <cellStyle name="Título 21 17" xfId="45379" xr:uid="{00000000-0005-0000-0000-000045B10000}"/>
    <cellStyle name="Título 21 18" xfId="45380" xr:uid="{00000000-0005-0000-0000-000046B10000}"/>
    <cellStyle name="Título 21 19" xfId="45381" xr:uid="{00000000-0005-0000-0000-000047B10000}"/>
    <cellStyle name="Título 21 2" xfId="45382" xr:uid="{00000000-0005-0000-0000-000048B10000}"/>
    <cellStyle name="Título 21 20" xfId="45383" xr:uid="{00000000-0005-0000-0000-000049B10000}"/>
    <cellStyle name="Título 21 21" xfId="45384" xr:uid="{00000000-0005-0000-0000-00004AB10000}"/>
    <cellStyle name="Título 21 22" xfId="45385" xr:uid="{00000000-0005-0000-0000-00004BB10000}"/>
    <cellStyle name="Título 21 23" xfId="45386" xr:uid="{00000000-0005-0000-0000-00004CB10000}"/>
    <cellStyle name="Título 21 24" xfId="45387" xr:uid="{00000000-0005-0000-0000-00004DB10000}"/>
    <cellStyle name="Título 21 25" xfId="45388" xr:uid="{00000000-0005-0000-0000-00004EB10000}"/>
    <cellStyle name="Título 21 26" xfId="45389" xr:uid="{00000000-0005-0000-0000-00004FB10000}"/>
    <cellStyle name="Título 21 27" xfId="45390" xr:uid="{00000000-0005-0000-0000-000050B10000}"/>
    <cellStyle name="Título 21 28" xfId="45391" xr:uid="{00000000-0005-0000-0000-000051B10000}"/>
    <cellStyle name="Título 21 29" xfId="45392" xr:uid="{00000000-0005-0000-0000-000052B10000}"/>
    <cellStyle name="Título 21 3" xfId="45393" xr:uid="{00000000-0005-0000-0000-000053B10000}"/>
    <cellStyle name="Título 21 30" xfId="45394" xr:uid="{00000000-0005-0000-0000-000054B10000}"/>
    <cellStyle name="Título 21 31" xfId="45395" xr:uid="{00000000-0005-0000-0000-000055B10000}"/>
    <cellStyle name="Título 21 32" xfId="45396" xr:uid="{00000000-0005-0000-0000-000056B10000}"/>
    <cellStyle name="Título 21 33" xfId="45397" xr:uid="{00000000-0005-0000-0000-000057B10000}"/>
    <cellStyle name="Título 21 34" xfId="45398" xr:uid="{00000000-0005-0000-0000-000058B10000}"/>
    <cellStyle name="Título 21 35" xfId="45399" xr:uid="{00000000-0005-0000-0000-000059B10000}"/>
    <cellStyle name="Título 21 36" xfId="45400" xr:uid="{00000000-0005-0000-0000-00005AB10000}"/>
    <cellStyle name="Título 21 37" xfId="45401" xr:uid="{00000000-0005-0000-0000-00005BB10000}"/>
    <cellStyle name="Título 21 38" xfId="45402" xr:uid="{00000000-0005-0000-0000-00005CB10000}"/>
    <cellStyle name="Título 21 39" xfId="45403" xr:uid="{00000000-0005-0000-0000-00005DB10000}"/>
    <cellStyle name="Título 21 4" xfId="45404" xr:uid="{00000000-0005-0000-0000-00005EB10000}"/>
    <cellStyle name="Título 21 40" xfId="45405" xr:uid="{00000000-0005-0000-0000-00005FB10000}"/>
    <cellStyle name="Título 21 41" xfId="45406" xr:uid="{00000000-0005-0000-0000-000060B10000}"/>
    <cellStyle name="Título 21 42" xfId="45407" xr:uid="{00000000-0005-0000-0000-000061B10000}"/>
    <cellStyle name="Título 21 43" xfId="45408" xr:uid="{00000000-0005-0000-0000-000062B10000}"/>
    <cellStyle name="Título 21 44" xfId="45409" xr:uid="{00000000-0005-0000-0000-000063B10000}"/>
    <cellStyle name="Título 21 45" xfId="45410" xr:uid="{00000000-0005-0000-0000-000064B10000}"/>
    <cellStyle name="Título 21 46" xfId="45411" xr:uid="{00000000-0005-0000-0000-000065B10000}"/>
    <cellStyle name="Título 21 47" xfId="45412" xr:uid="{00000000-0005-0000-0000-000066B10000}"/>
    <cellStyle name="Título 21 48" xfId="45413" xr:uid="{00000000-0005-0000-0000-000067B10000}"/>
    <cellStyle name="Título 21 49" xfId="45414" xr:uid="{00000000-0005-0000-0000-000068B10000}"/>
    <cellStyle name="Título 21 5" xfId="45415" xr:uid="{00000000-0005-0000-0000-000069B10000}"/>
    <cellStyle name="Título 21 50" xfId="45416" xr:uid="{00000000-0005-0000-0000-00006AB10000}"/>
    <cellStyle name="Título 21 51" xfId="45417" xr:uid="{00000000-0005-0000-0000-00006BB10000}"/>
    <cellStyle name="Título 21 52" xfId="45418" xr:uid="{00000000-0005-0000-0000-00006CB10000}"/>
    <cellStyle name="Título 21 53" xfId="45419" xr:uid="{00000000-0005-0000-0000-00006DB10000}"/>
    <cellStyle name="Título 21 6" xfId="45420" xr:uid="{00000000-0005-0000-0000-00006EB10000}"/>
    <cellStyle name="Título 21 7" xfId="45421" xr:uid="{00000000-0005-0000-0000-00006FB10000}"/>
    <cellStyle name="Título 21 8" xfId="45422" xr:uid="{00000000-0005-0000-0000-000070B10000}"/>
    <cellStyle name="Título 21 9" xfId="45423" xr:uid="{00000000-0005-0000-0000-000071B10000}"/>
    <cellStyle name="Título 22" xfId="45424" xr:uid="{00000000-0005-0000-0000-000072B10000}"/>
    <cellStyle name="Título 23" xfId="45425" xr:uid="{00000000-0005-0000-0000-000073B10000}"/>
    <cellStyle name="Título 24" xfId="45426" xr:uid="{00000000-0005-0000-0000-000074B10000}"/>
    <cellStyle name="Título 25" xfId="45427" xr:uid="{00000000-0005-0000-0000-000075B10000}"/>
    <cellStyle name="Título 26" xfId="45428" xr:uid="{00000000-0005-0000-0000-000076B10000}"/>
    <cellStyle name="Título 27" xfId="45429" xr:uid="{00000000-0005-0000-0000-000077B10000}"/>
    <cellStyle name="Título 28" xfId="45430" xr:uid="{00000000-0005-0000-0000-000078B10000}"/>
    <cellStyle name="Título 29" xfId="45431" xr:uid="{00000000-0005-0000-0000-000079B10000}"/>
    <cellStyle name="Título 3 10" xfId="45432" xr:uid="{00000000-0005-0000-0000-00007AB10000}"/>
    <cellStyle name="Título 3 10 10" xfId="45433" xr:uid="{00000000-0005-0000-0000-00007BB10000}"/>
    <cellStyle name="Título 3 10 11" xfId="45434" xr:uid="{00000000-0005-0000-0000-00007CB10000}"/>
    <cellStyle name="Título 3 10 12" xfId="45435" xr:uid="{00000000-0005-0000-0000-00007DB10000}"/>
    <cellStyle name="Título 3 10 13" xfId="45436" xr:uid="{00000000-0005-0000-0000-00007EB10000}"/>
    <cellStyle name="Título 3 10 14" xfId="45437" xr:uid="{00000000-0005-0000-0000-00007FB10000}"/>
    <cellStyle name="Título 3 10 15" xfId="45438" xr:uid="{00000000-0005-0000-0000-000080B10000}"/>
    <cellStyle name="Título 3 10 16" xfId="45439" xr:uid="{00000000-0005-0000-0000-000081B10000}"/>
    <cellStyle name="Título 3 10 17" xfId="45440" xr:uid="{00000000-0005-0000-0000-000082B10000}"/>
    <cellStyle name="Título 3 10 18" xfId="45441" xr:uid="{00000000-0005-0000-0000-000083B10000}"/>
    <cellStyle name="Título 3 10 19" xfId="45442" xr:uid="{00000000-0005-0000-0000-000084B10000}"/>
    <cellStyle name="Título 3 10 2" xfId="45443" xr:uid="{00000000-0005-0000-0000-000085B10000}"/>
    <cellStyle name="Título 3 10 20" xfId="45444" xr:uid="{00000000-0005-0000-0000-000086B10000}"/>
    <cellStyle name="Título 3 10 21" xfId="45445" xr:uid="{00000000-0005-0000-0000-000087B10000}"/>
    <cellStyle name="Título 3 10 22" xfId="45446" xr:uid="{00000000-0005-0000-0000-000088B10000}"/>
    <cellStyle name="Título 3 10 23" xfId="45447" xr:uid="{00000000-0005-0000-0000-000089B10000}"/>
    <cellStyle name="Título 3 10 24" xfId="45448" xr:uid="{00000000-0005-0000-0000-00008AB10000}"/>
    <cellStyle name="Título 3 10 25" xfId="45449" xr:uid="{00000000-0005-0000-0000-00008BB10000}"/>
    <cellStyle name="Título 3 10 26" xfId="45450" xr:uid="{00000000-0005-0000-0000-00008CB10000}"/>
    <cellStyle name="Título 3 10 27" xfId="45451" xr:uid="{00000000-0005-0000-0000-00008DB10000}"/>
    <cellStyle name="Título 3 10 28" xfId="45452" xr:uid="{00000000-0005-0000-0000-00008EB10000}"/>
    <cellStyle name="Título 3 10 29" xfId="45453" xr:uid="{00000000-0005-0000-0000-00008FB10000}"/>
    <cellStyle name="Título 3 10 3" xfId="45454" xr:uid="{00000000-0005-0000-0000-000090B10000}"/>
    <cellStyle name="Título 3 10 30" xfId="45455" xr:uid="{00000000-0005-0000-0000-000091B10000}"/>
    <cellStyle name="Título 3 10 31" xfId="45456" xr:uid="{00000000-0005-0000-0000-000092B10000}"/>
    <cellStyle name="Título 3 10 32" xfId="45457" xr:uid="{00000000-0005-0000-0000-000093B10000}"/>
    <cellStyle name="Título 3 10 33" xfId="45458" xr:uid="{00000000-0005-0000-0000-000094B10000}"/>
    <cellStyle name="Título 3 10 34" xfId="45459" xr:uid="{00000000-0005-0000-0000-000095B10000}"/>
    <cellStyle name="Título 3 10 35" xfId="45460" xr:uid="{00000000-0005-0000-0000-000096B10000}"/>
    <cellStyle name="Título 3 10 36" xfId="45461" xr:uid="{00000000-0005-0000-0000-000097B10000}"/>
    <cellStyle name="Título 3 10 37" xfId="45462" xr:uid="{00000000-0005-0000-0000-000098B10000}"/>
    <cellStyle name="Título 3 10 38" xfId="45463" xr:uid="{00000000-0005-0000-0000-000099B10000}"/>
    <cellStyle name="Título 3 10 39" xfId="45464" xr:uid="{00000000-0005-0000-0000-00009AB10000}"/>
    <cellStyle name="Título 3 10 4" xfId="45465" xr:uid="{00000000-0005-0000-0000-00009BB10000}"/>
    <cellStyle name="Título 3 10 40" xfId="45466" xr:uid="{00000000-0005-0000-0000-00009CB10000}"/>
    <cellStyle name="Título 3 10 41" xfId="45467" xr:uid="{00000000-0005-0000-0000-00009DB10000}"/>
    <cellStyle name="Título 3 10 42" xfId="45468" xr:uid="{00000000-0005-0000-0000-00009EB10000}"/>
    <cellStyle name="Título 3 10 43" xfId="45469" xr:uid="{00000000-0005-0000-0000-00009FB10000}"/>
    <cellStyle name="Título 3 10 44" xfId="45470" xr:uid="{00000000-0005-0000-0000-0000A0B10000}"/>
    <cellStyle name="Título 3 10 45" xfId="45471" xr:uid="{00000000-0005-0000-0000-0000A1B10000}"/>
    <cellStyle name="Título 3 10 46" xfId="45472" xr:uid="{00000000-0005-0000-0000-0000A2B10000}"/>
    <cellStyle name="Título 3 10 47" xfId="45473" xr:uid="{00000000-0005-0000-0000-0000A3B10000}"/>
    <cellStyle name="Título 3 10 48" xfId="45474" xr:uid="{00000000-0005-0000-0000-0000A4B10000}"/>
    <cellStyle name="Título 3 10 49" xfId="45475" xr:uid="{00000000-0005-0000-0000-0000A5B10000}"/>
    <cellStyle name="Título 3 10 5" xfId="45476" xr:uid="{00000000-0005-0000-0000-0000A6B10000}"/>
    <cellStyle name="Título 3 10 50" xfId="45477" xr:uid="{00000000-0005-0000-0000-0000A7B10000}"/>
    <cellStyle name="Título 3 10 51" xfId="45478" xr:uid="{00000000-0005-0000-0000-0000A8B10000}"/>
    <cellStyle name="Título 3 10 52" xfId="45479" xr:uid="{00000000-0005-0000-0000-0000A9B10000}"/>
    <cellStyle name="Título 3 10 53" xfId="45480" xr:uid="{00000000-0005-0000-0000-0000AAB10000}"/>
    <cellStyle name="Título 3 10 54" xfId="45481" xr:uid="{00000000-0005-0000-0000-0000ABB10000}"/>
    <cellStyle name="Título 3 10 55" xfId="45482" xr:uid="{00000000-0005-0000-0000-0000ACB10000}"/>
    <cellStyle name="Título 3 10 56" xfId="45483" xr:uid="{00000000-0005-0000-0000-0000ADB10000}"/>
    <cellStyle name="Título 3 10 57" xfId="45484" xr:uid="{00000000-0005-0000-0000-0000AEB10000}"/>
    <cellStyle name="Título 3 10 58" xfId="45485" xr:uid="{00000000-0005-0000-0000-0000AFB10000}"/>
    <cellStyle name="Título 3 10 59" xfId="45486" xr:uid="{00000000-0005-0000-0000-0000B0B10000}"/>
    <cellStyle name="Título 3 10 6" xfId="45487" xr:uid="{00000000-0005-0000-0000-0000B1B10000}"/>
    <cellStyle name="Título 3 10 60" xfId="45488" xr:uid="{00000000-0005-0000-0000-0000B2B10000}"/>
    <cellStyle name="Título 3 10 7" xfId="45489" xr:uid="{00000000-0005-0000-0000-0000B3B10000}"/>
    <cellStyle name="Título 3 10 8" xfId="45490" xr:uid="{00000000-0005-0000-0000-0000B4B10000}"/>
    <cellStyle name="Título 3 10 9" xfId="45491" xr:uid="{00000000-0005-0000-0000-0000B5B10000}"/>
    <cellStyle name="Título 3 100" xfId="45492" xr:uid="{00000000-0005-0000-0000-0000B6B10000}"/>
    <cellStyle name="Título 3 101" xfId="45493" xr:uid="{00000000-0005-0000-0000-0000B7B10000}"/>
    <cellStyle name="Título 3 102" xfId="45494" xr:uid="{00000000-0005-0000-0000-0000B8B10000}"/>
    <cellStyle name="Título 3 103" xfId="45495" xr:uid="{00000000-0005-0000-0000-0000B9B10000}"/>
    <cellStyle name="Título 3 104" xfId="45496" xr:uid="{00000000-0005-0000-0000-0000BAB10000}"/>
    <cellStyle name="Título 3 105" xfId="45497" xr:uid="{00000000-0005-0000-0000-0000BBB10000}"/>
    <cellStyle name="Título 3 106" xfId="45498" xr:uid="{00000000-0005-0000-0000-0000BCB10000}"/>
    <cellStyle name="Título 3 107" xfId="45499" xr:uid="{00000000-0005-0000-0000-0000BDB10000}"/>
    <cellStyle name="Título 3 108" xfId="45500" xr:uid="{00000000-0005-0000-0000-0000BEB10000}"/>
    <cellStyle name="Título 3 109" xfId="45501" xr:uid="{00000000-0005-0000-0000-0000BFB10000}"/>
    <cellStyle name="Título 3 11" xfId="45502" xr:uid="{00000000-0005-0000-0000-0000C0B10000}"/>
    <cellStyle name="Título 3 11 10" xfId="45503" xr:uid="{00000000-0005-0000-0000-0000C1B10000}"/>
    <cellStyle name="Título 3 11 11" xfId="45504" xr:uid="{00000000-0005-0000-0000-0000C2B10000}"/>
    <cellStyle name="Título 3 11 12" xfId="45505" xr:uid="{00000000-0005-0000-0000-0000C3B10000}"/>
    <cellStyle name="Título 3 11 13" xfId="45506" xr:uid="{00000000-0005-0000-0000-0000C4B10000}"/>
    <cellStyle name="Título 3 11 14" xfId="45507" xr:uid="{00000000-0005-0000-0000-0000C5B10000}"/>
    <cellStyle name="Título 3 11 15" xfId="45508" xr:uid="{00000000-0005-0000-0000-0000C6B10000}"/>
    <cellStyle name="Título 3 11 16" xfId="45509" xr:uid="{00000000-0005-0000-0000-0000C7B10000}"/>
    <cellStyle name="Título 3 11 17" xfId="45510" xr:uid="{00000000-0005-0000-0000-0000C8B10000}"/>
    <cellStyle name="Título 3 11 18" xfId="45511" xr:uid="{00000000-0005-0000-0000-0000C9B10000}"/>
    <cellStyle name="Título 3 11 19" xfId="45512" xr:uid="{00000000-0005-0000-0000-0000CAB10000}"/>
    <cellStyle name="Título 3 11 2" xfId="45513" xr:uid="{00000000-0005-0000-0000-0000CBB10000}"/>
    <cellStyle name="Título 3 11 20" xfId="45514" xr:uid="{00000000-0005-0000-0000-0000CCB10000}"/>
    <cellStyle name="Título 3 11 21" xfId="45515" xr:uid="{00000000-0005-0000-0000-0000CDB10000}"/>
    <cellStyle name="Título 3 11 22" xfId="45516" xr:uid="{00000000-0005-0000-0000-0000CEB10000}"/>
    <cellStyle name="Título 3 11 23" xfId="45517" xr:uid="{00000000-0005-0000-0000-0000CFB10000}"/>
    <cellStyle name="Título 3 11 24" xfId="45518" xr:uid="{00000000-0005-0000-0000-0000D0B10000}"/>
    <cellStyle name="Título 3 11 25" xfId="45519" xr:uid="{00000000-0005-0000-0000-0000D1B10000}"/>
    <cellStyle name="Título 3 11 26" xfId="45520" xr:uid="{00000000-0005-0000-0000-0000D2B10000}"/>
    <cellStyle name="Título 3 11 27" xfId="45521" xr:uid="{00000000-0005-0000-0000-0000D3B10000}"/>
    <cellStyle name="Título 3 11 28" xfId="45522" xr:uid="{00000000-0005-0000-0000-0000D4B10000}"/>
    <cellStyle name="Título 3 11 29" xfId="45523" xr:uid="{00000000-0005-0000-0000-0000D5B10000}"/>
    <cellStyle name="Título 3 11 3" xfId="45524" xr:uid="{00000000-0005-0000-0000-0000D6B10000}"/>
    <cellStyle name="Título 3 11 30" xfId="45525" xr:uid="{00000000-0005-0000-0000-0000D7B10000}"/>
    <cellStyle name="Título 3 11 31" xfId="45526" xr:uid="{00000000-0005-0000-0000-0000D8B10000}"/>
    <cellStyle name="Título 3 11 32" xfId="45527" xr:uid="{00000000-0005-0000-0000-0000D9B10000}"/>
    <cellStyle name="Título 3 11 33" xfId="45528" xr:uid="{00000000-0005-0000-0000-0000DAB10000}"/>
    <cellStyle name="Título 3 11 34" xfId="45529" xr:uid="{00000000-0005-0000-0000-0000DBB10000}"/>
    <cellStyle name="Título 3 11 35" xfId="45530" xr:uid="{00000000-0005-0000-0000-0000DCB10000}"/>
    <cellStyle name="Título 3 11 36" xfId="45531" xr:uid="{00000000-0005-0000-0000-0000DDB10000}"/>
    <cellStyle name="Título 3 11 37" xfId="45532" xr:uid="{00000000-0005-0000-0000-0000DEB10000}"/>
    <cellStyle name="Título 3 11 38" xfId="45533" xr:uid="{00000000-0005-0000-0000-0000DFB10000}"/>
    <cellStyle name="Título 3 11 39" xfId="45534" xr:uid="{00000000-0005-0000-0000-0000E0B10000}"/>
    <cellStyle name="Título 3 11 4" xfId="45535" xr:uid="{00000000-0005-0000-0000-0000E1B10000}"/>
    <cellStyle name="Título 3 11 40" xfId="45536" xr:uid="{00000000-0005-0000-0000-0000E2B10000}"/>
    <cellStyle name="Título 3 11 41" xfId="45537" xr:uid="{00000000-0005-0000-0000-0000E3B10000}"/>
    <cellStyle name="Título 3 11 42" xfId="45538" xr:uid="{00000000-0005-0000-0000-0000E4B10000}"/>
    <cellStyle name="Título 3 11 43" xfId="45539" xr:uid="{00000000-0005-0000-0000-0000E5B10000}"/>
    <cellStyle name="Título 3 11 44" xfId="45540" xr:uid="{00000000-0005-0000-0000-0000E6B10000}"/>
    <cellStyle name="Título 3 11 45" xfId="45541" xr:uid="{00000000-0005-0000-0000-0000E7B10000}"/>
    <cellStyle name="Título 3 11 46" xfId="45542" xr:uid="{00000000-0005-0000-0000-0000E8B10000}"/>
    <cellStyle name="Título 3 11 47" xfId="45543" xr:uid="{00000000-0005-0000-0000-0000E9B10000}"/>
    <cellStyle name="Título 3 11 48" xfId="45544" xr:uid="{00000000-0005-0000-0000-0000EAB10000}"/>
    <cellStyle name="Título 3 11 49" xfId="45545" xr:uid="{00000000-0005-0000-0000-0000EBB10000}"/>
    <cellStyle name="Título 3 11 5" xfId="45546" xr:uid="{00000000-0005-0000-0000-0000ECB10000}"/>
    <cellStyle name="Título 3 11 50" xfId="45547" xr:uid="{00000000-0005-0000-0000-0000EDB10000}"/>
    <cellStyle name="Título 3 11 51" xfId="45548" xr:uid="{00000000-0005-0000-0000-0000EEB10000}"/>
    <cellStyle name="Título 3 11 52" xfId="45549" xr:uid="{00000000-0005-0000-0000-0000EFB10000}"/>
    <cellStyle name="Título 3 11 53" xfId="45550" xr:uid="{00000000-0005-0000-0000-0000F0B10000}"/>
    <cellStyle name="Título 3 11 54" xfId="45551" xr:uid="{00000000-0005-0000-0000-0000F1B10000}"/>
    <cellStyle name="Título 3 11 55" xfId="45552" xr:uid="{00000000-0005-0000-0000-0000F2B10000}"/>
    <cellStyle name="Título 3 11 56" xfId="45553" xr:uid="{00000000-0005-0000-0000-0000F3B10000}"/>
    <cellStyle name="Título 3 11 57" xfId="45554" xr:uid="{00000000-0005-0000-0000-0000F4B10000}"/>
    <cellStyle name="Título 3 11 58" xfId="45555" xr:uid="{00000000-0005-0000-0000-0000F5B10000}"/>
    <cellStyle name="Título 3 11 59" xfId="45556" xr:uid="{00000000-0005-0000-0000-0000F6B10000}"/>
    <cellStyle name="Título 3 11 6" xfId="45557" xr:uid="{00000000-0005-0000-0000-0000F7B10000}"/>
    <cellStyle name="Título 3 11 60" xfId="45558" xr:uid="{00000000-0005-0000-0000-0000F8B10000}"/>
    <cellStyle name="Título 3 11 7" xfId="45559" xr:uid="{00000000-0005-0000-0000-0000F9B10000}"/>
    <cellStyle name="Título 3 11 8" xfId="45560" xr:uid="{00000000-0005-0000-0000-0000FAB10000}"/>
    <cellStyle name="Título 3 11 9" xfId="45561" xr:uid="{00000000-0005-0000-0000-0000FBB10000}"/>
    <cellStyle name="Título 3 110" xfId="45562" xr:uid="{00000000-0005-0000-0000-0000FCB10000}"/>
    <cellStyle name="Título 3 111" xfId="45563" xr:uid="{00000000-0005-0000-0000-0000FDB10000}"/>
    <cellStyle name="Título 3 112" xfId="45564" xr:uid="{00000000-0005-0000-0000-0000FEB10000}"/>
    <cellStyle name="Título 3 113" xfId="45565" xr:uid="{00000000-0005-0000-0000-0000FFB10000}"/>
    <cellStyle name="Título 3 114" xfId="45566" xr:uid="{00000000-0005-0000-0000-000000B20000}"/>
    <cellStyle name="Título 3 115" xfId="45567" xr:uid="{00000000-0005-0000-0000-000001B20000}"/>
    <cellStyle name="Título 3 116" xfId="45568" xr:uid="{00000000-0005-0000-0000-000002B20000}"/>
    <cellStyle name="Título 3 117" xfId="45569" xr:uid="{00000000-0005-0000-0000-000003B20000}"/>
    <cellStyle name="Título 3 118" xfId="45570" xr:uid="{00000000-0005-0000-0000-000004B20000}"/>
    <cellStyle name="Título 3 119" xfId="45571" xr:uid="{00000000-0005-0000-0000-000005B20000}"/>
    <cellStyle name="Título 3 12" xfId="45572" xr:uid="{00000000-0005-0000-0000-000006B20000}"/>
    <cellStyle name="Título 3 12 10" xfId="45573" xr:uid="{00000000-0005-0000-0000-000007B20000}"/>
    <cellStyle name="Título 3 12 11" xfId="45574" xr:uid="{00000000-0005-0000-0000-000008B20000}"/>
    <cellStyle name="Título 3 12 12" xfId="45575" xr:uid="{00000000-0005-0000-0000-000009B20000}"/>
    <cellStyle name="Título 3 12 13" xfId="45576" xr:uid="{00000000-0005-0000-0000-00000AB20000}"/>
    <cellStyle name="Título 3 12 14" xfId="45577" xr:uid="{00000000-0005-0000-0000-00000BB20000}"/>
    <cellStyle name="Título 3 12 15" xfId="45578" xr:uid="{00000000-0005-0000-0000-00000CB20000}"/>
    <cellStyle name="Título 3 12 16" xfId="45579" xr:uid="{00000000-0005-0000-0000-00000DB20000}"/>
    <cellStyle name="Título 3 12 17" xfId="45580" xr:uid="{00000000-0005-0000-0000-00000EB20000}"/>
    <cellStyle name="Título 3 12 18" xfId="45581" xr:uid="{00000000-0005-0000-0000-00000FB20000}"/>
    <cellStyle name="Título 3 12 19" xfId="45582" xr:uid="{00000000-0005-0000-0000-000010B20000}"/>
    <cellStyle name="Título 3 12 2" xfId="45583" xr:uid="{00000000-0005-0000-0000-000011B20000}"/>
    <cellStyle name="Título 3 12 2 10" xfId="45584" xr:uid="{00000000-0005-0000-0000-000012B20000}"/>
    <cellStyle name="Título 3 12 2 11" xfId="45585" xr:uid="{00000000-0005-0000-0000-000013B20000}"/>
    <cellStyle name="Título 3 12 2 12" xfId="45586" xr:uid="{00000000-0005-0000-0000-000014B20000}"/>
    <cellStyle name="Título 3 12 2 13" xfId="45587" xr:uid="{00000000-0005-0000-0000-000015B20000}"/>
    <cellStyle name="Título 3 12 2 14" xfId="45588" xr:uid="{00000000-0005-0000-0000-000016B20000}"/>
    <cellStyle name="Título 3 12 2 15" xfId="45589" xr:uid="{00000000-0005-0000-0000-000017B20000}"/>
    <cellStyle name="Título 3 12 2 16" xfId="45590" xr:uid="{00000000-0005-0000-0000-000018B20000}"/>
    <cellStyle name="Título 3 12 2 17" xfId="45591" xr:uid="{00000000-0005-0000-0000-000019B20000}"/>
    <cellStyle name="Título 3 12 2 18" xfId="45592" xr:uid="{00000000-0005-0000-0000-00001AB20000}"/>
    <cellStyle name="Título 3 12 2 19" xfId="45593" xr:uid="{00000000-0005-0000-0000-00001BB20000}"/>
    <cellStyle name="Título 3 12 2 2" xfId="45594" xr:uid="{00000000-0005-0000-0000-00001CB20000}"/>
    <cellStyle name="Título 3 12 2 20" xfId="45595" xr:uid="{00000000-0005-0000-0000-00001DB20000}"/>
    <cellStyle name="Título 3 12 2 21" xfId="45596" xr:uid="{00000000-0005-0000-0000-00001EB20000}"/>
    <cellStyle name="Título 3 12 2 22" xfId="45597" xr:uid="{00000000-0005-0000-0000-00001FB20000}"/>
    <cellStyle name="Título 3 12 2 23" xfId="45598" xr:uid="{00000000-0005-0000-0000-000020B20000}"/>
    <cellStyle name="Título 3 12 2 24" xfId="45599" xr:uid="{00000000-0005-0000-0000-000021B20000}"/>
    <cellStyle name="Título 3 12 2 25" xfId="45600" xr:uid="{00000000-0005-0000-0000-000022B20000}"/>
    <cellStyle name="Título 3 12 2 26" xfId="45601" xr:uid="{00000000-0005-0000-0000-000023B20000}"/>
    <cellStyle name="Título 3 12 2 27" xfId="45602" xr:uid="{00000000-0005-0000-0000-000024B20000}"/>
    <cellStyle name="Título 3 12 2 28" xfId="45603" xr:uid="{00000000-0005-0000-0000-000025B20000}"/>
    <cellStyle name="Título 3 12 2 29" xfId="45604" xr:uid="{00000000-0005-0000-0000-000026B20000}"/>
    <cellStyle name="Título 3 12 2 3" xfId="45605" xr:uid="{00000000-0005-0000-0000-000027B20000}"/>
    <cellStyle name="Título 3 12 2 30" xfId="45606" xr:uid="{00000000-0005-0000-0000-000028B20000}"/>
    <cellStyle name="Título 3 12 2 31" xfId="45607" xr:uid="{00000000-0005-0000-0000-000029B20000}"/>
    <cellStyle name="Título 3 12 2 32" xfId="45608" xr:uid="{00000000-0005-0000-0000-00002AB20000}"/>
    <cellStyle name="Título 3 12 2 33" xfId="45609" xr:uid="{00000000-0005-0000-0000-00002BB20000}"/>
    <cellStyle name="Título 3 12 2 34" xfId="45610" xr:uid="{00000000-0005-0000-0000-00002CB20000}"/>
    <cellStyle name="Título 3 12 2 35" xfId="45611" xr:uid="{00000000-0005-0000-0000-00002DB20000}"/>
    <cellStyle name="Título 3 12 2 36" xfId="45612" xr:uid="{00000000-0005-0000-0000-00002EB20000}"/>
    <cellStyle name="Título 3 12 2 37" xfId="45613" xr:uid="{00000000-0005-0000-0000-00002FB20000}"/>
    <cellStyle name="Título 3 12 2 38" xfId="45614" xr:uid="{00000000-0005-0000-0000-000030B20000}"/>
    <cellStyle name="Título 3 12 2 39" xfId="45615" xr:uid="{00000000-0005-0000-0000-000031B20000}"/>
    <cellStyle name="Título 3 12 2 4" xfId="45616" xr:uid="{00000000-0005-0000-0000-000032B20000}"/>
    <cellStyle name="Título 3 12 2 40" xfId="45617" xr:uid="{00000000-0005-0000-0000-000033B20000}"/>
    <cellStyle name="Título 3 12 2 41" xfId="45618" xr:uid="{00000000-0005-0000-0000-000034B20000}"/>
    <cellStyle name="Título 3 12 2 42" xfId="45619" xr:uid="{00000000-0005-0000-0000-000035B20000}"/>
    <cellStyle name="Título 3 12 2 43" xfId="45620" xr:uid="{00000000-0005-0000-0000-000036B20000}"/>
    <cellStyle name="Título 3 12 2 44" xfId="45621" xr:uid="{00000000-0005-0000-0000-000037B20000}"/>
    <cellStyle name="Título 3 12 2 45" xfId="45622" xr:uid="{00000000-0005-0000-0000-000038B20000}"/>
    <cellStyle name="Título 3 12 2 46" xfId="45623" xr:uid="{00000000-0005-0000-0000-000039B20000}"/>
    <cellStyle name="Título 3 12 2 47" xfId="45624" xr:uid="{00000000-0005-0000-0000-00003AB20000}"/>
    <cellStyle name="Título 3 12 2 48" xfId="45625" xr:uid="{00000000-0005-0000-0000-00003BB20000}"/>
    <cellStyle name="Título 3 12 2 49" xfId="45626" xr:uid="{00000000-0005-0000-0000-00003CB20000}"/>
    <cellStyle name="Título 3 12 2 5" xfId="45627" xr:uid="{00000000-0005-0000-0000-00003DB20000}"/>
    <cellStyle name="Título 3 12 2 50" xfId="45628" xr:uid="{00000000-0005-0000-0000-00003EB20000}"/>
    <cellStyle name="Título 3 12 2 51" xfId="45629" xr:uid="{00000000-0005-0000-0000-00003FB20000}"/>
    <cellStyle name="Título 3 12 2 52" xfId="45630" xr:uid="{00000000-0005-0000-0000-000040B20000}"/>
    <cellStyle name="Título 3 12 2 53" xfId="45631" xr:uid="{00000000-0005-0000-0000-000041B20000}"/>
    <cellStyle name="Título 3 12 2 6" xfId="45632" xr:uid="{00000000-0005-0000-0000-000042B20000}"/>
    <cellStyle name="Título 3 12 2 7" xfId="45633" xr:uid="{00000000-0005-0000-0000-000043B20000}"/>
    <cellStyle name="Título 3 12 2 8" xfId="45634" xr:uid="{00000000-0005-0000-0000-000044B20000}"/>
    <cellStyle name="Título 3 12 2 9" xfId="45635" xr:uid="{00000000-0005-0000-0000-000045B20000}"/>
    <cellStyle name="Título 3 12 20" xfId="45636" xr:uid="{00000000-0005-0000-0000-000046B20000}"/>
    <cellStyle name="Título 3 12 21" xfId="45637" xr:uid="{00000000-0005-0000-0000-000047B20000}"/>
    <cellStyle name="Título 3 12 22" xfId="45638" xr:uid="{00000000-0005-0000-0000-000048B20000}"/>
    <cellStyle name="Título 3 12 23" xfId="45639" xr:uid="{00000000-0005-0000-0000-000049B20000}"/>
    <cellStyle name="Título 3 12 24" xfId="45640" xr:uid="{00000000-0005-0000-0000-00004AB20000}"/>
    <cellStyle name="Título 3 12 25" xfId="45641" xr:uid="{00000000-0005-0000-0000-00004BB20000}"/>
    <cellStyle name="Título 3 12 26" xfId="45642" xr:uid="{00000000-0005-0000-0000-00004CB20000}"/>
    <cellStyle name="Título 3 12 27" xfId="45643" xr:uid="{00000000-0005-0000-0000-00004DB20000}"/>
    <cellStyle name="Título 3 12 28" xfId="45644" xr:uid="{00000000-0005-0000-0000-00004EB20000}"/>
    <cellStyle name="Título 3 12 29" xfId="45645" xr:uid="{00000000-0005-0000-0000-00004FB20000}"/>
    <cellStyle name="Título 3 12 3" xfId="45646" xr:uid="{00000000-0005-0000-0000-000050B20000}"/>
    <cellStyle name="Título 3 12 30" xfId="45647" xr:uid="{00000000-0005-0000-0000-000051B20000}"/>
    <cellStyle name="Título 3 12 31" xfId="45648" xr:uid="{00000000-0005-0000-0000-000052B20000}"/>
    <cellStyle name="Título 3 12 32" xfId="45649" xr:uid="{00000000-0005-0000-0000-000053B20000}"/>
    <cellStyle name="Título 3 12 33" xfId="45650" xr:uid="{00000000-0005-0000-0000-000054B20000}"/>
    <cellStyle name="Título 3 12 34" xfId="45651" xr:uid="{00000000-0005-0000-0000-000055B20000}"/>
    <cellStyle name="Título 3 12 35" xfId="45652" xr:uid="{00000000-0005-0000-0000-000056B20000}"/>
    <cellStyle name="Título 3 12 36" xfId="45653" xr:uid="{00000000-0005-0000-0000-000057B20000}"/>
    <cellStyle name="Título 3 12 37" xfId="45654" xr:uid="{00000000-0005-0000-0000-000058B20000}"/>
    <cellStyle name="Título 3 12 38" xfId="45655" xr:uid="{00000000-0005-0000-0000-000059B20000}"/>
    <cellStyle name="Título 3 12 39" xfId="45656" xr:uid="{00000000-0005-0000-0000-00005AB20000}"/>
    <cellStyle name="Título 3 12 4" xfId="45657" xr:uid="{00000000-0005-0000-0000-00005BB20000}"/>
    <cellStyle name="Título 3 12 40" xfId="45658" xr:uid="{00000000-0005-0000-0000-00005CB20000}"/>
    <cellStyle name="Título 3 12 41" xfId="45659" xr:uid="{00000000-0005-0000-0000-00005DB20000}"/>
    <cellStyle name="Título 3 12 42" xfId="45660" xr:uid="{00000000-0005-0000-0000-00005EB20000}"/>
    <cellStyle name="Título 3 12 43" xfId="45661" xr:uid="{00000000-0005-0000-0000-00005FB20000}"/>
    <cellStyle name="Título 3 12 44" xfId="45662" xr:uid="{00000000-0005-0000-0000-000060B20000}"/>
    <cellStyle name="Título 3 12 45" xfId="45663" xr:uid="{00000000-0005-0000-0000-000061B20000}"/>
    <cellStyle name="Título 3 12 46" xfId="45664" xr:uid="{00000000-0005-0000-0000-000062B20000}"/>
    <cellStyle name="Título 3 12 47" xfId="45665" xr:uid="{00000000-0005-0000-0000-000063B20000}"/>
    <cellStyle name="Título 3 12 48" xfId="45666" xr:uid="{00000000-0005-0000-0000-000064B20000}"/>
    <cellStyle name="Título 3 12 49" xfId="45667" xr:uid="{00000000-0005-0000-0000-000065B20000}"/>
    <cellStyle name="Título 3 12 5" xfId="45668" xr:uid="{00000000-0005-0000-0000-000066B20000}"/>
    <cellStyle name="Título 3 12 50" xfId="45669" xr:uid="{00000000-0005-0000-0000-000067B20000}"/>
    <cellStyle name="Título 3 12 51" xfId="45670" xr:uid="{00000000-0005-0000-0000-000068B20000}"/>
    <cellStyle name="Título 3 12 52" xfId="45671" xr:uid="{00000000-0005-0000-0000-000069B20000}"/>
    <cellStyle name="Título 3 12 53" xfId="45672" xr:uid="{00000000-0005-0000-0000-00006AB20000}"/>
    <cellStyle name="Título 3 12 54" xfId="45673" xr:uid="{00000000-0005-0000-0000-00006BB20000}"/>
    <cellStyle name="Título 3 12 55" xfId="45674" xr:uid="{00000000-0005-0000-0000-00006CB20000}"/>
    <cellStyle name="Título 3 12 56" xfId="45675" xr:uid="{00000000-0005-0000-0000-00006DB20000}"/>
    <cellStyle name="Título 3 12 57" xfId="45676" xr:uid="{00000000-0005-0000-0000-00006EB20000}"/>
    <cellStyle name="Título 3 12 58" xfId="45677" xr:uid="{00000000-0005-0000-0000-00006FB20000}"/>
    <cellStyle name="Título 3 12 59" xfId="45678" xr:uid="{00000000-0005-0000-0000-000070B20000}"/>
    <cellStyle name="Título 3 12 6" xfId="45679" xr:uid="{00000000-0005-0000-0000-000071B20000}"/>
    <cellStyle name="Título 3 12 60" xfId="45680" xr:uid="{00000000-0005-0000-0000-000072B20000}"/>
    <cellStyle name="Título 3 12 7" xfId="45681" xr:uid="{00000000-0005-0000-0000-000073B20000}"/>
    <cellStyle name="Título 3 12 8" xfId="45682" xr:uid="{00000000-0005-0000-0000-000074B20000}"/>
    <cellStyle name="Título 3 12 9" xfId="45683" xr:uid="{00000000-0005-0000-0000-000075B20000}"/>
    <cellStyle name="Título 3 120" xfId="45684" xr:uid="{00000000-0005-0000-0000-000076B20000}"/>
    <cellStyle name="Título 3 121" xfId="45685" xr:uid="{00000000-0005-0000-0000-000077B20000}"/>
    <cellStyle name="Título 3 122" xfId="45686" xr:uid="{00000000-0005-0000-0000-000078B20000}"/>
    <cellStyle name="Título 3 123" xfId="45687" xr:uid="{00000000-0005-0000-0000-000079B20000}"/>
    <cellStyle name="Título 3 124" xfId="45688" xr:uid="{00000000-0005-0000-0000-00007AB20000}"/>
    <cellStyle name="Título 3 125" xfId="45689" xr:uid="{00000000-0005-0000-0000-00007BB20000}"/>
    <cellStyle name="Título 3 126" xfId="45690" xr:uid="{00000000-0005-0000-0000-00007CB20000}"/>
    <cellStyle name="Título 3 127" xfId="45691" xr:uid="{00000000-0005-0000-0000-00007DB20000}"/>
    <cellStyle name="Título 3 128" xfId="45692" xr:uid="{00000000-0005-0000-0000-00007EB20000}"/>
    <cellStyle name="Título 3 129" xfId="45693" xr:uid="{00000000-0005-0000-0000-00007FB20000}"/>
    <cellStyle name="Título 3 13" xfId="45694" xr:uid="{00000000-0005-0000-0000-000080B20000}"/>
    <cellStyle name="Título 3 13 10" xfId="45695" xr:uid="{00000000-0005-0000-0000-000081B20000}"/>
    <cellStyle name="Título 3 13 11" xfId="45696" xr:uid="{00000000-0005-0000-0000-000082B20000}"/>
    <cellStyle name="Título 3 13 12" xfId="45697" xr:uid="{00000000-0005-0000-0000-000083B20000}"/>
    <cellStyle name="Título 3 13 13" xfId="45698" xr:uid="{00000000-0005-0000-0000-000084B20000}"/>
    <cellStyle name="Título 3 13 14" xfId="45699" xr:uid="{00000000-0005-0000-0000-000085B20000}"/>
    <cellStyle name="Título 3 13 15" xfId="45700" xr:uid="{00000000-0005-0000-0000-000086B20000}"/>
    <cellStyle name="Título 3 13 16" xfId="45701" xr:uid="{00000000-0005-0000-0000-000087B20000}"/>
    <cellStyle name="Título 3 13 17" xfId="45702" xr:uid="{00000000-0005-0000-0000-000088B20000}"/>
    <cellStyle name="Título 3 13 18" xfId="45703" xr:uid="{00000000-0005-0000-0000-000089B20000}"/>
    <cellStyle name="Título 3 13 19" xfId="45704" xr:uid="{00000000-0005-0000-0000-00008AB20000}"/>
    <cellStyle name="Título 3 13 2" xfId="45705" xr:uid="{00000000-0005-0000-0000-00008BB20000}"/>
    <cellStyle name="Título 3 13 2 10" xfId="45706" xr:uid="{00000000-0005-0000-0000-00008CB20000}"/>
    <cellStyle name="Título 3 13 2 11" xfId="45707" xr:uid="{00000000-0005-0000-0000-00008DB20000}"/>
    <cellStyle name="Título 3 13 2 12" xfId="45708" xr:uid="{00000000-0005-0000-0000-00008EB20000}"/>
    <cellStyle name="Título 3 13 2 13" xfId="45709" xr:uid="{00000000-0005-0000-0000-00008FB20000}"/>
    <cellStyle name="Título 3 13 2 14" xfId="45710" xr:uid="{00000000-0005-0000-0000-000090B20000}"/>
    <cellStyle name="Título 3 13 2 15" xfId="45711" xr:uid="{00000000-0005-0000-0000-000091B20000}"/>
    <cellStyle name="Título 3 13 2 16" xfId="45712" xr:uid="{00000000-0005-0000-0000-000092B20000}"/>
    <cellStyle name="Título 3 13 2 17" xfId="45713" xr:uid="{00000000-0005-0000-0000-000093B20000}"/>
    <cellStyle name="Título 3 13 2 18" xfId="45714" xr:uid="{00000000-0005-0000-0000-000094B20000}"/>
    <cellStyle name="Título 3 13 2 19" xfId="45715" xr:uid="{00000000-0005-0000-0000-000095B20000}"/>
    <cellStyle name="Título 3 13 2 2" xfId="45716" xr:uid="{00000000-0005-0000-0000-000096B20000}"/>
    <cellStyle name="Título 3 13 2 20" xfId="45717" xr:uid="{00000000-0005-0000-0000-000097B20000}"/>
    <cellStyle name="Título 3 13 2 21" xfId="45718" xr:uid="{00000000-0005-0000-0000-000098B20000}"/>
    <cellStyle name="Título 3 13 2 22" xfId="45719" xr:uid="{00000000-0005-0000-0000-000099B20000}"/>
    <cellStyle name="Título 3 13 2 23" xfId="45720" xr:uid="{00000000-0005-0000-0000-00009AB20000}"/>
    <cellStyle name="Título 3 13 2 24" xfId="45721" xr:uid="{00000000-0005-0000-0000-00009BB20000}"/>
    <cellStyle name="Título 3 13 2 25" xfId="45722" xr:uid="{00000000-0005-0000-0000-00009CB20000}"/>
    <cellStyle name="Título 3 13 2 26" xfId="45723" xr:uid="{00000000-0005-0000-0000-00009DB20000}"/>
    <cellStyle name="Título 3 13 2 27" xfId="45724" xr:uid="{00000000-0005-0000-0000-00009EB20000}"/>
    <cellStyle name="Título 3 13 2 28" xfId="45725" xr:uid="{00000000-0005-0000-0000-00009FB20000}"/>
    <cellStyle name="Título 3 13 2 29" xfId="45726" xr:uid="{00000000-0005-0000-0000-0000A0B20000}"/>
    <cellStyle name="Título 3 13 2 3" xfId="45727" xr:uid="{00000000-0005-0000-0000-0000A1B20000}"/>
    <cellStyle name="Título 3 13 2 30" xfId="45728" xr:uid="{00000000-0005-0000-0000-0000A2B20000}"/>
    <cellStyle name="Título 3 13 2 31" xfId="45729" xr:uid="{00000000-0005-0000-0000-0000A3B20000}"/>
    <cellStyle name="Título 3 13 2 32" xfId="45730" xr:uid="{00000000-0005-0000-0000-0000A4B20000}"/>
    <cellStyle name="Título 3 13 2 33" xfId="45731" xr:uid="{00000000-0005-0000-0000-0000A5B20000}"/>
    <cellStyle name="Título 3 13 2 34" xfId="45732" xr:uid="{00000000-0005-0000-0000-0000A6B20000}"/>
    <cellStyle name="Título 3 13 2 35" xfId="45733" xr:uid="{00000000-0005-0000-0000-0000A7B20000}"/>
    <cellStyle name="Título 3 13 2 36" xfId="45734" xr:uid="{00000000-0005-0000-0000-0000A8B20000}"/>
    <cellStyle name="Título 3 13 2 37" xfId="45735" xr:uid="{00000000-0005-0000-0000-0000A9B20000}"/>
    <cellStyle name="Título 3 13 2 38" xfId="45736" xr:uid="{00000000-0005-0000-0000-0000AAB20000}"/>
    <cellStyle name="Título 3 13 2 39" xfId="45737" xr:uid="{00000000-0005-0000-0000-0000ABB20000}"/>
    <cellStyle name="Título 3 13 2 4" xfId="45738" xr:uid="{00000000-0005-0000-0000-0000ACB20000}"/>
    <cellStyle name="Título 3 13 2 40" xfId="45739" xr:uid="{00000000-0005-0000-0000-0000ADB20000}"/>
    <cellStyle name="Título 3 13 2 41" xfId="45740" xr:uid="{00000000-0005-0000-0000-0000AEB20000}"/>
    <cellStyle name="Título 3 13 2 42" xfId="45741" xr:uid="{00000000-0005-0000-0000-0000AFB20000}"/>
    <cellStyle name="Título 3 13 2 43" xfId="45742" xr:uid="{00000000-0005-0000-0000-0000B0B20000}"/>
    <cellStyle name="Título 3 13 2 44" xfId="45743" xr:uid="{00000000-0005-0000-0000-0000B1B20000}"/>
    <cellStyle name="Título 3 13 2 45" xfId="45744" xr:uid="{00000000-0005-0000-0000-0000B2B20000}"/>
    <cellStyle name="Título 3 13 2 46" xfId="45745" xr:uid="{00000000-0005-0000-0000-0000B3B20000}"/>
    <cellStyle name="Título 3 13 2 47" xfId="45746" xr:uid="{00000000-0005-0000-0000-0000B4B20000}"/>
    <cellStyle name="Título 3 13 2 48" xfId="45747" xr:uid="{00000000-0005-0000-0000-0000B5B20000}"/>
    <cellStyle name="Título 3 13 2 49" xfId="45748" xr:uid="{00000000-0005-0000-0000-0000B6B20000}"/>
    <cellStyle name="Título 3 13 2 5" xfId="45749" xr:uid="{00000000-0005-0000-0000-0000B7B20000}"/>
    <cellStyle name="Título 3 13 2 50" xfId="45750" xr:uid="{00000000-0005-0000-0000-0000B8B20000}"/>
    <cellStyle name="Título 3 13 2 51" xfId="45751" xr:uid="{00000000-0005-0000-0000-0000B9B20000}"/>
    <cellStyle name="Título 3 13 2 52" xfId="45752" xr:uid="{00000000-0005-0000-0000-0000BAB20000}"/>
    <cellStyle name="Título 3 13 2 53" xfId="45753" xr:uid="{00000000-0005-0000-0000-0000BBB20000}"/>
    <cellStyle name="Título 3 13 2 6" xfId="45754" xr:uid="{00000000-0005-0000-0000-0000BCB20000}"/>
    <cellStyle name="Título 3 13 2 7" xfId="45755" xr:uid="{00000000-0005-0000-0000-0000BDB20000}"/>
    <cellStyle name="Título 3 13 2 8" xfId="45756" xr:uid="{00000000-0005-0000-0000-0000BEB20000}"/>
    <cellStyle name="Título 3 13 2 9" xfId="45757" xr:uid="{00000000-0005-0000-0000-0000BFB20000}"/>
    <cellStyle name="Título 3 13 20" xfId="45758" xr:uid="{00000000-0005-0000-0000-0000C0B20000}"/>
    <cellStyle name="Título 3 13 21" xfId="45759" xr:uid="{00000000-0005-0000-0000-0000C1B20000}"/>
    <cellStyle name="Título 3 13 22" xfId="45760" xr:uid="{00000000-0005-0000-0000-0000C2B20000}"/>
    <cellStyle name="Título 3 13 23" xfId="45761" xr:uid="{00000000-0005-0000-0000-0000C3B20000}"/>
    <cellStyle name="Título 3 13 24" xfId="45762" xr:uid="{00000000-0005-0000-0000-0000C4B20000}"/>
    <cellStyle name="Título 3 13 25" xfId="45763" xr:uid="{00000000-0005-0000-0000-0000C5B20000}"/>
    <cellStyle name="Título 3 13 26" xfId="45764" xr:uid="{00000000-0005-0000-0000-0000C6B20000}"/>
    <cellStyle name="Título 3 13 27" xfId="45765" xr:uid="{00000000-0005-0000-0000-0000C7B20000}"/>
    <cellStyle name="Título 3 13 28" xfId="45766" xr:uid="{00000000-0005-0000-0000-0000C8B20000}"/>
    <cellStyle name="Título 3 13 29" xfId="45767" xr:uid="{00000000-0005-0000-0000-0000C9B20000}"/>
    <cellStyle name="Título 3 13 3" xfId="45768" xr:uid="{00000000-0005-0000-0000-0000CAB20000}"/>
    <cellStyle name="Título 3 13 30" xfId="45769" xr:uid="{00000000-0005-0000-0000-0000CBB20000}"/>
    <cellStyle name="Título 3 13 31" xfId="45770" xr:uid="{00000000-0005-0000-0000-0000CCB20000}"/>
    <cellStyle name="Título 3 13 32" xfId="45771" xr:uid="{00000000-0005-0000-0000-0000CDB20000}"/>
    <cellStyle name="Título 3 13 33" xfId="45772" xr:uid="{00000000-0005-0000-0000-0000CEB20000}"/>
    <cellStyle name="Título 3 13 34" xfId="45773" xr:uid="{00000000-0005-0000-0000-0000CFB20000}"/>
    <cellStyle name="Título 3 13 35" xfId="45774" xr:uid="{00000000-0005-0000-0000-0000D0B20000}"/>
    <cellStyle name="Título 3 13 36" xfId="45775" xr:uid="{00000000-0005-0000-0000-0000D1B20000}"/>
    <cellStyle name="Título 3 13 37" xfId="45776" xr:uid="{00000000-0005-0000-0000-0000D2B20000}"/>
    <cellStyle name="Título 3 13 38" xfId="45777" xr:uid="{00000000-0005-0000-0000-0000D3B20000}"/>
    <cellStyle name="Título 3 13 39" xfId="45778" xr:uid="{00000000-0005-0000-0000-0000D4B20000}"/>
    <cellStyle name="Título 3 13 4" xfId="45779" xr:uid="{00000000-0005-0000-0000-0000D5B20000}"/>
    <cellStyle name="Título 3 13 40" xfId="45780" xr:uid="{00000000-0005-0000-0000-0000D6B20000}"/>
    <cellStyle name="Título 3 13 41" xfId="45781" xr:uid="{00000000-0005-0000-0000-0000D7B20000}"/>
    <cellStyle name="Título 3 13 42" xfId="45782" xr:uid="{00000000-0005-0000-0000-0000D8B20000}"/>
    <cellStyle name="Título 3 13 43" xfId="45783" xr:uid="{00000000-0005-0000-0000-0000D9B20000}"/>
    <cellStyle name="Título 3 13 44" xfId="45784" xr:uid="{00000000-0005-0000-0000-0000DAB20000}"/>
    <cellStyle name="Título 3 13 45" xfId="45785" xr:uid="{00000000-0005-0000-0000-0000DBB20000}"/>
    <cellStyle name="Título 3 13 46" xfId="45786" xr:uid="{00000000-0005-0000-0000-0000DCB20000}"/>
    <cellStyle name="Título 3 13 47" xfId="45787" xr:uid="{00000000-0005-0000-0000-0000DDB20000}"/>
    <cellStyle name="Título 3 13 48" xfId="45788" xr:uid="{00000000-0005-0000-0000-0000DEB20000}"/>
    <cellStyle name="Título 3 13 49" xfId="45789" xr:uid="{00000000-0005-0000-0000-0000DFB20000}"/>
    <cellStyle name="Título 3 13 5" xfId="45790" xr:uid="{00000000-0005-0000-0000-0000E0B20000}"/>
    <cellStyle name="Título 3 13 50" xfId="45791" xr:uid="{00000000-0005-0000-0000-0000E1B20000}"/>
    <cellStyle name="Título 3 13 51" xfId="45792" xr:uid="{00000000-0005-0000-0000-0000E2B20000}"/>
    <cellStyle name="Título 3 13 52" xfId="45793" xr:uid="{00000000-0005-0000-0000-0000E3B20000}"/>
    <cellStyle name="Título 3 13 53" xfId="45794" xr:uid="{00000000-0005-0000-0000-0000E4B20000}"/>
    <cellStyle name="Título 3 13 54" xfId="45795" xr:uid="{00000000-0005-0000-0000-0000E5B20000}"/>
    <cellStyle name="Título 3 13 55" xfId="45796" xr:uid="{00000000-0005-0000-0000-0000E6B20000}"/>
    <cellStyle name="Título 3 13 56" xfId="45797" xr:uid="{00000000-0005-0000-0000-0000E7B20000}"/>
    <cellStyle name="Título 3 13 57" xfId="45798" xr:uid="{00000000-0005-0000-0000-0000E8B20000}"/>
    <cellStyle name="Título 3 13 58" xfId="45799" xr:uid="{00000000-0005-0000-0000-0000E9B20000}"/>
    <cellStyle name="Título 3 13 59" xfId="45800" xr:uid="{00000000-0005-0000-0000-0000EAB20000}"/>
    <cellStyle name="Título 3 13 6" xfId="45801" xr:uid="{00000000-0005-0000-0000-0000EBB20000}"/>
    <cellStyle name="Título 3 13 60" xfId="45802" xr:uid="{00000000-0005-0000-0000-0000ECB20000}"/>
    <cellStyle name="Título 3 13 7" xfId="45803" xr:uid="{00000000-0005-0000-0000-0000EDB20000}"/>
    <cellStyle name="Título 3 13 8" xfId="45804" xr:uid="{00000000-0005-0000-0000-0000EEB20000}"/>
    <cellStyle name="Título 3 13 9" xfId="45805" xr:uid="{00000000-0005-0000-0000-0000EFB20000}"/>
    <cellStyle name="Título 3 130" xfId="45806" xr:uid="{00000000-0005-0000-0000-0000F0B20000}"/>
    <cellStyle name="Título 3 131" xfId="45807" xr:uid="{00000000-0005-0000-0000-0000F1B20000}"/>
    <cellStyle name="Título 3 132" xfId="45808" xr:uid="{00000000-0005-0000-0000-0000F2B20000}"/>
    <cellStyle name="Título 3 133" xfId="45809" xr:uid="{00000000-0005-0000-0000-0000F3B20000}"/>
    <cellStyle name="Título 3 134" xfId="45810" xr:uid="{00000000-0005-0000-0000-0000F4B20000}"/>
    <cellStyle name="Título 3 135" xfId="45811" xr:uid="{00000000-0005-0000-0000-0000F5B20000}"/>
    <cellStyle name="Título 3 136" xfId="45812" xr:uid="{00000000-0005-0000-0000-0000F6B20000}"/>
    <cellStyle name="Título 3 137" xfId="45813" xr:uid="{00000000-0005-0000-0000-0000F7B20000}"/>
    <cellStyle name="Título 3 138" xfId="45814" xr:uid="{00000000-0005-0000-0000-0000F8B20000}"/>
    <cellStyle name="Título 3 139" xfId="45815" xr:uid="{00000000-0005-0000-0000-0000F9B20000}"/>
    <cellStyle name="Título 3 14" xfId="45816" xr:uid="{00000000-0005-0000-0000-0000FAB20000}"/>
    <cellStyle name="Título 3 14 2" xfId="45817" xr:uid="{00000000-0005-0000-0000-0000FBB20000}"/>
    <cellStyle name="Título 3 14 3" xfId="45818" xr:uid="{00000000-0005-0000-0000-0000FCB20000}"/>
    <cellStyle name="Título 3 14 4" xfId="45819" xr:uid="{00000000-0005-0000-0000-0000FDB20000}"/>
    <cellStyle name="Título 3 14 5" xfId="45820" xr:uid="{00000000-0005-0000-0000-0000FEB20000}"/>
    <cellStyle name="Título 3 14 6" xfId="45821" xr:uid="{00000000-0005-0000-0000-0000FFB20000}"/>
    <cellStyle name="Título 3 14 7" xfId="45822" xr:uid="{00000000-0005-0000-0000-000000B30000}"/>
    <cellStyle name="Título 3 14 8" xfId="45823" xr:uid="{00000000-0005-0000-0000-000001B30000}"/>
    <cellStyle name="Título 3 14 9" xfId="45824" xr:uid="{00000000-0005-0000-0000-000002B30000}"/>
    <cellStyle name="Título 3 140" xfId="45825" xr:uid="{00000000-0005-0000-0000-000003B30000}"/>
    <cellStyle name="Título 3 141" xfId="45826" xr:uid="{00000000-0005-0000-0000-000004B30000}"/>
    <cellStyle name="Título 3 142" xfId="45827" xr:uid="{00000000-0005-0000-0000-000005B30000}"/>
    <cellStyle name="Título 3 143" xfId="45828" xr:uid="{00000000-0005-0000-0000-000006B30000}"/>
    <cellStyle name="Título 3 144" xfId="45829" xr:uid="{00000000-0005-0000-0000-000007B30000}"/>
    <cellStyle name="Título 3 145" xfId="45830" xr:uid="{00000000-0005-0000-0000-000008B30000}"/>
    <cellStyle name="Título 3 146" xfId="45831" xr:uid="{00000000-0005-0000-0000-000009B30000}"/>
    <cellStyle name="Título 3 147" xfId="45832" xr:uid="{00000000-0005-0000-0000-00000AB30000}"/>
    <cellStyle name="Título 3 148" xfId="45833" xr:uid="{00000000-0005-0000-0000-00000BB30000}"/>
    <cellStyle name="Título 3 149" xfId="45834" xr:uid="{00000000-0005-0000-0000-00000CB30000}"/>
    <cellStyle name="Título 3 15" xfId="45835" xr:uid="{00000000-0005-0000-0000-00000DB30000}"/>
    <cellStyle name="Título 3 15 2" xfId="45836" xr:uid="{00000000-0005-0000-0000-00000EB30000}"/>
    <cellStyle name="Título 3 15 3" xfId="45837" xr:uid="{00000000-0005-0000-0000-00000FB30000}"/>
    <cellStyle name="Título 3 15 4" xfId="45838" xr:uid="{00000000-0005-0000-0000-000010B30000}"/>
    <cellStyle name="Título 3 15 5" xfId="45839" xr:uid="{00000000-0005-0000-0000-000011B30000}"/>
    <cellStyle name="Título 3 15 6" xfId="45840" xr:uid="{00000000-0005-0000-0000-000012B30000}"/>
    <cellStyle name="Título 3 15 7" xfId="45841" xr:uid="{00000000-0005-0000-0000-000013B30000}"/>
    <cellStyle name="Título 3 15 8" xfId="45842" xr:uid="{00000000-0005-0000-0000-000014B30000}"/>
    <cellStyle name="Título 3 15 9" xfId="45843" xr:uid="{00000000-0005-0000-0000-000015B30000}"/>
    <cellStyle name="Título 3 150" xfId="45844" xr:uid="{00000000-0005-0000-0000-000016B30000}"/>
    <cellStyle name="Título 3 151" xfId="45845" xr:uid="{00000000-0005-0000-0000-000017B30000}"/>
    <cellStyle name="Título 3 152" xfId="45846" xr:uid="{00000000-0005-0000-0000-000018B30000}"/>
    <cellStyle name="Título 3 153" xfId="45847" xr:uid="{00000000-0005-0000-0000-000019B30000}"/>
    <cellStyle name="Título 3 154" xfId="45848" xr:uid="{00000000-0005-0000-0000-00001AB30000}"/>
    <cellStyle name="Título 3 155" xfId="45849" xr:uid="{00000000-0005-0000-0000-00001BB30000}"/>
    <cellStyle name="Título 3 156" xfId="45850" xr:uid="{00000000-0005-0000-0000-00001CB30000}"/>
    <cellStyle name="Título 3 157" xfId="45851" xr:uid="{00000000-0005-0000-0000-00001DB30000}"/>
    <cellStyle name="Título 3 158" xfId="45852" xr:uid="{00000000-0005-0000-0000-00001EB30000}"/>
    <cellStyle name="Título 3 159" xfId="45853" xr:uid="{00000000-0005-0000-0000-00001FB30000}"/>
    <cellStyle name="Título 3 16" xfId="45854" xr:uid="{00000000-0005-0000-0000-000020B30000}"/>
    <cellStyle name="Título 3 16 2" xfId="45855" xr:uid="{00000000-0005-0000-0000-000021B30000}"/>
    <cellStyle name="Título 3 16 3" xfId="45856" xr:uid="{00000000-0005-0000-0000-000022B30000}"/>
    <cellStyle name="Título 3 16 4" xfId="45857" xr:uid="{00000000-0005-0000-0000-000023B30000}"/>
    <cellStyle name="Título 3 16 5" xfId="45858" xr:uid="{00000000-0005-0000-0000-000024B30000}"/>
    <cellStyle name="Título 3 16 6" xfId="45859" xr:uid="{00000000-0005-0000-0000-000025B30000}"/>
    <cellStyle name="Título 3 16 7" xfId="45860" xr:uid="{00000000-0005-0000-0000-000026B30000}"/>
    <cellStyle name="Título 3 16 8" xfId="45861" xr:uid="{00000000-0005-0000-0000-000027B30000}"/>
    <cellStyle name="Título 3 16 9" xfId="45862" xr:uid="{00000000-0005-0000-0000-000028B30000}"/>
    <cellStyle name="Título 3 160" xfId="45863" xr:uid="{00000000-0005-0000-0000-000029B30000}"/>
    <cellStyle name="Título 3 161" xfId="45864" xr:uid="{00000000-0005-0000-0000-00002AB30000}"/>
    <cellStyle name="Título 3 162" xfId="45865" xr:uid="{00000000-0005-0000-0000-00002BB30000}"/>
    <cellStyle name="Título 3 163" xfId="45866" xr:uid="{00000000-0005-0000-0000-00002CB30000}"/>
    <cellStyle name="Título 3 164" xfId="45867" xr:uid="{00000000-0005-0000-0000-00002DB30000}"/>
    <cellStyle name="Título 3 165" xfId="45868" xr:uid="{00000000-0005-0000-0000-00002EB30000}"/>
    <cellStyle name="Título 3 166" xfId="45869" xr:uid="{00000000-0005-0000-0000-00002FB30000}"/>
    <cellStyle name="Título 3 167" xfId="45870" xr:uid="{00000000-0005-0000-0000-000030B30000}"/>
    <cellStyle name="Título 3 168" xfId="45871" xr:uid="{00000000-0005-0000-0000-000031B30000}"/>
    <cellStyle name="Título 3 169" xfId="45872" xr:uid="{00000000-0005-0000-0000-000032B30000}"/>
    <cellStyle name="Título 3 17" xfId="45873" xr:uid="{00000000-0005-0000-0000-000033B30000}"/>
    <cellStyle name="Título 3 17 2" xfId="45874" xr:uid="{00000000-0005-0000-0000-000034B30000}"/>
    <cellStyle name="Título 3 17 3" xfId="45875" xr:uid="{00000000-0005-0000-0000-000035B30000}"/>
    <cellStyle name="Título 3 17 4" xfId="45876" xr:uid="{00000000-0005-0000-0000-000036B30000}"/>
    <cellStyle name="Título 3 17 5" xfId="45877" xr:uid="{00000000-0005-0000-0000-000037B30000}"/>
    <cellStyle name="Título 3 17 6" xfId="45878" xr:uid="{00000000-0005-0000-0000-000038B30000}"/>
    <cellStyle name="Título 3 17 7" xfId="45879" xr:uid="{00000000-0005-0000-0000-000039B30000}"/>
    <cellStyle name="Título 3 17 8" xfId="45880" xr:uid="{00000000-0005-0000-0000-00003AB30000}"/>
    <cellStyle name="Título 3 17 9" xfId="45881" xr:uid="{00000000-0005-0000-0000-00003BB30000}"/>
    <cellStyle name="Título 3 170" xfId="45882" xr:uid="{00000000-0005-0000-0000-00003CB30000}"/>
    <cellStyle name="Título 3 171" xfId="45883" xr:uid="{00000000-0005-0000-0000-00003DB30000}"/>
    <cellStyle name="Título 3 172" xfId="45884" xr:uid="{00000000-0005-0000-0000-00003EB30000}"/>
    <cellStyle name="Título 3 18" xfId="45885" xr:uid="{00000000-0005-0000-0000-00003FB30000}"/>
    <cellStyle name="Título 3 18 2" xfId="45886" xr:uid="{00000000-0005-0000-0000-000040B30000}"/>
    <cellStyle name="Título 3 18 3" xfId="45887" xr:uid="{00000000-0005-0000-0000-000041B30000}"/>
    <cellStyle name="Título 3 18 4" xfId="45888" xr:uid="{00000000-0005-0000-0000-000042B30000}"/>
    <cellStyle name="Título 3 18 5" xfId="45889" xr:uid="{00000000-0005-0000-0000-000043B30000}"/>
    <cellStyle name="Título 3 18 6" xfId="45890" xr:uid="{00000000-0005-0000-0000-000044B30000}"/>
    <cellStyle name="Título 3 18 7" xfId="45891" xr:uid="{00000000-0005-0000-0000-000045B30000}"/>
    <cellStyle name="Título 3 18 8" xfId="45892" xr:uid="{00000000-0005-0000-0000-000046B30000}"/>
    <cellStyle name="Título 3 18 9" xfId="45893" xr:uid="{00000000-0005-0000-0000-000047B30000}"/>
    <cellStyle name="Título 3 19" xfId="45894" xr:uid="{00000000-0005-0000-0000-000048B30000}"/>
    <cellStyle name="Título 3 2" xfId="45895" xr:uid="{00000000-0005-0000-0000-000049B30000}"/>
    <cellStyle name="Título 3 2 10" xfId="45896" xr:uid="{00000000-0005-0000-0000-00004AB30000}"/>
    <cellStyle name="Título 3 2 11" xfId="45897" xr:uid="{00000000-0005-0000-0000-00004BB30000}"/>
    <cellStyle name="Título 3 2 12" xfId="45898" xr:uid="{00000000-0005-0000-0000-00004CB30000}"/>
    <cellStyle name="Título 3 2 13" xfId="45899" xr:uid="{00000000-0005-0000-0000-00004DB30000}"/>
    <cellStyle name="Título 3 2 14" xfId="45900" xr:uid="{00000000-0005-0000-0000-00004EB30000}"/>
    <cellStyle name="Título 3 2 15" xfId="45901" xr:uid="{00000000-0005-0000-0000-00004FB30000}"/>
    <cellStyle name="Título 3 2 16" xfId="45902" xr:uid="{00000000-0005-0000-0000-000050B30000}"/>
    <cellStyle name="Título 3 2 17" xfId="45903" xr:uid="{00000000-0005-0000-0000-000051B30000}"/>
    <cellStyle name="Título 3 2 18" xfId="45904" xr:uid="{00000000-0005-0000-0000-000052B30000}"/>
    <cellStyle name="Título 3 2 19" xfId="45905" xr:uid="{00000000-0005-0000-0000-000053B30000}"/>
    <cellStyle name="Título 3 2 2" xfId="45906" xr:uid="{00000000-0005-0000-0000-000054B30000}"/>
    <cellStyle name="Título 3 2 2 10" xfId="45907" xr:uid="{00000000-0005-0000-0000-000055B30000}"/>
    <cellStyle name="Título 3 2 2 11" xfId="45908" xr:uid="{00000000-0005-0000-0000-000056B30000}"/>
    <cellStyle name="Título 3 2 2 12" xfId="45909" xr:uid="{00000000-0005-0000-0000-000057B30000}"/>
    <cellStyle name="Título 3 2 2 13" xfId="45910" xr:uid="{00000000-0005-0000-0000-000058B30000}"/>
    <cellStyle name="Título 3 2 2 14" xfId="45911" xr:uid="{00000000-0005-0000-0000-000059B30000}"/>
    <cellStyle name="Título 3 2 2 15" xfId="45912" xr:uid="{00000000-0005-0000-0000-00005AB30000}"/>
    <cellStyle name="Título 3 2 2 16" xfId="45913" xr:uid="{00000000-0005-0000-0000-00005BB30000}"/>
    <cellStyle name="Título 3 2 2 17" xfId="45914" xr:uid="{00000000-0005-0000-0000-00005CB30000}"/>
    <cellStyle name="Título 3 2 2 18" xfId="45915" xr:uid="{00000000-0005-0000-0000-00005DB30000}"/>
    <cellStyle name="Título 3 2 2 19" xfId="45916" xr:uid="{00000000-0005-0000-0000-00005EB30000}"/>
    <cellStyle name="Título 3 2 2 2" xfId="45917" xr:uid="{00000000-0005-0000-0000-00005FB30000}"/>
    <cellStyle name="Título 3 2 2 20" xfId="45918" xr:uid="{00000000-0005-0000-0000-000060B30000}"/>
    <cellStyle name="Título 3 2 2 21" xfId="45919" xr:uid="{00000000-0005-0000-0000-000061B30000}"/>
    <cellStyle name="Título 3 2 2 22" xfId="45920" xr:uid="{00000000-0005-0000-0000-000062B30000}"/>
    <cellStyle name="Título 3 2 2 23" xfId="45921" xr:uid="{00000000-0005-0000-0000-000063B30000}"/>
    <cellStyle name="Título 3 2 2 24" xfId="45922" xr:uid="{00000000-0005-0000-0000-000064B30000}"/>
    <cellStyle name="Título 3 2 2 25" xfId="45923" xr:uid="{00000000-0005-0000-0000-000065B30000}"/>
    <cellStyle name="Título 3 2 2 26" xfId="45924" xr:uid="{00000000-0005-0000-0000-000066B30000}"/>
    <cellStyle name="Título 3 2 2 27" xfId="45925" xr:uid="{00000000-0005-0000-0000-000067B30000}"/>
    <cellStyle name="Título 3 2 2 28" xfId="45926" xr:uid="{00000000-0005-0000-0000-000068B30000}"/>
    <cellStyle name="Título 3 2 2 29" xfId="45927" xr:uid="{00000000-0005-0000-0000-000069B30000}"/>
    <cellStyle name="Título 3 2 2 3" xfId="45928" xr:uid="{00000000-0005-0000-0000-00006AB30000}"/>
    <cellStyle name="Título 3 2 2 30" xfId="45929" xr:uid="{00000000-0005-0000-0000-00006BB30000}"/>
    <cellStyle name="Título 3 2 2 31" xfId="45930" xr:uid="{00000000-0005-0000-0000-00006CB30000}"/>
    <cellStyle name="Título 3 2 2 32" xfId="45931" xr:uid="{00000000-0005-0000-0000-00006DB30000}"/>
    <cellStyle name="Título 3 2 2 33" xfId="45932" xr:uid="{00000000-0005-0000-0000-00006EB30000}"/>
    <cellStyle name="Título 3 2 2 34" xfId="45933" xr:uid="{00000000-0005-0000-0000-00006FB30000}"/>
    <cellStyle name="Título 3 2 2 35" xfId="45934" xr:uid="{00000000-0005-0000-0000-000070B30000}"/>
    <cellStyle name="Título 3 2 2 36" xfId="45935" xr:uid="{00000000-0005-0000-0000-000071B30000}"/>
    <cellStyle name="Título 3 2 2 37" xfId="45936" xr:uid="{00000000-0005-0000-0000-000072B30000}"/>
    <cellStyle name="Título 3 2 2 38" xfId="45937" xr:uid="{00000000-0005-0000-0000-000073B30000}"/>
    <cellStyle name="Título 3 2 2 39" xfId="45938" xr:uid="{00000000-0005-0000-0000-000074B30000}"/>
    <cellStyle name="Título 3 2 2 4" xfId="45939" xr:uid="{00000000-0005-0000-0000-000075B30000}"/>
    <cellStyle name="Título 3 2 2 40" xfId="45940" xr:uid="{00000000-0005-0000-0000-000076B30000}"/>
    <cellStyle name="Título 3 2 2 41" xfId="45941" xr:uid="{00000000-0005-0000-0000-000077B30000}"/>
    <cellStyle name="Título 3 2 2 42" xfId="45942" xr:uid="{00000000-0005-0000-0000-000078B30000}"/>
    <cellStyle name="Título 3 2 2 43" xfId="45943" xr:uid="{00000000-0005-0000-0000-000079B30000}"/>
    <cellStyle name="Título 3 2 2 44" xfId="45944" xr:uid="{00000000-0005-0000-0000-00007AB30000}"/>
    <cellStyle name="Título 3 2 2 45" xfId="45945" xr:uid="{00000000-0005-0000-0000-00007BB30000}"/>
    <cellStyle name="Título 3 2 2 46" xfId="45946" xr:uid="{00000000-0005-0000-0000-00007CB30000}"/>
    <cellStyle name="Título 3 2 2 47" xfId="45947" xr:uid="{00000000-0005-0000-0000-00007DB30000}"/>
    <cellStyle name="Título 3 2 2 48" xfId="45948" xr:uid="{00000000-0005-0000-0000-00007EB30000}"/>
    <cellStyle name="Título 3 2 2 49" xfId="45949" xr:uid="{00000000-0005-0000-0000-00007FB30000}"/>
    <cellStyle name="Título 3 2 2 5" xfId="45950" xr:uid="{00000000-0005-0000-0000-000080B30000}"/>
    <cellStyle name="Título 3 2 2 50" xfId="45951" xr:uid="{00000000-0005-0000-0000-000081B30000}"/>
    <cellStyle name="Título 3 2 2 51" xfId="45952" xr:uid="{00000000-0005-0000-0000-000082B30000}"/>
    <cellStyle name="Título 3 2 2 52" xfId="45953" xr:uid="{00000000-0005-0000-0000-000083B30000}"/>
    <cellStyle name="Título 3 2 2 53" xfId="45954" xr:uid="{00000000-0005-0000-0000-000084B30000}"/>
    <cellStyle name="Título 3 2 2 6" xfId="45955" xr:uid="{00000000-0005-0000-0000-000085B30000}"/>
    <cellStyle name="Título 3 2 2 7" xfId="45956" xr:uid="{00000000-0005-0000-0000-000086B30000}"/>
    <cellStyle name="Título 3 2 2 8" xfId="45957" xr:uid="{00000000-0005-0000-0000-000087B30000}"/>
    <cellStyle name="Título 3 2 2 9" xfId="45958" xr:uid="{00000000-0005-0000-0000-000088B30000}"/>
    <cellStyle name="Título 3 2 20" xfId="45959" xr:uid="{00000000-0005-0000-0000-000089B30000}"/>
    <cellStyle name="Título 3 2 21" xfId="45960" xr:uid="{00000000-0005-0000-0000-00008AB30000}"/>
    <cellStyle name="Título 3 2 22" xfId="45961" xr:uid="{00000000-0005-0000-0000-00008BB30000}"/>
    <cellStyle name="Título 3 2 23" xfId="45962" xr:uid="{00000000-0005-0000-0000-00008CB30000}"/>
    <cellStyle name="Título 3 2 24" xfId="45963" xr:uid="{00000000-0005-0000-0000-00008DB30000}"/>
    <cellStyle name="Título 3 2 25" xfId="45964" xr:uid="{00000000-0005-0000-0000-00008EB30000}"/>
    <cellStyle name="Título 3 2 26" xfId="45965" xr:uid="{00000000-0005-0000-0000-00008FB30000}"/>
    <cellStyle name="Título 3 2 27" xfId="45966" xr:uid="{00000000-0005-0000-0000-000090B30000}"/>
    <cellStyle name="Título 3 2 28" xfId="45967" xr:uid="{00000000-0005-0000-0000-000091B30000}"/>
    <cellStyle name="Título 3 2 29" xfId="45968" xr:uid="{00000000-0005-0000-0000-000092B30000}"/>
    <cellStyle name="Título 3 2 3" xfId="45969" xr:uid="{00000000-0005-0000-0000-000093B30000}"/>
    <cellStyle name="Título 3 2 3 2" xfId="45970" xr:uid="{00000000-0005-0000-0000-000094B30000}"/>
    <cellStyle name="Título 3 2 30" xfId="45971" xr:uid="{00000000-0005-0000-0000-000095B30000}"/>
    <cellStyle name="Título 3 2 31" xfId="45972" xr:uid="{00000000-0005-0000-0000-000096B30000}"/>
    <cellStyle name="Título 3 2 32" xfId="45973" xr:uid="{00000000-0005-0000-0000-000097B30000}"/>
    <cellStyle name="Título 3 2 33" xfId="45974" xr:uid="{00000000-0005-0000-0000-000098B30000}"/>
    <cellStyle name="Título 3 2 34" xfId="45975" xr:uid="{00000000-0005-0000-0000-000099B30000}"/>
    <cellStyle name="Título 3 2 35" xfId="45976" xr:uid="{00000000-0005-0000-0000-00009AB30000}"/>
    <cellStyle name="Título 3 2 36" xfId="45977" xr:uid="{00000000-0005-0000-0000-00009BB30000}"/>
    <cellStyle name="Título 3 2 37" xfId="45978" xr:uid="{00000000-0005-0000-0000-00009CB30000}"/>
    <cellStyle name="Título 3 2 38" xfId="45979" xr:uid="{00000000-0005-0000-0000-00009DB30000}"/>
    <cellStyle name="Título 3 2 39" xfId="45980" xr:uid="{00000000-0005-0000-0000-00009EB30000}"/>
    <cellStyle name="Título 3 2 4" xfId="45981" xr:uid="{00000000-0005-0000-0000-00009FB30000}"/>
    <cellStyle name="Título 3 2 4 2" xfId="45982" xr:uid="{00000000-0005-0000-0000-0000A0B30000}"/>
    <cellStyle name="Título 3 2 40" xfId="45983" xr:uid="{00000000-0005-0000-0000-0000A1B30000}"/>
    <cellStyle name="Título 3 2 41" xfId="45984" xr:uid="{00000000-0005-0000-0000-0000A2B30000}"/>
    <cellStyle name="Título 3 2 42" xfId="45985" xr:uid="{00000000-0005-0000-0000-0000A3B30000}"/>
    <cellStyle name="Título 3 2 43" xfId="45986" xr:uid="{00000000-0005-0000-0000-0000A4B30000}"/>
    <cellStyle name="Título 3 2 44" xfId="45987" xr:uid="{00000000-0005-0000-0000-0000A5B30000}"/>
    <cellStyle name="Título 3 2 45" xfId="45988" xr:uid="{00000000-0005-0000-0000-0000A6B30000}"/>
    <cellStyle name="Título 3 2 46" xfId="45989" xr:uid="{00000000-0005-0000-0000-0000A7B30000}"/>
    <cellStyle name="Título 3 2 47" xfId="45990" xr:uid="{00000000-0005-0000-0000-0000A8B30000}"/>
    <cellStyle name="Título 3 2 48" xfId="45991" xr:uid="{00000000-0005-0000-0000-0000A9B30000}"/>
    <cellStyle name="Título 3 2 49" xfId="45992" xr:uid="{00000000-0005-0000-0000-0000AAB30000}"/>
    <cellStyle name="Título 3 2 5" xfId="45993" xr:uid="{00000000-0005-0000-0000-0000ABB30000}"/>
    <cellStyle name="Título 3 2 5 2" xfId="45994" xr:uid="{00000000-0005-0000-0000-0000ACB30000}"/>
    <cellStyle name="Título 3 2 50" xfId="45995" xr:uid="{00000000-0005-0000-0000-0000ADB30000}"/>
    <cellStyle name="Título 3 2 51" xfId="45996" xr:uid="{00000000-0005-0000-0000-0000AEB30000}"/>
    <cellStyle name="Título 3 2 52" xfId="45997" xr:uid="{00000000-0005-0000-0000-0000AFB30000}"/>
    <cellStyle name="Título 3 2 53" xfId="45998" xr:uid="{00000000-0005-0000-0000-0000B0B30000}"/>
    <cellStyle name="Título 3 2 54" xfId="45999" xr:uid="{00000000-0005-0000-0000-0000B1B30000}"/>
    <cellStyle name="Título 3 2 55" xfId="46000" xr:uid="{00000000-0005-0000-0000-0000B2B30000}"/>
    <cellStyle name="Título 3 2 56" xfId="46001" xr:uid="{00000000-0005-0000-0000-0000B3B30000}"/>
    <cellStyle name="Título 3 2 57" xfId="46002" xr:uid="{00000000-0005-0000-0000-0000B4B30000}"/>
    <cellStyle name="Título 3 2 58" xfId="46003" xr:uid="{00000000-0005-0000-0000-0000B5B30000}"/>
    <cellStyle name="Título 3 2 59" xfId="46004" xr:uid="{00000000-0005-0000-0000-0000B6B30000}"/>
    <cellStyle name="Título 3 2 6" xfId="46005" xr:uid="{00000000-0005-0000-0000-0000B7B30000}"/>
    <cellStyle name="Título 3 2 60" xfId="46006" xr:uid="{00000000-0005-0000-0000-0000B8B30000}"/>
    <cellStyle name="Título 3 2 7" xfId="46007" xr:uid="{00000000-0005-0000-0000-0000B9B30000}"/>
    <cellStyle name="Título 3 2 8" xfId="46008" xr:uid="{00000000-0005-0000-0000-0000BAB30000}"/>
    <cellStyle name="Título 3 2 9" xfId="46009" xr:uid="{00000000-0005-0000-0000-0000BBB30000}"/>
    <cellStyle name="Título 3 2_CIERRE 2 CCS UF_USD ANTARCHILE" xfId="46010" xr:uid="{00000000-0005-0000-0000-0000BCB30000}"/>
    <cellStyle name="Título 3 20" xfId="46011" xr:uid="{00000000-0005-0000-0000-0000BDB30000}"/>
    <cellStyle name="Título 3 21" xfId="46012" xr:uid="{00000000-0005-0000-0000-0000BEB30000}"/>
    <cellStyle name="Título 3 22" xfId="46013" xr:uid="{00000000-0005-0000-0000-0000BFB30000}"/>
    <cellStyle name="Título 3 23" xfId="46014" xr:uid="{00000000-0005-0000-0000-0000C0B30000}"/>
    <cellStyle name="Título 3 24" xfId="46015" xr:uid="{00000000-0005-0000-0000-0000C1B30000}"/>
    <cellStyle name="Título 3 25" xfId="46016" xr:uid="{00000000-0005-0000-0000-0000C2B30000}"/>
    <cellStyle name="Título 3 26" xfId="46017" xr:uid="{00000000-0005-0000-0000-0000C3B30000}"/>
    <cellStyle name="Título 3 27" xfId="46018" xr:uid="{00000000-0005-0000-0000-0000C4B30000}"/>
    <cellStyle name="Título 3 28" xfId="46019" xr:uid="{00000000-0005-0000-0000-0000C5B30000}"/>
    <cellStyle name="Título 3 29" xfId="46020" xr:uid="{00000000-0005-0000-0000-0000C6B30000}"/>
    <cellStyle name="Título 3 3" xfId="46021" xr:uid="{00000000-0005-0000-0000-0000C7B30000}"/>
    <cellStyle name="Título 3 3 10" xfId="46022" xr:uid="{00000000-0005-0000-0000-0000C8B30000}"/>
    <cellStyle name="Título 3 3 11" xfId="46023" xr:uid="{00000000-0005-0000-0000-0000C9B30000}"/>
    <cellStyle name="Título 3 3 12" xfId="46024" xr:uid="{00000000-0005-0000-0000-0000CAB30000}"/>
    <cellStyle name="Título 3 3 13" xfId="46025" xr:uid="{00000000-0005-0000-0000-0000CBB30000}"/>
    <cellStyle name="Título 3 3 14" xfId="46026" xr:uid="{00000000-0005-0000-0000-0000CCB30000}"/>
    <cellStyle name="Título 3 3 15" xfId="46027" xr:uid="{00000000-0005-0000-0000-0000CDB30000}"/>
    <cellStyle name="Título 3 3 16" xfId="46028" xr:uid="{00000000-0005-0000-0000-0000CEB30000}"/>
    <cellStyle name="Título 3 3 17" xfId="46029" xr:uid="{00000000-0005-0000-0000-0000CFB30000}"/>
    <cellStyle name="Título 3 3 18" xfId="46030" xr:uid="{00000000-0005-0000-0000-0000D0B30000}"/>
    <cellStyle name="Título 3 3 19" xfId="46031" xr:uid="{00000000-0005-0000-0000-0000D1B30000}"/>
    <cellStyle name="Título 3 3 2" xfId="46032" xr:uid="{00000000-0005-0000-0000-0000D2B30000}"/>
    <cellStyle name="Título 3 3 2 10" xfId="46033" xr:uid="{00000000-0005-0000-0000-0000D3B30000}"/>
    <cellStyle name="Título 3 3 2 11" xfId="46034" xr:uid="{00000000-0005-0000-0000-0000D4B30000}"/>
    <cellStyle name="Título 3 3 2 12" xfId="46035" xr:uid="{00000000-0005-0000-0000-0000D5B30000}"/>
    <cellStyle name="Título 3 3 2 13" xfId="46036" xr:uid="{00000000-0005-0000-0000-0000D6B30000}"/>
    <cellStyle name="Título 3 3 2 14" xfId="46037" xr:uid="{00000000-0005-0000-0000-0000D7B30000}"/>
    <cellStyle name="Título 3 3 2 15" xfId="46038" xr:uid="{00000000-0005-0000-0000-0000D8B30000}"/>
    <cellStyle name="Título 3 3 2 16" xfId="46039" xr:uid="{00000000-0005-0000-0000-0000D9B30000}"/>
    <cellStyle name="Título 3 3 2 17" xfId="46040" xr:uid="{00000000-0005-0000-0000-0000DAB30000}"/>
    <cellStyle name="Título 3 3 2 18" xfId="46041" xr:uid="{00000000-0005-0000-0000-0000DBB30000}"/>
    <cellStyle name="Título 3 3 2 19" xfId="46042" xr:uid="{00000000-0005-0000-0000-0000DCB30000}"/>
    <cellStyle name="Título 3 3 2 2" xfId="46043" xr:uid="{00000000-0005-0000-0000-0000DDB30000}"/>
    <cellStyle name="Título 3 3 2 20" xfId="46044" xr:uid="{00000000-0005-0000-0000-0000DEB30000}"/>
    <cellStyle name="Título 3 3 2 21" xfId="46045" xr:uid="{00000000-0005-0000-0000-0000DFB30000}"/>
    <cellStyle name="Título 3 3 2 22" xfId="46046" xr:uid="{00000000-0005-0000-0000-0000E0B30000}"/>
    <cellStyle name="Título 3 3 2 23" xfId="46047" xr:uid="{00000000-0005-0000-0000-0000E1B30000}"/>
    <cellStyle name="Título 3 3 2 24" xfId="46048" xr:uid="{00000000-0005-0000-0000-0000E2B30000}"/>
    <cellStyle name="Título 3 3 2 25" xfId="46049" xr:uid="{00000000-0005-0000-0000-0000E3B30000}"/>
    <cellStyle name="Título 3 3 2 26" xfId="46050" xr:uid="{00000000-0005-0000-0000-0000E4B30000}"/>
    <cellStyle name="Título 3 3 2 27" xfId="46051" xr:uid="{00000000-0005-0000-0000-0000E5B30000}"/>
    <cellStyle name="Título 3 3 2 28" xfId="46052" xr:uid="{00000000-0005-0000-0000-0000E6B30000}"/>
    <cellStyle name="Título 3 3 2 29" xfId="46053" xr:uid="{00000000-0005-0000-0000-0000E7B30000}"/>
    <cellStyle name="Título 3 3 2 3" xfId="46054" xr:uid="{00000000-0005-0000-0000-0000E8B30000}"/>
    <cellStyle name="Título 3 3 2 30" xfId="46055" xr:uid="{00000000-0005-0000-0000-0000E9B30000}"/>
    <cellStyle name="Título 3 3 2 31" xfId="46056" xr:uid="{00000000-0005-0000-0000-0000EAB30000}"/>
    <cellStyle name="Título 3 3 2 32" xfId="46057" xr:uid="{00000000-0005-0000-0000-0000EBB30000}"/>
    <cellStyle name="Título 3 3 2 33" xfId="46058" xr:uid="{00000000-0005-0000-0000-0000ECB30000}"/>
    <cellStyle name="Título 3 3 2 34" xfId="46059" xr:uid="{00000000-0005-0000-0000-0000EDB30000}"/>
    <cellStyle name="Título 3 3 2 35" xfId="46060" xr:uid="{00000000-0005-0000-0000-0000EEB30000}"/>
    <cellStyle name="Título 3 3 2 36" xfId="46061" xr:uid="{00000000-0005-0000-0000-0000EFB30000}"/>
    <cellStyle name="Título 3 3 2 37" xfId="46062" xr:uid="{00000000-0005-0000-0000-0000F0B30000}"/>
    <cellStyle name="Título 3 3 2 38" xfId="46063" xr:uid="{00000000-0005-0000-0000-0000F1B30000}"/>
    <cellStyle name="Título 3 3 2 39" xfId="46064" xr:uid="{00000000-0005-0000-0000-0000F2B30000}"/>
    <cellStyle name="Título 3 3 2 4" xfId="46065" xr:uid="{00000000-0005-0000-0000-0000F3B30000}"/>
    <cellStyle name="Título 3 3 2 40" xfId="46066" xr:uid="{00000000-0005-0000-0000-0000F4B30000}"/>
    <cellStyle name="Título 3 3 2 41" xfId="46067" xr:uid="{00000000-0005-0000-0000-0000F5B30000}"/>
    <cellStyle name="Título 3 3 2 42" xfId="46068" xr:uid="{00000000-0005-0000-0000-0000F6B30000}"/>
    <cellStyle name="Título 3 3 2 43" xfId="46069" xr:uid="{00000000-0005-0000-0000-0000F7B30000}"/>
    <cellStyle name="Título 3 3 2 44" xfId="46070" xr:uid="{00000000-0005-0000-0000-0000F8B30000}"/>
    <cellStyle name="Título 3 3 2 45" xfId="46071" xr:uid="{00000000-0005-0000-0000-0000F9B30000}"/>
    <cellStyle name="Título 3 3 2 46" xfId="46072" xr:uid="{00000000-0005-0000-0000-0000FAB30000}"/>
    <cellStyle name="Título 3 3 2 47" xfId="46073" xr:uid="{00000000-0005-0000-0000-0000FBB30000}"/>
    <cellStyle name="Título 3 3 2 48" xfId="46074" xr:uid="{00000000-0005-0000-0000-0000FCB30000}"/>
    <cellStyle name="Título 3 3 2 49" xfId="46075" xr:uid="{00000000-0005-0000-0000-0000FDB30000}"/>
    <cellStyle name="Título 3 3 2 5" xfId="46076" xr:uid="{00000000-0005-0000-0000-0000FEB30000}"/>
    <cellStyle name="Título 3 3 2 50" xfId="46077" xr:uid="{00000000-0005-0000-0000-0000FFB30000}"/>
    <cellStyle name="Título 3 3 2 51" xfId="46078" xr:uid="{00000000-0005-0000-0000-000000B40000}"/>
    <cellStyle name="Título 3 3 2 52" xfId="46079" xr:uid="{00000000-0005-0000-0000-000001B40000}"/>
    <cellStyle name="Título 3 3 2 53" xfId="46080" xr:uid="{00000000-0005-0000-0000-000002B40000}"/>
    <cellStyle name="Título 3 3 2 6" xfId="46081" xr:uid="{00000000-0005-0000-0000-000003B40000}"/>
    <cellStyle name="Título 3 3 2 7" xfId="46082" xr:uid="{00000000-0005-0000-0000-000004B40000}"/>
    <cellStyle name="Título 3 3 2 8" xfId="46083" xr:uid="{00000000-0005-0000-0000-000005B40000}"/>
    <cellStyle name="Título 3 3 2 9" xfId="46084" xr:uid="{00000000-0005-0000-0000-000006B40000}"/>
    <cellStyle name="Título 3 3 20" xfId="46085" xr:uid="{00000000-0005-0000-0000-000007B40000}"/>
    <cellStyle name="Título 3 3 21" xfId="46086" xr:uid="{00000000-0005-0000-0000-000008B40000}"/>
    <cellStyle name="Título 3 3 22" xfId="46087" xr:uid="{00000000-0005-0000-0000-000009B40000}"/>
    <cellStyle name="Título 3 3 23" xfId="46088" xr:uid="{00000000-0005-0000-0000-00000AB40000}"/>
    <cellStyle name="Título 3 3 24" xfId="46089" xr:uid="{00000000-0005-0000-0000-00000BB40000}"/>
    <cellStyle name="Título 3 3 25" xfId="46090" xr:uid="{00000000-0005-0000-0000-00000CB40000}"/>
    <cellStyle name="Título 3 3 26" xfId="46091" xr:uid="{00000000-0005-0000-0000-00000DB40000}"/>
    <cellStyle name="Título 3 3 27" xfId="46092" xr:uid="{00000000-0005-0000-0000-00000EB40000}"/>
    <cellStyle name="Título 3 3 28" xfId="46093" xr:uid="{00000000-0005-0000-0000-00000FB40000}"/>
    <cellStyle name="Título 3 3 29" xfId="46094" xr:uid="{00000000-0005-0000-0000-000010B40000}"/>
    <cellStyle name="Título 3 3 3" xfId="46095" xr:uid="{00000000-0005-0000-0000-000011B40000}"/>
    <cellStyle name="Título 3 3 30" xfId="46096" xr:uid="{00000000-0005-0000-0000-000012B40000}"/>
    <cellStyle name="Título 3 3 31" xfId="46097" xr:uid="{00000000-0005-0000-0000-000013B40000}"/>
    <cellStyle name="Título 3 3 32" xfId="46098" xr:uid="{00000000-0005-0000-0000-000014B40000}"/>
    <cellStyle name="Título 3 3 33" xfId="46099" xr:uid="{00000000-0005-0000-0000-000015B40000}"/>
    <cellStyle name="Título 3 3 34" xfId="46100" xr:uid="{00000000-0005-0000-0000-000016B40000}"/>
    <cellStyle name="Título 3 3 35" xfId="46101" xr:uid="{00000000-0005-0000-0000-000017B40000}"/>
    <cellStyle name="Título 3 3 36" xfId="46102" xr:uid="{00000000-0005-0000-0000-000018B40000}"/>
    <cellStyle name="Título 3 3 37" xfId="46103" xr:uid="{00000000-0005-0000-0000-000019B40000}"/>
    <cellStyle name="Título 3 3 38" xfId="46104" xr:uid="{00000000-0005-0000-0000-00001AB40000}"/>
    <cellStyle name="Título 3 3 39" xfId="46105" xr:uid="{00000000-0005-0000-0000-00001BB40000}"/>
    <cellStyle name="Título 3 3 4" xfId="46106" xr:uid="{00000000-0005-0000-0000-00001CB40000}"/>
    <cellStyle name="Título 3 3 40" xfId="46107" xr:uid="{00000000-0005-0000-0000-00001DB40000}"/>
    <cellStyle name="Título 3 3 41" xfId="46108" xr:uid="{00000000-0005-0000-0000-00001EB40000}"/>
    <cellStyle name="Título 3 3 42" xfId="46109" xr:uid="{00000000-0005-0000-0000-00001FB40000}"/>
    <cellStyle name="Título 3 3 43" xfId="46110" xr:uid="{00000000-0005-0000-0000-000020B40000}"/>
    <cellStyle name="Título 3 3 44" xfId="46111" xr:uid="{00000000-0005-0000-0000-000021B40000}"/>
    <cellStyle name="Título 3 3 45" xfId="46112" xr:uid="{00000000-0005-0000-0000-000022B40000}"/>
    <cellStyle name="Título 3 3 46" xfId="46113" xr:uid="{00000000-0005-0000-0000-000023B40000}"/>
    <cellStyle name="Título 3 3 47" xfId="46114" xr:uid="{00000000-0005-0000-0000-000024B40000}"/>
    <cellStyle name="Título 3 3 48" xfId="46115" xr:uid="{00000000-0005-0000-0000-000025B40000}"/>
    <cellStyle name="Título 3 3 49" xfId="46116" xr:uid="{00000000-0005-0000-0000-000026B40000}"/>
    <cellStyle name="Título 3 3 5" xfId="46117" xr:uid="{00000000-0005-0000-0000-000027B40000}"/>
    <cellStyle name="Título 3 3 50" xfId="46118" xr:uid="{00000000-0005-0000-0000-000028B40000}"/>
    <cellStyle name="Título 3 3 51" xfId="46119" xr:uid="{00000000-0005-0000-0000-000029B40000}"/>
    <cellStyle name="Título 3 3 52" xfId="46120" xr:uid="{00000000-0005-0000-0000-00002AB40000}"/>
    <cellStyle name="Título 3 3 53" xfId="46121" xr:uid="{00000000-0005-0000-0000-00002BB40000}"/>
    <cellStyle name="Título 3 3 54" xfId="46122" xr:uid="{00000000-0005-0000-0000-00002CB40000}"/>
    <cellStyle name="Título 3 3 55" xfId="46123" xr:uid="{00000000-0005-0000-0000-00002DB40000}"/>
    <cellStyle name="Título 3 3 56" xfId="46124" xr:uid="{00000000-0005-0000-0000-00002EB40000}"/>
    <cellStyle name="Título 3 3 57" xfId="46125" xr:uid="{00000000-0005-0000-0000-00002FB40000}"/>
    <cellStyle name="Título 3 3 58" xfId="46126" xr:uid="{00000000-0005-0000-0000-000030B40000}"/>
    <cellStyle name="Título 3 3 59" xfId="46127" xr:uid="{00000000-0005-0000-0000-000031B40000}"/>
    <cellStyle name="Título 3 3 6" xfId="46128" xr:uid="{00000000-0005-0000-0000-000032B40000}"/>
    <cellStyle name="Título 3 3 60" xfId="46129" xr:uid="{00000000-0005-0000-0000-000033B40000}"/>
    <cellStyle name="Título 3 3 7" xfId="46130" xr:uid="{00000000-0005-0000-0000-000034B40000}"/>
    <cellStyle name="Título 3 3 8" xfId="46131" xr:uid="{00000000-0005-0000-0000-000035B40000}"/>
    <cellStyle name="Título 3 3 9" xfId="46132" xr:uid="{00000000-0005-0000-0000-000036B40000}"/>
    <cellStyle name="Título 3 3_CIERRE 2 CCS UF_USD ANTARCHILE" xfId="46133" xr:uid="{00000000-0005-0000-0000-000037B40000}"/>
    <cellStyle name="Título 3 30" xfId="46134" xr:uid="{00000000-0005-0000-0000-000038B40000}"/>
    <cellStyle name="Título 3 31" xfId="46135" xr:uid="{00000000-0005-0000-0000-000039B40000}"/>
    <cellStyle name="Título 3 32" xfId="46136" xr:uid="{00000000-0005-0000-0000-00003AB40000}"/>
    <cellStyle name="Título 3 33" xfId="46137" xr:uid="{00000000-0005-0000-0000-00003BB40000}"/>
    <cellStyle name="Título 3 34" xfId="46138" xr:uid="{00000000-0005-0000-0000-00003CB40000}"/>
    <cellStyle name="Título 3 35" xfId="46139" xr:uid="{00000000-0005-0000-0000-00003DB40000}"/>
    <cellStyle name="Título 3 36" xfId="46140" xr:uid="{00000000-0005-0000-0000-00003EB40000}"/>
    <cellStyle name="Título 3 37" xfId="46141" xr:uid="{00000000-0005-0000-0000-00003FB40000}"/>
    <cellStyle name="Título 3 38" xfId="46142" xr:uid="{00000000-0005-0000-0000-000040B40000}"/>
    <cellStyle name="Título 3 39" xfId="46143" xr:uid="{00000000-0005-0000-0000-000041B40000}"/>
    <cellStyle name="Título 3 4" xfId="46144" xr:uid="{00000000-0005-0000-0000-000042B40000}"/>
    <cellStyle name="Título 3 4 10" xfId="46145" xr:uid="{00000000-0005-0000-0000-000043B40000}"/>
    <cellStyle name="Título 3 4 11" xfId="46146" xr:uid="{00000000-0005-0000-0000-000044B40000}"/>
    <cellStyle name="Título 3 4 12" xfId="46147" xr:uid="{00000000-0005-0000-0000-000045B40000}"/>
    <cellStyle name="Título 3 4 13" xfId="46148" xr:uid="{00000000-0005-0000-0000-000046B40000}"/>
    <cellStyle name="Título 3 4 14" xfId="46149" xr:uid="{00000000-0005-0000-0000-000047B40000}"/>
    <cellStyle name="Título 3 4 15" xfId="46150" xr:uid="{00000000-0005-0000-0000-000048B40000}"/>
    <cellStyle name="Título 3 4 16" xfId="46151" xr:uid="{00000000-0005-0000-0000-000049B40000}"/>
    <cellStyle name="Título 3 4 17" xfId="46152" xr:uid="{00000000-0005-0000-0000-00004AB40000}"/>
    <cellStyle name="Título 3 4 18" xfId="46153" xr:uid="{00000000-0005-0000-0000-00004BB40000}"/>
    <cellStyle name="Título 3 4 19" xfId="46154" xr:uid="{00000000-0005-0000-0000-00004CB40000}"/>
    <cellStyle name="Título 3 4 2" xfId="46155" xr:uid="{00000000-0005-0000-0000-00004DB40000}"/>
    <cellStyle name="Título 3 4 2 10" xfId="46156" xr:uid="{00000000-0005-0000-0000-00004EB40000}"/>
    <cellStyle name="Título 3 4 2 11" xfId="46157" xr:uid="{00000000-0005-0000-0000-00004FB40000}"/>
    <cellStyle name="Título 3 4 2 12" xfId="46158" xr:uid="{00000000-0005-0000-0000-000050B40000}"/>
    <cellStyle name="Título 3 4 2 13" xfId="46159" xr:uid="{00000000-0005-0000-0000-000051B40000}"/>
    <cellStyle name="Título 3 4 2 14" xfId="46160" xr:uid="{00000000-0005-0000-0000-000052B40000}"/>
    <cellStyle name="Título 3 4 2 15" xfId="46161" xr:uid="{00000000-0005-0000-0000-000053B40000}"/>
    <cellStyle name="Título 3 4 2 16" xfId="46162" xr:uid="{00000000-0005-0000-0000-000054B40000}"/>
    <cellStyle name="Título 3 4 2 17" xfId="46163" xr:uid="{00000000-0005-0000-0000-000055B40000}"/>
    <cellStyle name="Título 3 4 2 18" xfId="46164" xr:uid="{00000000-0005-0000-0000-000056B40000}"/>
    <cellStyle name="Título 3 4 2 19" xfId="46165" xr:uid="{00000000-0005-0000-0000-000057B40000}"/>
    <cellStyle name="Título 3 4 2 2" xfId="46166" xr:uid="{00000000-0005-0000-0000-000058B40000}"/>
    <cellStyle name="Título 3 4 2 20" xfId="46167" xr:uid="{00000000-0005-0000-0000-000059B40000}"/>
    <cellStyle name="Título 3 4 2 21" xfId="46168" xr:uid="{00000000-0005-0000-0000-00005AB40000}"/>
    <cellStyle name="Título 3 4 2 22" xfId="46169" xr:uid="{00000000-0005-0000-0000-00005BB40000}"/>
    <cellStyle name="Título 3 4 2 23" xfId="46170" xr:uid="{00000000-0005-0000-0000-00005CB40000}"/>
    <cellStyle name="Título 3 4 2 24" xfId="46171" xr:uid="{00000000-0005-0000-0000-00005DB40000}"/>
    <cellStyle name="Título 3 4 2 25" xfId="46172" xr:uid="{00000000-0005-0000-0000-00005EB40000}"/>
    <cellStyle name="Título 3 4 2 26" xfId="46173" xr:uid="{00000000-0005-0000-0000-00005FB40000}"/>
    <cellStyle name="Título 3 4 2 27" xfId="46174" xr:uid="{00000000-0005-0000-0000-000060B40000}"/>
    <cellStyle name="Título 3 4 2 28" xfId="46175" xr:uid="{00000000-0005-0000-0000-000061B40000}"/>
    <cellStyle name="Título 3 4 2 29" xfId="46176" xr:uid="{00000000-0005-0000-0000-000062B40000}"/>
    <cellStyle name="Título 3 4 2 3" xfId="46177" xr:uid="{00000000-0005-0000-0000-000063B40000}"/>
    <cellStyle name="Título 3 4 2 30" xfId="46178" xr:uid="{00000000-0005-0000-0000-000064B40000}"/>
    <cellStyle name="Título 3 4 2 31" xfId="46179" xr:uid="{00000000-0005-0000-0000-000065B40000}"/>
    <cellStyle name="Título 3 4 2 32" xfId="46180" xr:uid="{00000000-0005-0000-0000-000066B40000}"/>
    <cellStyle name="Título 3 4 2 33" xfId="46181" xr:uid="{00000000-0005-0000-0000-000067B40000}"/>
    <cellStyle name="Título 3 4 2 34" xfId="46182" xr:uid="{00000000-0005-0000-0000-000068B40000}"/>
    <cellStyle name="Título 3 4 2 35" xfId="46183" xr:uid="{00000000-0005-0000-0000-000069B40000}"/>
    <cellStyle name="Título 3 4 2 36" xfId="46184" xr:uid="{00000000-0005-0000-0000-00006AB40000}"/>
    <cellStyle name="Título 3 4 2 37" xfId="46185" xr:uid="{00000000-0005-0000-0000-00006BB40000}"/>
    <cellStyle name="Título 3 4 2 38" xfId="46186" xr:uid="{00000000-0005-0000-0000-00006CB40000}"/>
    <cellStyle name="Título 3 4 2 39" xfId="46187" xr:uid="{00000000-0005-0000-0000-00006DB40000}"/>
    <cellStyle name="Título 3 4 2 4" xfId="46188" xr:uid="{00000000-0005-0000-0000-00006EB40000}"/>
    <cellStyle name="Título 3 4 2 40" xfId="46189" xr:uid="{00000000-0005-0000-0000-00006FB40000}"/>
    <cellStyle name="Título 3 4 2 41" xfId="46190" xr:uid="{00000000-0005-0000-0000-000070B40000}"/>
    <cellStyle name="Título 3 4 2 42" xfId="46191" xr:uid="{00000000-0005-0000-0000-000071B40000}"/>
    <cellStyle name="Título 3 4 2 43" xfId="46192" xr:uid="{00000000-0005-0000-0000-000072B40000}"/>
    <cellStyle name="Título 3 4 2 44" xfId="46193" xr:uid="{00000000-0005-0000-0000-000073B40000}"/>
    <cellStyle name="Título 3 4 2 45" xfId="46194" xr:uid="{00000000-0005-0000-0000-000074B40000}"/>
    <cellStyle name="Título 3 4 2 46" xfId="46195" xr:uid="{00000000-0005-0000-0000-000075B40000}"/>
    <cellStyle name="Título 3 4 2 47" xfId="46196" xr:uid="{00000000-0005-0000-0000-000076B40000}"/>
    <cellStyle name="Título 3 4 2 48" xfId="46197" xr:uid="{00000000-0005-0000-0000-000077B40000}"/>
    <cellStyle name="Título 3 4 2 49" xfId="46198" xr:uid="{00000000-0005-0000-0000-000078B40000}"/>
    <cellStyle name="Título 3 4 2 5" xfId="46199" xr:uid="{00000000-0005-0000-0000-000079B40000}"/>
    <cellStyle name="Título 3 4 2 50" xfId="46200" xr:uid="{00000000-0005-0000-0000-00007AB40000}"/>
    <cellStyle name="Título 3 4 2 51" xfId="46201" xr:uid="{00000000-0005-0000-0000-00007BB40000}"/>
    <cellStyle name="Título 3 4 2 52" xfId="46202" xr:uid="{00000000-0005-0000-0000-00007CB40000}"/>
    <cellStyle name="Título 3 4 2 53" xfId="46203" xr:uid="{00000000-0005-0000-0000-00007DB40000}"/>
    <cellStyle name="Título 3 4 2 6" xfId="46204" xr:uid="{00000000-0005-0000-0000-00007EB40000}"/>
    <cellStyle name="Título 3 4 2 7" xfId="46205" xr:uid="{00000000-0005-0000-0000-00007FB40000}"/>
    <cellStyle name="Título 3 4 2 8" xfId="46206" xr:uid="{00000000-0005-0000-0000-000080B40000}"/>
    <cellStyle name="Título 3 4 2 9" xfId="46207" xr:uid="{00000000-0005-0000-0000-000081B40000}"/>
    <cellStyle name="Título 3 4 20" xfId="46208" xr:uid="{00000000-0005-0000-0000-000082B40000}"/>
    <cellStyle name="Título 3 4 21" xfId="46209" xr:uid="{00000000-0005-0000-0000-000083B40000}"/>
    <cellStyle name="Título 3 4 22" xfId="46210" xr:uid="{00000000-0005-0000-0000-000084B40000}"/>
    <cellStyle name="Título 3 4 23" xfId="46211" xr:uid="{00000000-0005-0000-0000-000085B40000}"/>
    <cellStyle name="Título 3 4 24" xfId="46212" xr:uid="{00000000-0005-0000-0000-000086B40000}"/>
    <cellStyle name="Título 3 4 25" xfId="46213" xr:uid="{00000000-0005-0000-0000-000087B40000}"/>
    <cellStyle name="Título 3 4 26" xfId="46214" xr:uid="{00000000-0005-0000-0000-000088B40000}"/>
    <cellStyle name="Título 3 4 27" xfId="46215" xr:uid="{00000000-0005-0000-0000-000089B40000}"/>
    <cellStyle name="Título 3 4 28" xfId="46216" xr:uid="{00000000-0005-0000-0000-00008AB40000}"/>
    <cellStyle name="Título 3 4 29" xfId="46217" xr:uid="{00000000-0005-0000-0000-00008BB40000}"/>
    <cellStyle name="Título 3 4 3" xfId="46218" xr:uid="{00000000-0005-0000-0000-00008CB40000}"/>
    <cellStyle name="Título 3 4 3 2" xfId="46219" xr:uid="{00000000-0005-0000-0000-00008DB40000}"/>
    <cellStyle name="Título 3 4 30" xfId="46220" xr:uid="{00000000-0005-0000-0000-00008EB40000}"/>
    <cellStyle name="Título 3 4 31" xfId="46221" xr:uid="{00000000-0005-0000-0000-00008FB40000}"/>
    <cellStyle name="Título 3 4 32" xfId="46222" xr:uid="{00000000-0005-0000-0000-000090B40000}"/>
    <cellStyle name="Título 3 4 33" xfId="46223" xr:uid="{00000000-0005-0000-0000-000091B40000}"/>
    <cellStyle name="Título 3 4 34" xfId="46224" xr:uid="{00000000-0005-0000-0000-000092B40000}"/>
    <cellStyle name="Título 3 4 35" xfId="46225" xr:uid="{00000000-0005-0000-0000-000093B40000}"/>
    <cellStyle name="Título 3 4 36" xfId="46226" xr:uid="{00000000-0005-0000-0000-000094B40000}"/>
    <cellStyle name="Título 3 4 37" xfId="46227" xr:uid="{00000000-0005-0000-0000-000095B40000}"/>
    <cellStyle name="Título 3 4 38" xfId="46228" xr:uid="{00000000-0005-0000-0000-000096B40000}"/>
    <cellStyle name="Título 3 4 39" xfId="46229" xr:uid="{00000000-0005-0000-0000-000097B40000}"/>
    <cellStyle name="Título 3 4 4" xfId="46230" xr:uid="{00000000-0005-0000-0000-000098B40000}"/>
    <cellStyle name="Título 3 4 40" xfId="46231" xr:uid="{00000000-0005-0000-0000-000099B40000}"/>
    <cellStyle name="Título 3 4 41" xfId="46232" xr:uid="{00000000-0005-0000-0000-00009AB40000}"/>
    <cellStyle name="Título 3 4 42" xfId="46233" xr:uid="{00000000-0005-0000-0000-00009BB40000}"/>
    <cellStyle name="Título 3 4 43" xfId="46234" xr:uid="{00000000-0005-0000-0000-00009CB40000}"/>
    <cellStyle name="Título 3 4 44" xfId="46235" xr:uid="{00000000-0005-0000-0000-00009DB40000}"/>
    <cellStyle name="Título 3 4 45" xfId="46236" xr:uid="{00000000-0005-0000-0000-00009EB40000}"/>
    <cellStyle name="Título 3 4 46" xfId="46237" xr:uid="{00000000-0005-0000-0000-00009FB40000}"/>
    <cellStyle name="Título 3 4 47" xfId="46238" xr:uid="{00000000-0005-0000-0000-0000A0B40000}"/>
    <cellStyle name="Título 3 4 48" xfId="46239" xr:uid="{00000000-0005-0000-0000-0000A1B40000}"/>
    <cellStyle name="Título 3 4 49" xfId="46240" xr:uid="{00000000-0005-0000-0000-0000A2B40000}"/>
    <cellStyle name="Título 3 4 5" xfId="46241" xr:uid="{00000000-0005-0000-0000-0000A3B40000}"/>
    <cellStyle name="Título 3 4 50" xfId="46242" xr:uid="{00000000-0005-0000-0000-0000A4B40000}"/>
    <cellStyle name="Título 3 4 51" xfId="46243" xr:uid="{00000000-0005-0000-0000-0000A5B40000}"/>
    <cellStyle name="Título 3 4 52" xfId="46244" xr:uid="{00000000-0005-0000-0000-0000A6B40000}"/>
    <cellStyle name="Título 3 4 53" xfId="46245" xr:uid="{00000000-0005-0000-0000-0000A7B40000}"/>
    <cellStyle name="Título 3 4 54" xfId="46246" xr:uid="{00000000-0005-0000-0000-0000A8B40000}"/>
    <cellStyle name="Título 3 4 55" xfId="46247" xr:uid="{00000000-0005-0000-0000-0000A9B40000}"/>
    <cellStyle name="Título 3 4 56" xfId="46248" xr:uid="{00000000-0005-0000-0000-0000AAB40000}"/>
    <cellStyle name="Título 3 4 57" xfId="46249" xr:uid="{00000000-0005-0000-0000-0000ABB40000}"/>
    <cellStyle name="Título 3 4 58" xfId="46250" xr:uid="{00000000-0005-0000-0000-0000ACB40000}"/>
    <cellStyle name="Título 3 4 59" xfId="46251" xr:uid="{00000000-0005-0000-0000-0000ADB40000}"/>
    <cellStyle name="Título 3 4 6" xfId="46252" xr:uid="{00000000-0005-0000-0000-0000AEB40000}"/>
    <cellStyle name="Título 3 4 60" xfId="46253" xr:uid="{00000000-0005-0000-0000-0000AFB40000}"/>
    <cellStyle name="Título 3 4 7" xfId="46254" xr:uid="{00000000-0005-0000-0000-0000B0B40000}"/>
    <cellStyle name="Título 3 4 8" xfId="46255" xr:uid="{00000000-0005-0000-0000-0000B1B40000}"/>
    <cellStyle name="Título 3 4 9" xfId="46256" xr:uid="{00000000-0005-0000-0000-0000B2B40000}"/>
    <cellStyle name="Título 3 40" xfId="46257" xr:uid="{00000000-0005-0000-0000-0000B3B40000}"/>
    <cellStyle name="Título 3 41" xfId="46258" xr:uid="{00000000-0005-0000-0000-0000B4B40000}"/>
    <cellStyle name="Título 3 42" xfId="46259" xr:uid="{00000000-0005-0000-0000-0000B5B40000}"/>
    <cellStyle name="Título 3 43" xfId="46260" xr:uid="{00000000-0005-0000-0000-0000B6B40000}"/>
    <cellStyle name="Título 3 44" xfId="46261" xr:uid="{00000000-0005-0000-0000-0000B7B40000}"/>
    <cellStyle name="Título 3 45" xfId="46262" xr:uid="{00000000-0005-0000-0000-0000B8B40000}"/>
    <cellStyle name="Título 3 46" xfId="46263" xr:uid="{00000000-0005-0000-0000-0000B9B40000}"/>
    <cellStyle name="Título 3 47" xfId="46264" xr:uid="{00000000-0005-0000-0000-0000BAB40000}"/>
    <cellStyle name="Título 3 48" xfId="46265" xr:uid="{00000000-0005-0000-0000-0000BBB40000}"/>
    <cellStyle name="Título 3 49" xfId="46266" xr:uid="{00000000-0005-0000-0000-0000BCB40000}"/>
    <cellStyle name="Título 3 5" xfId="46267" xr:uid="{00000000-0005-0000-0000-0000BDB40000}"/>
    <cellStyle name="Título 3 5 10" xfId="46268" xr:uid="{00000000-0005-0000-0000-0000BEB40000}"/>
    <cellStyle name="Título 3 5 11" xfId="46269" xr:uid="{00000000-0005-0000-0000-0000BFB40000}"/>
    <cellStyle name="Título 3 5 12" xfId="46270" xr:uid="{00000000-0005-0000-0000-0000C0B40000}"/>
    <cellStyle name="Título 3 5 13" xfId="46271" xr:uid="{00000000-0005-0000-0000-0000C1B40000}"/>
    <cellStyle name="Título 3 5 14" xfId="46272" xr:uid="{00000000-0005-0000-0000-0000C2B40000}"/>
    <cellStyle name="Título 3 5 15" xfId="46273" xr:uid="{00000000-0005-0000-0000-0000C3B40000}"/>
    <cellStyle name="Título 3 5 16" xfId="46274" xr:uid="{00000000-0005-0000-0000-0000C4B40000}"/>
    <cellStyle name="Título 3 5 17" xfId="46275" xr:uid="{00000000-0005-0000-0000-0000C5B40000}"/>
    <cellStyle name="Título 3 5 18" xfId="46276" xr:uid="{00000000-0005-0000-0000-0000C6B40000}"/>
    <cellStyle name="Título 3 5 19" xfId="46277" xr:uid="{00000000-0005-0000-0000-0000C7B40000}"/>
    <cellStyle name="Título 3 5 2" xfId="46278" xr:uid="{00000000-0005-0000-0000-0000C8B40000}"/>
    <cellStyle name="Título 3 5 20" xfId="46279" xr:uid="{00000000-0005-0000-0000-0000C9B40000}"/>
    <cellStyle name="Título 3 5 21" xfId="46280" xr:uid="{00000000-0005-0000-0000-0000CAB40000}"/>
    <cellStyle name="Título 3 5 22" xfId="46281" xr:uid="{00000000-0005-0000-0000-0000CBB40000}"/>
    <cellStyle name="Título 3 5 23" xfId="46282" xr:uid="{00000000-0005-0000-0000-0000CCB40000}"/>
    <cellStyle name="Título 3 5 24" xfId="46283" xr:uid="{00000000-0005-0000-0000-0000CDB40000}"/>
    <cellStyle name="Título 3 5 25" xfId="46284" xr:uid="{00000000-0005-0000-0000-0000CEB40000}"/>
    <cellStyle name="Título 3 5 26" xfId="46285" xr:uid="{00000000-0005-0000-0000-0000CFB40000}"/>
    <cellStyle name="Título 3 5 27" xfId="46286" xr:uid="{00000000-0005-0000-0000-0000D0B40000}"/>
    <cellStyle name="Título 3 5 28" xfId="46287" xr:uid="{00000000-0005-0000-0000-0000D1B40000}"/>
    <cellStyle name="Título 3 5 29" xfId="46288" xr:uid="{00000000-0005-0000-0000-0000D2B40000}"/>
    <cellStyle name="Título 3 5 3" xfId="46289" xr:uid="{00000000-0005-0000-0000-0000D3B40000}"/>
    <cellStyle name="Título 3 5 30" xfId="46290" xr:uid="{00000000-0005-0000-0000-0000D4B40000}"/>
    <cellStyle name="Título 3 5 31" xfId="46291" xr:uid="{00000000-0005-0000-0000-0000D5B40000}"/>
    <cellStyle name="Título 3 5 32" xfId="46292" xr:uid="{00000000-0005-0000-0000-0000D6B40000}"/>
    <cellStyle name="Título 3 5 33" xfId="46293" xr:uid="{00000000-0005-0000-0000-0000D7B40000}"/>
    <cellStyle name="Título 3 5 34" xfId="46294" xr:uid="{00000000-0005-0000-0000-0000D8B40000}"/>
    <cellStyle name="Título 3 5 35" xfId="46295" xr:uid="{00000000-0005-0000-0000-0000D9B40000}"/>
    <cellStyle name="Título 3 5 36" xfId="46296" xr:uid="{00000000-0005-0000-0000-0000DAB40000}"/>
    <cellStyle name="Título 3 5 37" xfId="46297" xr:uid="{00000000-0005-0000-0000-0000DBB40000}"/>
    <cellStyle name="Título 3 5 38" xfId="46298" xr:uid="{00000000-0005-0000-0000-0000DCB40000}"/>
    <cellStyle name="Título 3 5 39" xfId="46299" xr:uid="{00000000-0005-0000-0000-0000DDB40000}"/>
    <cellStyle name="Título 3 5 4" xfId="46300" xr:uid="{00000000-0005-0000-0000-0000DEB40000}"/>
    <cellStyle name="Título 3 5 40" xfId="46301" xr:uid="{00000000-0005-0000-0000-0000DFB40000}"/>
    <cellStyle name="Título 3 5 41" xfId="46302" xr:uid="{00000000-0005-0000-0000-0000E0B40000}"/>
    <cellStyle name="Título 3 5 42" xfId="46303" xr:uid="{00000000-0005-0000-0000-0000E1B40000}"/>
    <cellStyle name="Título 3 5 43" xfId="46304" xr:uid="{00000000-0005-0000-0000-0000E2B40000}"/>
    <cellStyle name="Título 3 5 44" xfId="46305" xr:uid="{00000000-0005-0000-0000-0000E3B40000}"/>
    <cellStyle name="Título 3 5 45" xfId="46306" xr:uid="{00000000-0005-0000-0000-0000E4B40000}"/>
    <cellStyle name="Título 3 5 46" xfId="46307" xr:uid="{00000000-0005-0000-0000-0000E5B40000}"/>
    <cellStyle name="Título 3 5 47" xfId="46308" xr:uid="{00000000-0005-0000-0000-0000E6B40000}"/>
    <cellStyle name="Título 3 5 48" xfId="46309" xr:uid="{00000000-0005-0000-0000-0000E7B40000}"/>
    <cellStyle name="Título 3 5 49" xfId="46310" xr:uid="{00000000-0005-0000-0000-0000E8B40000}"/>
    <cellStyle name="Título 3 5 5" xfId="46311" xr:uid="{00000000-0005-0000-0000-0000E9B40000}"/>
    <cellStyle name="Título 3 5 50" xfId="46312" xr:uid="{00000000-0005-0000-0000-0000EAB40000}"/>
    <cellStyle name="Título 3 5 51" xfId="46313" xr:uid="{00000000-0005-0000-0000-0000EBB40000}"/>
    <cellStyle name="Título 3 5 52" xfId="46314" xr:uid="{00000000-0005-0000-0000-0000ECB40000}"/>
    <cellStyle name="Título 3 5 53" xfId="46315" xr:uid="{00000000-0005-0000-0000-0000EDB40000}"/>
    <cellStyle name="Título 3 5 54" xfId="46316" xr:uid="{00000000-0005-0000-0000-0000EEB40000}"/>
    <cellStyle name="Título 3 5 55" xfId="46317" xr:uid="{00000000-0005-0000-0000-0000EFB40000}"/>
    <cellStyle name="Título 3 5 56" xfId="46318" xr:uid="{00000000-0005-0000-0000-0000F0B40000}"/>
    <cellStyle name="Título 3 5 57" xfId="46319" xr:uid="{00000000-0005-0000-0000-0000F1B40000}"/>
    <cellStyle name="Título 3 5 58" xfId="46320" xr:uid="{00000000-0005-0000-0000-0000F2B40000}"/>
    <cellStyle name="Título 3 5 59" xfId="46321" xr:uid="{00000000-0005-0000-0000-0000F3B40000}"/>
    <cellStyle name="Título 3 5 6" xfId="46322" xr:uid="{00000000-0005-0000-0000-0000F4B40000}"/>
    <cellStyle name="Título 3 5 60" xfId="46323" xr:uid="{00000000-0005-0000-0000-0000F5B40000}"/>
    <cellStyle name="Título 3 5 7" xfId="46324" xr:uid="{00000000-0005-0000-0000-0000F6B40000}"/>
    <cellStyle name="Título 3 5 8" xfId="46325" xr:uid="{00000000-0005-0000-0000-0000F7B40000}"/>
    <cellStyle name="Título 3 5 9" xfId="46326" xr:uid="{00000000-0005-0000-0000-0000F8B40000}"/>
    <cellStyle name="Título 3 50" xfId="46327" xr:uid="{00000000-0005-0000-0000-0000F9B40000}"/>
    <cellStyle name="Título 3 51" xfId="46328" xr:uid="{00000000-0005-0000-0000-0000FAB40000}"/>
    <cellStyle name="Título 3 52" xfId="46329" xr:uid="{00000000-0005-0000-0000-0000FBB40000}"/>
    <cellStyle name="Título 3 53" xfId="46330" xr:uid="{00000000-0005-0000-0000-0000FCB40000}"/>
    <cellStyle name="Título 3 54" xfId="46331" xr:uid="{00000000-0005-0000-0000-0000FDB40000}"/>
    <cellStyle name="Título 3 55" xfId="46332" xr:uid="{00000000-0005-0000-0000-0000FEB40000}"/>
    <cellStyle name="Título 3 56" xfId="46333" xr:uid="{00000000-0005-0000-0000-0000FFB40000}"/>
    <cellStyle name="Título 3 57" xfId="46334" xr:uid="{00000000-0005-0000-0000-000000B50000}"/>
    <cellStyle name="Título 3 58" xfId="46335" xr:uid="{00000000-0005-0000-0000-000001B50000}"/>
    <cellStyle name="Título 3 59" xfId="46336" xr:uid="{00000000-0005-0000-0000-000002B50000}"/>
    <cellStyle name="Título 3 6" xfId="46337" xr:uid="{00000000-0005-0000-0000-000003B50000}"/>
    <cellStyle name="Título 3 6 10" xfId="46338" xr:uid="{00000000-0005-0000-0000-000004B50000}"/>
    <cellStyle name="Título 3 6 11" xfId="46339" xr:uid="{00000000-0005-0000-0000-000005B50000}"/>
    <cellStyle name="Título 3 6 12" xfId="46340" xr:uid="{00000000-0005-0000-0000-000006B50000}"/>
    <cellStyle name="Título 3 6 13" xfId="46341" xr:uid="{00000000-0005-0000-0000-000007B50000}"/>
    <cellStyle name="Título 3 6 14" xfId="46342" xr:uid="{00000000-0005-0000-0000-000008B50000}"/>
    <cellStyle name="Título 3 6 15" xfId="46343" xr:uid="{00000000-0005-0000-0000-000009B50000}"/>
    <cellStyle name="Título 3 6 16" xfId="46344" xr:uid="{00000000-0005-0000-0000-00000AB50000}"/>
    <cellStyle name="Título 3 6 17" xfId="46345" xr:uid="{00000000-0005-0000-0000-00000BB50000}"/>
    <cellStyle name="Título 3 6 18" xfId="46346" xr:uid="{00000000-0005-0000-0000-00000CB50000}"/>
    <cellStyle name="Título 3 6 19" xfId="46347" xr:uid="{00000000-0005-0000-0000-00000DB50000}"/>
    <cellStyle name="Título 3 6 2" xfId="46348" xr:uid="{00000000-0005-0000-0000-00000EB50000}"/>
    <cellStyle name="Título 3 6 20" xfId="46349" xr:uid="{00000000-0005-0000-0000-00000FB50000}"/>
    <cellStyle name="Título 3 6 21" xfId="46350" xr:uid="{00000000-0005-0000-0000-000010B50000}"/>
    <cellStyle name="Título 3 6 22" xfId="46351" xr:uid="{00000000-0005-0000-0000-000011B50000}"/>
    <cellStyle name="Título 3 6 23" xfId="46352" xr:uid="{00000000-0005-0000-0000-000012B50000}"/>
    <cellStyle name="Título 3 6 24" xfId="46353" xr:uid="{00000000-0005-0000-0000-000013B50000}"/>
    <cellStyle name="Título 3 6 25" xfId="46354" xr:uid="{00000000-0005-0000-0000-000014B50000}"/>
    <cellStyle name="Título 3 6 26" xfId="46355" xr:uid="{00000000-0005-0000-0000-000015B50000}"/>
    <cellStyle name="Título 3 6 27" xfId="46356" xr:uid="{00000000-0005-0000-0000-000016B50000}"/>
    <cellStyle name="Título 3 6 28" xfId="46357" xr:uid="{00000000-0005-0000-0000-000017B50000}"/>
    <cellStyle name="Título 3 6 29" xfId="46358" xr:uid="{00000000-0005-0000-0000-000018B50000}"/>
    <cellStyle name="Título 3 6 3" xfId="46359" xr:uid="{00000000-0005-0000-0000-000019B50000}"/>
    <cellStyle name="Título 3 6 30" xfId="46360" xr:uid="{00000000-0005-0000-0000-00001AB50000}"/>
    <cellStyle name="Título 3 6 31" xfId="46361" xr:uid="{00000000-0005-0000-0000-00001BB50000}"/>
    <cellStyle name="Título 3 6 32" xfId="46362" xr:uid="{00000000-0005-0000-0000-00001CB50000}"/>
    <cellStyle name="Título 3 6 33" xfId="46363" xr:uid="{00000000-0005-0000-0000-00001DB50000}"/>
    <cellStyle name="Título 3 6 34" xfId="46364" xr:uid="{00000000-0005-0000-0000-00001EB50000}"/>
    <cellStyle name="Título 3 6 35" xfId="46365" xr:uid="{00000000-0005-0000-0000-00001FB50000}"/>
    <cellStyle name="Título 3 6 36" xfId="46366" xr:uid="{00000000-0005-0000-0000-000020B50000}"/>
    <cellStyle name="Título 3 6 37" xfId="46367" xr:uid="{00000000-0005-0000-0000-000021B50000}"/>
    <cellStyle name="Título 3 6 38" xfId="46368" xr:uid="{00000000-0005-0000-0000-000022B50000}"/>
    <cellStyle name="Título 3 6 39" xfId="46369" xr:uid="{00000000-0005-0000-0000-000023B50000}"/>
    <cellStyle name="Título 3 6 4" xfId="46370" xr:uid="{00000000-0005-0000-0000-000024B50000}"/>
    <cellStyle name="Título 3 6 40" xfId="46371" xr:uid="{00000000-0005-0000-0000-000025B50000}"/>
    <cellStyle name="Título 3 6 41" xfId="46372" xr:uid="{00000000-0005-0000-0000-000026B50000}"/>
    <cellStyle name="Título 3 6 42" xfId="46373" xr:uid="{00000000-0005-0000-0000-000027B50000}"/>
    <cellStyle name="Título 3 6 43" xfId="46374" xr:uid="{00000000-0005-0000-0000-000028B50000}"/>
    <cellStyle name="Título 3 6 44" xfId="46375" xr:uid="{00000000-0005-0000-0000-000029B50000}"/>
    <cellStyle name="Título 3 6 45" xfId="46376" xr:uid="{00000000-0005-0000-0000-00002AB50000}"/>
    <cellStyle name="Título 3 6 46" xfId="46377" xr:uid="{00000000-0005-0000-0000-00002BB50000}"/>
    <cellStyle name="Título 3 6 47" xfId="46378" xr:uid="{00000000-0005-0000-0000-00002CB50000}"/>
    <cellStyle name="Título 3 6 48" xfId="46379" xr:uid="{00000000-0005-0000-0000-00002DB50000}"/>
    <cellStyle name="Título 3 6 49" xfId="46380" xr:uid="{00000000-0005-0000-0000-00002EB50000}"/>
    <cellStyle name="Título 3 6 5" xfId="46381" xr:uid="{00000000-0005-0000-0000-00002FB50000}"/>
    <cellStyle name="Título 3 6 50" xfId="46382" xr:uid="{00000000-0005-0000-0000-000030B50000}"/>
    <cellStyle name="Título 3 6 51" xfId="46383" xr:uid="{00000000-0005-0000-0000-000031B50000}"/>
    <cellStyle name="Título 3 6 52" xfId="46384" xr:uid="{00000000-0005-0000-0000-000032B50000}"/>
    <cellStyle name="Título 3 6 53" xfId="46385" xr:uid="{00000000-0005-0000-0000-000033B50000}"/>
    <cellStyle name="Título 3 6 54" xfId="46386" xr:uid="{00000000-0005-0000-0000-000034B50000}"/>
    <cellStyle name="Título 3 6 55" xfId="46387" xr:uid="{00000000-0005-0000-0000-000035B50000}"/>
    <cellStyle name="Título 3 6 56" xfId="46388" xr:uid="{00000000-0005-0000-0000-000036B50000}"/>
    <cellStyle name="Título 3 6 57" xfId="46389" xr:uid="{00000000-0005-0000-0000-000037B50000}"/>
    <cellStyle name="Título 3 6 58" xfId="46390" xr:uid="{00000000-0005-0000-0000-000038B50000}"/>
    <cellStyle name="Título 3 6 59" xfId="46391" xr:uid="{00000000-0005-0000-0000-000039B50000}"/>
    <cellStyle name="Título 3 6 6" xfId="46392" xr:uid="{00000000-0005-0000-0000-00003AB50000}"/>
    <cellStyle name="Título 3 6 60" xfId="46393" xr:uid="{00000000-0005-0000-0000-00003BB50000}"/>
    <cellStyle name="Título 3 6 7" xfId="46394" xr:uid="{00000000-0005-0000-0000-00003CB50000}"/>
    <cellStyle name="Título 3 6 8" xfId="46395" xr:uid="{00000000-0005-0000-0000-00003DB50000}"/>
    <cellStyle name="Título 3 6 9" xfId="46396" xr:uid="{00000000-0005-0000-0000-00003EB50000}"/>
    <cellStyle name="Título 3 60" xfId="46397" xr:uid="{00000000-0005-0000-0000-00003FB50000}"/>
    <cellStyle name="Título 3 61" xfId="46398" xr:uid="{00000000-0005-0000-0000-000040B50000}"/>
    <cellStyle name="Título 3 62" xfId="46399" xr:uid="{00000000-0005-0000-0000-000041B50000}"/>
    <cellStyle name="Título 3 63" xfId="46400" xr:uid="{00000000-0005-0000-0000-000042B50000}"/>
    <cellStyle name="Título 3 64" xfId="46401" xr:uid="{00000000-0005-0000-0000-000043B50000}"/>
    <cellStyle name="Título 3 65" xfId="46402" xr:uid="{00000000-0005-0000-0000-000044B50000}"/>
    <cellStyle name="Título 3 66" xfId="46403" xr:uid="{00000000-0005-0000-0000-000045B50000}"/>
    <cellStyle name="Título 3 67" xfId="46404" xr:uid="{00000000-0005-0000-0000-000046B50000}"/>
    <cellStyle name="Título 3 68" xfId="46405" xr:uid="{00000000-0005-0000-0000-000047B50000}"/>
    <cellStyle name="Título 3 69" xfId="46406" xr:uid="{00000000-0005-0000-0000-000048B50000}"/>
    <cellStyle name="Título 3 7" xfId="46407" xr:uid="{00000000-0005-0000-0000-000049B50000}"/>
    <cellStyle name="Título 3 7 10" xfId="46408" xr:uid="{00000000-0005-0000-0000-00004AB50000}"/>
    <cellStyle name="Título 3 7 11" xfId="46409" xr:uid="{00000000-0005-0000-0000-00004BB50000}"/>
    <cellStyle name="Título 3 7 12" xfId="46410" xr:uid="{00000000-0005-0000-0000-00004CB50000}"/>
    <cellStyle name="Título 3 7 13" xfId="46411" xr:uid="{00000000-0005-0000-0000-00004DB50000}"/>
    <cellStyle name="Título 3 7 14" xfId="46412" xr:uid="{00000000-0005-0000-0000-00004EB50000}"/>
    <cellStyle name="Título 3 7 15" xfId="46413" xr:uid="{00000000-0005-0000-0000-00004FB50000}"/>
    <cellStyle name="Título 3 7 16" xfId="46414" xr:uid="{00000000-0005-0000-0000-000050B50000}"/>
    <cellStyle name="Título 3 7 17" xfId="46415" xr:uid="{00000000-0005-0000-0000-000051B50000}"/>
    <cellStyle name="Título 3 7 18" xfId="46416" xr:uid="{00000000-0005-0000-0000-000052B50000}"/>
    <cellStyle name="Título 3 7 19" xfId="46417" xr:uid="{00000000-0005-0000-0000-000053B50000}"/>
    <cellStyle name="Título 3 7 2" xfId="46418" xr:uid="{00000000-0005-0000-0000-000054B50000}"/>
    <cellStyle name="Título 3 7 20" xfId="46419" xr:uid="{00000000-0005-0000-0000-000055B50000}"/>
    <cellStyle name="Título 3 7 21" xfId="46420" xr:uid="{00000000-0005-0000-0000-000056B50000}"/>
    <cellStyle name="Título 3 7 22" xfId="46421" xr:uid="{00000000-0005-0000-0000-000057B50000}"/>
    <cellStyle name="Título 3 7 23" xfId="46422" xr:uid="{00000000-0005-0000-0000-000058B50000}"/>
    <cellStyle name="Título 3 7 24" xfId="46423" xr:uid="{00000000-0005-0000-0000-000059B50000}"/>
    <cellStyle name="Título 3 7 25" xfId="46424" xr:uid="{00000000-0005-0000-0000-00005AB50000}"/>
    <cellStyle name="Título 3 7 26" xfId="46425" xr:uid="{00000000-0005-0000-0000-00005BB50000}"/>
    <cellStyle name="Título 3 7 27" xfId="46426" xr:uid="{00000000-0005-0000-0000-00005CB50000}"/>
    <cellStyle name="Título 3 7 28" xfId="46427" xr:uid="{00000000-0005-0000-0000-00005DB50000}"/>
    <cellStyle name="Título 3 7 29" xfId="46428" xr:uid="{00000000-0005-0000-0000-00005EB50000}"/>
    <cellStyle name="Título 3 7 3" xfId="46429" xr:uid="{00000000-0005-0000-0000-00005FB50000}"/>
    <cellStyle name="Título 3 7 30" xfId="46430" xr:uid="{00000000-0005-0000-0000-000060B50000}"/>
    <cellStyle name="Título 3 7 31" xfId="46431" xr:uid="{00000000-0005-0000-0000-000061B50000}"/>
    <cellStyle name="Título 3 7 32" xfId="46432" xr:uid="{00000000-0005-0000-0000-000062B50000}"/>
    <cellStyle name="Título 3 7 33" xfId="46433" xr:uid="{00000000-0005-0000-0000-000063B50000}"/>
    <cellStyle name="Título 3 7 34" xfId="46434" xr:uid="{00000000-0005-0000-0000-000064B50000}"/>
    <cellStyle name="Título 3 7 35" xfId="46435" xr:uid="{00000000-0005-0000-0000-000065B50000}"/>
    <cellStyle name="Título 3 7 36" xfId="46436" xr:uid="{00000000-0005-0000-0000-000066B50000}"/>
    <cellStyle name="Título 3 7 37" xfId="46437" xr:uid="{00000000-0005-0000-0000-000067B50000}"/>
    <cellStyle name="Título 3 7 38" xfId="46438" xr:uid="{00000000-0005-0000-0000-000068B50000}"/>
    <cellStyle name="Título 3 7 39" xfId="46439" xr:uid="{00000000-0005-0000-0000-000069B50000}"/>
    <cellStyle name="Título 3 7 4" xfId="46440" xr:uid="{00000000-0005-0000-0000-00006AB50000}"/>
    <cellStyle name="Título 3 7 40" xfId="46441" xr:uid="{00000000-0005-0000-0000-00006BB50000}"/>
    <cellStyle name="Título 3 7 41" xfId="46442" xr:uid="{00000000-0005-0000-0000-00006CB50000}"/>
    <cellStyle name="Título 3 7 42" xfId="46443" xr:uid="{00000000-0005-0000-0000-00006DB50000}"/>
    <cellStyle name="Título 3 7 43" xfId="46444" xr:uid="{00000000-0005-0000-0000-00006EB50000}"/>
    <cellStyle name="Título 3 7 44" xfId="46445" xr:uid="{00000000-0005-0000-0000-00006FB50000}"/>
    <cellStyle name="Título 3 7 45" xfId="46446" xr:uid="{00000000-0005-0000-0000-000070B50000}"/>
    <cellStyle name="Título 3 7 46" xfId="46447" xr:uid="{00000000-0005-0000-0000-000071B50000}"/>
    <cellStyle name="Título 3 7 47" xfId="46448" xr:uid="{00000000-0005-0000-0000-000072B50000}"/>
    <cellStyle name="Título 3 7 48" xfId="46449" xr:uid="{00000000-0005-0000-0000-000073B50000}"/>
    <cellStyle name="Título 3 7 49" xfId="46450" xr:uid="{00000000-0005-0000-0000-000074B50000}"/>
    <cellStyle name="Título 3 7 5" xfId="46451" xr:uid="{00000000-0005-0000-0000-000075B50000}"/>
    <cellStyle name="Título 3 7 50" xfId="46452" xr:uid="{00000000-0005-0000-0000-000076B50000}"/>
    <cellStyle name="Título 3 7 51" xfId="46453" xr:uid="{00000000-0005-0000-0000-000077B50000}"/>
    <cellStyle name="Título 3 7 52" xfId="46454" xr:uid="{00000000-0005-0000-0000-000078B50000}"/>
    <cellStyle name="Título 3 7 53" xfId="46455" xr:uid="{00000000-0005-0000-0000-000079B50000}"/>
    <cellStyle name="Título 3 7 54" xfId="46456" xr:uid="{00000000-0005-0000-0000-00007AB50000}"/>
    <cellStyle name="Título 3 7 55" xfId="46457" xr:uid="{00000000-0005-0000-0000-00007BB50000}"/>
    <cellStyle name="Título 3 7 56" xfId="46458" xr:uid="{00000000-0005-0000-0000-00007CB50000}"/>
    <cellStyle name="Título 3 7 57" xfId="46459" xr:uid="{00000000-0005-0000-0000-00007DB50000}"/>
    <cellStyle name="Título 3 7 58" xfId="46460" xr:uid="{00000000-0005-0000-0000-00007EB50000}"/>
    <cellStyle name="Título 3 7 59" xfId="46461" xr:uid="{00000000-0005-0000-0000-00007FB50000}"/>
    <cellStyle name="Título 3 7 6" xfId="46462" xr:uid="{00000000-0005-0000-0000-000080B50000}"/>
    <cellStyle name="Título 3 7 60" xfId="46463" xr:uid="{00000000-0005-0000-0000-000081B50000}"/>
    <cellStyle name="Título 3 7 7" xfId="46464" xr:uid="{00000000-0005-0000-0000-000082B50000}"/>
    <cellStyle name="Título 3 7 8" xfId="46465" xr:uid="{00000000-0005-0000-0000-000083B50000}"/>
    <cellStyle name="Título 3 7 9" xfId="46466" xr:uid="{00000000-0005-0000-0000-000084B50000}"/>
    <cellStyle name="Título 3 70" xfId="46467" xr:uid="{00000000-0005-0000-0000-000085B50000}"/>
    <cellStyle name="Título 3 71" xfId="46468" xr:uid="{00000000-0005-0000-0000-000086B50000}"/>
    <cellStyle name="Título 3 72" xfId="46469" xr:uid="{00000000-0005-0000-0000-000087B50000}"/>
    <cellStyle name="Título 3 73" xfId="46470" xr:uid="{00000000-0005-0000-0000-000088B50000}"/>
    <cellStyle name="Título 3 74" xfId="46471" xr:uid="{00000000-0005-0000-0000-000089B50000}"/>
    <cellStyle name="Título 3 75" xfId="46472" xr:uid="{00000000-0005-0000-0000-00008AB50000}"/>
    <cellStyle name="Título 3 76" xfId="46473" xr:uid="{00000000-0005-0000-0000-00008BB50000}"/>
    <cellStyle name="Título 3 77" xfId="46474" xr:uid="{00000000-0005-0000-0000-00008CB50000}"/>
    <cellStyle name="Título 3 78" xfId="46475" xr:uid="{00000000-0005-0000-0000-00008DB50000}"/>
    <cellStyle name="Título 3 79" xfId="46476" xr:uid="{00000000-0005-0000-0000-00008EB50000}"/>
    <cellStyle name="Título 3 8" xfId="46477" xr:uid="{00000000-0005-0000-0000-00008FB50000}"/>
    <cellStyle name="Título 3 8 10" xfId="46478" xr:uid="{00000000-0005-0000-0000-000090B50000}"/>
    <cellStyle name="Título 3 8 11" xfId="46479" xr:uid="{00000000-0005-0000-0000-000091B50000}"/>
    <cellStyle name="Título 3 8 12" xfId="46480" xr:uid="{00000000-0005-0000-0000-000092B50000}"/>
    <cellStyle name="Título 3 8 13" xfId="46481" xr:uid="{00000000-0005-0000-0000-000093B50000}"/>
    <cellStyle name="Título 3 8 14" xfId="46482" xr:uid="{00000000-0005-0000-0000-000094B50000}"/>
    <cellStyle name="Título 3 8 15" xfId="46483" xr:uid="{00000000-0005-0000-0000-000095B50000}"/>
    <cellStyle name="Título 3 8 16" xfId="46484" xr:uid="{00000000-0005-0000-0000-000096B50000}"/>
    <cellStyle name="Título 3 8 17" xfId="46485" xr:uid="{00000000-0005-0000-0000-000097B50000}"/>
    <cellStyle name="Título 3 8 18" xfId="46486" xr:uid="{00000000-0005-0000-0000-000098B50000}"/>
    <cellStyle name="Título 3 8 19" xfId="46487" xr:uid="{00000000-0005-0000-0000-000099B50000}"/>
    <cellStyle name="Título 3 8 2" xfId="46488" xr:uid="{00000000-0005-0000-0000-00009AB50000}"/>
    <cellStyle name="Título 3 8 20" xfId="46489" xr:uid="{00000000-0005-0000-0000-00009BB50000}"/>
    <cellStyle name="Título 3 8 21" xfId="46490" xr:uid="{00000000-0005-0000-0000-00009CB50000}"/>
    <cellStyle name="Título 3 8 22" xfId="46491" xr:uid="{00000000-0005-0000-0000-00009DB50000}"/>
    <cellStyle name="Título 3 8 23" xfId="46492" xr:uid="{00000000-0005-0000-0000-00009EB50000}"/>
    <cellStyle name="Título 3 8 24" xfId="46493" xr:uid="{00000000-0005-0000-0000-00009FB50000}"/>
    <cellStyle name="Título 3 8 25" xfId="46494" xr:uid="{00000000-0005-0000-0000-0000A0B50000}"/>
    <cellStyle name="Título 3 8 26" xfId="46495" xr:uid="{00000000-0005-0000-0000-0000A1B50000}"/>
    <cellStyle name="Título 3 8 27" xfId="46496" xr:uid="{00000000-0005-0000-0000-0000A2B50000}"/>
    <cellStyle name="Título 3 8 28" xfId="46497" xr:uid="{00000000-0005-0000-0000-0000A3B50000}"/>
    <cellStyle name="Título 3 8 29" xfId="46498" xr:uid="{00000000-0005-0000-0000-0000A4B50000}"/>
    <cellStyle name="Título 3 8 3" xfId="46499" xr:uid="{00000000-0005-0000-0000-0000A5B50000}"/>
    <cellStyle name="Título 3 8 30" xfId="46500" xr:uid="{00000000-0005-0000-0000-0000A6B50000}"/>
    <cellStyle name="Título 3 8 31" xfId="46501" xr:uid="{00000000-0005-0000-0000-0000A7B50000}"/>
    <cellStyle name="Título 3 8 32" xfId="46502" xr:uid="{00000000-0005-0000-0000-0000A8B50000}"/>
    <cellStyle name="Título 3 8 33" xfId="46503" xr:uid="{00000000-0005-0000-0000-0000A9B50000}"/>
    <cellStyle name="Título 3 8 34" xfId="46504" xr:uid="{00000000-0005-0000-0000-0000AAB50000}"/>
    <cellStyle name="Título 3 8 35" xfId="46505" xr:uid="{00000000-0005-0000-0000-0000ABB50000}"/>
    <cellStyle name="Título 3 8 36" xfId="46506" xr:uid="{00000000-0005-0000-0000-0000ACB50000}"/>
    <cellStyle name="Título 3 8 37" xfId="46507" xr:uid="{00000000-0005-0000-0000-0000ADB50000}"/>
    <cellStyle name="Título 3 8 38" xfId="46508" xr:uid="{00000000-0005-0000-0000-0000AEB50000}"/>
    <cellStyle name="Título 3 8 39" xfId="46509" xr:uid="{00000000-0005-0000-0000-0000AFB50000}"/>
    <cellStyle name="Título 3 8 4" xfId="46510" xr:uid="{00000000-0005-0000-0000-0000B0B50000}"/>
    <cellStyle name="Título 3 8 40" xfId="46511" xr:uid="{00000000-0005-0000-0000-0000B1B50000}"/>
    <cellStyle name="Título 3 8 41" xfId="46512" xr:uid="{00000000-0005-0000-0000-0000B2B50000}"/>
    <cellStyle name="Título 3 8 42" xfId="46513" xr:uid="{00000000-0005-0000-0000-0000B3B50000}"/>
    <cellStyle name="Título 3 8 43" xfId="46514" xr:uid="{00000000-0005-0000-0000-0000B4B50000}"/>
    <cellStyle name="Título 3 8 44" xfId="46515" xr:uid="{00000000-0005-0000-0000-0000B5B50000}"/>
    <cellStyle name="Título 3 8 45" xfId="46516" xr:uid="{00000000-0005-0000-0000-0000B6B50000}"/>
    <cellStyle name="Título 3 8 46" xfId="46517" xr:uid="{00000000-0005-0000-0000-0000B7B50000}"/>
    <cellStyle name="Título 3 8 47" xfId="46518" xr:uid="{00000000-0005-0000-0000-0000B8B50000}"/>
    <cellStyle name="Título 3 8 48" xfId="46519" xr:uid="{00000000-0005-0000-0000-0000B9B50000}"/>
    <cellStyle name="Título 3 8 49" xfId="46520" xr:uid="{00000000-0005-0000-0000-0000BAB50000}"/>
    <cellStyle name="Título 3 8 5" xfId="46521" xr:uid="{00000000-0005-0000-0000-0000BBB50000}"/>
    <cellStyle name="Título 3 8 50" xfId="46522" xr:uid="{00000000-0005-0000-0000-0000BCB50000}"/>
    <cellStyle name="Título 3 8 51" xfId="46523" xr:uid="{00000000-0005-0000-0000-0000BDB50000}"/>
    <cellStyle name="Título 3 8 52" xfId="46524" xr:uid="{00000000-0005-0000-0000-0000BEB50000}"/>
    <cellStyle name="Título 3 8 53" xfId="46525" xr:uid="{00000000-0005-0000-0000-0000BFB50000}"/>
    <cellStyle name="Título 3 8 54" xfId="46526" xr:uid="{00000000-0005-0000-0000-0000C0B50000}"/>
    <cellStyle name="Título 3 8 55" xfId="46527" xr:uid="{00000000-0005-0000-0000-0000C1B50000}"/>
    <cellStyle name="Título 3 8 56" xfId="46528" xr:uid="{00000000-0005-0000-0000-0000C2B50000}"/>
    <cellStyle name="Título 3 8 57" xfId="46529" xr:uid="{00000000-0005-0000-0000-0000C3B50000}"/>
    <cellStyle name="Título 3 8 58" xfId="46530" xr:uid="{00000000-0005-0000-0000-0000C4B50000}"/>
    <cellStyle name="Título 3 8 59" xfId="46531" xr:uid="{00000000-0005-0000-0000-0000C5B50000}"/>
    <cellStyle name="Título 3 8 6" xfId="46532" xr:uid="{00000000-0005-0000-0000-0000C6B50000}"/>
    <cellStyle name="Título 3 8 60" xfId="46533" xr:uid="{00000000-0005-0000-0000-0000C7B50000}"/>
    <cellStyle name="Título 3 8 7" xfId="46534" xr:uid="{00000000-0005-0000-0000-0000C8B50000}"/>
    <cellStyle name="Título 3 8 8" xfId="46535" xr:uid="{00000000-0005-0000-0000-0000C9B50000}"/>
    <cellStyle name="Título 3 8 9" xfId="46536" xr:uid="{00000000-0005-0000-0000-0000CAB50000}"/>
    <cellStyle name="Título 3 80" xfId="46537" xr:uid="{00000000-0005-0000-0000-0000CBB50000}"/>
    <cellStyle name="Título 3 81" xfId="46538" xr:uid="{00000000-0005-0000-0000-0000CCB50000}"/>
    <cellStyle name="Título 3 82" xfId="46539" xr:uid="{00000000-0005-0000-0000-0000CDB50000}"/>
    <cellStyle name="Título 3 83" xfId="46540" xr:uid="{00000000-0005-0000-0000-0000CEB50000}"/>
    <cellStyle name="Título 3 84" xfId="46541" xr:uid="{00000000-0005-0000-0000-0000CFB50000}"/>
    <cellStyle name="Título 3 85" xfId="46542" xr:uid="{00000000-0005-0000-0000-0000D0B50000}"/>
    <cellStyle name="Título 3 86" xfId="46543" xr:uid="{00000000-0005-0000-0000-0000D1B50000}"/>
    <cellStyle name="Título 3 87" xfId="46544" xr:uid="{00000000-0005-0000-0000-0000D2B50000}"/>
    <cellStyle name="Título 3 88" xfId="46545" xr:uid="{00000000-0005-0000-0000-0000D3B50000}"/>
    <cellStyle name="Título 3 89" xfId="46546" xr:uid="{00000000-0005-0000-0000-0000D4B50000}"/>
    <cellStyle name="Título 3 9" xfId="46547" xr:uid="{00000000-0005-0000-0000-0000D5B50000}"/>
    <cellStyle name="Título 3 9 10" xfId="46548" xr:uid="{00000000-0005-0000-0000-0000D6B50000}"/>
    <cellStyle name="Título 3 9 11" xfId="46549" xr:uid="{00000000-0005-0000-0000-0000D7B50000}"/>
    <cellStyle name="Título 3 9 12" xfId="46550" xr:uid="{00000000-0005-0000-0000-0000D8B50000}"/>
    <cellStyle name="Título 3 9 13" xfId="46551" xr:uid="{00000000-0005-0000-0000-0000D9B50000}"/>
    <cellStyle name="Título 3 9 14" xfId="46552" xr:uid="{00000000-0005-0000-0000-0000DAB50000}"/>
    <cellStyle name="Título 3 9 15" xfId="46553" xr:uid="{00000000-0005-0000-0000-0000DBB50000}"/>
    <cellStyle name="Título 3 9 16" xfId="46554" xr:uid="{00000000-0005-0000-0000-0000DCB50000}"/>
    <cellStyle name="Título 3 9 17" xfId="46555" xr:uid="{00000000-0005-0000-0000-0000DDB50000}"/>
    <cellStyle name="Título 3 9 18" xfId="46556" xr:uid="{00000000-0005-0000-0000-0000DEB50000}"/>
    <cellStyle name="Título 3 9 19" xfId="46557" xr:uid="{00000000-0005-0000-0000-0000DFB50000}"/>
    <cellStyle name="Título 3 9 2" xfId="46558" xr:uid="{00000000-0005-0000-0000-0000E0B50000}"/>
    <cellStyle name="Título 3 9 20" xfId="46559" xr:uid="{00000000-0005-0000-0000-0000E1B50000}"/>
    <cellStyle name="Título 3 9 21" xfId="46560" xr:uid="{00000000-0005-0000-0000-0000E2B50000}"/>
    <cellStyle name="Título 3 9 22" xfId="46561" xr:uid="{00000000-0005-0000-0000-0000E3B50000}"/>
    <cellStyle name="Título 3 9 23" xfId="46562" xr:uid="{00000000-0005-0000-0000-0000E4B50000}"/>
    <cellStyle name="Título 3 9 24" xfId="46563" xr:uid="{00000000-0005-0000-0000-0000E5B50000}"/>
    <cellStyle name="Título 3 9 25" xfId="46564" xr:uid="{00000000-0005-0000-0000-0000E6B50000}"/>
    <cellStyle name="Título 3 9 26" xfId="46565" xr:uid="{00000000-0005-0000-0000-0000E7B50000}"/>
    <cellStyle name="Título 3 9 27" xfId="46566" xr:uid="{00000000-0005-0000-0000-0000E8B50000}"/>
    <cellStyle name="Título 3 9 28" xfId="46567" xr:uid="{00000000-0005-0000-0000-0000E9B50000}"/>
    <cellStyle name="Título 3 9 29" xfId="46568" xr:uid="{00000000-0005-0000-0000-0000EAB50000}"/>
    <cellStyle name="Título 3 9 3" xfId="46569" xr:uid="{00000000-0005-0000-0000-0000EBB50000}"/>
    <cellStyle name="Título 3 9 30" xfId="46570" xr:uid="{00000000-0005-0000-0000-0000ECB50000}"/>
    <cellStyle name="Título 3 9 31" xfId="46571" xr:uid="{00000000-0005-0000-0000-0000EDB50000}"/>
    <cellStyle name="Título 3 9 32" xfId="46572" xr:uid="{00000000-0005-0000-0000-0000EEB50000}"/>
    <cellStyle name="Título 3 9 33" xfId="46573" xr:uid="{00000000-0005-0000-0000-0000EFB50000}"/>
    <cellStyle name="Título 3 9 34" xfId="46574" xr:uid="{00000000-0005-0000-0000-0000F0B50000}"/>
    <cellStyle name="Título 3 9 35" xfId="46575" xr:uid="{00000000-0005-0000-0000-0000F1B50000}"/>
    <cellStyle name="Título 3 9 36" xfId="46576" xr:uid="{00000000-0005-0000-0000-0000F2B50000}"/>
    <cellStyle name="Título 3 9 37" xfId="46577" xr:uid="{00000000-0005-0000-0000-0000F3B50000}"/>
    <cellStyle name="Título 3 9 38" xfId="46578" xr:uid="{00000000-0005-0000-0000-0000F4B50000}"/>
    <cellStyle name="Título 3 9 39" xfId="46579" xr:uid="{00000000-0005-0000-0000-0000F5B50000}"/>
    <cellStyle name="Título 3 9 4" xfId="46580" xr:uid="{00000000-0005-0000-0000-0000F6B50000}"/>
    <cellStyle name="Título 3 9 40" xfId="46581" xr:uid="{00000000-0005-0000-0000-0000F7B50000}"/>
    <cellStyle name="Título 3 9 41" xfId="46582" xr:uid="{00000000-0005-0000-0000-0000F8B50000}"/>
    <cellStyle name="Título 3 9 42" xfId="46583" xr:uid="{00000000-0005-0000-0000-0000F9B50000}"/>
    <cellStyle name="Título 3 9 43" xfId="46584" xr:uid="{00000000-0005-0000-0000-0000FAB50000}"/>
    <cellStyle name="Título 3 9 44" xfId="46585" xr:uid="{00000000-0005-0000-0000-0000FBB50000}"/>
    <cellStyle name="Título 3 9 45" xfId="46586" xr:uid="{00000000-0005-0000-0000-0000FCB50000}"/>
    <cellStyle name="Título 3 9 46" xfId="46587" xr:uid="{00000000-0005-0000-0000-0000FDB50000}"/>
    <cellStyle name="Título 3 9 47" xfId="46588" xr:uid="{00000000-0005-0000-0000-0000FEB50000}"/>
    <cellStyle name="Título 3 9 48" xfId="46589" xr:uid="{00000000-0005-0000-0000-0000FFB50000}"/>
    <cellStyle name="Título 3 9 49" xfId="46590" xr:uid="{00000000-0005-0000-0000-000000B60000}"/>
    <cellStyle name="Título 3 9 5" xfId="46591" xr:uid="{00000000-0005-0000-0000-000001B60000}"/>
    <cellStyle name="Título 3 9 50" xfId="46592" xr:uid="{00000000-0005-0000-0000-000002B60000}"/>
    <cellStyle name="Título 3 9 51" xfId="46593" xr:uid="{00000000-0005-0000-0000-000003B60000}"/>
    <cellStyle name="Título 3 9 52" xfId="46594" xr:uid="{00000000-0005-0000-0000-000004B60000}"/>
    <cellStyle name="Título 3 9 53" xfId="46595" xr:uid="{00000000-0005-0000-0000-000005B60000}"/>
    <cellStyle name="Título 3 9 54" xfId="46596" xr:uid="{00000000-0005-0000-0000-000006B60000}"/>
    <cellStyle name="Título 3 9 55" xfId="46597" xr:uid="{00000000-0005-0000-0000-000007B60000}"/>
    <cellStyle name="Título 3 9 56" xfId="46598" xr:uid="{00000000-0005-0000-0000-000008B60000}"/>
    <cellStyle name="Título 3 9 57" xfId="46599" xr:uid="{00000000-0005-0000-0000-000009B60000}"/>
    <cellStyle name="Título 3 9 58" xfId="46600" xr:uid="{00000000-0005-0000-0000-00000AB60000}"/>
    <cellStyle name="Título 3 9 59" xfId="46601" xr:uid="{00000000-0005-0000-0000-00000BB60000}"/>
    <cellStyle name="Título 3 9 6" xfId="46602" xr:uid="{00000000-0005-0000-0000-00000CB60000}"/>
    <cellStyle name="Título 3 9 60" xfId="46603" xr:uid="{00000000-0005-0000-0000-00000DB60000}"/>
    <cellStyle name="Título 3 9 7" xfId="46604" xr:uid="{00000000-0005-0000-0000-00000EB60000}"/>
    <cellStyle name="Título 3 9 8" xfId="46605" xr:uid="{00000000-0005-0000-0000-00000FB60000}"/>
    <cellStyle name="Título 3 9 9" xfId="46606" xr:uid="{00000000-0005-0000-0000-000010B60000}"/>
    <cellStyle name="Título 3 90" xfId="46607" xr:uid="{00000000-0005-0000-0000-000011B60000}"/>
    <cellStyle name="Título 3 91" xfId="46608" xr:uid="{00000000-0005-0000-0000-000012B60000}"/>
    <cellStyle name="Título 3 92" xfId="46609" xr:uid="{00000000-0005-0000-0000-000013B60000}"/>
    <cellStyle name="Título 3 93" xfId="46610" xr:uid="{00000000-0005-0000-0000-000014B60000}"/>
    <cellStyle name="Título 3 94" xfId="46611" xr:uid="{00000000-0005-0000-0000-000015B60000}"/>
    <cellStyle name="Título 3 95" xfId="46612" xr:uid="{00000000-0005-0000-0000-000016B60000}"/>
    <cellStyle name="Título 3 96" xfId="46613" xr:uid="{00000000-0005-0000-0000-000017B60000}"/>
    <cellStyle name="Título 3 97" xfId="46614" xr:uid="{00000000-0005-0000-0000-000018B60000}"/>
    <cellStyle name="Título 3 98" xfId="46615" xr:uid="{00000000-0005-0000-0000-000019B60000}"/>
    <cellStyle name="Título 3 99" xfId="46616" xr:uid="{00000000-0005-0000-0000-00001AB60000}"/>
    <cellStyle name="Título 30" xfId="46617" xr:uid="{00000000-0005-0000-0000-00001BB60000}"/>
    <cellStyle name="Título 31" xfId="46618" xr:uid="{00000000-0005-0000-0000-00001CB60000}"/>
    <cellStyle name="Título 32" xfId="46619" xr:uid="{00000000-0005-0000-0000-00001DB60000}"/>
    <cellStyle name="Título 33" xfId="46620" xr:uid="{00000000-0005-0000-0000-00001EB60000}"/>
    <cellStyle name="Título 34" xfId="46621" xr:uid="{00000000-0005-0000-0000-00001FB60000}"/>
    <cellStyle name="Título 35" xfId="46622" xr:uid="{00000000-0005-0000-0000-000020B60000}"/>
    <cellStyle name="Título 36" xfId="46623" xr:uid="{00000000-0005-0000-0000-000021B60000}"/>
    <cellStyle name="Título 37" xfId="46624" xr:uid="{00000000-0005-0000-0000-000022B60000}"/>
    <cellStyle name="Título 38" xfId="46625" xr:uid="{00000000-0005-0000-0000-000023B60000}"/>
    <cellStyle name="Título 39" xfId="46626" xr:uid="{00000000-0005-0000-0000-000024B60000}"/>
    <cellStyle name="Título 4" xfId="46627" xr:uid="{00000000-0005-0000-0000-000025B60000}"/>
    <cellStyle name="Título 4 10" xfId="46628" xr:uid="{00000000-0005-0000-0000-000026B60000}"/>
    <cellStyle name="Título 4 11" xfId="46629" xr:uid="{00000000-0005-0000-0000-000027B60000}"/>
    <cellStyle name="Título 4 12" xfId="46630" xr:uid="{00000000-0005-0000-0000-000028B60000}"/>
    <cellStyle name="Título 4 13" xfId="46631" xr:uid="{00000000-0005-0000-0000-000029B60000}"/>
    <cellStyle name="Título 4 14" xfId="46632" xr:uid="{00000000-0005-0000-0000-00002AB60000}"/>
    <cellStyle name="Título 4 15" xfId="46633" xr:uid="{00000000-0005-0000-0000-00002BB60000}"/>
    <cellStyle name="Título 4 16" xfId="46634" xr:uid="{00000000-0005-0000-0000-00002CB60000}"/>
    <cellStyle name="Título 4 17" xfId="46635" xr:uid="{00000000-0005-0000-0000-00002DB60000}"/>
    <cellStyle name="Título 4 18" xfId="46636" xr:uid="{00000000-0005-0000-0000-00002EB60000}"/>
    <cellStyle name="Título 4 19" xfId="46637" xr:uid="{00000000-0005-0000-0000-00002FB60000}"/>
    <cellStyle name="Título 4 2" xfId="46638" xr:uid="{00000000-0005-0000-0000-000030B60000}"/>
    <cellStyle name="Título 4 2 10" xfId="46639" xr:uid="{00000000-0005-0000-0000-000031B60000}"/>
    <cellStyle name="Título 4 2 11" xfId="46640" xr:uid="{00000000-0005-0000-0000-000032B60000}"/>
    <cellStyle name="Título 4 2 12" xfId="46641" xr:uid="{00000000-0005-0000-0000-000033B60000}"/>
    <cellStyle name="Título 4 2 13" xfId="46642" xr:uid="{00000000-0005-0000-0000-000034B60000}"/>
    <cellStyle name="Título 4 2 14" xfId="46643" xr:uid="{00000000-0005-0000-0000-000035B60000}"/>
    <cellStyle name="Título 4 2 15" xfId="46644" xr:uid="{00000000-0005-0000-0000-000036B60000}"/>
    <cellStyle name="Título 4 2 16" xfId="46645" xr:uid="{00000000-0005-0000-0000-000037B60000}"/>
    <cellStyle name="Título 4 2 17" xfId="46646" xr:uid="{00000000-0005-0000-0000-000038B60000}"/>
    <cellStyle name="Título 4 2 18" xfId="46647" xr:uid="{00000000-0005-0000-0000-000039B60000}"/>
    <cellStyle name="Título 4 2 19" xfId="46648" xr:uid="{00000000-0005-0000-0000-00003AB60000}"/>
    <cellStyle name="Título 4 2 2" xfId="46649" xr:uid="{00000000-0005-0000-0000-00003BB60000}"/>
    <cellStyle name="Título 4 2 20" xfId="46650" xr:uid="{00000000-0005-0000-0000-00003CB60000}"/>
    <cellStyle name="Título 4 2 21" xfId="46651" xr:uid="{00000000-0005-0000-0000-00003DB60000}"/>
    <cellStyle name="Título 4 2 22" xfId="46652" xr:uid="{00000000-0005-0000-0000-00003EB60000}"/>
    <cellStyle name="Título 4 2 23" xfId="46653" xr:uid="{00000000-0005-0000-0000-00003FB60000}"/>
    <cellStyle name="Título 4 2 24" xfId="46654" xr:uid="{00000000-0005-0000-0000-000040B60000}"/>
    <cellStyle name="Título 4 2 25" xfId="46655" xr:uid="{00000000-0005-0000-0000-000041B60000}"/>
    <cellStyle name="Título 4 2 26" xfId="46656" xr:uid="{00000000-0005-0000-0000-000042B60000}"/>
    <cellStyle name="Título 4 2 27" xfId="46657" xr:uid="{00000000-0005-0000-0000-000043B60000}"/>
    <cellStyle name="Título 4 2 28" xfId="46658" xr:uid="{00000000-0005-0000-0000-000044B60000}"/>
    <cellStyle name="Título 4 2 29" xfId="46659" xr:uid="{00000000-0005-0000-0000-000045B60000}"/>
    <cellStyle name="Título 4 2 3" xfId="46660" xr:uid="{00000000-0005-0000-0000-000046B60000}"/>
    <cellStyle name="Título 4 2 30" xfId="46661" xr:uid="{00000000-0005-0000-0000-000047B60000}"/>
    <cellStyle name="Título 4 2 31" xfId="46662" xr:uid="{00000000-0005-0000-0000-000048B60000}"/>
    <cellStyle name="Título 4 2 32" xfId="46663" xr:uid="{00000000-0005-0000-0000-000049B60000}"/>
    <cellStyle name="Título 4 2 33" xfId="46664" xr:uid="{00000000-0005-0000-0000-00004AB60000}"/>
    <cellStyle name="Título 4 2 34" xfId="46665" xr:uid="{00000000-0005-0000-0000-00004BB60000}"/>
    <cellStyle name="Título 4 2 35" xfId="46666" xr:uid="{00000000-0005-0000-0000-00004CB60000}"/>
    <cellStyle name="Título 4 2 36" xfId="46667" xr:uid="{00000000-0005-0000-0000-00004DB60000}"/>
    <cellStyle name="Título 4 2 37" xfId="46668" xr:uid="{00000000-0005-0000-0000-00004EB60000}"/>
    <cellStyle name="Título 4 2 38" xfId="46669" xr:uid="{00000000-0005-0000-0000-00004FB60000}"/>
    <cellStyle name="Título 4 2 39" xfId="46670" xr:uid="{00000000-0005-0000-0000-000050B60000}"/>
    <cellStyle name="Título 4 2 4" xfId="46671" xr:uid="{00000000-0005-0000-0000-000051B60000}"/>
    <cellStyle name="Título 4 2 40" xfId="46672" xr:uid="{00000000-0005-0000-0000-000052B60000}"/>
    <cellStyle name="Título 4 2 41" xfId="46673" xr:uid="{00000000-0005-0000-0000-000053B60000}"/>
    <cellStyle name="Título 4 2 42" xfId="46674" xr:uid="{00000000-0005-0000-0000-000054B60000}"/>
    <cellStyle name="Título 4 2 43" xfId="46675" xr:uid="{00000000-0005-0000-0000-000055B60000}"/>
    <cellStyle name="Título 4 2 44" xfId="46676" xr:uid="{00000000-0005-0000-0000-000056B60000}"/>
    <cellStyle name="Título 4 2 45" xfId="46677" xr:uid="{00000000-0005-0000-0000-000057B60000}"/>
    <cellStyle name="Título 4 2 46" xfId="46678" xr:uid="{00000000-0005-0000-0000-000058B60000}"/>
    <cellStyle name="Título 4 2 47" xfId="46679" xr:uid="{00000000-0005-0000-0000-000059B60000}"/>
    <cellStyle name="Título 4 2 48" xfId="46680" xr:uid="{00000000-0005-0000-0000-00005AB60000}"/>
    <cellStyle name="Título 4 2 49" xfId="46681" xr:uid="{00000000-0005-0000-0000-00005BB60000}"/>
    <cellStyle name="Título 4 2 5" xfId="46682" xr:uid="{00000000-0005-0000-0000-00005CB60000}"/>
    <cellStyle name="Título 4 2 50" xfId="46683" xr:uid="{00000000-0005-0000-0000-00005DB60000}"/>
    <cellStyle name="Título 4 2 51" xfId="46684" xr:uid="{00000000-0005-0000-0000-00005EB60000}"/>
    <cellStyle name="Título 4 2 52" xfId="46685" xr:uid="{00000000-0005-0000-0000-00005FB60000}"/>
    <cellStyle name="Título 4 2 53" xfId="46686" xr:uid="{00000000-0005-0000-0000-000060B60000}"/>
    <cellStyle name="Título 4 2 6" xfId="46687" xr:uid="{00000000-0005-0000-0000-000061B60000}"/>
    <cellStyle name="Título 4 2 7" xfId="46688" xr:uid="{00000000-0005-0000-0000-000062B60000}"/>
    <cellStyle name="Título 4 2 8" xfId="46689" xr:uid="{00000000-0005-0000-0000-000063B60000}"/>
    <cellStyle name="Título 4 2 9" xfId="46690" xr:uid="{00000000-0005-0000-0000-000064B60000}"/>
    <cellStyle name="Título 4 20" xfId="46691" xr:uid="{00000000-0005-0000-0000-000065B60000}"/>
    <cellStyle name="Título 4 21" xfId="46692" xr:uid="{00000000-0005-0000-0000-000066B60000}"/>
    <cellStyle name="Título 4 22" xfId="46693" xr:uid="{00000000-0005-0000-0000-000067B60000}"/>
    <cellStyle name="Título 4 23" xfId="46694" xr:uid="{00000000-0005-0000-0000-000068B60000}"/>
    <cellStyle name="Título 4 24" xfId="46695" xr:uid="{00000000-0005-0000-0000-000069B60000}"/>
    <cellStyle name="Título 4 25" xfId="46696" xr:uid="{00000000-0005-0000-0000-00006AB60000}"/>
    <cellStyle name="Título 4 26" xfId="46697" xr:uid="{00000000-0005-0000-0000-00006BB60000}"/>
    <cellStyle name="Título 4 27" xfId="46698" xr:uid="{00000000-0005-0000-0000-00006CB60000}"/>
    <cellStyle name="Título 4 28" xfId="46699" xr:uid="{00000000-0005-0000-0000-00006DB60000}"/>
    <cellStyle name="Título 4 29" xfId="46700" xr:uid="{00000000-0005-0000-0000-00006EB60000}"/>
    <cellStyle name="Título 4 3" xfId="46701" xr:uid="{00000000-0005-0000-0000-00006FB60000}"/>
    <cellStyle name="Título 4 3 2" xfId="46702" xr:uid="{00000000-0005-0000-0000-000070B60000}"/>
    <cellStyle name="Título 4 30" xfId="46703" xr:uid="{00000000-0005-0000-0000-000071B60000}"/>
    <cellStyle name="Título 4 31" xfId="46704" xr:uid="{00000000-0005-0000-0000-000072B60000}"/>
    <cellStyle name="Título 4 32" xfId="46705" xr:uid="{00000000-0005-0000-0000-000073B60000}"/>
    <cellStyle name="Título 4 33" xfId="46706" xr:uid="{00000000-0005-0000-0000-000074B60000}"/>
    <cellStyle name="Título 4 34" xfId="46707" xr:uid="{00000000-0005-0000-0000-000075B60000}"/>
    <cellStyle name="Título 4 35" xfId="46708" xr:uid="{00000000-0005-0000-0000-000076B60000}"/>
    <cellStyle name="Título 4 36" xfId="46709" xr:uid="{00000000-0005-0000-0000-000077B60000}"/>
    <cellStyle name="Título 4 37" xfId="46710" xr:uid="{00000000-0005-0000-0000-000078B60000}"/>
    <cellStyle name="Título 4 38" xfId="46711" xr:uid="{00000000-0005-0000-0000-000079B60000}"/>
    <cellStyle name="Título 4 39" xfId="46712" xr:uid="{00000000-0005-0000-0000-00007AB60000}"/>
    <cellStyle name="Título 4 4" xfId="46713" xr:uid="{00000000-0005-0000-0000-00007BB60000}"/>
    <cellStyle name="Título 4 4 2" xfId="46714" xr:uid="{00000000-0005-0000-0000-00007CB60000}"/>
    <cellStyle name="Título 4 40" xfId="46715" xr:uid="{00000000-0005-0000-0000-00007DB60000}"/>
    <cellStyle name="Título 4 41" xfId="46716" xr:uid="{00000000-0005-0000-0000-00007EB60000}"/>
    <cellStyle name="Título 4 42" xfId="46717" xr:uid="{00000000-0005-0000-0000-00007FB60000}"/>
    <cellStyle name="Título 4 43" xfId="46718" xr:uid="{00000000-0005-0000-0000-000080B60000}"/>
    <cellStyle name="Título 4 44" xfId="46719" xr:uid="{00000000-0005-0000-0000-000081B60000}"/>
    <cellStyle name="Título 4 45" xfId="46720" xr:uid="{00000000-0005-0000-0000-000082B60000}"/>
    <cellStyle name="Título 4 46" xfId="46721" xr:uid="{00000000-0005-0000-0000-000083B60000}"/>
    <cellStyle name="Título 4 47" xfId="46722" xr:uid="{00000000-0005-0000-0000-000084B60000}"/>
    <cellStyle name="Título 4 48" xfId="46723" xr:uid="{00000000-0005-0000-0000-000085B60000}"/>
    <cellStyle name="Título 4 49" xfId="46724" xr:uid="{00000000-0005-0000-0000-000086B60000}"/>
    <cellStyle name="Título 4 5" xfId="46725" xr:uid="{00000000-0005-0000-0000-000087B60000}"/>
    <cellStyle name="Título 4 5 2" xfId="46726" xr:uid="{00000000-0005-0000-0000-000088B60000}"/>
    <cellStyle name="Título 4 50" xfId="46727" xr:uid="{00000000-0005-0000-0000-000089B60000}"/>
    <cellStyle name="Título 4 51" xfId="46728" xr:uid="{00000000-0005-0000-0000-00008AB60000}"/>
    <cellStyle name="Título 4 52" xfId="46729" xr:uid="{00000000-0005-0000-0000-00008BB60000}"/>
    <cellStyle name="Título 4 53" xfId="46730" xr:uid="{00000000-0005-0000-0000-00008CB60000}"/>
    <cellStyle name="Título 4 54" xfId="46731" xr:uid="{00000000-0005-0000-0000-00008DB60000}"/>
    <cellStyle name="Título 4 55" xfId="46732" xr:uid="{00000000-0005-0000-0000-00008EB60000}"/>
    <cellStyle name="Título 4 56" xfId="46733" xr:uid="{00000000-0005-0000-0000-00008FB60000}"/>
    <cellStyle name="Título 4 57" xfId="46734" xr:uid="{00000000-0005-0000-0000-000090B60000}"/>
    <cellStyle name="Título 4 58" xfId="46735" xr:uid="{00000000-0005-0000-0000-000091B60000}"/>
    <cellStyle name="Título 4 59" xfId="46736" xr:uid="{00000000-0005-0000-0000-000092B60000}"/>
    <cellStyle name="Título 4 6" xfId="46737" xr:uid="{00000000-0005-0000-0000-000093B60000}"/>
    <cellStyle name="Título 4 60" xfId="46738" xr:uid="{00000000-0005-0000-0000-000094B60000}"/>
    <cellStyle name="Título 4 7" xfId="46739" xr:uid="{00000000-0005-0000-0000-000095B60000}"/>
    <cellStyle name="Título 4 8" xfId="46740" xr:uid="{00000000-0005-0000-0000-000096B60000}"/>
    <cellStyle name="Título 4 9" xfId="46741" xr:uid="{00000000-0005-0000-0000-000097B60000}"/>
    <cellStyle name="Título 4_CIERRE 2 CCS UF_USD ANTARCHILE" xfId="46742" xr:uid="{00000000-0005-0000-0000-000098B60000}"/>
    <cellStyle name="Título 40" xfId="46743" xr:uid="{00000000-0005-0000-0000-000099B60000}"/>
    <cellStyle name="Título 41" xfId="46744" xr:uid="{00000000-0005-0000-0000-00009AB60000}"/>
    <cellStyle name="Título 42" xfId="46745" xr:uid="{00000000-0005-0000-0000-00009BB60000}"/>
    <cellStyle name="Título 43" xfId="46746" xr:uid="{00000000-0005-0000-0000-00009CB60000}"/>
    <cellStyle name="Título 44" xfId="46747" xr:uid="{00000000-0005-0000-0000-00009DB60000}"/>
    <cellStyle name="Título 45" xfId="46748" xr:uid="{00000000-0005-0000-0000-00009EB60000}"/>
    <cellStyle name="Título 46" xfId="46749" xr:uid="{00000000-0005-0000-0000-00009FB60000}"/>
    <cellStyle name="Título 47" xfId="46750" xr:uid="{00000000-0005-0000-0000-0000A0B60000}"/>
    <cellStyle name="Título 48" xfId="46751" xr:uid="{00000000-0005-0000-0000-0000A1B60000}"/>
    <cellStyle name="Título 49" xfId="46752" xr:uid="{00000000-0005-0000-0000-0000A2B60000}"/>
    <cellStyle name="Título 5" xfId="46753" xr:uid="{00000000-0005-0000-0000-0000A3B60000}"/>
    <cellStyle name="Título 5 10" xfId="46754" xr:uid="{00000000-0005-0000-0000-0000A4B60000}"/>
    <cellStyle name="Título 5 11" xfId="46755" xr:uid="{00000000-0005-0000-0000-0000A5B60000}"/>
    <cellStyle name="Título 5 12" xfId="46756" xr:uid="{00000000-0005-0000-0000-0000A6B60000}"/>
    <cellStyle name="Título 5 13" xfId="46757" xr:uid="{00000000-0005-0000-0000-0000A7B60000}"/>
    <cellStyle name="Título 5 14" xfId="46758" xr:uid="{00000000-0005-0000-0000-0000A8B60000}"/>
    <cellStyle name="Título 5 15" xfId="46759" xr:uid="{00000000-0005-0000-0000-0000A9B60000}"/>
    <cellStyle name="Título 5 16" xfId="46760" xr:uid="{00000000-0005-0000-0000-0000AAB60000}"/>
    <cellStyle name="Título 5 17" xfId="46761" xr:uid="{00000000-0005-0000-0000-0000ABB60000}"/>
    <cellStyle name="Título 5 18" xfId="46762" xr:uid="{00000000-0005-0000-0000-0000ACB60000}"/>
    <cellStyle name="Título 5 19" xfId="46763" xr:uid="{00000000-0005-0000-0000-0000ADB60000}"/>
    <cellStyle name="Título 5 2" xfId="46764" xr:uid="{00000000-0005-0000-0000-0000AEB60000}"/>
    <cellStyle name="Título 5 2 10" xfId="46765" xr:uid="{00000000-0005-0000-0000-0000AFB60000}"/>
    <cellStyle name="Título 5 2 11" xfId="46766" xr:uid="{00000000-0005-0000-0000-0000B0B60000}"/>
    <cellStyle name="Título 5 2 12" xfId="46767" xr:uid="{00000000-0005-0000-0000-0000B1B60000}"/>
    <cellStyle name="Título 5 2 13" xfId="46768" xr:uid="{00000000-0005-0000-0000-0000B2B60000}"/>
    <cellStyle name="Título 5 2 14" xfId="46769" xr:uid="{00000000-0005-0000-0000-0000B3B60000}"/>
    <cellStyle name="Título 5 2 15" xfId="46770" xr:uid="{00000000-0005-0000-0000-0000B4B60000}"/>
    <cellStyle name="Título 5 2 16" xfId="46771" xr:uid="{00000000-0005-0000-0000-0000B5B60000}"/>
    <cellStyle name="Título 5 2 17" xfId="46772" xr:uid="{00000000-0005-0000-0000-0000B6B60000}"/>
    <cellStyle name="Título 5 2 18" xfId="46773" xr:uid="{00000000-0005-0000-0000-0000B7B60000}"/>
    <cellStyle name="Título 5 2 19" xfId="46774" xr:uid="{00000000-0005-0000-0000-0000B8B60000}"/>
    <cellStyle name="Título 5 2 2" xfId="46775" xr:uid="{00000000-0005-0000-0000-0000B9B60000}"/>
    <cellStyle name="Título 5 2 20" xfId="46776" xr:uid="{00000000-0005-0000-0000-0000BAB60000}"/>
    <cellStyle name="Título 5 2 21" xfId="46777" xr:uid="{00000000-0005-0000-0000-0000BBB60000}"/>
    <cellStyle name="Título 5 2 22" xfId="46778" xr:uid="{00000000-0005-0000-0000-0000BCB60000}"/>
    <cellStyle name="Título 5 2 23" xfId="46779" xr:uid="{00000000-0005-0000-0000-0000BDB60000}"/>
    <cellStyle name="Título 5 2 24" xfId="46780" xr:uid="{00000000-0005-0000-0000-0000BEB60000}"/>
    <cellStyle name="Título 5 2 25" xfId="46781" xr:uid="{00000000-0005-0000-0000-0000BFB60000}"/>
    <cellStyle name="Título 5 2 26" xfId="46782" xr:uid="{00000000-0005-0000-0000-0000C0B60000}"/>
    <cellStyle name="Título 5 2 27" xfId="46783" xr:uid="{00000000-0005-0000-0000-0000C1B60000}"/>
    <cellStyle name="Título 5 2 28" xfId="46784" xr:uid="{00000000-0005-0000-0000-0000C2B60000}"/>
    <cellStyle name="Título 5 2 29" xfId="46785" xr:uid="{00000000-0005-0000-0000-0000C3B60000}"/>
    <cellStyle name="Título 5 2 3" xfId="46786" xr:uid="{00000000-0005-0000-0000-0000C4B60000}"/>
    <cellStyle name="Título 5 2 30" xfId="46787" xr:uid="{00000000-0005-0000-0000-0000C5B60000}"/>
    <cellStyle name="Título 5 2 31" xfId="46788" xr:uid="{00000000-0005-0000-0000-0000C6B60000}"/>
    <cellStyle name="Título 5 2 32" xfId="46789" xr:uid="{00000000-0005-0000-0000-0000C7B60000}"/>
    <cellStyle name="Título 5 2 33" xfId="46790" xr:uid="{00000000-0005-0000-0000-0000C8B60000}"/>
    <cellStyle name="Título 5 2 34" xfId="46791" xr:uid="{00000000-0005-0000-0000-0000C9B60000}"/>
    <cellStyle name="Título 5 2 35" xfId="46792" xr:uid="{00000000-0005-0000-0000-0000CAB60000}"/>
    <cellStyle name="Título 5 2 36" xfId="46793" xr:uid="{00000000-0005-0000-0000-0000CBB60000}"/>
    <cellStyle name="Título 5 2 37" xfId="46794" xr:uid="{00000000-0005-0000-0000-0000CCB60000}"/>
    <cellStyle name="Título 5 2 38" xfId="46795" xr:uid="{00000000-0005-0000-0000-0000CDB60000}"/>
    <cellStyle name="Título 5 2 39" xfId="46796" xr:uid="{00000000-0005-0000-0000-0000CEB60000}"/>
    <cellStyle name="Título 5 2 4" xfId="46797" xr:uid="{00000000-0005-0000-0000-0000CFB60000}"/>
    <cellStyle name="Título 5 2 40" xfId="46798" xr:uid="{00000000-0005-0000-0000-0000D0B60000}"/>
    <cellStyle name="Título 5 2 41" xfId="46799" xr:uid="{00000000-0005-0000-0000-0000D1B60000}"/>
    <cellStyle name="Título 5 2 42" xfId="46800" xr:uid="{00000000-0005-0000-0000-0000D2B60000}"/>
    <cellStyle name="Título 5 2 43" xfId="46801" xr:uid="{00000000-0005-0000-0000-0000D3B60000}"/>
    <cellStyle name="Título 5 2 44" xfId="46802" xr:uid="{00000000-0005-0000-0000-0000D4B60000}"/>
    <cellStyle name="Título 5 2 45" xfId="46803" xr:uid="{00000000-0005-0000-0000-0000D5B60000}"/>
    <cellStyle name="Título 5 2 46" xfId="46804" xr:uid="{00000000-0005-0000-0000-0000D6B60000}"/>
    <cellStyle name="Título 5 2 47" xfId="46805" xr:uid="{00000000-0005-0000-0000-0000D7B60000}"/>
    <cellStyle name="Título 5 2 48" xfId="46806" xr:uid="{00000000-0005-0000-0000-0000D8B60000}"/>
    <cellStyle name="Título 5 2 49" xfId="46807" xr:uid="{00000000-0005-0000-0000-0000D9B60000}"/>
    <cellStyle name="Título 5 2 5" xfId="46808" xr:uid="{00000000-0005-0000-0000-0000DAB60000}"/>
    <cellStyle name="Título 5 2 50" xfId="46809" xr:uid="{00000000-0005-0000-0000-0000DBB60000}"/>
    <cellStyle name="Título 5 2 51" xfId="46810" xr:uid="{00000000-0005-0000-0000-0000DCB60000}"/>
    <cellStyle name="Título 5 2 52" xfId="46811" xr:uid="{00000000-0005-0000-0000-0000DDB60000}"/>
    <cellStyle name="Título 5 2 53" xfId="46812" xr:uid="{00000000-0005-0000-0000-0000DEB60000}"/>
    <cellStyle name="Título 5 2 6" xfId="46813" xr:uid="{00000000-0005-0000-0000-0000DFB60000}"/>
    <cellStyle name="Título 5 2 7" xfId="46814" xr:uid="{00000000-0005-0000-0000-0000E0B60000}"/>
    <cellStyle name="Título 5 2 8" xfId="46815" xr:uid="{00000000-0005-0000-0000-0000E1B60000}"/>
    <cellStyle name="Título 5 2 9" xfId="46816" xr:uid="{00000000-0005-0000-0000-0000E2B60000}"/>
    <cellStyle name="Título 5 20" xfId="46817" xr:uid="{00000000-0005-0000-0000-0000E3B60000}"/>
    <cellStyle name="Título 5 21" xfId="46818" xr:uid="{00000000-0005-0000-0000-0000E4B60000}"/>
    <cellStyle name="Título 5 22" xfId="46819" xr:uid="{00000000-0005-0000-0000-0000E5B60000}"/>
    <cellStyle name="Título 5 23" xfId="46820" xr:uid="{00000000-0005-0000-0000-0000E6B60000}"/>
    <cellStyle name="Título 5 24" xfId="46821" xr:uid="{00000000-0005-0000-0000-0000E7B60000}"/>
    <cellStyle name="Título 5 25" xfId="46822" xr:uid="{00000000-0005-0000-0000-0000E8B60000}"/>
    <cellStyle name="Título 5 26" xfId="46823" xr:uid="{00000000-0005-0000-0000-0000E9B60000}"/>
    <cellStyle name="Título 5 27" xfId="46824" xr:uid="{00000000-0005-0000-0000-0000EAB60000}"/>
    <cellStyle name="Título 5 28" xfId="46825" xr:uid="{00000000-0005-0000-0000-0000EBB60000}"/>
    <cellStyle name="Título 5 29" xfId="46826" xr:uid="{00000000-0005-0000-0000-0000ECB60000}"/>
    <cellStyle name="Título 5 3" xfId="46827" xr:uid="{00000000-0005-0000-0000-0000EDB60000}"/>
    <cellStyle name="Título 5 30" xfId="46828" xr:uid="{00000000-0005-0000-0000-0000EEB60000}"/>
    <cellStyle name="Título 5 31" xfId="46829" xr:uid="{00000000-0005-0000-0000-0000EFB60000}"/>
    <cellStyle name="Título 5 32" xfId="46830" xr:uid="{00000000-0005-0000-0000-0000F0B60000}"/>
    <cellStyle name="Título 5 33" xfId="46831" xr:uid="{00000000-0005-0000-0000-0000F1B60000}"/>
    <cellStyle name="Título 5 34" xfId="46832" xr:uid="{00000000-0005-0000-0000-0000F2B60000}"/>
    <cellStyle name="Título 5 35" xfId="46833" xr:uid="{00000000-0005-0000-0000-0000F3B60000}"/>
    <cellStyle name="Título 5 36" xfId="46834" xr:uid="{00000000-0005-0000-0000-0000F4B60000}"/>
    <cellStyle name="Título 5 37" xfId="46835" xr:uid="{00000000-0005-0000-0000-0000F5B60000}"/>
    <cellStyle name="Título 5 38" xfId="46836" xr:uid="{00000000-0005-0000-0000-0000F6B60000}"/>
    <cellStyle name="Título 5 39" xfId="46837" xr:uid="{00000000-0005-0000-0000-0000F7B60000}"/>
    <cellStyle name="Título 5 4" xfId="46838" xr:uid="{00000000-0005-0000-0000-0000F8B60000}"/>
    <cellStyle name="Título 5 40" xfId="46839" xr:uid="{00000000-0005-0000-0000-0000F9B60000}"/>
    <cellStyle name="Título 5 41" xfId="46840" xr:uid="{00000000-0005-0000-0000-0000FAB60000}"/>
    <cellStyle name="Título 5 42" xfId="46841" xr:uid="{00000000-0005-0000-0000-0000FBB60000}"/>
    <cellStyle name="Título 5 43" xfId="46842" xr:uid="{00000000-0005-0000-0000-0000FCB60000}"/>
    <cellStyle name="Título 5 44" xfId="46843" xr:uid="{00000000-0005-0000-0000-0000FDB60000}"/>
    <cellStyle name="Título 5 45" xfId="46844" xr:uid="{00000000-0005-0000-0000-0000FEB60000}"/>
    <cellStyle name="Título 5 46" xfId="46845" xr:uid="{00000000-0005-0000-0000-0000FFB60000}"/>
    <cellStyle name="Título 5 47" xfId="46846" xr:uid="{00000000-0005-0000-0000-000000B70000}"/>
    <cellStyle name="Título 5 48" xfId="46847" xr:uid="{00000000-0005-0000-0000-000001B70000}"/>
    <cellStyle name="Título 5 49" xfId="46848" xr:uid="{00000000-0005-0000-0000-000002B70000}"/>
    <cellStyle name="Título 5 5" xfId="46849" xr:uid="{00000000-0005-0000-0000-000003B70000}"/>
    <cellStyle name="Título 5 50" xfId="46850" xr:uid="{00000000-0005-0000-0000-000004B70000}"/>
    <cellStyle name="Título 5 51" xfId="46851" xr:uid="{00000000-0005-0000-0000-000005B70000}"/>
    <cellStyle name="Título 5 52" xfId="46852" xr:uid="{00000000-0005-0000-0000-000006B70000}"/>
    <cellStyle name="Título 5 53" xfId="46853" xr:uid="{00000000-0005-0000-0000-000007B70000}"/>
    <cellStyle name="Título 5 54" xfId="46854" xr:uid="{00000000-0005-0000-0000-000008B70000}"/>
    <cellStyle name="Título 5 55" xfId="46855" xr:uid="{00000000-0005-0000-0000-000009B70000}"/>
    <cellStyle name="Título 5 56" xfId="46856" xr:uid="{00000000-0005-0000-0000-00000AB70000}"/>
    <cellStyle name="Título 5 57" xfId="46857" xr:uid="{00000000-0005-0000-0000-00000BB70000}"/>
    <cellStyle name="Título 5 58" xfId="46858" xr:uid="{00000000-0005-0000-0000-00000CB70000}"/>
    <cellStyle name="Título 5 59" xfId="46859" xr:uid="{00000000-0005-0000-0000-00000DB70000}"/>
    <cellStyle name="Título 5 6" xfId="46860" xr:uid="{00000000-0005-0000-0000-00000EB70000}"/>
    <cellStyle name="Título 5 60" xfId="46861" xr:uid="{00000000-0005-0000-0000-00000FB70000}"/>
    <cellStyle name="Título 5 7" xfId="46862" xr:uid="{00000000-0005-0000-0000-000010B70000}"/>
    <cellStyle name="Título 5 8" xfId="46863" xr:uid="{00000000-0005-0000-0000-000011B70000}"/>
    <cellStyle name="Título 5 9" xfId="46864" xr:uid="{00000000-0005-0000-0000-000012B70000}"/>
    <cellStyle name="Título 5_CIERRE 2 CCS UF_USD ANTARCHILE" xfId="46865" xr:uid="{00000000-0005-0000-0000-000013B70000}"/>
    <cellStyle name="Título 50" xfId="46866" xr:uid="{00000000-0005-0000-0000-000014B70000}"/>
    <cellStyle name="Título 51" xfId="46867" xr:uid="{00000000-0005-0000-0000-000015B70000}"/>
    <cellStyle name="Título 52" xfId="46868" xr:uid="{00000000-0005-0000-0000-000016B70000}"/>
    <cellStyle name="Título 53" xfId="46869" xr:uid="{00000000-0005-0000-0000-000017B70000}"/>
    <cellStyle name="Título 54" xfId="46870" xr:uid="{00000000-0005-0000-0000-000018B70000}"/>
    <cellStyle name="Título 55" xfId="46871" xr:uid="{00000000-0005-0000-0000-000019B70000}"/>
    <cellStyle name="Título 56" xfId="46872" xr:uid="{00000000-0005-0000-0000-00001AB70000}"/>
    <cellStyle name="Título 57" xfId="46873" xr:uid="{00000000-0005-0000-0000-00001BB70000}"/>
    <cellStyle name="Título 58" xfId="46874" xr:uid="{00000000-0005-0000-0000-00001CB70000}"/>
    <cellStyle name="Título 59" xfId="46875" xr:uid="{00000000-0005-0000-0000-00001DB70000}"/>
    <cellStyle name="Título 6" xfId="46876" xr:uid="{00000000-0005-0000-0000-00001EB70000}"/>
    <cellStyle name="Título 6 10" xfId="46877" xr:uid="{00000000-0005-0000-0000-00001FB70000}"/>
    <cellStyle name="Título 6 11" xfId="46878" xr:uid="{00000000-0005-0000-0000-000020B70000}"/>
    <cellStyle name="Título 6 12" xfId="46879" xr:uid="{00000000-0005-0000-0000-000021B70000}"/>
    <cellStyle name="Título 6 13" xfId="46880" xr:uid="{00000000-0005-0000-0000-000022B70000}"/>
    <cellStyle name="Título 6 14" xfId="46881" xr:uid="{00000000-0005-0000-0000-000023B70000}"/>
    <cellStyle name="Título 6 15" xfId="46882" xr:uid="{00000000-0005-0000-0000-000024B70000}"/>
    <cellStyle name="Título 6 16" xfId="46883" xr:uid="{00000000-0005-0000-0000-000025B70000}"/>
    <cellStyle name="Título 6 17" xfId="46884" xr:uid="{00000000-0005-0000-0000-000026B70000}"/>
    <cellStyle name="Título 6 18" xfId="46885" xr:uid="{00000000-0005-0000-0000-000027B70000}"/>
    <cellStyle name="Título 6 19" xfId="46886" xr:uid="{00000000-0005-0000-0000-000028B70000}"/>
    <cellStyle name="Título 6 2" xfId="46887" xr:uid="{00000000-0005-0000-0000-000029B70000}"/>
    <cellStyle name="Título 6 2 10" xfId="46888" xr:uid="{00000000-0005-0000-0000-00002AB70000}"/>
    <cellStyle name="Título 6 2 11" xfId="46889" xr:uid="{00000000-0005-0000-0000-00002BB70000}"/>
    <cellStyle name="Título 6 2 12" xfId="46890" xr:uid="{00000000-0005-0000-0000-00002CB70000}"/>
    <cellStyle name="Título 6 2 13" xfId="46891" xr:uid="{00000000-0005-0000-0000-00002DB70000}"/>
    <cellStyle name="Título 6 2 14" xfId="46892" xr:uid="{00000000-0005-0000-0000-00002EB70000}"/>
    <cellStyle name="Título 6 2 15" xfId="46893" xr:uid="{00000000-0005-0000-0000-00002FB70000}"/>
    <cellStyle name="Título 6 2 16" xfId="46894" xr:uid="{00000000-0005-0000-0000-000030B70000}"/>
    <cellStyle name="Título 6 2 17" xfId="46895" xr:uid="{00000000-0005-0000-0000-000031B70000}"/>
    <cellStyle name="Título 6 2 18" xfId="46896" xr:uid="{00000000-0005-0000-0000-000032B70000}"/>
    <cellStyle name="Título 6 2 19" xfId="46897" xr:uid="{00000000-0005-0000-0000-000033B70000}"/>
    <cellStyle name="Título 6 2 2" xfId="46898" xr:uid="{00000000-0005-0000-0000-000034B70000}"/>
    <cellStyle name="Título 6 2 20" xfId="46899" xr:uid="{00000000-0005-0000-0000-000035B70000}"/>
    <cellStyle name="Título 6 2 21" xfId="46900" xr:uid="{00000000-0005-0000-0000-000036B70000}"/>
    <cellStyle name="Título 6 2 22" xfId="46901" xr:uid="{00000000-0005-0000-0000-000037B70000}"/>
    <cellStyle name="Título 6 2 23" xfId="46902" xr:uid="{00000000-0005-0000-0000-000038B70000}"/>
    <cellStyle name="Título 6 2 24" xfId="46903" xr:uid="{00000000-0005-0000-0000-000039B70000}"/>
    <cellStyle name="Título 6 2 25" xfId="46904" xr:uid="{00000000-0005-0000-0000-00003AB70000}"/>
    <cellStyle name="Título 6 2 26" xfId="46905" xr:uid="{00000000-0005-0000-0000-00003BB70000}"/>
    <cellStyle name="Título 6 2 27" xfId="46906" xr:uid="{00000000-0005-0000-0000-00003CB70000}"/>
    <cellStyle name="Título 6 2 28" xfId="46907" xr:uid="{00000000-0005-0000-0000-00003DB70000}"/>
    <cellStyle name="Título 6 2 29" xfId="46908" xr:uid="{00000000-0005-0000-0000-00003EB70000}"/>
    <cellStyle name="Título 6 2 3" xfId="46909" xr:uid="{00000000-0005-0000-0000-00003FB70000}"/>
    <cellStyle name="Título 6 2 30" xfId="46910" xr:uid="{00000000-0005-0000-0000-000040B70000}"/>
    <cellStyle name="Título 6 2 31" xfId="46911" xr:uid="{00000000-0005-0000-0000-000041B70000}"/>
    <cellStyle name="Título 6 2 32" xfId="46912" xr:uid="{00000000-0005-0000-0000-000042B70000}"/>
    <cellStyle name="Título 6 2 33" xfId="46913" xr:uid="{00000000-0005-0000-0000-000043B70000}"/>
    <cellStyle name="Título 6 2 34" xfId="46914" xr:uid="{00000000-0005-0000-0000-000044B70000}"/>
    <cellStyle name="Título 6 2 35" xfId="46915" xr:uid="{00000000-0005-0000-0000-000045B70000}"/>
    <cellStyle name="Título 6 2 36" xfId="46916" xr:uid="{00000000-0005-0000-0000-000046B70000}"/>
    <cellStyle name="Título 6 2 37" xfId="46917" xr:uid="{00000000-0005-0000-0000-000047B70000}"/>
    <cellStyle name="Título 6 2 38" xfId="46918" xr:uid="{00000000-0005-0000-0000-000048B70000}"/>
    <cellStyle name="Título 6 2 39" xfId="46919" xr:uid="{00000000-0005-0000-0000-000049B70000}"/>
    <cellStyle name="Título 6 2 4" xfId="46920" xr:uid="{00000000-0005-0000-0000-00004AB70000}"/>
    <cellStyle name="Título 6 2 40" xfId="46921" xr:uid="{00000000-0005-0000-0000-00004BB70000}"/>
    <cellStyle name="Título 6 2 41" xfId="46922" xr:uid="{00000000-0005-0000-0000-00004CB70000}"/>
    <cellStyle name="Título 6 2 42" xfId="46923" xr:uid="{00000000-0005-0000-0000-00004DB70000}"/>
    <cellStyle name="Título 6 2 43" xfId="46924" xr:uid="{00000000-0005-0000-0000-00004EB70000}"/>
    <cellStyle name="Título 6 2 44" xfId="46925" xr:uid="{00000000-0005-0000-0000-00004FB70000}"/>
    <cellStyle name="Título 6 2 45" xfId="46926" xr:uid="{00000000-0005-0000-0000-000050B70000}"/>
    <cellStyle name="Título 6 2 46" xfId="46927" xr:uid="{00000000-0005-0000-0000-000051B70000}"/>
    <cellStyle name="Título 6 2 47" xfId="46928" xr:uid="{00000000-0005-0000-0000-000052B70000}"/>
    <cellStyle name="Título 6 2 48" xfId="46929" xr:uid="{00000000-0005-0000-0000-000053B70000}"/>
    <cellStyle name="Título 6 2 49" xfId="46930" xr:uid="{00000000-0005-0000-0000-000054B70000}"/>
    <cellStyle name="Título 6 2 5" xfId="46931" xr:uid="{00000000-0005-0000-0000-000055B70000}"/>
    <cellStyle name="Título 6 2 50" xfId="46932" xr:uid="{00000000-0005-0000-0000-000056B70000}"/>
    <cellStyle name="Título 6 2 51" xfId="46933" xr:uid="{00000000-0005-0000-0000-000057B70000}"/>
    <cellStyle name="Título 6 2 52" xfId="46934" xr:uid="{00000000-0005-0000-0000-000058B70000}"/>
    <cellStyle name="Título 6 2 53" xfId="46935" xr:uid="{00000000-0005-0000-0000-000059B70000}"/>
    <cellStyle name="Título 6 2 6" xfId="46936" xr:uid="{00000000-0005-0000-0000-00005AB70000}"/>
    <cellStyle name="Título 6 2 7" xfId="46937" xr:uid="{00000000-0005-0000-0000-00005BB70000}"/>
    <cellStyle name="Título 6 2 8" xfId="46938" xr:uid="{00000000-0005-0000-0000-00005CB70000}"/>
    <cellStyle name="Título 6 2 9" xfId="46939" xr:uid="{00000000-0005-0000-0000-00005DB70000}"/>
    <cellStyle name="Título 6 20" xfId="46940" xr:uid="{00000000-0005-0000-0000-00005EB70000}"/>
    <cellStyle name="Título 6 21" xfId="46941" xr:uid="{00000000-0005-0000-0000-00005FB70000}"/>
    <cellStyle name="Título 6 22" xfId="46942" xr:uid="{00000000-0005-0000-0000-000060B70000}"/>
    <cellStyle name="Título 6 23" xfId="46943" xr:uid="{00000000-0005-0000-0000-000061B70000}"/>
    <cellStyle name="Título 6 24" xfId="46944" xr:uid="{00000000-0005-0000-0000-000062B70000}"/>
    <cellStyle name="Título 6 25" xfId="46945" xr:uid="{00000000-0005-0000-0000-000063B70000}"/>
    <cellStyle name="Título 6 26" xfId="46946" xr:uid="{00000000-0005-0000-0000-000064B70000}"/>
    <cellStyle name="Título 6 27" xfId="46947" xr:uid="{00000000-0005-0000-0000-000065B70000}"/>
    <cellStyle name="Título 6 28" xfId="46948" xr:uid="{00000000-0005-0000-0000-000066B70000}"/>
    <cellStyle name="Título 6 29" xfId="46949" xr:uid="{00000000-0005-0000-0000-000067B70000}"/>
    <cellStyle name="Título 6 3" xfId="46950" xr:uid="{00000000-0005-0000-0000-000068B70000}"/>
    <cellStyle name="Título 6 3 2" xfId="46951" xr:uid="{00000000-0005-0000-0000-000069B70000}"/>
    <cellStyle name="Título 6 30" xfId="46952" xr:uid="{00000000-0005-0000-0000-00006AB70000}"/>
    <cellStyle name="Título 6 31" xfId="46953" xr:uid="{00000000-0005-0000-0000-00006BB70000}"/>
    <cellStyle name="Título 6 32" xfId="46954" xr:uid="{00000000-0005-0000-0000-00006CB70000}"/>
    <cellStyle name="Título 6 33" xfId="46955" xr:uid="{00000000-0005-0000-0000-00006DB70000}"/>
    <cellStyle name="Título 6 34" xfId="46956" xr:uid="{00000000-0005-0000-0000-00006EB70000}"/>
    <cellStyle name="Título 6 35" xfId="46957" xr:uid="{00000000-0005-0000-0000-00006FB70000}"/>
    <cellStyle name="Título 6 36" xfId="46958" xr:uid="{00000000-0005-0000-0000-000070B70000}"/>
    <cellStyle name="Título 6 37" xfId="46959" xr:uid="{00000000-0005-0000-0000-000071B70000}"/>
    <cellStyle name="Título 6 38" xfId="46960" xr:uid="{00000000-0005-0000-0000-000072B70000}"/>
    <cellStyle name="Título 6 39" xfId="46961" xr:uid="{00000000-0005-0000-0000-000073B70000}"/>
    <cellStyle name="Título 6 4" xfId="46962" xr:uid="{00000000-0005-0000-0000-000074B70000}"/>
    <cellStyle name="Título 6 40" xfId="46963" xr:uid="{00000000-0005-0000-0000-000075B70000}"/>
    <cellStyle name="Título 6 41" xfId="46964" xr:uid="{00000000-0005-0000-0000-000076B70000}"/>
    <cellStyle name="Título 6 42" xfId="46965" xr:uid="{00000000-0005-0000-0000-000077B70000}"/>
    <cellStyle name="Título 6 43" xfId="46966" xr:uid="{00000000-0005-0000-0000-000078B70000}"/>
    <cellStyle name="Título 6 44" xfId="46967" xr:uid="{00000000-0005-0000-0000-000079B70000}"/>
    <cellStyle name="Título 6 45" xfId="46968" xr:uid="{00000000-0005-0000-0000-00007AB70000}"/>
    <cellStyle name="Título 6 46" xfId="46969" xr:uid="{00000000-0005-0000-0000-00007BB70000}"/>
    <cellStyle name="Título 6 47" xfId="46970" xr:uid="{00000000-0005-0000-0000-00007CB70000}"/>
    <cellStyle name="Título 6 48" xfId="46971" xr:uid="{00000000-0005-0000-0000-00007DB70000}"/>
    <cellStyle name="Título 6 49" xfId="46972" xr:uid="{00000000-0005-0000-0000-00007EB70000}"/>
    <cellStyle name="Título 6 5" xfId="46973" xr:uid="{00000000-0005-0000-0000-00007FB70000}"/>
    <cellStyle name="Título 6 50" xfId="46974" xr:uid="{00000000-0005-0000-0000-000080B70000}"/>
    <cellStyle name="Título 6 51" xfId="46975" xr:uid="{00000000-0005-0000-0000-000081B70000}"/>
    <cellStyle name="Título 6 52" xfId="46976" xr:uid="{00000000-0005-0000-0000-000082B70000}"/>
    <cellStyle name="Título 6 53" xfId="46977" xr:uid="{00000000-0005-0000-0000-000083B70000}"/>
    <cellStyle name="Título 6 54" xfId="46978" xr:uid="{00000000-0005-0000-0000-000084B70000}"/>
    <cellStyle name="Título 6 55" xfId="46979" xr:uid="{00000000-0005-0000-0000-000085B70000}"/>
    <cellStyle name="Título 6 56" xfId="46980" xr:uid="{00000000-0005-0000-0000-000086B70000}"/>
    <cellStyle name="Título 6 57" xfId="46981" xr:uid="{00000000-0005-0000-0000-000087B70000}"/>
    <cellStyle name="Título 6 58" xfId="46982" xr:uid="{00000000-0005-0000-0000-000088B70000}"/>
    <cellStyle name="Título 6 59" xfId="46983" xr:uid="{00000000-0005-0000-0000-000089B70000}"/>
    <cellStyle name="Título 6 6" xfId="46984" xr:uid="{00000000-0005-0000-0000-00008AB70000}"/>
    <cellStyle name="Título 6 60" xfId="46985" xr:uid="{00000000-0005-0000-0000-00008BB70000}"/>
    <cellStyle name="Título 6 7" xfId="46986" xr:uid="{00000000-0005-0000-0000-00008CB70000}"/>
    <cellStyle name="Título 6 8" xfId="46987" xr:uid="{00000000-0005-0000-0000-00008DB70000}"/>
    <cellStyle name="Título 6 9" xfId="46988" xr:uid="{00000000-0005-0000-0000-00008EB70000}"/>
    <cellStyle name="Título 60" xfId="46989" xr:uid="{00000000-0005-0000-0000-00008FB70000}"/>
    <cellStyle name="Título 61" xfId="46990" xr:uid="{00000000-0005-0000-0000-000090B70000}"/>
    <cellStyle name="Título 62" xfId="46991" xr:uid="{00000000-0005-0000-0000-000091B70000}"/>
    <cellStyle name="Título 63" xfId="46992" xr:uid="{00000000-0005-0000-0000-000092B70000}"/>
    <cellStyle name="Título 64" xfId="46993" xr:uid="{00000000-0005-0000-0000-000093B70000}"/>
    <cellStyle name="Título 65" xfId="46994" xr:uid="{00000000-0005-0000-0000-000094B70000}"/>
    <cellStyle name="Título 66" xfId="46995" xr:uid="{00000000-0005-0000-0000-000095B70000}"/>
    <cellStyle name="Título 67" xfId="46996" xr:uid="{00000000-0005-0000-0000-000096B70000}"/>
    <cellStyle name="Título 68" xfId="46997" xr:uid="{00000000-0005-0000-0000-000097B70000}"/>
    <cellStyle name="Título 69" xfId="46998" xr:uid="{00000000-0005-0000-0000-000098B70000}"/>
    <cellStyle name="Título 7" xfId="46999" xr:uid="{00000000-0005-0000-0000-000099B70000}"/>
    <cellStyle name="Título 7 10" xfId="47000" xr:uid="{00000000-0005-0000-0000-00009AB70000}"/>
    <cellStyle name="Título 7 11" xfId="47001" xr:uid="{00000000-0005-0000-0000-00009BB70000}"/>
    <cellStyle name="Título 7 12" xfId="47002" xr:uid="{00000000-0005-0000-0000-00009CB70000}"/>
    <cellStyle name="Título 7 13" xfId="47003" xr:uid="{00000000-0005-0000-0000-00009DB70000}"/>
    <cellStyle name="Título 7 14" xfId="47004" xr:uid="{00000000-0005-0000-0000-00009EB70000}"/>
    <cellStyle name="Título 7 15" xfId="47005" xr:uid="{00000000-0005-0000-0000-00009FB70000}"/>
    <cellStyle name="Título 7 16" xfId="47006" xr:uid="{00000000-0005-0000-0000-0000A0B70000}"/>
    <cellStyle name="Título 7 17" xfId="47007" xr:uid="{00000000-0005-0000-0000-0000A1B70000}"/>
    <cellStyle name="Título 7 18" xfId="47008" xr:uid="{00000000-0005-0000-0000-0000A2B70000}"/>
    <cellStyle name="Título 7 19" xfId="47009" xr:uid="{00000000-0005-0000-0000-0000A3B70000}"/>
    <cellStyle name="Título 7 2" xfId="47010" xr:uid="{00000000-0005-0000-0000-0000A4B70000}"/>
    <cellStyle name="Título 7 2 10" xfId="47011" xr:uid="{00000000-0005-0000-0000-0000A5B70000}"/>
    <cellStyle name="Título 7 2 11" xfId="47012" xr:uid="{00000000-0005-0000-0000-0000A6B70000}"/>
    <cellStyle name="Título 7 2 12" xfId="47013" xr:uid="{00000000-0005-0000-0000-0000A7B70000}"/>
    <cellStyle name="Título 7 2 13" xfId="47014" xr:uid="{00000000-0005-0000-0000-0000A8B70000}"/>
    <cellStyle name="Título 7 2 14" xfId="47015" xr:uid="{00000000-0005-0000-0000-0000A9B70000}"/>
    <cellStyle name="Título 7 2 15" xfId="47016" xr:uid="{00000000-0005-0000-0000-0000AAB70000}"/>
    <cellStyle name="Título 7 2 16" xfId="47017" xr:uid="{00000000-0005-0000-0000-0000ABB70000}"/>
    <cellStyle name="Título 7 2 17" xfId="47018" xr:uid="{00000000-0005-0000-0000-0000ACB70000}"/>
    <cellStyle name="Título 7 2 18" xfId="47019" xr:uid="{00000000-0005-0000-0000-0000ADB70000}"/>
    <cellStyle name="Título 7 2 19" xfId="47020" xr:uid="{00000000-0005-0000-0000-0000AEB70000}"/>
    <cellStyle name="Título 7 2 2" xfId="47021" xr:uid="{00000000-0005-0000-0000-0000AFB70000}"/>
    <cellStyle name="Título 7 2 20" xfId="47022" xr:uid="{00000000-0005-0000-0000-0000B0B70000}"/>
    <cellStyle name="Título 7 2 21" xfId="47023" xr:uid="{00000000-0005-0000-0000-0000B1B70000}"/>
    <cellStyle name="Título 7 2 22" xfId="47024" xr:uid="{00000000-0005-0000-0000-0000B2B70000}"/>
    <cellStyle name="Título 7 2 23" xfId="47025" xr:uid="{00000000-0005-0000-0000-0000B3B70000}"/>
    <cellStyle name="Título 7 2 24" xfId="47026" xr:uid="{00000000-0005-0000-0000-0000B4B70000}"/>
    <cellStyle name="Título 7 2 25" xfId="47027" xr:uid="{00000000-0005-0000-0000-0000B5B70000}"/>
    <cellStyle name="Título 7 2 26" xfId="47028" xr:uid="{00000000-0005-0000-0000-0000B6B70000}"/>
    <cellStyle name="Título 7 2 27" xfId="47029" xr:uid="{00000000-0005-0000-0000-0000B7B70000}"/>
    <cellStyle name="Título 7 2 28" xfId="47030" xr:uid="{00000000-0005-0000-0000-0000B8B70000}"/>
    <cellStyle name="Título 7 2 29" xfId="47031" xr:uid="{00000000-0005-0000-0000-0000B9B70000}"/>
    <cellStyle name="Título 7 2 3" xfId="47032" xr:uid="{00000000-0005-0000-0000-0000BAB70000}"/>
    <cellStyle name="Título 7 2 30" xfId="47033" xr:uid="{00000000-0005-0000-0000-0000BBB70000}"/>
    <cellStyle name="Título 7 2 31" xfId="47034" xr:uid="{00000000-0005-0000-0000-0000BCB70000}"/>
    <cellStyle name="Título 7 2 32" xfId="47035" xr:uid="{00000000-0005-0000-0000-0000BDB70000}"/>
    <cellStyle name="Título 7 2 33" xfId="47036" xr:uid="{00000000-0005-0000-0000-0000BEB70000}"/>
    <cellStyle name="Título 7 2 34" xfId="47037" xr:uid="{00000000-0005-0000-0000-0000BFB70000}"/>
    <cellStyle name="Título 7 2 35" xfId="47038" xr:uid="{00000000-0005-0000-0000-0000C0B70000}"/>
    <cellStyle name="Título 7 2 36" xfId="47039" xr:uid="{00000000-0005-0000-0000-0000C1B70000}"/>
    <cellStyle name="Título 7 2 37" xfId="47040" xr:uid="{00000000-0005-0000-0000-0000C2B70000}"/>
    <cellStyle name="Título 7 2 38" xfId="47041" xr:uid="{00000000-0005-0000-0000-0000C3B70000}"/>
    <cellStyle name="Título 7 2 39" xfId="47042" xr:uid="{00000000-0005-0000-0000-0000C4B70000}"/>
    <cellStyle name="Título 7 2 4" xfId="47043" xr:uid="{00000000-0005-0000-0000-0000C5B70000}"/>
    <cellStyle name="Título 7 2 40" xfId="47044" xr:uid="{00000000-0005-0000-0000-0000C6B70000}"/>
    <cellStyle name="Título 7 2 41" xfId="47045" xr:uid="{00000000-0005-0000-0000-0000C7B70000}"/>
    <cellStyle name="Título 7 2 42" xfId="47046" xr:uid="{00000000-0005-0000-0000-0000C8B70000}"/>
    <cellStyle name="Título 7 2 43" xfId="47047" xr:uid="{00000000-0005-0000-0000-0000C9B70000}"/>
    <cellStyle name="Título 7 2 44" xfId="47048" xr:uid="{00000000-0005-0000-0000-0000CAB70000}"/>
    <cellStyle name="Título 7 2 45" xfId="47049" xr:uid="{00000000-0005-0000-0000-0000CBB70000}"/>
    <cellStyle name="Título 7 2 46" xfId="47050" xr:uid="{00000000-0005-0000-0000-0000CCB70000}"/>
    <cellStyle name="Título 7 2 47" xfId="47051" xr:uid="{00000000-0005-0000-0000-0000CDB70000}"/>
    <cellStyle name="Título 7 2 48" xfId="47052" xr:uid="{00000000-0005-0000-0000-0000CEB70000}"/>
    <cellStyle name="Título 7 2 49" xfId="47053" xr:uid="{00000000-0005-0000-0000-0000CFB70000}"/>
    <cellStyle name="Título 7 2 5" xfId="47054" xr:uid="{00000000-0005-0000-0000-0000D0B70000}"/>
    <cellStyle name="Título 7 2 50" xfId="47055" xr:uid="{00000000-0005-0000-0000-0000D1B70000}"/>
    <cellStyle name="Título 7 2 51" xfId="47056" xr:uid="{00000000-0005-0000-0000-0000D2B70000}"/>
    <cellStyle name="Título 7 2 52" xfId="47057" xr:uid="{00000000-0005-0000-0000-0000D3B70000}"/>
    <cellStyle name="Título 7 2 53" xfId="47058" xr:uid="{00000000-0005-0000-0000-0000D4B70000}"/>
    <cellStyle name="Título 7 2 6" xfId="47059" xr:uid="{00000000-0005-0000-0000-0000D5B70000}"/>
    <cellStyle name="Título 7 2 7" xfId="47060" xr:uid="{00000000-0005-0000-0000-0000D6B70000}"/>
    <cellStyle name="Título 7 2 8" xfId="47061" xr:uid="{00000000-0005-0000-0000-0000D7B70000}"/>
    <cellStyle name="Título 7 2 9" xfId="47062" xr:uid="{00000000-0005-0000-0000-0000D8B70000}"/>
    <cellStyle name="Título 7 20" xfId="47063" xr:uid="{00000000-0005-0000-0000-0000D9B70000}"/>
    <cellStyle name="Título 7 21" xfId="47064" xr:uid="{00000000-0005-0000-0000-0000DAB70000}"/>
    <cellStyle name="Título 7 22" xfId="47065" xr:uid="{00000000-0005-0000-0000-0000DBB70000}"/>
    <cellStyle name="Título 7 23" xfId="47066" xr:uid="{00000000-0005-0000-0000-0000DCB70000}"/>
    <cellStyle name="Título 7 24" xfId="47067" xr:uid="{00000000-0005-0000-0000-0000DDB70000}"/>
    <cellStyle name="Título 7 25" xfId="47068" xr:uid="{00000000-0005-0000-0000-0000DEB70000}"/>
    <cellStyle name="Título 7 26" xfId="47069" xr:uid="{00000000-0005-0000-0000-0000DFB70000}"/>
    <cellStyle name="Título 7 27" xfId="47070" xr:uid="{00000000-0005-0000-0000-0000E0B70000}"/>
    <cellStyle name="Título 7 28" xfId="47071" xr:uid="{00000000-0005-0000-0000-0000E1B70000}"/>
    <cellStyle name="Título 7 29" xfId="47072" xr:uid="{00000000-0005-0000-0000-0000E2B70000}"/>
    <cellStyle name="Título 7 3" xfId="47073" xr:uid="{00000000-0005-0000-0000-0000E3B70000}"/>
    <cellStyle name="Título 7 30" xfId="47074" xr:uid="{00000000-0005-0000-0000-0000E4B70000}"/>
    <cellStyle name="Título 7 31" xfId="47075" xr:uid="{00000000-0005-0000-0000-0000E5B70000}"/>
    <cellStyle name="Título 7 32" xfId="47076" xr:uid="{00000000-0005-0000-0000-0000E6B70000}"/>
    <cellStyle name="Título 7 33" xfId="47077" xr:uid="{00000000-0005-0000-0000-0000E7B70000}"/>
    <cellStyle name="Título 7 34" xfId="47078" xr:uid="{00000000-0005-0000-0000-0000E8B70000}"/>
    <cellStyle name="Título 7 35" xfId="47079" xr:uid="{00000000-0005-0000-0000-0000E9B70000}"/>
    <cellStyle name="Título 7 36" xfId="47080" xr:uid="{00000000-0005-0000-0000-0000EAB70000}"/>
    <cellStyle name="Título 7 37" xfId="47081" xr:uid="{00000000-0005-0000-0000-0000EBB70000}"/>
    <cellStyle name="Título 7 38" xfId="47082" xr:uid="{00000000-0005-0000-0000-0000ECB70000}"/>
    <cellStyle name="Título 7 39" xfId="47083" xr:uid="{00000000-0005-0000-0000-0000EDB70000}"/>
    <cellStyle name="Título 7 4" xfId="47084" xr:uid="{00000000-0005-0000-0000-0000EEB70000}"/>
    <cellStyle name="Título 7 40" xfId="47085" xr:uid="{00000000-0005-0000-0000-0000EFB70000}"/>
    <cellStyle name="Título 7 41" xfId="47086" xr:uid="{00000000-0005-0000-0000-0000F0B70000}"/>
    <cellStyle name="Título 7 42" xfId="47087" xr:uid="{00000000-0005-0000-0000-0000F1B70000}"/>
    <cellStyle name="Título 7 43" xfId="47088" xr:uid="{00000000-0005-0000-0000-0000F2B70000}"/>
    <cellStyle name="Título 7 44" xfId="47089" xr:uid="{00000000-0005-0000-0000-0000F3B70000}"/>
    <cellStyle name="Título 7 45" xfId="47090" xr:uid="{00000000-0005-0000-0000-0000F4B70000}"/>
    <cellStyle name="Título 7 46" xfId="47091" xr:uid="{00000000-0005-0000-0000-0000F5B70000}"/>
    <cellStyle name="Título 7 47" xfId="47092" xr:uid="{00000000-0005-0000-0000-0000F6B70000}"/>
    <cellStyle name="Título 7 48" xfId="47093" xr:uid="{00000000-0005-0000-0000-0000F7B70000}"/>
    <cellStyle name="Título 7 49" xfId="47094" xr:uid="{00000000-0005-0000-0000-0000F8B70000}"/>
    <cellStyle name="Título 7 5" xfId="47095" xr:uid="{00000000-0005-0000-0000-0000F9B70000}"/>
    <cellStyle name="Título 7 50" xfId="47096" xr:uid="{00000000-0005-0000-0000-0000FAB70000}"/>
    <cellStyle name="Título 7 51" xfId="47097" xr:uid="{00000000-0005-0000-0000-0000FBB70000}"/>
    <cellStyle name="Título 7 52" xfId="47098" xr:uid="{00000000-0005-0000-0000-0000FCB70000}"/>
    <cellStyle name="Título 7 53" xfId="47099" xr:uid="{00000000-0005-0000-0000-0000FDB70000}"/>
    <cellStyle name="Título 7 54" xfId="47100" xr:uid="{00000000-0005-0000-0000-0000FEB70000}"/>
    <cellStyle name="Título 7 55" xfId="47101" xr:uid="{00000000-0005-0000-0000-0000FFB70000}"/>
    <cellStyle name="Título 7 56" xfId="47102" xr:uid="{00000000-0005-0000-0000-000000B80000}"/>
    <cellStyle name="Título 7 57" xfId="47103" xr:uid="{00000000-0005-0000-0000-000001B80000}"/>
    <cellStyle name="Título 7 58" xfId="47104" xr:uid="{00000000-0005-0000-0000-000002B80000}"/>
    <cellStyle name="Título 7 59" xfId="47105" xr:uid="{00000000-0005-0000-0000-000003B80000}"/>
    <cellStyle name="Título 7 6" xfId="47106" xr:uid="{00000000-0005-0000-0000-000004B80000}"/>
    <cellStyle name="Título 7 60" xfId="47107" xr:uid="{00000000-0005-0000-0000-000005B80000}"/>
    <cellStyle name="Título 7 7" xfId="47108" xr:uid="{00000000-0005-0000-0000-000006B80000}"/>
    <cellStyle name="Título 7 8" xfId="47109" xr:uid="{00000000-0005-0000-0000-000007B80000}"/>
    <cellStyle name="Título 7 9" xfId="47110" xr:uid="{00000000-0005-0000-0000-000008B80000}"/>
    <cellStyle name="Título 70" xfId="47111" xr:uid="{00000000-0005-0000-0000-000009B80000}"/>
    <cellStyle name="Título 71" xfId="47112" xr:uid="{00000000-0005-0000-0000-00000AB80000}"/>
    <cellStyle name="Título 72" xfId="47113" xr:uid="{00000000-0005-0000-0000-00000BB80000}"/>
    <cellStyle name="Título 73" xfId="47114" xr:uid="{00000000-0005-0000-0000-00000CB80000}"/>
    <cellStyle name="Título 74" xfId="47115" xr:uid="{00000000-0005-0000-0000-00000DB80000}"/>
    <cellStyle name="Título 75" xfId="47116" xr:uid="{00000000-0005-0000-0000-00000EB80000}"/>
    <cellStyle name="Título 76" xfId="47117" xr:uid="{00000000-0005-0000-0000-00000FB80000}"/>
    <cellStyle name="Título 77" xfId="47118" xr:uid="{00000000-0005-0000-0000-000010B80000}"/>
    <cellStyle name="Título 78" xfId="47119" xr:uid="{00000000-0005-0000-0000-000011B80000}"/>
    <cellStyle name="Título 79" xfId="47120" xr:uid="{00000000-0005-0000-0000-000012B80000}"/>
    <cellStyle name="Título 8" xfId="47121" xr:uid="{00000000-0005-0000-0000-000013B80000}"/>
    <cellStyle name="Título 8 10" xfId="47122" xr:uid="{00000000-0005-0000-0000-000014B80000}"/>
    <cellStyle name="Título 8 11" xfId="47123" xr:uid="{00000000-0005-0000-0000-000015B80000}"/>
    <cellStyle name="Título 8 12" xfId="47124" xr:uid="{00000000-0005-0000-0000-000016B80000}"/>
    <cellStyle name="Título 8 13" xfId="47125" xr:uid="{00000000-0005-0000-0000-000017B80000}"/>
    <cellStyle name="Título 8 14" xfId="47126" xr:uid="{00000000-0005-0000-0000-000018B80000}"/>
    <cellStyle name="Título 8 15" xfId="47127" xr:uid="{00000000-0005-0000-0000-000019B80000}"/>
    <cellStyle name="Título 8 16" xfId="47128" xr:uid="{00000000-0005-0000-0000-00001AB80000}"/>
    <cellStyle name="Título 8 17" xfId="47129" xr:uid="{00000000-0005-0000-0000-00001BB80000}"/>
    <cellStyle name="Título 8 18" xfId="47130" xr:uid="{00000000-0005-0000-0000-00001CB80000}"/>
    <cellStyle name="Título 8 19" xfId="47131" xr:uid="{00000000-0005-0000-0000-00001DB80000}"/>
    <cellStyle name="Título 8 2" xfId="47132" xr:uid="{00000000-0005-0000-0000-00001EB80000}"/>
    <cellStyle name="Título 8 2 10" xfId="47133" xr:uid="{00000000-0005-0000-0000-00001FB80000}"/>
    <cellStyle name="Título 8 2 11" xfId="47134" xr:uid="{00000000-0005-0000-0000-000020B80000}"/>
    <cellStyle name="Título 8 2 12" xfId="47135" xr:uid="{00000000-0005-0000-0000-000021B80000}"/>
    <cellStyle name="Título 8 2 13" xfId="47136" xr:uid="{00000000-0005-0000-0000-000022B80000}"/>
    <cellStyle name="Título 8 2 14" xfId="47137" xr:uid="{00000000-0005-0000-0000-000023B80000}"/>
    <cellStyle name="Título 8 2 15" xfId="47138" xr:uid="{00000000-0005-0000-0000-000024B80000}"/>
    <cellStyle name="Título 8 2 16" xfId="47139" xr:uid="{00000000-0005-0000-0000-000025B80000}"/>
    <cellStyle name="Título 8 2 17" xfId="47140" xr:uid="{00000000-0005-0000-0000-000026B80000}"/>
    <cellStyle name="Título 8 2 18" xfId="47141" xr:uid="{00000000-0005-0000-0000-000027B80000}"/>
    <cellStyle name="Título 8 2 19" xfId="47142" xr:uid="{00000000-0005-0000-0000-000028B80000}"/>
    <cellStyle name="Título 8 2 2" xfId="47143" xr:uid="{00000000-0005-0000-0000-000029B80000}"/>
    <cellStyle name="Título 8 2 20" xfId="47144" xr:uid="{00000000-0005-0000-0000-00002AB80000}"/>
    <cellStyle name="Título 8 2 21" xfId="47145" xr:uid="{00000000-0005-0000-0000-00002BB80000}"/>
    <cellStyle name="Título 8 2 22" xfId="47146" xr:uid="{00000000-0005-0000-0000-00002CB80000}"/>
    <cellStyle name="Título 8 2 23" xfId="47147" xr:uid="{00000000-0005-0000-0000-00002DB80000}"/>
    <cellStyle name="Título 8 2 24" xfId="47148" xr:uid="{00000000-0005-0000-0000-00002EB80000}"/>
    <cellStyle name="Título 8 2 25" xfId="47149" xr:uid="{00000000-0005-0000-0000-00002FB80000}"/>
    <cellStyle name="Título 8 2 26" xfId="47150" xr:uid="{00000000-0005-0000-0000-000030B80000}"/>
    <cellStyle name="Título 8 2 27" xfId="47151" xr:uid="{00000000-0005-0000-0000-000031B80000}"/>
    <cellStyle name="Título 8 2 28" xfId="47152" xr:uid="{00000000-0005-0000-0000-000032B80000}"/>
    <cellStyle name="Título 8 2 29" xfId="47153" xr:uid="{00000000-0005-0000-0000-000033B80000}"/>
    <cellStyle name="Título 8 2 3" xfId="47154" xr:uid="{00000000-0005-0000-0000-000034B80000}"/>
    <cellStyle name="Título 8 2 30" xfId="47155" xr:uid="{00000000-0005-0000-0000-000035B80000}"/>
    <cellStyle name="Título 8 2 31" xfId="47156" xr:uid="{00000000-0005-0000-0000-000036B80000}"/>
    <cellStyle name="Título 8 2 32" xfId="47157" xr:uid="{00000000-0005-0000-0000-000037B80000}"/>
    <cellStyle name="Título 8 2 33" xfId="47158" xr:uid="{00000000-0005-0000-0000-000038B80000}"/>
    <cellStyle name="Título 8 2 34" xfId="47159" xr:uid="{00000000-0005-0000-0000-000039B80000}"/>
    <cellStyle name="Título 8 2 35" xfId="47160" xr:uid="{00000000-0005-0000-0000-00003AB80000}"/>
    <cellStyle name="Título 8 2 36" xfId="47161" xr:uid="{00000000-0005-0000-0000-00003BB80000}"/>
    <cellStyle name="Título 8 2 37" xfId="47162" xr:uid="{00000000-0005-0000-0000-00003CB80000}"/>
    <cellStyle name="Título 8 2 38" xfId="47163" xr:uid="{00000000-0005-0000-0000-00003DB80000}"/>
    <cellStyle name="Título 8 2 39" xfId="47164" xr:uid="{00000000-0005-0000-0000-00003EB80000}"/>
    <cellStyle name="Título 8 2 4" xfId="47165" xr:uid="{00000000-0005-0000-0000-00003FB80000}"/>
    <cellStyle name="Título 8 2 40" xfId="47166" xr:uid="{00000000-0005-0000-0000-000040B80000}"/>
    <cellStyle name="Título 8 2 41" xfId="47167" xr:uid="{00000000-0005-0000-0000-000041B80000}"/>
    <cellStyle name="Título 8 2 42" xfId="47168" xr:uid="{00000000-0005-0000-0000-000042B80000}"/>
    <cellStyle name="Título 8 2 43" xfId="47169" xr:uid="{00000000-0005-0000-0000-000043B80000}"/>
    <cellStyle name="Título 8 2 44" xfId="47170" xr:uid="{00000000-0005-0000-0000-000044B80000}"/>
    <cellStyle name="Título 8 2 45" xfId="47171" xr:uid="{00000000-0005-0000-0000-000045B80000}"/>
    <cellStyle name="Título 8 2 46" xfId="47172" xr:uid="{00000000-0005-0000-0000-000046B80000}"/>
    <cellStyle name="Título 8 2 47" xfId="47173" xr:uid="{00000000-0005-0000-0000-000047B80000}"/>
    <cellStyle name="Título 8 2 48" xfId="47174" xr:uid="{00000000-0005-0000-0000-000048B80000}"/>
    <cellStyle name="Título 8 2 49" xfId="47175" xr:uid="{00000000-0005-0000-0000-000049B80000}"/>
    <cellStyle name="Título 8 2 5" xfId="47176" xr:uid="{00000000-0005-0000-0000-00004AB80000}"/>
    <cellStyle name="Título 8 2 50" xfId="47177" xr:uid="{00000000-0005-0000-0000-00004BB80000}"/>
    <cellStyle name="Título 8 2 51" xfId="47178" xr:uid="{00000000-0005-0000-0000-00004CB80000}"/>
    <cellStyle name="Título 8 2 52" xfId="47179" xr:uid="{00000000-0005-0000-0000-00004DB80000}"/>
    <cellStyle name="Título 8 2 53" xfId="47180" xr:uid="{00000000-0005-0000-0000-00004EB80000}"/>
    <cellStyle name="Título 8 2 6" xfId="47181" xr:uid="{00000000-0005-0000-0000-00004FB80000}"/>
    <cellStyle name="Título 8 2 7" xfId="47182" xr:uid="{00000000-0005-0000-0000-000050B80000}"/>
    <cellStyle name="Título 8 2 8" xfId="47183" xr:uid="{00000000-0005-0000-0000-000051B80000}"/>
    <cellStyle name="Título 8 2 9" xfId="47184" xr:uid="{00000000-0005-0000-0000-000052B80000}"/>
    <cellStyle name="Título 8 20" xfId="47185" xr:uid="{00000000-0005-0000-0000-000053B80000}"/>
    <cellStyle name="Título 8 21" xfId="47186" xr:uid="{00000000-0005-0000-0000-000054B80000}"/>
    <cellStyle name="Título 8 22" xfId="47187" xr:uid="{00000000-0005-0000-0000-000055B80000}"/>
    <cellStyle name="Título 8 23" xfId="47188" xr:uid="{00000000-0005-0000-0000-000056B80000}"/>
    <cellStyle name="Título 8 24" xfId="47189" xr:uid="{00000000-0005-0000-0000-000057B80000}"/>
    <cellStyle name="Título 8 25" xfId="47190" xr:uid="{00000000-0005-0000-0000-000058B80000}"/>
    <cellStyle name="Título 8 26" xfId="47191" xr:uid="{00000000-0005-0000-0000-000059B80000}"/>
    <cellStyle name="Título 8 27" xfId="47192" xr:uid="{00000000-0005-0000-0000-00005AB80000}"/>
    <cellStyle name="Título 8 28" xfId="47193" xr:uid="{00000000-0005-0000-0000-00005BB80000}"/>
    <cellStyle name="Título 8 29" xfId="47194" xr:uid="{00000000-0005-0000-0000-00005CB80000}"/>
    <cellStyle name="Título 8 3" xfId="47195" xr:uid="{00000000-0005-0000-0000-00005DB80000}"/>
    <cellStyle name="Título 8 30" xfId="47196" xr:uid="{00000000-0005-0000-0000-00005EB80000}"/>
    <cellStyle name="Título 8 31" xfId="47197" xr:uid="{00000000-0005-0000-0000-00005FB80000}"/>
    <cellStyle name="Título 8 32" xfId="47198" xr:uid="{00000000-0005-0000-0000-000060B80000}"/>
    <cellStyle name="Título 8 33" xfId="47199" xr:uid="{00000000-0005-0000-0000-000061B80000}"/>
    <cellStyle name="Título 8 34" xfId="47200" xr:uid="{00000000-0005-0000-0000-000062B80000}"/>
    <cellStyle name="Título 8 35" xfId="47201" xr:uid="{00000000-0005-0000-0000-000063B80000}"/>
    <cellStyle name="Título 8 36" xfId="47202" xr:uid="{00000000-0005-0000-0000-000064B80000}"/>
    <cellStyle name="Título 8 37" xfId="47203" xr:uid="{00000000-0005-0000-0000-000065B80000}"/>
    <cellStyle name="Título 8 38" xfId="47204" xr:uid="{00000000-0005-0000-0000-000066B80000}"/>
    <cellStyle name="Título 8 39" xfId="47205" xr:uid="{00000000-0005-0000-0000-000067B80000}"/>
    <cellStyle name="Título 8 4" xfId="47206" xr:uid="{00000000-0005-0000-0000-000068B80000}"/>
    <cellStyle name="Título 8 40" xfId="47207" xr:uid="{00000000-0005-0000-0000-000069B80000}"/>
    <cellStyle name="Título 8 41" xfId="47208" xr:uid="{00000000-0005-0000-0000-00006AB80000}"/>
    <cellStyle name="Título 8 42" xfId="47209" xr:uid="{00000000-0005-0000-0000-00006BB80000}"/>
    <cellStyle name="Título 8 43" xfId="47210" xr:uid="{00000000-0005-0000-0000-00006CB80000}"/>
    <cellStyle name="Título 8 44" xfId="47211" xr:uid="{00000000-0005-0000-0000-00006DB80000}"/>
    <cellStyle name="Título 8 45" xfId="47212" xr:uid="{00000000-0005-0000-0000-00006EB80000}"/>
    <cellStyle name="Título 8 46" xfId="47213" xr:uid="{00000000-0005-0000-0000-00006FB80000}"/>
    <cellStyle name="Título 8 47" xfId="47214" xr:uid="{00000000-0005-0000-0000-000070B80000}"/>
    <cellStyle name="Título 8 48" xfId="47215" xr:uid="{00000000-0005-0000-0000-000071B80000}"/>
    <cellStyle name="Título 8 49" xfId="47216" xr:uid="{00000000-0005-0000-0000-000072B80000}"/>
    <cellStyle name="Título 8 5" xfId="47217" xr:uid="{00000000-0005-0000-0000-000073B80000}"/>
    <cellStyle name="Título 8 50" xfId="47218" xr:uid="{00000000-0005-0000-0000-000074B80000}"/>
    <cellStyle name="Título 8 51" xfId="47219" xr:uid="{00000000-0005-0000-0000-000075B80000}"/>
    <cellStyle name="Título 8 52" xfId="47220" xr:uid="{00000000-0005-0000-0000-000076B80000}"/>
    <cellStyle name="Título 8 53" xfId="47221" xr:uid="{00000000-0005-0000-0000-000077B80000}"/>
    <cellStyle name="Título 8 54" xfId="47222" xr:uid="{00000000-0005-0000-0000-000078B80000}"/>
    <cellStyle name="Título 8 55" xfId="47223" xr:uid="{00000000-0005-0000-0000-000079B80000}"/>
    <cellStyle name="Título 8 56" xfId="47224" xr:uid="{00000000-0005-0000-0000-00007AB80000}"/>
    <cellStyle name="Título 8 57" xfId="47225" xr:uid="{00000000-0005-0000-0000-00007BB80000}"/>
    <cellStyle name="Título 8 58" xfId="47226" xr:uid="{00000000-0005-0000-0000-00007CB80000}"/>
    <cellStyle name="Título 8 59" xfId="47227" xr:uid="{00000000-0005-0000-0000-00007DB80000}"/>
    <cellStyle name="Título 8 6" xfId="47228" xr:uid="{00000000-0005-0000-0000-00007EB80000}"/>
    <cellStyle name="Título 8 60" xfId="47229" xr:uid="{00000000-0005-0000-0000-00007FB80000}"/>
    <cellStyle name="Título 8 7" xfId="47230" xr:uid="{00000000-0005-0000-0000-000080B80000}"/>
    <cellStyle name="Título 8 8" xfId="47231" xr:uid="{00000000-0005-0000-0000-000081B80000}"/>
    <cellStyle name="Título 8 9" xfId="47232" xr:uid="{00000000-0005-0000-0000-000082B80000}"/>
    <cellStyle name="Título 80" xfId="47233" xr:uid="{00000000-0005-0000-0000-000083B80000}"/>
    <cellStyle name="Título 81" xfId="47234" xr:uid="{00000000-0005-0000-0000-000084B80000}"/>
    <cellStyle name="Título 82" xfId="47235" xr:uid="{00000000-0005-0000-0000-000085B80000}"/>
    <cellStyle name="Título 83" xfId="47236" xr:uid="{00000000-0005-0000-0000-000086B80000}"/>
    <cellStyle name="Título 84" xfId="47237" xr:uid="{00000000-0005-0000-0000-000087B80000}"/>
    <cellStyle name="Título 85" xfId="47238" xr:uid="{00000000-0005-0000-0000-000088B80000}"/>
    <cellStyle name="Título 86" xfId="47239" xr:uid="{00000000-0005-0000-0000-000089B80000}"/>
    <cellStyle name="Título 87" xfId="47240" xr:uid="{00000000-0005-0000-0000-00008AB80000}"/>
    <cellStyle name="Título 88" xfId="47241" xr:uid="{00000000-0005-0000-0000-00008BB80000}"/>
    <cellStyle name="Título 89" xfId="47242" xr:uid="{00000000-0005-0000-0000-00008CB80000}"/>
    <cellStyle name="Título 9" xfId="47243" xr:uid="{00000000-0005-0000-0000-00008DB80000}"/>
    <cellStyle name="Título 9 10" xfId="47244" xr:uid="{00000000-0005-0000-0000-00008EB80000}"/>
    <cellStyle name="Título 9 11" xfId="47245" xr:uid="{00000000-0005-0000-0000-00008FB80000}"/>
    <cellStyle name="Título 9 12" xfId="47246" xr:uid="{00000000-0005-0000-0000-000090B80000}"/>
    <cellStyle name="Título 9 13" xfId="47247" xr:uid="{00000000-0005-0000-0000-000091B80000}"/>
    <cellStyle name="Título 9 14" xfId="47248" xr:uid="{00000000-0005-0000-0000-000092B80000}"/>
    <cellStyle name="Título 9 15" xfId="47249" xr:uid="{00000000-0005-0000-0000-000093B80000}"/>
    <cellStyle name="Título 9 16" xfId="47250" xr:uid="{00000000-0005-0000-0000-000094B80000}"/>
    <cellStyle name="Título 9 17" xfId="47251" xr:uid="{00000000-0005-0000-0000-000095B80000}"/>
    <cellStyle name="Título 9 18" xfId="47252" xr:uid="{00000000-0005-0000-0000-000096B80000}"/>
    <cellStyle name="Título 9 19" xfId="47253" xr:uid="{00000000-0005-0000-0000-000097B80000}"/>
    <cellStyle name="Título 9 2" xfId="47254" xr:uid="{00000000-0005-0000-0000-000098B80000}"/>
    <cellStyle name="Título 9 2 10" xfId="47255" xr:uid="{00000000-0005-0000-0000-000099B80000}"/>
    <cellStyle name="Título 9 2 11" xfId="47256" xr:uid="{00000000-0005-0000-0000-00009AB80000}"/>
    <cellStyle name="Título 9 2 12" xfId="47257" xr:uid="{00000000-0005-0000-0000-00009BB80000}"/>
    <cellStyle name="Título 9 2 13" xfId="47258" xr:uid="{00000000-0005-0000-0000-00009CB80000}"/>
    <cellStyle name="Título 9 2 14" xfId="47259" xr:uid="{00000000-0005-0000-0000-00009DB80000}"/>
    <cellStyle name="Título 9 2 15" xfId="47260" xr:uid="{00000000-0005-0000-0000-00009EB80000}"/>
    <cellStyle name="Título 9 2 16" xfId="47261" xr:uid="{00000000-0005-0000-0000-00009FB80000}"/>
    <cellStyle name="Título 9 2 17" xfId="47262" xr:uid="{00000000-0005-0000-0000-0000A0B80000}"/>
    <cellStyle name="Título 9 2 18" xfId="47263" xr:uid="{00000000-0005-0000-0000-0000A1B80000}"/>
    <cellStyle name="Título 9 2 19" xfId="47264" xr:uid="{00000000-0005-0000-0000-0000A2B80000}"/>
    <cellStyle name="Título 9 2 2" xfId="47265" xr:uid="{00000000-0005-0000-0000-0000A3B80000}"/>
    <cellStyle name="Título 9 2 20" xfId="47266" xr:uid="{00000000-0005-0000-0000-0000A4B80000}"/>
    <cellStyle name="Título 9 2 21" xfId="47267" xr:uid="{00000000-0005-0000-0000-0000A5B80000}"/>
    <cellStyle name="Título 9 2 22" xfId="47268" xr:uid="{00000000-0005-0000-0000-0000A6B80000}"/>
    <cellStyle name="Título 9 2 23" xfId="47269" xr:uid="{00000000-0005-0000-0000-0000A7B80000}"/>
    <cellStyle name="Título 9 2 24" xfId="47270" xr:uid="{00000000-0005-0000-0000-0000A8B80000}"/>
    <cellStyle name="Título 9 2 25" xfId="47271" xr:uid="{00000000-0005-0000-0000-0000A9B80000}"/>
    <cellStyle name="Título 9 2 26" xfId="47272" xr:uid="{00000000-0005-0000-0000-0000AAB80000}"/>
    <cellStyle name="Título 9 2 27" xfId="47273" xr:uid="{00000000-0005-0000-0000-0000ABB80000}"/>
    <cellStyle name="Título 9 2 28" xfId="47274" xr:uid="{00000000-0005-0000-0000-0000ACB80000}"/>
    <cellStyle name="Título 9 2 29" xfId="47275" xr:uid="{00000000-0005-0000-0000-0000ADB80000}"/>
    <cellStyle name="Título 9 2 3" xfId="47276" xr:uid="{00000000-0005-0000-0000-0000AEB80000}"/>
    <cellStyle name="Título 9 2 30" xfId="47277" xr:uid="{00000000-0005-0000-0000-0000AFB80000}"/>
    <cellStyle name="Título 9 2 31" xfId="47278" xr:uid="{00000000-0005-0000-0000-0000B0B80000}"/>
    <cellStyle name="Título 9 2 32" xfId="47279" xr:uid="{00000000-0005-0000-0000-0000B1B80000}"/>
    <cellStyle name="Título 9 2 33" xfId="47280" xr:uid="{00000000-0005-0000-0000-0000B2B80000}"/>
    <cellStyle name="Título 9 2 34" xfId="47281" xr:uid="{00000000-0005-0000-0000-0000B3B80000}"/>
    <cellStyle name="Título 9 2 35" xfId="47282" xr:uid="{00000000-0005-0000-0000-0000B4B80000}"/>
    <cellStyle name="Título 9 2 36" xfId="47283" xr:uid="{00000000-0005-0000-0000-0000B5B80000}"/>
    <cellStyle name="Título 9 2 37" xfId="47284" xr:uid="{00000000-0005-0000-0000-0000B6B80000}"/>
    <cellStyle name="Título 9 2 38" xfId="47285" xr:uid="{00000000-0005-0000-0000-0000B7B80000}"/>
    <cellStyle name="Título 9 2 39" xfId="47286" xr:uid="{00000000-0005-0000-0000-0000B8B80000}"/>
    <cellStyle name="Título 9 2 4" xfId="47287" xr:uid="{00000000-0005-0000-0000-0000B9B80000}"/>
    <cellStyle name="Título 9 2 40" xfId="47288" xr:uid="{00000000-0005-0000-0000-0000BAB80000}"/>
    <cellStyle name="Título 9 2 41" xfId="47289" xr:uid="{00000000-0005-0000-0000-0000BBB80000}"/>
    <cellStyle name="Título 9 2 42" xfId="47290" xr:uid="{00000000-0005-0000-0000-0000BCB80000}"/>
    <cellStyle name="Título 9 2 43" xfId="47291" xr:uid="{00000000-0005-0000-0000-0000BDB80000}"/>
    <cellStyle name="Título 9 2 44" xfId="47292" xr:uid="{00000000-0005-0000-0000-0000BEB80000}"/>
    <cellStyle name="Título 9 2 45" xfId="47293" xr:uid="{00000000-0005-0000-0000-0000BFB80000}"/>
    <cellStyle name="Título 9 2 46" xfId="47294" xr:uid="{00000000-0005-0000-0000-0000C0B80000}"/>
    <cellStyle name="Título 9 2 47" xfId="47295" xr:uid="{00000000-0005-0000-0000-0000C1B80000}"/>
    <cellStyle name="Título 9 2 48" xfId="47296" xr:uid="{00000000-0005-0000-0000-0000C2B80000}"/>
    <cellStyle name="Título 9 2 49" xfId="47297" xr:uid="{00000000-0005-0000-0000-0000C3B80000}"/>
    <cellStyle name="Título 9 2 5" xfId="47298" xr:uid="{00000000-0005-0000-0000-0000C4B80000}"/>
    <cellStyle name="Título 9 2 50" xfId="47299" xr:uid="{00000000-0005-0000-0000-0000C5B80000}"/>
    <cellStyle name="Título 9 2 51" xfId="47300" xr:uid="{00000000-0005-0000-0000-0000C6B80000}"/>
    <cellStyle name="Título 9 2 52" xfId="47301" xr:uid="{00000000-0005-0000-0000-0000C7B80000}"/>
    <cellStyle name="Título 9 2 53" xfId="47302" xr:uid="{00000000-0005-0000-0000-0000C8B80000}"/>
    <cellStyle name="Título 9 2 6" xfId="47303" xr:uid="{00000000-0005-0000-0000-0000C9B80000}"/>
    <cellStyle name="Título 9 2 7" xfId="47304" xr:uid="{00000000-0005-0000-0000-0000CAB80000}"/>
    <cellStyle name="Título 9 2 8" xfId="47305" xr:uid="{00000000-0005-0000-0000-0000CBB80000}"/>
    <cellStyle name="Título 9 2 9" xfId="47306" xr:uid="{00000000-0005-0000-0000-0000CCB80000}"/>
    <cellStyle name="Título 9 20" xfId="47307" xr:uid="{00000000-0005-0000-0000-0000CDB80000}"/>
    <cellStyle name="Título 9 21" xfId="47308" xr:uid="{00000000-0005-0000-0000-0000CEB80000}"/>
    <cellStyle name="Título 9 22" xfId="47309" xr:uid="{00000000-0005-0000-0000-0000CFB80000}"/>
    <cellStyle name="Título 9 23" xfId="47310" xr:uid="{00000000-0005-0000-0000-0000D0B80000}"/>
    <cellStyle name="Título 9 24" xfId="47311" xr:uid="{00000000-0005-0000-0000-0000D1B80000}"/>
    <cellStyle name="Título 9 25" xfId="47312" xr:uid="{00000000-0005-0000-0000-0000D2B80000}"/>
    <cellStyle name="Título 9 26" xfId="47313" xr:uid="{00000000-0005-0000-0000-0000D3B80000}"/>
    <cellStyle name="Título 9 27" xfId="47314" xr:uid="{00000000-0005-0000-0000-0000D4B80000}"/>
    <cellStyle name="Título 9 28" xfId="47315" xr:uid="{00000000-0005-0000-0000-0000D5B80000}"/>
    <cellStyle name="Título 9 29" xfId="47316" xr:uid="{00000000-0005-0000-0000-0000D6B80000}"/>
    <cellStyle name="Título 9 3" xfId="47317" xr:uid="{00000000-0005-0000-0000-0000D7B80000}"/>
    <cellStyle name="Título 9 30" xfId="47318" xr:uid="{00000000-0005-0000-0000-0000D8B80000}"/>
    <cellStyle name="Título 9 31" xfId="47319" xr:uid="{00000000-0005-0000-0000-0000D9B80000}"/>
    <cellStyle name="Título 9 32" xfId="47320" xr:uid="{00000000-0005-0000-0000-0000DAB80000}"/>
    <cellStyle name="Título 9 33" xfId="47321" xr:uid="{00000000-0005-0000-0000-0000DBB80000}"/>
    <cellStyle name="Título 9 34" xfId="47322" xr:uid="{00000000-0005-0000-0000-0000DCB80000}"/>
    <cellStyle name="Título 9 35" xfId="47323" xr:uid="{00000000-0005-0000-0000-0000DDB80000}"/>
    <cellStyle name="Título 9 36" xfId="47324" xr:uid="{00000000-0005-0000-0000-0000DEB80000}"/>
    <cellStyle name="Título 9 37" xfId="47325" xr:uid="{00000000-0005-0000-0000-0000DFB80000}"/>
    <cellStyle name="Título 9 38" xfId="47326" xr:uid="{00000000-0005-0000-0000-0000E0B80000}"/>
    <cellStyle name="Título 9 39" xfId="47327" xr:uid="{00000000-0005-0000-0000-0000E1B80000}"/>
    <cellStyle name="Título 9 4" xfId="47328" xr:uid="{00000000-0005-0000-0000-0000E2B80000}"/>
    <cellStyle name="Título 9 40" xfId="47329" xr:uid="{00000000-0005-0000-0000-0000E3B80000}"/>
    <cellStyle name="Título 9 41" xfId="47330" xr:uid="{00000000-0005-0000-0000-0000E4B80000}"/>
    <cellStyle name="Título 9 42" xfId="47331" xr:uid="{00000000-0005-0000-0000-0000E5B80000}"/>
    <cellStyle name="Título 9 43" xfId="47332" xr:uid="{00000000-0005-0000-0000-0000E6B80000}"/>
    <cellStyle name="Título 9 44" xfId="47333" xr:uid="{00000000-0005-0000-0000-0000E7B80000}"/>
    <cellStyle name="Título 9 45" xfId="47334" xr:uid="{00000000-0005-0000-0000-0000E8B80000}"/>
    <cellStyle name="Título 9 46" xfId="47335" xr:uid="{00000000-0005-0000-0000-0000E9B80000}"/>
    <cellStyle name="Título 9 47" xfId="47336" xr:uid="{00000000-0005-0000-0000-0000EAB80000}"/>
    <cellStyle name="Título 9 48" xfId="47337" xr:uid="{00000000-0005-0000-0000-0000EBB80000}"/>
    <cellStyle name="Título 9 49" xfId="47338" xr:uid="{00000000-0005-0000-0000-0000ECB80000}"/>
    <cellStyle name="Título 9 5" xfId="47339" xr:uid="{00000000-0005-0000-0000-0000EDB80000}"/>
    <cellStyle name="Título 9 50" xfId="47340" xr:uid="{00000000-0005-0000-0000-0000EEB80000}"/>
    <cellStyle name="Título 9 51" xfId="47341" xr:uid="{00000000-0005-0000-0000-0000EFB80000}"/>
    <cellStyle name="Título 9 52" xfId="47342" xr:uid="{00000000-0005-0000-0000-0000F0B80000}"/>
    <cellStyle name="Título 9 53" xfId="47343" xr:uid="{00000000-0005-0000-0000-0000F1B80000}"/>
    <cellStyle name="Título 9 54" xfId="47344" xr:uid="{00000000-0005-0000-0000-0000F2B80000}"/>
    <cellStyle name="Título 9 55" xfId="47345" xr:uid="{00000000-0005-0000-0000-0000F3B80000}"/>
    <cellStyle name="Título 9 56" xfId="47346" xr:uid="{00000000-0005-0000-0000-0000F4B80000}"/>
    <cellStyle name="Título 9 57" xfId="47347" xr:uid="{00000000-0005-0000-0000-0000F5B80000}"/>
    <cellStyle name="Título 9 58" xfId="47348" xr:uid="{00000000-0005-0000-0000-0000F6B80000}"/>
    <cellStyle name="Título 9 59" xfId="47349" xr:uid="{00000000-0005-0000-0000-0000F7B80000}"/>
    <cellStyle name="Título 9 6" xfId="47350" xr:uid="{00000000-0005-0000-0000-0000F8B80000}"/>
    <cellStyle name="Título 9 60" xfId="47351" xr:uid="{00000000-0005-0000-0000-0000F9B80000}"/>
    <cellStyle name="Título 9 7" xfId="47352" xr:uid="{00000000-0005-0000-0000-0000FAB80000}"/>
    <cellStyle name="Título 9 8" xfId="47353" xr:uid="{00000000-0005-0000-0000-0000FBB80000}"/>
    <cellStyle name="Título 9 9" xfId="47354" xr:uid="{00000000-0005-0000-0000-0000FCB80000}"/>
    <cellStyle name="Título 90" xfId="47355" xr:uid="{00000000-0005-0000-0000-0000FDB80000}"/>
    <cellStyle name="Título 91" xfId="47356" xr:uid="{00000000-0005-0000-0000-0000FEB80000}"/>
    <cellStyle name="Título 92" xfId="47357" xr:uid="{00000000-0005-0000-0000-0000FFB80000}"/>
    <cellStyle name="Título 93" xfId="47358" xr:uid="{00000000-0005-0000-0000-000000B90000}"/>
    <cellStyle name="Título 94" xfId="47359" xr:uid="{00000000-0005-0000-0000-000001B90000}"/>
    <cellStyle name="Título 95" xfId="47360" xr:uid="{00000000-0005-0000-0000-000002B90000}"/>
    <cellStyle name="Título 96" xfId="47361" xr:uid="{00000000-0005-0000-0000-000003B90000}"/>
    <cellStyle name="Título 97" xfId="47362" xr:uid="{00000000-0005-0000-0000-000004B90000}"/>
    <cellStyle name="Título 98" xfId="47363" xr:uid="{00000000-0005-0000-0000-000005B90000}"/>
    <cellStyle name="Título 99" xfId="47364" xr:uid="{00000000-0005-0000-0000-000006B90000}"/>
    <cellStyle name="Titulo-Seccion" xfId="47365" xr:uid="{00000000-0005-0000-0000-000007B90000}"/>
    <cellStyle name="todd" xfId="47366" xr:uid="{00000000-0005-0000-0000-000008B90000}"/>
    <cellStyle name="Todo" xfId="47367" xr:uid="{00000000-0005-0000-0000-000009B90000}"/>
    <cellStyle name="Todo 2" xfId="47368" xr:uid="{00000000-0005-0000-0000-00000AB90000}"/>
    <cellStyle name="Todo 3" xfId="47369" xr:uid="{00000000-0005-0000-0000-00000BB90000}"/>
    <cellStyle name="Todo 4" xfId="47370" xr:uid="{00000000-0005-0000-0000-00000CB90000}"/>
    <cellStyle name="Todo 5" xfId="47371" xr:uid="{00000000-0005-0000-0000-00000DB90000}"/>
    <cellStyle name="Todo 6" xfId="47372" xr:uid="{00000000-0005-0000-0000-00000EB90000}"/>
    <cellStyle name="Todo 7" xfId="47373" xr:uid="{00000000-0005-0000-0000-00000FB90000}"/>
    <cellStyle name="Todo 8" xfId="47374" xr:uid="{00000000-0005-0000-0000-000010B90000}"/>
    <cellStyle name="TopGrey" xfId="47375" xr:uid="{00000000-0005-0000-0000-000011B90000}"/>
    <cellStyle name="Total 10" xfId="47376" xr:uid="{00000000-0005-0000-0000-000012B90000}"/>
    <cellStyle name="Total 10 2" xfId="47377" xr:uid="{00000000-0005-0000-0000-000013B90000}"/>
    <cellStyle name="Total 100" xfId="47378" xr:uid="{00000000-0005-0000-0000-000014B90000}"/>
    <cellStyle name="Total 101" xfId="47379" xr:uid="{00000000-0005-0000-0000-000015B90000}"/>
    <cellStyle name="Total 102" xfId="47380" xr:uid="{00000000-0005-0000-0000-000016B90000}"/>
    <cellStyle name="Total 103" xfId="47381" xr:uid="{00000000-0005-0000-0000-000017B90000}"/>
    <cellStyle name="Total 104" xfId="47382" xr:uid="{00000000-0005-0000-0000-000018B90000}"/>
    <cellStyle name="Total 105" xfId="47383" xr:uid="{00000000-0005-0000-0000-000019B90000}"/>
    <cellStyle name="Total 106" xfId="47384" xr:uid="{00000000-0005-0000-0000-00001AB90000}"/>
    <cellStyle name="Total 107" xfId="47385" xr:uid="{00000000-0005-0000-0000-00001BB90000}"/>
    <cellStyle name="Total 108" xfId="47386" xr:uid="{00000000-0005-0000-0000-00001CB90000}"/>
    <cellStyle name="Total 109" xfId="47387" xr:uid="{00000000-0005-0000-0000-00001DB90000}"/>
    <cellStyle name="Total 11" xfId="47388" xr:uid="{00000000-0005-0000-0000-00001EB90000}"/>
    <cellStyle name="Total 110" xfId="47389" xr:uid="{00000000-0005-0000-0000-00001FB90000}"/>
    <cellStyle name="Total 111" xfId="47390" xr:uid="{00000000-0005-0000-0000-000020B90000}"/>
    <cellStyle name="Total 112" xfId="47391" xr:uid="{00000000-0005-0000-0000-000021B90000}"/>
    <cellStyle name="Total 113" xfId="47392" xr:uid="{00000000-0005-0000-0000-000022B90000}"/>
    <cellStyle name="Total 114" xfId="47393" xr:uid="{00000000-0005-0000-0000-000023B90000}"/>
    <cellStyle name="Total 115" xfId="47394" xr:uid="{00000000-0005-0000-0000-000024B90000}"/>
    <cellStyle name="Total 116" xfId="47395" xr:uid="{00000000-0005-0000-0000-000025B90000}"/>
    <cellStyle name="Total 117" xfId="47396" xr:uid="{00000000-0005-0000-0000-000026B90000}"/>
    <cellStyle name="Total 118" xfId="47397" xr:uid="{00000000-0005-0000-0000-000027B90000}"/>
    <cellStyle name="Total 119" xfId="47398" xr:uid="{00000000-0005-0000-0000-000028B90000}"/>
    <cellStyle name="Total 12" xfId="47399" xr:uid="{00000000-0005-0000-0000-000029B90000}"/>
    <cellStyle name="Total 120" xfId="47400" xr:uid="{00000000-0005-0000-0000-00002AB90000}"/>
    <cellStyle name="Total 121" xfId="47401" xr:uid="{00000000-0005-0000-0000-00002BB90000}"/>
    <cellStyle name="Total 122" xfId="47402" xr:uid="{00000000-0005-0000-0000-00002CB90000}"/>
    <cellStyle name="Total 123" xfId="47403" xr:uid="{00000000-0005-0000-0000-00002DB90000}"/>
    <cellStyle name="Total 124" xfId="47404" xr:uid="{00000000-0005-0000-0000-00002EB90000}"/>
    <cellStyle name="Total 125" xfId="47405" xr:uid="{00000000-0005-0000-0000-00002FB90000}"/>
    <cellStyle name="Total 126" xfId="47406" xr:uid="{00000000-0005-0000-0000-000030B90000}"/>
    <cellStyle name="Total 127" xfId="47407" xr:uid="{00000000-0005-0000-0000-000031B90000}"/>
    <cellStyle name="Total 128" xfId="47408" xr:uid="{00000000-0005-0000-0000-000032B90000}"/>
    <cellStyle name="Total 129" xfId="47409" xr:uid="{00000000-0005-0000-0000-000033B90000}"/>
    <cellStyle name="Total 13" xfId="47410" xr:uid="{00000000-0005-0000-0000-000034B90000}"/>
    <cellStyle name="Total 130" xfId="47411" xr:uid="{00000000-0005-0000-0000-000035B90000}"/>
    <cellStyle name="Total 131" xfId="47412" xr:uid="{00000000-0005-0000-0000-000036B90000}"/>
    <cellStyle name="Total 132" xfId="47413" xr:uid="{00000000-0005-0000-0000-000037B90000}"/>
    <cellStyle name="Total 133" xfId="47414" xr:uid="{00000000-0005-0000-0000-000038B90000}"/>
    <cellStyle name="Total 134" xfId="47415" xr:uid="{00000000-0005-0000-0000-000039B90000}"/>
    <cellStyle name="Total 135" xfId="47416" xr:uid="{00000000-0005-0000-0000-00003AB90000}"/>
    <cellStyle name="Total 136" xfId="47417" xr:uid="{00000000-0005-0000-0000-00003BB90000}"/>
    <cellStyle name="Total 137" xfId="47418" xr:uid="{00000000-0005-0000-0000-00003CB90000}"/>
    <cellStyle name="Total 138" xfId="47419" xr:uid="{00000000-0005-0000-0000-00003DB90000}"/>
    <cellStyle name="Total 139" xfId="47420" xr:uid="{00000000-0005-0000-0000-00003EB90000}"/>
    <cellStyle name="Total 14" xfId="47421" xr:uid="{00000000-0005-0000-0000-00003FB90000}"/>
    <cellStyle name="Total 140" xfId="47422" xr:uid="{00000000-0005-0000-0000-000040B90000}"/>
    <cellStyle name="Total 141" xfId="47423" xr:uid="{00000000-0005-0000-0000-000041B90000}"/>
    <cellStyle name="Total 142" xfId="47424" xr:uid="{00000000-0005-0000-0000-000042B90000}"/>
    <cellStyle name="Total 143" xfId="47425" xr:uid="{00000000-0005-0000-0000-000043B90000}"/>
    <cellStyle name="Total 144" xfId="47426" xr:uid="{00000000-0005-0000-0000-000044B90000}"/>
    <cellStyle name="Total 145" xfId="47427" xr:uid="{00000000-0005-0000-0000-000045B90000}"/>
    <cellStyle name="Total 146" xfId="47428" xr:uid="{00000000-0005-0000-0000-000046B90000}"/>
    <cellStyle name="Total 147" xfId="47429" xr:uid="{00000000-0005-0000-0000-000047B90000}"/>
    <cellStyle name="Total 148" xfId="47430" xr:uid="{00000000-0005-0000-0000-000048B90000}"/>
    <cellStyle name="Total 149" xfId="47431" xr:uid="{00000000-0005-0000-0000-000049B90000}"/>
    <cellStyle name="Total 15" xfId="47432" xr:uid="{00000000-0005-0000-0000-00004AB90000}"/>
    <cellStyle name="Total 150" xfId="47433" xr:uid="{00000000-0005-0000-0000-00004BB90000}"/>
    <cellStyle name="Total 151" xfId="47434" xr:uid="{00000000-0005-0000-0000-00004CB90000}"/>
    <cellStyle name="Total 152" xfId="47435" xr:uid="{00000000-0005-0000-0000-00004DB90000}"/>
    <cellStyle name="Total 153" xfId="47436" xr:uid="{00000000-0005-0000-0000-00004EB90000}"/>
    <cellStyle name="Total 154" xfId="47437" xr:uid="{00000000-0005-0000-0000-00004FB90000}"/>
    <cellStyle name="Total 155" xfId="47438" xr:uid="{00000000-0005-0000-0000-000050B90000}"/>
    <cellStyle name="Total 156" xfId="47439" xr:uid="{00000000-0005-0000-0000-000051B90000}"/>
    <cellStyle name="Total 157" xfId="47440" xr:uid="{00000000-0005-0000-0000-000052B90000}"/>
    <cellStyle name="Total 158" xfId="47441" xr:uid="{00000000-0005-0000-0000-000053B90000}"/>
    <cellStyle name="Total 159" xfId="47442" xr:uid="{00000000-0005-0000-0000-000054B90000}"/>
    <cellStyle name="Total 16" xfId="47443" xr:uid="{00000000-0005-0000-0000-000055B90000}"/>
    <cellStyle name="Total 160" xfId="47444" xr:uid="{00000000-0005-0000-0000-000056B90000}"/>
    <cellStyle name="Total 161" xfId="47445" xr:uid="{00000000-0005-0000-0000-000057B90000}"/>
    <cellStyle name="Total 162" xfId="47446" xr:uid="{00000000-0005-0000-0000-000058B90000}"/>
    <cellStyle name="Total 17" xfId="47447" xr:uid="{00000000-0005-0000-0000-000059B90000}"/>
    <cellStyle name="Total 18" xfId="47448" xr:uid="{00000000-0005-0000-0000-00005AB90000}"/>
    <cellStyle name="Total 19" xfId="47449" xr:uid="{00000000-0005-0000-0000-00005BB90000}"/>
    <cellStyle name="Total 2" xfId="47450" xr:uid="{00000000-0005-0000-0000-00005CB90000}"/>
    <cellStyle name="Total 2 10" xfId="47451" xr:uid="{00000000-0005-0000-0000-00005DB90000}"/>
    <cellStyle name="Total 2 11" xfId="47452" xr:uid="{00000000-0005-0000-0000-00005EB90000}"/>
    <cellStyle name="Total 2 12" xfId="47453" xr:uid="{00000000-0005-0000-0000-00005FB90000}"/>
    <cellStyle name="Total 2 13" xfId="47454" xr:uid="{00000000-0005-0000-0000-000060B90000}"/>
    <cellStyle name="Total 2 14" xfId="47455" xr:uid="{00000000-0005-0000-0000-000061B90000}"/>
    <cellStyle name="Total 2 14 2" xfId="47456" xr:uid="{00000000-0005-0000-0000-000062B90000}"/>
    <cellStyle name="Total 2 14 2 2" xfId="47457" xr:uid="{00000000-0005-0000-0000-000063B90000}"/>
    <cellStyle name="Total 2 14 3" xfId="47458" xr:uid="{00000000-0005-0000-0000-000064B90000}"/>
    <cellStyle name="Total 2 15" xfId="47459" xr:uid="{00000000-0005-0000-0000-000065B90000}"/>
    <cellStyle name="Total 2 16" xfId="47460" xr:uid="{00000000-0005-0000-0000-000066B90000}"/>
    <cellStyle name="Total 2 16 2" xfId="47461" xr:uid="{00000000-0005-0000-0000-000067B90000}"/>
    <cellStyle name="Total 2 17" xfId="47462" xr:uid="{00000000-0005-0000-0000-000068B90000}"/>
    <cellStyle name="Total 2 18" xfId="47463" xr:uid="{00000000-0005-0000-0000-000069B90000}"/>
    <cellStyle name="Total 2 19" xfId="47464" xr:uid="{00000000-0005-0000-0000-00006AB90000}"/>
    <cellStyle name="Total 2 2" xfId="47465" xr:uid="{00000000-0005-0000-0000-00006BB90000}"/>
    <cellStyle name="Total 2 2 10" xfId="47466" xr:uid="{00000000-0005-0000-0000-00006CB90000}"/>
    <cellStyle name="Total 2 2 11" xfId="47467" xr:uid="{00000000-0005-0000-0000-00006DB90000}"/>
    <cellStyle name="Total 2 2 12" xfId="47468" xr:uid="{00000000-0005-0000-0000-00006EB90000}"/>
    <cellStyle name="Total 2 2 13" xfId="47469" xr:uid="{00000000-0005-0000-0000-00006FB90000}"/>
    <cellStyle name="Total 2 2 14" xfId="47470" xr:uid="{00000000-0005-0000-0000-000070B90000}"/>
    <cellStyle name="Total 2 2 15" xfId="47471" xr:uid="{00000000-0005-0000-0000-000071B90000}"/>
    <cellStyle name="Total 2 2 16" xfId="47472" xr:uid="{00000000-0005-0000-0000-000072B90000}"/>
    <cellStyle name="Total 2 2 17" xfId="47473" xr:uid="{00000000-0005-0000-0000-000073B90000}"/>
    <cellStyle name="Total 2 2 18" xfId="47474" xr:uid="{00000000-0005-0000-0000-000074B90000}"/>
    <cellStyle name="Total 2 2 19" xfId="47475" xr:uid="{00000000-0005-0000-0000-000075B90000}"/>
    <cellStyle name="Total 2 2 2" xfId="47476" xr:uid="{00000000-0005-0000-0000-000076B90000}"/>
    <cellStyle name="Total 2 2 2 2" xfId="47477" xr:uid="{00000000-0005-0000-0000-000077B90000}"/>
    <cellStyle name="Total 2 2 2 2 2" xfId="47478" xr:uid="{00000000-0005-0000-0000-000078B90000}"/>
    <cellStyle name="Total 2 2 2 2 2 2" xfId="47479" xr:uid="{00000000-0005-0000-0000-000079B90000}"/>
    <cellStyle name="Total 2 2 2 2 2 2 2" xfId="47480" xr:uid="{00000000-0005-0000-0000-00007AB90000}"/>
    <cellStyle name="Total 2 2 2 2 3" xfId="47481" xr:uid="{00000000-0005-0000-0000-00007BB90000}"/>
    <cellStyle name="Total 2 2 2 2 3 2" xfId="47482" xr:uid="{00000000-0005-0000-0000-00007CB90000}"/>
    <cellStyle name="Total 2 2 2 2 4" xfId="47483" xr:uid="{00000000-0005-0000-0000-00007DB90000}"/>
    <cellStyle name="Total 2 2 2 3" xfId="47484" xr:uid="{00000000-0005-0000-0000-00007EB90000}"/>
    <cellStyle name="Total 2 2 2 3 2" xfId="47485" xr:uid="{00000000-0005-0000-0000-00007FB90000}"/>
    <cellStyle name="Total 2 2 2 4" xfId="47486" xr:uid="{00000000-0005-0000-0000-000080B90000}"/>
    <cellStyle name="Total 2 2 2 4 2" xfId="47487" xr:uid="{00000000-0005-0000-0000-000081B90000}"/>
    <cellStyle name="Total 2 2 2 5" xfId="47488" xr:uid="{00000000-0005-0000-0000-000082B90000}"/>
    <cellStyle name="Total 2 2 20" xfId="47489" xr:uid="{00000000-0005-0000-0000-000083B90000}"/>
    <cellStyle name="Total 2 2 21" xfId="47490" xr:uid="{00000000-0005-0000-0000-000084B90000}"/>
    <cellStyle name="Total 2 2 22" xfId="47491" xr:uid="{00000000-0005-0000-0000-000085B90000}"/>
    <cellStyle name="Total 2 2 23" xfId="47492" xr:uid="{00000000-0005-0000-0000-000086B90000}"/>
    <cellStyle name="Total 2 2 24" xfId="47493" xr:uid="{00000000-0005-0000-0000-000087B90000}"/>
    <cellStyle name="Total 2 2 25" xfId="47494" xr:uid="{00000000-0005-0000-0000-000088B90000}"/>
    <cellStyle name="Total 2 2 26" xfId="47495" xr:uid="{00000000-0005-0000-0000-000089B90000}"/>
    <cellStyle name="Total 2 2 27" xfId="47496" xr:uid="{00000000-0005-0000-0000-00008AB90000}"/>
    <cellStyle name="Total 2 2 28" xfId="47497" xr:uid="{00000000-0005-0000-0000-00008BB90000}"/>
    <cellStyle name="Total 2 2 29" xfId="47498" xr:uid="{00000000-0005-0000-0000-00008CB90000}"/>
    <cellStyle name="Total 2 2 3" xfId="47499" xr:uid="{00000000-0005-0000-0000-00008DB90000}"/>
    <cellStyle name="Total 2 2 3 2" xfId="47500" xr:uid="{00000000-0005-0000-0000-00008EB90000}"/>
    <cellStyle name="Total 2 2 30" xfId="47501" xr:uid="{00000000-0005-0000-0000-00008FB90000}"/>
    <cellStyle name="Total 2 2 31" xfId="47502" xr:uid="{00000000-0005-0000-0000-000090B90000}"/>
    <cellStyle name="Total 2 2 32" xfId="47503" xr:uid="{00000000-0005-0000-0000-000091B90000}"/>
    <cellStyle name="Total 2 2 33" xfId="47504" xr:uid="{00000000-0005-0000-0000-000092B90000}"/>
    <cellStyle name="Total 2 2 34" xfId="47505" xr:uid="{00000000-0005-0000-0000-000093B90000}"/>
    <cellStyle name="Total 2 2 35" xfId="47506" xr:uid="{00000000-0005-0000-0000-000094B90000}"/>
    <cellStyle name="Total 2 2 36" xfId="47507" xr:uid="{00000000-0005-0000-0000-000095B90000}"/>
    <cellStyle name="Total 2 2 37" xfId="47508" xr:uid="{00000000-0005-0000-0000-000096B90000}"/>
    <cellStyle name="Total 2 2 38" xfId="47509" xr:uid="{00000000-0005-0000-0000-000097B90000}"/>
    <cellStyle name="Total 2 2 39" xfId="47510" xr:uid="{00000000-0005-0000-0000-000098B90000}"/>
    <cellStyle name="Total 2 2 4" xfId="47511" xr:uid="{00000000-0005-0000-0000-000099B90000}"/>
    <cellStyle name="Total 2 2 4 2" xfId="47512" xr:uid="{00000000-0005-0000-0000-00009AB90000}"/>
    <cellStyle name="Total 2 2 4 3" xfId="47513" xr:uid="{00000000-0005-0000-0000-00009BB90000}"/>
    <cellStyle name="Total 2 2 4 4" xfId="47514" xr:uid="{00000000-0005-0000-0000-00009CB90000}"/>
    <cellStyle name="Total 2 2 40" xfId="47515" xr:uid="{00000000-0005-0000-0000-00009DB90000}"/>
    <cellStyle name="Total 2 2 41" xfId="47516" xr:uid="{00000000-0005-0000-0000-00009EB90000}"/>
    <cellStyle name="Total 2 2 42" xfId="47517" xr:uid="{00000000-0005-0000-0000-00009FB90000}"/>
    <cellStyle name="Total 2 2 43" xfId="47518" xr:uid="{00000000-0005-0000-0000-0000A0B90000}"/>
    <cellStyle name="Total 2 2 44" xfId="47519" xr:uid="{00000000-0005-0000-0000-0000A1B90000}"/>
    <cellStyle name="Total 2 2 45" xfId="47520" xr:uid="{00000000-0005-0000-0000-0000A2B90000}"/>
    <cellStyle name="Total 2 2 46" xfId="47521" xr:uid="{00000000-0005-0000-0000-0000A3B90000}"/>
    <cellStyle name="Total 2 2 47" xfId="47522" xr:uid="{00000000-0005-0000-0000-0000A4B90000}"/>
    <cellStyle name="Total 2 2 48" xfId="47523" xr:uid="{00000000-0005-0000-0000-0000A5B90000}"/>
    <cellStyle name="Total 2 2 49" xfId="47524" xr:uid="{00000000-0005-0000-0000-0000A6B90000}"/>
    <cellStyle name="Total 2 2 5" xfId="47525" xr:uid="{00000000-0005-0000-0000-0000A7B90000}"/>
    <cellStyle name="Total 2 2 50" xfId="47526" xr:uid="{00000000-0005-0000-0000-0000A8B90000}"/>
    <cellStyle name="Total 2 2 51" xfId="47527" xr:uid="{00000000-0005-0000-0000-0000A9B90000}"/>
    <cellStyle name="Total 2 2 52" xfId="47528" xr:uid="{00000000-0005-0000-0000-0000AAB90000}"/>
    <cellStyle name="Total 2 2 53" xfId="47529" xr:uid="{00000000-0005-0000-0000-0000ABB90000}"/>
    <cellStyle name="Total 2 2 54" xfId="47530" xr:uid="{00000000-0005-0000-0000-0000ACB90000}"/>
    <cellStyle name="Total 2 2 55" xfId="47531" xr:uid="{00000000-0005-0000-0000-0000ADB90000}"/>
    <cellStyle name="Total 2 2 56" xfId="47532" xr:uid="{00000000-0005-0000-0000-0000AEB90000}"/>
    <cellStyle name="Total 2 2 57" xfId="47533" xr:uid="{00000000-0005-0000-0000-0000AFB90000}"/>
    <cellStyle name="Total 2 2 58" xfId="47534" xr:uid="{00000000-0005-0000-0000-0000B0B90000}"/>
    <cellStyle name="Total 2 2 59" xfId="47535" xr:uid="{00000000-0005-0000-0000-0000B1B90000}"/>
    <cellStyle name="Total 2 2 6" xfId="47536" xr:uid="{00000000-0005-0000-0000-0000B2B90000}"/>
    <cellStyle name="Total 2 2 6 2" xfId="47537" xr:uid="{00000000-0005-0000-0000-0000B3B90000}"/>
    <cellStyle name="Total 2 2 7" xfId="47538" xr:uid="{00000000-0005-0000-0000-0000B4B90000}"/>
    <cellStyle name="Total 2 2 8" xfId="47539" xr:uid="{00000000-0005-0000-0000-0000B5B90000}"/>
    <cellStyle name="Total 2 2 9" xfId="47540" xr:uid="{00000000-0005-0000-0000-0000B6B90000}"/>
    <cellStyle name="Total 2 20" xfId="47541" xr:uid="{00000000-0005-0000-0000-0000B7B90000}"/>
    <cellStyle name="Total 2 21" xfId="47542" xr:uid="{00000000-0005-0000-0000-0000B8B90000}"/>
    <cellStyle name="Total 2 22" xfId="47543" xr:uid="{00000000-0005-0000-0000-0000B9B90000}"/>
    <cellStyle name="Total 2 23" xfId="47544" xr:uid="{00000000-0005-0000-0000-0000BAB90000}"/>
    <cellStyle name="Total 2 24" xfId="47545" xr:uid="{00000000-0005-0000-0000-0000BBB90000}"/>
    <cellStyle name="Total 2 25" xfId="47546" xr:uid="{00000000-0005-0000-0000-0000BCB90000}"/>
    <cellStyle name="Total 2 26" xfId="47547" xr:uid="{00000000-0005-0000-0000-0000BDB90000}"/>
    <cellStyle name="Total 2 27" xfId="47548" xr:uid="{00000000-0005-0000-0000-0000BEB90000}"/>
    <cellStyle name="Total 2 28" xfId="47549" xr:uid="{00000000-0005-0000-0000-0000BFB90000}"/>
    <cellStyle name="Total 2 29" xfId="47550" xr:uid="{00000000-0005-0000-0000-0000C0B90000}"/>
    <cellStyle name="Total 2 3" xfId="47551" xr:uid="{00000000-0005-0000-0000-0000C1B90000}"/>
    <cellStyle name="Total 2 3 2" xfId="47552" xr:uid="{00000000-0005-0000-0000-0000C2B90000}"/>
    <cellStyle name="Total 2 30" xfId="47553" xr:uid="{00000000-0005-0000-0000-0000C3B90000}"/>
    <cellStyle name="Total 2 31" xfId="47554" xr:uid="{00000000-0005-0000-0000-0000C4B90000}"/>
    <cellStyle name="Total 2 32" xfId="47555" xr:uid="{00000000-0005-0000-0000-0000C5B90000}"/>
    <cellStyle name="Total 2 33" xfId="47556" xr:uid="{00000000-0005-0000-0000-0000C6B90000}"/>
    <cellStyle name="Total 2 34" xfId="47557" xr:uid="{00000000-0005-0000-0000-0000C7B90000}"/>
    <cellStyle name="Total 2 35" xfId="47558" xr:uid="{00000000-0005-0000-0000-0000C8B90000}"/>
    <cellStyle name="Total 2 36" xfId="47559" xr:uid="{00000000-0005-0000-0000-0000C9B90000}"/>
    <cellStyle name="Total 2 37" xfId="47560" xr:uid="{00000000-0005-0000-0000-0000CAB90000}"/>
    <cellStyle name="Total 2 38" xfId="47561" xr:uid="{00000000-0005-0000-0000-0000CBB90000}"/>
    <cellStyle name="Total 2 39" xfId="47562" xr:uid="{00000000-0005-0000-0000-0000CCB90000}"/>
    <cellStyle name="Total 2 4" xfId="47563" xr:uid="{00000000-0005-0000-0000-0000CDB90000}"/>
    <cellStyle name="Total 2 4 2" xfId="47564" xr:uid="{00000000-0005-0000-0000-0000CEB90000}"/>
    <cellStyle name="Total 2 40" xfId="47565" xr:uid="{00000000-0005-0000-0000-0000CFB90000}"/>
    <cellStyle name="Total 2 41" xfId="47566" xr:uid="{00000000-0005-0000-0000-0000D0B90000}"/>
    <cellStyle name="Total 2 42" xfId="47567" xr:uid="{00000000-0005-0000-0000-0000D1B90000}"/>
    <cellStyle name="Total 2 43" xfId="47568" xr:uid="{00000000-0005-0000-0000-0000D2B90000}"/>
    <cellStyle name="Total 2 44" xfId="47569" xr:uid="{00000000-0005-0000-0000-0000D3B90000}"/>
    <cellStyle name="Total 2 45" xfId="47570" xr:uid="{00000000-0005-0000-0000-0000D4B90000}"/>
    <cellStyle name="Total 2 46" xfId="47571" xr:uid="{00000000-0005-0000-0000-0000D5B90000}"/>
    <cellStyle name="Total 2 47" xfId="47572" xr:uid="{00000000-0005-0000-0000-0000D6B90000}"/>
    <cellStyle name="Total 2 48" xfId="47573" xr:uid="{00000000-0005-0000-0000-0000D7B90000}"/>
    <cellStyle name="Total 2 49" xfId="47574" xr:uid="{00000000-0005-0000-0000-0000D8B90000}"/>
    <cellStyle name="Total 2 5" xfId="47575" xr:uid="{00000000-0005-0000-0000-0000D9B90000}"/>
    <cellStyle name="Total 2 5 2" xfId="47576" xr:uid="{00000000-0005-0000-0000-0000DAB90000}"/>
    <cellStyle name="Total 2 50" xfId="47577" xr:uid="{00000000-0005-0000-0000-0000DBB90000}"/>
    <cellStyle name="Total 2 51" xfId="47578" xr:uid="{00000000-0005-0000-0000-0000DCB90000}"/>
    <cellStyle name="Total 2 52" xfId="47579" xr:uid="{00000000-0005-0000-0000-0000DDB90000}"/>
    <cellStyle name="Total 2 53" xfId="47580" xr:uid="{00000000-0005-0000-0000-0000DEB90000}"/>
    <cellStyle name="Total 2 54" xfId="47581" xr:uid="{00000000-0005-0000-0000-0000DFB90000}"/>
    <cellStyle name="Total 2 55" xfId="47582" xr:uid="{00000000-0005-0000-0000-0000E0B90000}"/>
    <cellStyle name="Total 2 56" xfId="47583" xr:uid="{00000000-0005-0000-0000-0000E1B90000}"/>
    <cellStyle name="Total 2 57" xfId="47584" xr:uid="{00000000-0005-0000-0000-0000E2B90000}"/>
    <cellStyle name="Total 2 58" xfId="47585" xr:uid="{00000000-0005-0000-0000-0000E3B90000}"/>
    <cellStyle name="Total 2 59" xfId="47586" xr:uid="{00000000-0005-0000-0000-0000E4B90000}"/>
    <cellStyle name="Total 2 6" xfId="47587" xr:uid="{00000000-0005-0000-0000-0000E5B90000}"/>
    <cellStyle name="Total 2 6 2" xfId="47588" xr:uid="{00000000-0005-0000-0000-0000E6B90000}"/>
    <cellStyle name="Total 2 6 2 2" xfId="47589" xr:uid="{00000000-0005-0000-0000-0000E7B90000}"/>
    <cellStyle name="Total 2 6 2 3" xfId="47590" xr:uid="{00000000-0005-0000-0000-0000E8B90000}"/>
    <cellStyle name="Total 2 6 2 4" xfId="47591" xr:uid="{00000000-0005-0000-0000-0000E9B90000}"/>
    <cellStyle name="Total 2 6 3" xfId="47592" xr:uid="{00000000-0005-0000-0000-0000EAB90000}"/>
    <cellStyle name="Total 2 6 4" xfId="47593" xr:uid="{00000000-0005-0000-0000-0000EBB90000}"/>
    <cellStyle name="Total 2 6 5" xfId="47594" xr:uid="{00000000-0005-0000-0000-0000ECB90000}"/>
    <cellStyle name="Total 2 6 5 2" xfId="47595" xr:uid="{00000000-0005-0000-0000-0000EDB90000}"/>
    <cellStyle name="Total 2 60" xfId="47596" xr:uid="{00000000-0005-0000-0000-0000EEB90000}"/>
    <cellStyle name="Total 2 7" xfId="47597" xr:uid="{00000000-0005-0000-0000-0000EFB90000}"/>
    <cellStyle name="Total 2 7 2" xfId="47598" xr:uid="{00000000-0005-0000-0000-0000F0B90000}"/>
    <cellStyle name="Total 2 7 2 2" xfId="47599" xr:uid="{00000000-0005-0000-0000-0000F1B90000}"/>
    <cellStyle name="Total 2 7 3" xfId="47600" xr:uid="{00000000-0005-0000-0000-0000F2B90000}"/>
    <cellStyle name="Total 2 7 3 2" xfId="47601" xr:uid="{00000000-0005-0000-0000-0000F3B90000}"/>
    <cellStyle name="Total 2 8" xfId="47602" xr:uid="{00000000-0005-0000-0000-0000F4B90000}"/>
    <cellStyle name="Total 2 8 2" xfId="47603" xr:uid="{00000000-0005-0000-0000-0000F5B90000}"/>
    <cellStyle name="Total 2 9" xfId="47604" xr:uid="{00000000-0005-0000-0000-0000F6B90000}"/>
    <cellStyle name="Total 2_CIERRE 2 CCS UF_USD ANTARCHILE" xfId="47605" xr:uid="{00000000-0005-0000-0000-0000F7B90000}"/>
    <cellStyle name="Total 20" xfId="47606" xr:uid="{00000000-0005-0000-0000-0000F8B90000}"/>
    <cellStyle name="Total 21" xfId="47607" xr:uid="{00000000-0005-0000-0000-0000F9B90000}"/>
    <cellStyle name="Total 22" xfId="47608" xr:uid="{00000000-0005-0000-0000-0000FAB90000}"/>
    <cellStyle name="Total 23" xfId="47609" xr:uid="{00000000-0005-0000-0000-0000FBB90000}"/>
    <cellStyle name="Total 24" xfId="47610" xr:uid="{00000000-0005-0000-0000-0000FCB90000}"/>
    <cellStyle name="Total 25" xfId="47611" xr:uid="{00000000-0005-0000-0000-0000FDB90000}"/>
    <cellStyle name="Total 26" xfId="47612" xr:uid="{00000000-0005-0000-0000-0000FEB90000}"/>
    <cellStyle name="Total 27" xfId="47613" xr:uid="{00000000-0005-0000-0000-0000FFB90000}"/>
    <cellStyle name="Total 28" xfId="47614" xr:uid="{00000000-0005-0000-0000-000000BA0000}"/>
    <cellStyle name="Total 29" xfId="47615" xr:uid="{00000000-0005-0000-0000-000001BA0000}"/>
    <cellStyle name="Total 3" xfId="47616" xr:uid="{00000000-0005-0000-0000-000002BA0000}"/>
    <cellStyle name="Total 3 10" xfId="47617" xr:uid="{00000000-0005-0000-0000-000003BA0000}"/>
    <cellStyle name="Total 3 11" xfId="47618" xr:uid="{00000000-0005-0000-0000-000004BA0000}"/>
    <cellStyle name="Total 3 12" xfId="47619" xr:uid="{00000000-0005-0000-0000-000005BA0000}"/>
    <cellStyle name="Total 3 13" xfId="47620" xr:uid="{00000000-0005-0000-0000-000006BA0000}"/>
    <cellStyle name="Total 3 14" xfId="47621" xr:uid="{00000000-0005-0000-0000-000007BA0000}"/>
    <cellStyle name="Total 3 15" xfId="47622" xr:uid="{00000000-0005-0000-0000-000008BA0000}"/>
    <cellStyle name="Total 3 16" xfId="47623" xr:uid="{00000000-0005-0000-0000-000009BA0000}"/>
    <cellStyle name="Total 3 17" xfId="47624" xr:uid="{00000000-0005-0000-0000-00000ABA0000}"/>
    <cellStyle name="Total 3 18" xfId="47625" xr:uid="{00000000-0005-0000-0000-00000BBA0000}"/>
    <cellStyle name="Total 3 19" xfId="47626" xr:uid="{00000000-0005-0000-0000-00000CBA0000}"/>
    <cellStyle name="Total 3 2" xfId="47627" xr:uid="{00000000-0005-0000-0000-00000DBA0000}"/>
    <cellStyle name="Total 3 2 10" xfId="47628" xr:uid="{00000000-0005-0000-0000-00000EBA0000}"/>
    <cellStyle name="Total 3 2 11" xfId="47629" xr:uid="{00000000-0005-0000-0000-00000FBA0000}"/>
    <cellStyle name="Total 3 2 12" xfId="47630" xr:uid="{00000000-0005-0000-0000-000010BA0000}"/>
    <cellStyle name="Total 3 2 13" xfId="47631" xr:uid="{00000000-0005-0000-0000-000011BA0000}"/>
    <cellStyle name="Total 3 2 14" xfId="47632" xr:uid="{00000000-0005-0000-0000-000012BA0000}"/>
    <cellStyle name="Total 3 2 15" xfId="47633" xr:uid="{00000000-0005-0000-0000-000013BA0000}"/>
    <cellStyle name="Total 3 2 16" xfId="47634" xr:uid="{00000000-0005-0000-0000-000014BA0000}"/>
    <cellStyle name="Total 3 2 17" xfId="47635" xr:uid="{00000000-0005-0000-0000-000015BA0000}"/>
    <cellStyle name="Total 3 2 18" xfId="47636" xr:uid="{00000000-0005-0000-0000-000016BA0000}"/>
    <cellStyle name="Total 3 2 19" xfId="47637" xr:uid="{00000000-0005-0000-0000-000017BA0000}"/>
    <cellStyle name="Total 3 2 2" xfId="47638" xr:uid="{00000000-0005-0000-0000-000018BA0000}"/>
    <cellStyle name="Total 3 2 20" xfId="47639" xr:uid="{00000000-0005-0000-0000-000019BA0000}"/>
    <cellStyle name="Total 3 2 21" xfId="47640" xr:uid="{00000000-0005-0000-0000-00001ABA0000}"/>
    <cellStyle name="Total 3 2 22" xfId="47641" xr:uid="{00000000-0005-0000-0000-00001BBA0000}"/>
    <cellStyle name="Total 3 2 23" xfId="47642" xr:uid="{00000000-0005-0000-0000-00001CBA0000}"/>
    <cellStyle name="Total 3 2 24" xfId="47643" xr:uid="{00000000-0005-0000-0000-00001DBA0000}"/>
    <cellStyle name="Total 3 2 25" xfId="47644" xr:uid="{00000000-0005-0000-0000-00001EBA0000}"/>
    <cellStyle name="Total 3 2 26" xfId="47645" xr:uid="{00000000-0005-0000-0000-00001FBA0000}"/>
    <cellStyle name="Total 3 2 27" xfId="47646" xr:uid="{00000000-0005-0000-0000-000020BA0000}"/>
    <cellStyle name="Total 3 2 28" xfId="47647" xr:uid="{00000000-0005-0000-0000-000021BA0000}"/>
    <cellStyle name="Total 3 2 29" xfId="47648" xr:uid="{00000000-0005-0000-0000-000022BA0000}"/>
    <cellStyle name="Total 3 2 3" xfId="47649" xr:uid="{00000000-0005-0000-0000-000023BA0000}"/>
    <cellStyle name="Total 3 2 30" xfId="47650" xr:uid="{00000000-0005-0000-0000-000024BA0000}"/>
    <cellStyle name="Total 3 2 31" xfId="47651" xr:uid="{00000000-0005-0000-0000-000025BA0000}"/>
    <cellStyle name="Total 3 2 32" xfId="47652" xr:uid="{00000000-0005-0000-0000-000026BA0000}"/>
    <cellStyle name="Total 3 2 33" xfId="47653" xr:uid="{00000000-0005-0000-0000-000027BA0000}"/>
    <cellStyle name="Total 3 2 34" xfId="47654" xr:uid="{00000000-0005-0000-0000-000028BA0000}"/>
    <cellStyle name="Total 3 2 35" xfId="47655" xr:uid="{00000000-0005-0000-0000-000029BA0000}"/>
    <cellStyle name="Total 3 2 36" xfId="47656" xr:uid="{00000000-0005-0000-0000-00002ABA0000}"/>
    <cellStyle name="Total 3 2 37" xfId="47657" xr:uid="{00000000-0005-0000-0000-00002BBA0000}"/>
    <cellStyle name="Total 3 2 38" xfId="47658" xr:uid="{00000000-0005-0000-0000-00002CBA0000}"/>
    <cellStyle name="Total 3 2 39" xfId="47659" xr:uid="{00000000-0005-0000-0000-00002DBA0000}"/>
    <cellStyle name="Total 3 2 4" xfId="47660" xr:uid="{00000000-0005-0000-0000-00002EBA0000}"/>
    <cellStyle name="Total 3 2 40" xfId="47661" xr:uid="{00000000-0005-0000-0000-00002FBA0000}"/>
    <cellStyle name="Total 3 2 41" xfId="47662" xr:uid="{00000000-0005-0000-0000-000030BA0000}"/>
    <cellStyle name="Total 3 2 42" xfId="47663" xr:uid="{00000000-0005-0000-0000-000031BA0000}"/>
    <cellStyle name="Total 3 2 43" xfId="47664" xr:uid="{00000000-0005-0000-0000-000032BA0000}"/>
    <cellStyle name="Total 3 2 44" xfId="47665" xr:uid="{00000000-0005-0000-0000-000033BA0000}"/>
    <cellStyle name="Total 3 2 45" xfId="47666" xr:uid="{00000000-0005-0000-0000-000034BA0000}"/>
    <cellStyle name="Total 3 2 46" xfId="47667" xr:uid="{00000000-0005-0000-0000-000035BA0000}"/>
    <cellStyle name="Total 3 2 47" xfId="47668" xr:uid="{00000000-0005-0000-0000-000036BA0000}"/>
    <cellStyle name="Total 3 2 48" xfId="47669" xr:uid="{00000000-0005-0000-0000-000037BA0000}"/>
    <cellStyle name="Total 3 2 49" xfId="47670" xr:uid="{00000000-0005-0000-0000-000038BA0000}"/>
    <cellStyle name="Total 3 2 5" xfId="47671" xr:uid="{00000000-0005-0000-0000-000039BA0000}"/>
    <cellStyle name="Total 3 2 50" xfId="47672" xr:uid="{00000000-0005-0000-0000-00003ABA0000}"/>
    <cellStyle name="Total 3 2 51" xfId="47673" xr:uid="{00000000-0005-0000-0000-00003BBA0000}"/>
    <cellStyle name="Total 3 2 52" xfId="47674" xr:uid="{00000000-0005-0000-0000-00003CBA0000}"/>
    <cellStyle name="Total 3 2 53" xfId="47675" xr:uid="{00000000-0005-0000-0000-00003DBA0000}"/>
    <cellStyle name="Total 3 2 6" xfId="47676" xr:uid="{00000000-0005-0000-0000-00003EBA0000}"/>
    <cellStyle name="Total 3 2 7" xfId="47677" xr:uid="{00000000-0005-0000-0000-00003FBA0000}"/>
    <cellStyle name="Total 3 2 8" xfId="47678" xr:uid="{00000000-0005-0000-0000-000040BA0000}"/>
    <cellStyle name="Total 3 2 9" xfId="47679" xr:uid="{00000000-0005-0000-0000-000041BA0000}"/>
    <cellStyle name="Total 3 20" xfId="47680" xr:uid="{00000000-0005-0000-0000-000042BA0000}"/>
    <cellStyle name="Total 3 21" xfId="47681" xr:uid="{00000000-0005-0000-0000-000043BA0000}"/>
    <cellStyle name="Total 3 22" xfId="47682" xr:uid="{00000000-0005-0000-0000-000044BA0000}"/>
    <cellStyle name="Total 3 23" xfId="47683" xr:uid="{00000000-0005-0000-0000-000045BA0000}"/>
    <cellStyle name="Total 3 24" xfId="47684" xr:uid="{00000000-0005-0000-0000-000046BA0000}"/>
    <cellStyle name="Total 3 25" xfId="47685" xr:uid="{00000000-0005-0000-0000-000047BA0000}"/>
    <cellStyle name="Total 3 26" xfId="47686" xr:uid="{00000000-0005-0000-0000-000048BA0000}"/>
    <cellStyle name="Total 3 27" xfId="47687" xr:uid="{00000000-0005-0000-0000-000049BA0000}"/>
    <cellStyle name="Total 3 28" xfId="47688" xr:uid="{00000000-0005-0000-0000-00004ABA0000}"/>
    <cellStyle name="Total 3 29" xfId="47689" xr:uid="{00000000-0005-0000-0000-00004BBA0000}"/>
    <cellStyle name="Total 3 3" xfId="47690" xr:uid="{00000000-0005-0000-0000-00004CBA0000}"/>
    <cellStyle name="Total 3 30" xfId="47691" xr:uid="{00000000-0005-0000-0000-00004DBA0000}"/>
    <cellStyle name="Total 3 31" xfId="47692" xr:uid="{00000000-0005-0000-0000-00004EBA0000}"/>
    <cellStyle name="Total 3 32" xfId="47693" xr:uid="{00000000-0005-0000-0000-00004FBA0000}"/>
    <cellStyle name="Total 3 33" xfId="47694" xr:uid="{00000000-0005-0000-0000-000050BA0000}"/>
    <cellStyle name="Total 3 34" xfId="47695" xr:uid="{00000000-0005-0000-0000-000051BA0000}"/>
    <cellStyle name="Total 3 35" xfId="47696" xr:uid="{00000000-0005-0000-0000-000052BA0000}"/>
    <cellStyle name="Total 3 36" xfId="47697" xr:uid="{00000000-0005-0000-0000-000053BA0000}"/>
    <cellStyle name="Total 3 37" xfId="47698" xr:uid="{00000000-0005-0000-0000-000054BA0000}"/>
    <cellStyle name="Total 3 38" xfId="47699" xr:uid="{00000000-0005-0000-0000-000055BA0000}"/>
    <cellStyle name="Total 3 39" xfId="47700" xr:uid="{00000000-0005-0000-0000-000056BA0000}"/>
    <cellStyle name="Total 3 4" xfId="47701" xr:uid="{00000000-0005-0000-0000-000057BA0000}"/>
    <cellStyle name="Total 3 40" xfId="47702" xr:uid="{00000000-0005-0000-0000-000058BA0000}"/>
    <cellStyle name="Total 3 41" xfId="47703" xr:uid="{00000000-0005-0000-0000-000059BA0000}"/>
    <cellStyle name="Total 3 42" xfId="47704" xr:uid="{00000000-0005-0000-0000-00005ABA0000}"/>
    <cellStyle name="Total 3 43" xfId="47705" xr:uid="{00000000-0005-0000-0000-00005BBA0000}"/>
    <cellStyle name="Total 3 44" xfId="47706" xr:uid="{00000000-0005-0000-0000-00005CBA0000}"/>
    <cellStyle name="Total 3 45" xfId="47707" xr:uid="{00000000-0005-0000-0000-00005DBA0000}"/>
    <cellStyle name="Total 3 46" xfId="47708" xr:uid="{00000000-0005-0000-0000-00005EBA0000}"/>
    <cellStyle name="Total 3 47" xfId="47709" xr:uid="{00000000-0005-0000-0000-00005FBA0000}"/>
    <cellStyle name="Total 3 48" xfId="47710" xr:uid="{00000000-0005-0000-0000-000060BA0000}"/>
    <cellStyle name="Total 3 49" xfId="47711" xr:uid="{00000000-0005-0000-0000-000061BA0000}"/>
    <cellStyle name="Total 3 5" xfId="47712" xr:uid="{00000000-0005-0000-0000-000062BA0000}"/>
    <cellStyle name="Total 3 50" xfId="47713" xr:uid="{00000000-0005-0000-0000-000063BA0000}"/>
    <cellStyle name="Total 3 51" xfId="47714" xr:uid="{00000000-0005-0000-0000-000064BA0000}"/>
    <cellStyle name="Total 3 52" xfId="47715" xr:uid="{00000000-0005-0000-0000-000065BA0000}"/>
    <cellStyle name="Total 3 53" xfId="47716" xr:uid="{00000000-0005-0000-0000-000066BA0000}"/>
    <cellStyle name="Total 3 54" xfId="47717" xr:uid="{00000000-0005-0000-0000-000067BA0000}"/>
    <cellStyle name="Total 3 55" xfId="47718" xr:uid="{00000000-0005-0000-0000-000068BA0000}"/>
    <cellStyle name="Total 3 56" xfId="47719" xr:uid="{00000000-0005-0000-0000-000069BA0000}"/>
    <cellStyle name="Total 3 57" xfId="47720" xr:uid="{00000000-0005-0000-0000-00006ABA0000}"/>
    <cellStyle name="Total 3 58" xfId="47721" xr:uid="{00000000-0005-0000-0000-00006BBA0000}"/>
    <cellStyle name="Total 3 59" xfId="47722" xr:uid="{00000000-0005-0000-0000-00006CBA0000}"/>
    <cellStyle name="Total 3 6" xfId="47723" xr:uid="{00000000-0005-0000-0000-00006DBA0000}"/>
    <cellStyle name="Total 3 60" xfId="47724" xr:uid="{00000000-0005-0000-0000-00006EBA0000}"/>
    <cellStyle name="Total 3 7" xfId="47725" xr:uid="{00000000-0005-0000-0000-00006FBA0000}"/>
    <cellStyle name="Total 3 8" xfId="47726" xr:uid="{00000000-0005-0000-0000-000070BA0000}"/>
    <cellStyle name="Total 3 9" xfId="47727" xr:uid="{00000000-0005-0000-0000-000071BA0000}"/>
    <cellStyle name="Total 3_CIERRE 2 CCS UF_USD ANTARCHILE" xfId="47728" xr:uid="{00000000-0005-0000-0000-000072BA0000}"/>
    <cellStyle name="Total 30" xfId="47729" xr:uid="{00000000-0005-0000-0000-000073BA0000}"/>
    <cellStyle name="Total 31" xfId="47730" xr:uid="{00000000-0005-0000-0000-000074BA0000}"/>
    <cellStyle name="Total 32" xfId="47731" xr:uid="{00000000-0005-0000-0000-000075BA0000}"/>
    <cellStyle name="Total 33" xfId="47732" xr:uid="{00000000-0005-0000-0000-000076BA0000}"/>
    <cellStyle name="Total 34" xfId="47733" xr:uid="{00000000-0005-0000-0000-000077BA0000}"/>
    <cellStyle name="Total 35" xfId="47734" xr:uid="{00000000-0005-0000-0000-000078BA0000}"/>
    <cellStyle name="Total 36" xfId="47735" xr:uid="{00000000-0005-0000-0000-000079BA0000}"/>
    <cellStyle name="Total 37" xfId="47736" xr:uid="{00000000-0005-0000-0000-00007ABA0000}"/>
    <cellStyle name="Total 38" xfId="47737" xr:uid="{00000000-0005-0000-0000-00007BBA0000}"/>
    <cellStyle name="Total 39" xfId="47738" xr:uid="{00000000-0005-0000-0000-00007CBA0000}"/>
    <cellStyle name="Total 4" xfId="47739" xr:uid="{00000000-0005-0000-0000-00007DBA0000}"/>
    <cellStyle name="Total 4 10" xfId="47740" xr:uid="{00000000-0005-0000-0000-00007EBA0000}"/>
    <cellStyle name="Total 4 11" xfId="47741" xr:uid="{00000000-0005-0000-0000-00007FBA0000}"/>
    <cellStyle name="Total 4 12" xfId="47742" xr:uid="{00000000-0005-0000-0000-000080BA0000}"/>
    <cellStyle name="Total 4 13" xfId="47743" xr:uid="{00000000-0005-0000-0000-000081BA0000}"/>
    <cellStyle name="Total 4 14" xfId="47744" xr:uid="{00000000-0005-0000-0000-000082BA0000}"/>
    <cellStyle name="Total 4 15" xfId="47745" xr:uid="{00000000-0005-0000-0000-000083BA0000}"/>
    <cellStyle name="Total 4 16" xfId="47746" xr:uid="{00000000-0005-0000-0000-000084BA0000}"/>
    <cellStyle name="Total 4 17" xfId="47747" xr:uid="{00000000-0005-0000-0000-000085BA0000}"/>
    <cellStyle name="Total 4 18" xfId="47748" xr:uid="{00000000-0005-0000-0000-000086BA0000}"/>
    <cellStyle name="Total 4 19" xfId="47749" xr:uid="{00000000-0005-0000-0000-000087BA0000}"/>
    <cellStyle name="Total 4 2" xfId="47750" xr:uid="{00000000-0005-0000-0000-000088BA0000}"/>
    <cellStyle name="Total 4 2 10" xfId="47751" xr:uid="{00000000-0005-0000-0000-000089BA0000}"/>
    <cellStyle name="Total 4 2 11" xfId="47752" xr:uid="{00000000-0005-0000-0000-00008ABA0000}"/>
    <cellStyle name="Total 4 2 12" xfId="47753" xr:uid="{00000000-0005-0000-0000-00008BBA0000}"/>
    <cellStyle name="Total 4 2 13" xfId="47754" xr:uid="{00000000-0005-0000-0000-00008CBA0000}"/>
    <cellStyle name="Total 4 2 14" xfId="47755" xr:uid="{00000000-0005-0000-0000-00008DBA0000}"/>
    <cellStyle name="Total 4 2 15" xfId="47756" xr:uid="{00000000-0005-0000-0000-00008EBA0000}"/>
    <cellStyle name="Total 4 2 16" xfId="47757" xr:uid="{00000000-0005-0000-0000-00008FBA0000}"/>
    <cellStyle name="Total 4 2 17" xfId="47758" xr:uid="{00000000-0005-0000-0000-000090BA0000}"/>
    <cellStyle name="Total 4 2 18" xfId="47759" xr:uid="{00000000-0005-0000-0000-000091BA0000}"/>
    <cellStyle name="Total 4 2 19" xfId="47760" xr:uid="{00000000-0005-0000-0000-000092BA0000}"/>
    <cellStyle name="Total 4 2 2" xfId="47761" xr:uid="{00000000-0005-0000-0000-000093BA0000}"/>
    <cellStyle name="Total 4 2 20" xfId="47762" xr:uid="{00000000-0005-0000-0000-000094BA0000}"/>
    <cellStyle name="Total 4 2 21" xfId="47763" xr:uid="{00000000-0005-0000-0000-000095BA0000}"/>
    <cellStyle name="Total 4 2 22" xfId="47764" xr:uid="{00000000-0005-0000-0000-000096BA0000}"/>
    <cellStyle name="Total 4 2 23" xfId="47765" xr:uid="{00000000-0005-0000-0000-000097BA0000}"/>
    <cellStyle name="Total 4 2 24" xfId="47766" xr:uid="{00000000-0005-0000-0000-000098BA0000}"/>
    <cellStyle name="Total 4 2 25" xfId="47767" xr:uid="{00000000-0005-0000-0000-000099BA0000}"/>
    <cellStyle name="Total 4 2 26" xfId="47768" xr:uid="{00000000-0005-0000-0000-00009ABA0000}"/>
    <cellStyle name="Total 4 2 27" xfId="47769" xr:uid="{00000000-0005-0000-0000-00009BBA0000}"/>
    <cellStyle name="Total 4 2 28" xfId="47770" xr:uid="{00000000-0005-0000-0000-00009CBA0000}"/>
    <cellStyle name="Total 4 2 29" xfId="47771" xr:uid="{00000000-0005-0000-0000-00009DBA0000}"/>
    <cellStyle name="Total 4 2 3" xfId="47772" xr:uid="{00000000-0005-0000-0000-00009EBA0000}"/>
    <cellStyle name="Total 4 2 30" xfId="47773" xr:uid="{00000000-0005-0000-0000-00009FBA0000}"/>
    <cellStyle name="Total 4 2 31" xfId="47774" xr:uid="{00000000-0005-0000-0000-0000A0BA0000}"/>
    <cellStyle name="Total 4 2 32" xfId="47775" xr:uid="{00000000-0005-0000-0000-0000A1BA0000}"/>
    <cellStyle name="Total 4 2 33" xfId="47776" xr:uid="{00000000-0005-0000-0000-0000A2BA0000}"/>
    <cellStyle name="Total 4 2 34" xfId="47777" xr:uid="{00000000-0005-0000-0000-0000A3BA0000}"/>
    <cellStyle name="Total 4 2 35" xfId="47778" xr:uid="{00000000-0005-0000-0000-0000A4BA0000}"/>
    <cellStyle name="Total 4 2 36" xfId="47779" xr:uid="{00000000-0005-0000-0000-0000A5BA0000}"/>
    <cellStyle name="Total 4 2 37" xfId="47780" xr:uid="{00000000-0005-0000-0000-0000A6BA0000}"/>
    <cellStyle name="Total 4 2 38" xfId="47781" xr:uid="{00000000-0005-0000-0000-0000A7BA0000}"/>
    <cellStyle name="Total 4 2 39" xfId="47782" xr:uid="{00000000-0005-0000-0000-0000A8BA0000}"/>
    <cellStyle name="Total 4 2 4" xfId="47783" xr:uid="{00000000-0005-0000-0000-0000A9BA0000}"/>
    <cellStyle name="Total 4 2 40" xfId="47784" xr:uid="{00000000-0005-0000-0000-0000AABA0000}"/>
    <cellStyle name="Total 4 2 41" xfId="47785" xr:uid="{00000000-0005-0000-0000-0000ABBA0000}"/>
    <cellStyle name="Total 4 2 42" xfId="47786" xr:uid="{00000000-0005-0000-0000-0000ACBA0000}"/>
    <cellStyle name="Total 4 2 43" xfId="47787" xr:uid="{00000000-0005-0000-0000-0000ADBA0000}"/>
    <cellStyle name="Total 4 2 44" xfId="47788" xr:uid="{00000000-0005-0000-0000-0000AEBA0000}"/>
    <cellStyle name="Total 4 2 45" xfId="47789" xr:uid="{00000000-0005-0000-0000-0000AFBA0000}"/>
    <cellStyle name="Total 4 2 46" xfId="47790" xr:uid="{00000000-0005-0000-0000-0000B0BA0000}"/>
    <cellStyle name="Total 4 2 47" xfId="47791" xr:uid="{00000000-0005-0000-0000-0000B1BA0000}"/>
    <cellStyle name="Total 4 2 48" xfId="47792" xr:uid="{00000000-0005-0000-0000-0000B2BA0000}"/>
    <cellStyle name="Total 4 2 49" xfId="47793" xr:uid="{00000000-0005-0000-0000-0000B3BA0000}"/>
    <cellStyle name="Total 4 2 5" xfId="47794" xr:uid="{00000000-0005-0000-0000-0000B4BA0000}"/>
    <cellStyle name="Total 4 2 50" xfId="47795" xr:uid="{00000000-0005-0000-0000-0000B5BA0000}"/>
    <cellStyle name="Total 4 2 51" xfId="47796" xr:uid="{00000000-0005-0000-0000-0000B6BA0000}"/>
    <cellStyle name="Total 4 2 52" xfId="47797" xr:uid="{00000000-0005-0000-0000-0000B7BA0000}"/>
    <cellStyle name="Total 4 2 53" xfId="47798" xr:uid="{00000000-0005-0000-0000-0000B8BA0000}"/>
    <cellStyle name="Total 4 2 54" xfId="47799" xr:uid="{00000000-0005-0000-0000-0000B9BA0000}"/>
    <cellStyle name="Total 4 2 55" xfId="47800" xr:uid="{00000000-0005-0000-0000-0000BABA0000}"/>
    <cellStyle name="Total 4 2 56" xfId="47801" xr:uid="{00000000-0005-0000-0000-0000BBBA0000}"/>
    <cellStyle name="Total 4 2 57" xfId="47802" xr:uid="{00000000-0005-0000-0000-0000BCBA0000}"/>
    <cellStyle name="Total 4 2 58" xfId="47803" xr:uid="{00000000-0005-0000-0000-0000BDBA0000}"/>
    <cellStyle name="Total 4 2 59" xfId="47804" xr:uid="{00000000-0005-0000-0000-0000BEBA0000}"/>
    <cellStyle name="Total 4 2 6" xfId="47805" xr:uid="{00000000-0005-0000-0000-0000BFBA0000}"/>
    <cellStyle name="Total 4 2 60" xfId="47806" xr:uid="{00000000-0005-0000-0000-0000C0BA0000}"/>
    <cellStyle name="Total 4 2 7" xfId="47807" xr:uid="{00000000-0005-0000-0000-0000C1BA0000}"/>
    <cellStyle name="Total 4 2 8" xfId="47808" xr:uid="{00000000-0005-0000-0000-0000C2BA0000}"/>
    <cellStyle name="Total 4 2 9" xfId="47809" xr:uid="{00000000-0005-0000-0000-0000C3BA0000}"/>
    <cellStyle name="Total 4 20" xfId="47810" xr:uid="{00000000-0005-0000-0000-0000C4BA0000}"/>
    <cellStyle name="Total 4 21" xfId="47811" xr:uid="{00000000-0005-0000-0000-0000C5BA0000}"/>
    <cellStyle name="Total 4 22" xfId="47812" xr:uid="{00000000-0005-0000-0000-0000C6BA0000}"/>
    <cellStyle name="Total 4 23" xfId="47813" xr:uid="{00000000-0005-0000-0000-0000C7BA0000}"/>
    <cellStyle name="Total 4 24" xfId="47814" xr:uid="{00000000-0005-0000-0000-0000C8BA0000}"/>
    <cellStyle name="Total 4 25" xfId="47815" xr:uid="{00000000-0005-0000-0000-0000C9BA0000}"/>
    <cellStyle name="Total 4 26" xfId="47816" xr:uid="{00000000-0005-0000-0000-0000CABA0000}"/>
    <cellStyle name="Total 4 27" xfId="47817" xr:uid="{00000000-0005-0000-0000-0000CBBA0000}"/>
    <cellStyle name="Total 4 28" xfId="47818" xr:uid="{00000000-0005-0000-0000-0000CCBA0000}"/>
    <cellStyle name="Total 4 29" xfId="47819" xr:uid="{00000000-0005-0000-0000-0000CDBA0000}"/>
    <cellStyle name="Total 4 3" xfId="47820" xr:uid="{00000000-0005-0000-0000-0000CEBA0000}"/>
    <cellStyle name="Total 4 30" xfId="47821" xr:uid="{00000000-0005-0000-0000-0000CFBA0000}"/>
    <cellStyle name="Total 4 31" xfId="47822" xr:uid="{00000000-0005-0000-0000-0000D0BA0000}"/>
    <cellStyle name="Total 4 32" xfId="47823" xr:uid="{00000000-0005-0000-0000-0000D1BA0000}"/>
    <cellStyle name="Total 4 33" xfId="47824" xr:uid="{00000000-0005-0000-0000-0000D2BA0000}"/>
    <cellStyle name="Total 4 34" xfId="47825" xr:uid="{00000000-0005-0000-0000-0000D3BA0000}"/>
    <cellStyle name="Total 4 35" xfId="47826" xr:uid="{00000000-0005-0000-0000-0000D4BA0000}"/>
    <cellStyle name="Total 4 36" xfId="47827" xr:uid="{00000000-0005-0000-0000-0000D5BA0000}"/>
    <cellStyle name="Total 4 37" xfId="47828" xr:uid="{00000000-0005-0000-0000-0000D6BA0000}"/>
    <cellStyle name="Total 4 38" xfId="47829" xr:uid="{00000000-0005-0000-0000-0000D7BA0000}"/>
    <cellStyle name="Total 4 39" xfId="47830" xr:uid="{00000000-0005-0000-0000-0000D8BA0000}"/>
    <cellStyle name="Total 4 4" xfId="47831" xr:uid="{00000000-0005-0000-0000-0000D9BA0000}"/>
    <cellStyle name="Total 4 40" xfId="47832" xr:uid="{00000000-0005-0000-0000-0000DABA0000}"/>
    <cellStyle name="Total 4 41" xfId="47833" xr:uid="{00000000-0005-0000-0000-0000DBBA0000}"/>
    <cellStyle name="Total 4 42" xfId="47834" xr:uid="{00000000-0005-0000-0000-0000DCBA0000}"/>
    <cellStyle name="Total 4 43" xfId="47835" xr:uid="{00000000-0005-0000-0000-0000DDBA0000}"/>
    <cellStyle name="Total 4 44" xfId="47836" xr:uid="{00000000-0005-0000-0000-0000DEBA0000}"/>
    <cellStyle name="Total 4 45" xfId="47837" xr:uid="{00000000-0005-0000-0000-0000DFBA0000}"/>
    <cellStyle name="Total 4 46" xfId="47838" xr:uid="{00000000-0005-0000-0000-0000E0BA0000}"/>
    <cellStyle name="Total 4 47" xfId="47839" xr:uid="{00000000-0005-0000-0000-0000E1BA0000}"/>
    <cellStyle name="Total 4 48" xfId="47840" xr:uid="{00000000-0005-0000-0000-0000E2BA0000}"/>
    <cellStyle name="Total 4 49" xfId="47841" xr:uid="{00000000-0005-0000-0000-0000E3BA0000}"/>
    <cellStyle name="Total 4 5" xfId="47842" xr:uid="{00000000-0005-0000-0000-0000E4BA0000}"/>
    <cellStyle name="Total 4 50" xfId="47843" xr:uid="{00000000-0005-0000-0000-0000E5BA0000}"/>
    <cellStyle name="Total 4 51" xfId="47844" xr:uid="{00000000-0005-0000-0000-0000E6BA0000}"/>
    <cellStyle name="Total 4 52" xfId="47845" xr:uid="{00000000-0005-0000-0000-0000E7BA0000}"/>
    <cellStyle name="Total 4 53" xfId="47846" xr:uid="{00000000-0005-0000-0000-0000E8BA0000}"/>
    <cellStyle name="Total 4 54" xfId="47847" xr:uid="{00000000-0005-0000-0000-0000E9BA0000}"/>
    <cellStyle name="Total 4 55" xfId="47848" xr:uid="{00000000-0005-0000-0000-0000EABA0000}"/>
    <cellStyle name="Total 4 56" xfId="47849" xr:uid="{00000000-0005-0000-0000-0000EBBA0000}"/>
    <cellStyle name="Total 4 57" xfId="47850" xr:uid="{00000000-0005-0000-0000-0000ECBA0000}"/>
    <cellStyle name="Total 4 58" xfId="47851" xr:uid="{00000000-0005-0000-0000-0000EDBA0000}"/>
    <cellStyle name="Total 4 59" xfId="47852" xr:uid="{00000000-0005-0000-0000-0000EEBA0000}"/>
    <cellStyle name="Total 4 6" xfId="47853" xr:uid="{00000000-0005-0000-0000-0000EFBA0000}"/>
    <cellStyle name="Total 4 60" xfId="47854" xr:uid="{00000000-0005-0000-0000-0000F0BA0000}"/>
    <cellStyle name="Total 4 7" xfId="47855" xr:uid="{00000000-0005-0000-0000-0000F1BA0000}"/>
    <cellStyle name="Total 4 8" xfId="47856" xr:uid="{00000000-0005-0000-0000-0000F2BA0000}"/>
    <cellStyle name="Total 4 9" xfId="47857" xr:uid="{00000000-0005-0000-0000-0000F3BA0000}"/>
    <cellStyle name="Total 40" xfId="47858" xr:uid="{00000000-0005-0000-0000-0000F4BA0000}"/>
    <cellStyle name="Total 41" xfId="47859" xr:uid="{00000000-0005-0000-0000-0000F5BA0000}"/>
    <cellStyle name="Total 42" xfId="47860" xr:uid="{00000000-0005-0000-0000-0000F6BA0000}"/>
    <cellStyle name="Total 43" xfId="47861" xr:uid="{00000000-0005-0000-0000-0000F7BA0000}"/>
    <cellStyle name="Total 44" xfId="47862" xr:uid="{00000000-0005-0000-0000-0000F8BA0000}"/>
    <cellStyle name="Total 45" xfId="47863" xr:uid="{00000000-0005-0000-0000-0000F9BA0000}"/>
    <cellStyle name="Total 46" xfId="47864" xr:uid="{00000000-0005-0000-0000-0000FABA0000}"/>
    <cellStyle name="Total 47" xfId="47865" xr:uid="{00000000-0005-0000-0000-0000FBBA0000}"/>
    <cellStyle name="Total 48" xfId="47866" xr:uid="{00000000-0005-0000-0000-0000FCBA0000}"/>
    <cellStyle name="Total 49" xfId="47867" xr:uid="{00000000-0005-0000-0000-0000FDBA0000}"/>
    <cellStyle name="Total 5" xfId="47868" xr:uid="{00000000-0005-0000-0000-0000FEBA0000}"/>
    <cellStyle name="Total 5 2" xfId="47869" xr:uid="{00000000-0005-0000-0000-0000FFBA0000}"/>
    <cellStyle name="Total 5 3" xfId="47870" xr:uid="{00000000-0005-0000-0000-000000BB0000}"/>
    <cellStyle name="Total 5 4" xfId="47871" xr:uid="{00000000-0005-0000-0000-000001BB0000}"/>
    <cellStyle name="Total 50" xfId="47872" xr:uid="{00000000-0005-0000-0000-000002BB0000}"/>
    <cellStyle name="Total 51" xfId="47873" xr:uid="{00000000-0005-0000-0000-000003BB0000}"/>
    <cellStyle name="Total 52" xfId="47874" xr:uid="{00000000-0005-0000-0000-000004BB0000}"/>
    <cellStyle name="Total 53" xfId="47875" xr:uid="{00000000-0005-0000-0000-000005BB0000}"/>
    <cellStyle name="Total 54" xfId="47876" xr:uid="{00000000-0005-0000-0000-000006BB0000}"/>
    <cellStyle name="Total 55" xfId="47877" xr:uid="{00000000-0005-0000-0000-000007BB0000}"/>
    <cellStyle name="Total 56" xfId="47878" xr:uid="{00000000-0005-0000-0000-000008BB0000}"/>
    <cellStyle name="Total 57" xfId="47879" xr:uid="{00000000-0005-0000-0000-000009BB0000}"/>
    <cellStyle name="Total 58" xfId="47880" xr:uid="{00000000-0005-0000-0000-00000ABB0000}"/>
    <cellStyle name="Total 59" xfId="47881" xr:uid="{00000000-0005-0000-0000-00000BBB0000}"/>
    <cellStyle name="Total 6" xfId="47882" xr:uid="{00000000-0005-0000-0000-00000CBB0000}"/>
    <cellStyle name="Total 6 2" xfId="47883" xr:uid="{00000000-0005-0000-0000-00000DBB0000}"/>
    <cellStyle name="Total 6 3" xfId="47884" xr:uid="{00000000-0005-0000-0000-00000EBB0000}"/>
    <cellStyle name="Total 6 4" xfId="47885" xr:uid="{00000000-0005-0000-0000-00000FBB0000}"/>
    <cellStyle name="Total 60" xfId="47886" xr:uid="{00000000-0005-0000-0000-000010BB0000}"/>
    <cellStyle name="Total 61" xfId="47887" xr:uid="{00000000-0005-0000-0000-000011BB0000}"/>
    <cellStyle name="Total 62" xfId="47888" xr:uid="{00000000-0005-0000-0000-000012BB0000}"/>
    <cellStyle name="Total 63" xfId="47889" xr:uid="{00000000-0005-0000-0000-000013BB0000}"/>
    <cellStyle name="Total 64" xfId="47890" xr:uid="{00000000-0005-0000-0000-000014BB0000}"/>
    <cellStyle name="Total 65" xfId="47891" xr:uid="{00000000-0005-0000-0000-000015BB0000}"/>
    <cellStyle name="Total 66" xfId="47892" xr:uid="{00000000-0005-0000-0000-000016BB0000}"/>
    <cellStyle name="Total 67" xfId="47893" xr:uid="{00000000-0005-0000-0000-000017BB0000}"/>
    <cellStyle name="Total 68" xfId="47894" xr:uid="{00000000-0005-0000-0000-000018BB0000}"/>
    <cellStyle name="Total 69" xfId="47895" xr:uid="{00000000-0005-0000-0000-000019BB0000}"/>
    <cellStyle name="Total 7" xfId="47896" xr:uid="{00000000-0005-0000-0000-00001ABB0000}"/>
    <cellStyle name="Total 7 2" xfId="47897" xr:uid="{00000000-0005-0000-0000-00001BBB0000}"/>
    <cellStyle name="Total 7 2 2" xfId="47898" xr:uid="{00000000-0005-0000-0000-00001CBB0000}"/>
    <cellStyle name="Total 7 2 2 2" xfId="47899" xr:uid="{00000000-0005-0000-0000-00001DBB0000}"/>
    <cellStyle name="Total 7 2 3" xfId="47900" xr:uid="{00000000-0005-0000-0000-00001EBB0000}"/>
    <cellStyle name="Total 7 2 3 2" xfId="47901" xr:uid="{00000000-0005-0000-0000-00001FBB0000}"/>
    <cellStyle name="Total 7 3" xfId="47902" xr:uid="{00000000-0005-0000-0000-000020BB0000}"/>
    <cellStyle name="Total 7 3 2" xfId="47903" xr:uid="{00000000-0005-0000-0000-000021BB0000}"/>
    <cellStyle name="Total 7 4" xfId="47904" xr:uid="{00000000-0005-0000-0000-000022BB0000}"/>
    <cellStyle name="Total 7 4 2" xfId="47905" xr:uid="{00000000-0005-0000-0000-000023BB0000}"/>
    <cellStyle name="Total 7 5" xfId="47906" xr:uid="{00000000-0005-0000-0000-000024BB0000}"/>
    <cellStyle name="Total 7 6" xfId="47907" xr:uid="{00000000-0005-0000-0000-000025BB0000}"/>
    <cellStyle name="Total 70" xfId="47908" xr:uid="{00000000-0005-0000-0000-000026BB0000}"/>
    <cellStyle name="Total 71" xfId="47909" xr:uid="{00000000-0005-0000-0000-000027BB0000}"/>
    <cellStyle name="Total 72" xfId="47910" xr:uid="{00000000-0005-0000-0000-000028BB0000}"/>
    <cellStyle name="Total 73" xfId="47911" xr:uid="{00000000-0005-0000-0000-000029BB0000}"/>
    <cellStyle name="Total 74" xfId="47912" xr:uid="{00000000-0005-0000-0000-00002ABB0000}"/>
    <cellStyle name="Total 75" xfId="47913" xr:uid="{00000000-0005-0000-0000-00002BBB0000}"/>
    <cellStyle name="Total 76" xfId="47914" xr:uid="{00000000-0005-0000-0000-00002CBB0000}"/>
    <cellStyle name="Total 77" xfId="47915" xr:uid="{00000000-0005-0000-0000-00002DBB0000}"/>
    <cellStyle name="Total 78" xfId="47916" xr:uid="{00000000-0005-0000-0000-00002EBB0000}"/>
    <cellStyle name="Total 79" xfId="47917" xr:uid="{00000000-0005-0000-0000-00002FBB0000}"/>
    <cellStyle name="Total 8" xfId="47918" xr:uid="{00000000-0005-0000-0000-000030BB0000}"/>
    <cellStyle name="Total 8 2" xfId="47919" xr:uid="{00000000-0005-0000-0000-000031BB0000}"/>
    <cellStyle name="Total 8 3" xfId="47920" xr:uid="{00000000-0005-0000-0000-000032BB0000}"/>
    <cellStyle name="Total 8 4" xfId="47921" xr:uid="{00000000-0005-0000-0000-000033BB0000}"/>
    <cellStyle name="Total 80" xfId="47922" xr:uid="{00000000-0005-0000-0000-000034BB0000}"/>
    <cellStyle name="Total 81" xfId="47923" xr:uid="{00000000-0005-0000-0000-000035BB0000}"/>
    <cellStyle name="Total 82" xfId="47924" xr:uid="{00000000-0005-0000-0000-000036BB0000}"/>
    <cellStyle name="Total 83" xfId="47925" xr:uid="{00000000-0005-0000-0000-000037BB0000}"/>
    <cellStyle name="Total 84" xfId="47926" xr:uid="{00000000-0005-0000-0000-000038BB0000}"/>
    <cellStyle name="Total 85" xfId="47927" xr:uid="{00000000-0005-0000-0000-000039BB0000}"/>
    <cellStyle name="Total 86" xfId="47928" xr:uid="{00000000-0005-0000-0000-00003ABB0000}"/>
    <cellStyle name="Total 87" xfId="47929" xr:uid="{00000000-0005-0000-0000-00003BBB0000}"/>
    <cellStyle name="Total 88" xfId="47930" xr:uid="{00000000-0005-0000-0000-00003CBB0000}"/>
    <cellStyle name="Total 89" xfId="47931" xr:uid="{00000000-0005-0000-0000-00003DBB0000}"/>
    <cellStyle name="Total 9" xfId="47932" xr:uid="{00000000-0005-0000-0000-00003EBB0000}"/>
    <cellStyle name="Total 90" xfId="47933" xr:uid="{00000000-0005-0000-0000-00003FBB0000}"/>
    <cellStyle name="Total 91" xfId="47934" xr:uid="{00000000-0005-0000-0000-000040BB0000}"/>
    <cellStyle name="Total 92" xfId="47935" xr:uid="{00000000-0005-0000-0000-000041BB0000}"/>
    <cellStyle name="Total 93" xfId="47936" xr:uid="{00000000-0005-0000-0000-000042BB0000}"/>
    <cellStyle name="Total 94" xfId="47937" xr:uid="{00000000-0005-0000-0000-000043BB0000}"/>
    <cellStyle name="Total 95" xfId="47938" xr:uid="{00000000-0005-0000-0000-000044BB0000}"/>
    <cellStyle name="Total 96" xfId="47939" xr:uid="{00000000-0005-0000-0000-000045BB0000}"/>
    <cellStyle name="Total 97" xfId="47940" xr:uid="{00000000-0005-0000-0000-000046BB0000}"/>
    <cellStyle name="Total 98" xfId="47941" xr:uid="{00000000-0005-0000-0000-000047BB0000}"/>
    <cellStyle name="Total 99" xfId="47942" xr:uid="{00000000-0005-0000-0000-000048BB0000}"/>
    <cellStyle name="Total1 - Modelo1" xfId="47943" xr:uid="{00000000-0005-0000-0000-000049BB0000}"/>
    <cellStyle name="Tytuł" xfId="47944" xr:uid="{00000000-0005-0000-0000-00004ABB0000}"/>
    <cellStyle name="Tytuł 10" xfId="47945" xr:uid="{00000000-0005-0000-0000-00004BBB0000}"/>
    <cellStyle name="Tytuł 11" xfId="47946" xr:uid="{00000000-0005-0000-0000-00004CBB0000}"/>
    <cellStyle name="Tytuł 12" xfId="47947" xr:uid="{00000000-0005-0000-0000-00004DBB0000}"/>
    <cellStyle name="Tytuł 13" xfId="47948" xr:uid="{00000000-0005-0000-0000-00004EBB0000}"/>
    <cellStyle name="Tytuł 14" xfId="47949" xr:uid="{00000000-0005-0000-0000-00004FBB0000}"/>
    <cellStyle name="Tytuł 15" xfId="47950" xr:uid="{00000000-0005-0000-0000-000050BB0000}"/>
    <cellStyle name="Tytuł 16" xfId="47951" xr:uid="{00000000-0005-0000-0000-000051BB0000}"/>
    <cellStyle name="Tytuł 17" xfId="47952" xr:uid="{00000000-0005-0000-0000-000052BB0000}"/>
    <cellStyle name="Tytuł 18" xfId="47953" xr:uid="{00000000-0005-0000-0000-000053BB0000}"/>
    <cellStyle name="Tytuł 19" xfId="47954" xr:uid="{00000000-0005-0000-0000-000054BB0000}"/>
    <cellStyle name="Tytuł 2" xfId="47955" xr:uid="{00000000-0005-0000-0000-000055BB0000}"/>
    <cellStyle name="Tytuł 20" xfId="47956" xr:uid="{00000000-0005-0000-0000-000056BB0000}"/>
    <cellStyle name="Tytuł 21" xfId="47957" xr:uid="{00000000-0005-0000-0000-000057BB0000}"/>
    <cellStyle name="Tytuł 22" xfId="47958" xr:uid="{00000000-0005-0000-0000-000058BB0000}"/>
    <cellStyle name="Tytuł 23" xfId="47959" xr:uid="{00000000-0005-0000-0000-000059BB0000}"/>
    <cellStyle name="Tytuł 24" xfId="47960" xr:uid="{00000000-0005-0000-0000-00005ABB0000}"/>
    <cellStyle name="Tytuł 25" xfId="47961" xr:uid="{00000000-0005-0000-0000-00005BBB0000}"/>
    <cellStyle name="Tytuł 26" xfId="47962" xr:uid="{00000000-0005-0000-0000-00005CBB0000}"/>
    <cellStyle name="Tytuł 27" xfId="47963" xr:uid="{00000000-0005-0000-0000-00005DBB0000}"/>
    <cellStyle name="Tytuł 28" xfId="47964" xr:uid="{00000000-0005-0000-0000-00005EBB0000}"/>
    <cellStyle name="Tytuł 29" xfId="47965" xr:uid="{00000000-0005-0000-0000-00005FBB0000}"/>
    <cellStyle name="Tytuł 3" xfId="47966" xr:uid="{00000000-0005-0000-0000-000060BB0000}"/>
    <cellStyle name="Tytuł 30" xfId="47967" xr:uid="{00000000-0005-0000-0000-000061BB0000}"/>
    <cellStyle name="Tytuł 31" xfId="47968" xr:uid="{00000000-0005-0000-0000-000062BB0000}"/>
    <cellStyle name="Tytuł 32" xfId="47969" xr:uid="{00000000-0005-0000-0000-000063BB0000}"/>
    <cellStyle name="Tytuł 33" xfId="47970" xr:uid="{00000000-0005-0000-0000-000064BB0000}"/>
    <cellStyle name="Tytuł 34" xfId="47971" xr:uid="{00000000-0005-0000-0000-000065BB0000}"/>
    <cellStyle name="Tytuł 35" xfId="47972" xr:uid="{00000000-0005-0000-0000-000066BB0000}"/>
    <cellStyle name="Tytuł 36" xfId="47973" xr:uid="{00000000-0005-0000-0000-000067BB0000}"/>
    <cellStyle name="Tytuł 37" xfId="47974" xr:uid="{00000000-0005-0000-0000-000068BB0000}"/>
    <cellStyle name="Tytuł 38" xfId="47975" xr:uid="{00000000-0005-0000-0000-000069BB0000}"/>
    <cellStyle name="Tytuł 39" xfId="47976" xr:uid="{00000000-0005-0000-0000-00006ABB0000}"/>
    <cellStyle name="Tytuł 4" xfId="47977" xr:uid="{00000000-0005-0000-0000-00006BBB0000}"/>
    <cellStyle name="Tytuł 40" xfId="47978" xr:uid="{00000000-0005-0000-0000-00006CBB0000}"/>
    <cellStyle name="Tytuł 41" xfId="47979" xr:uid="{00000000-0005-0000-0000-00006DBB0000}"/>
    <cellStyle name="Tytuł 42" xfId="47980" xr:uid="{00000000-0005-0000-0000-00006EBB0000}"/>
    <cellStyle name="Tytuł 43" xfId="47981" xr:uid="{00000000-0005-0000-0000-00006FBB0000}"/>
    <cellStyle name="Tytuł 44" xfId="47982" xr:uid="{00000000-0005-0000-0000-000070BB0000}"/>
    <cellStyle name="Tytuł 45" xfId="47983" xr:uid="{00000000-0005-0000-0000-000071BB0000}"/>
    <cellStyle name="Tytuł 46" xfId="47984" xr:uid="{00000000-0005-0000-0000-000072BB0000}"/>
    <cellStyle name="Tytuł 47" xfId="47985" xr:uid="{00000000-0005-0000-0000-000073BB0000}"/>
    <cellStyle name="Tytuł 48" xfId="47986" xr:uid="{00000000-0005-0000-0000-000074BB0000}"/>
    <cellStyle name="Tytuł 49" xfId="47987" xr:uid="{00000000-0005-0000-0000-000075BB0000}"/>
    <cellStyle name="Tytuł 5" xfId="47988" xr:uid="{00000000-0005-0000-0000-000076BB0000}"/>
    <cellStyle name="Tytuł 50" xfId="47989" xr:uid="{00000000-0005-0000-0000-000077BB0000}"/>
    <cellStyle name="Tytuł 51" xfId="47990" xr:uid="{00000000-0005-0000-0000-000078BB0000}"/>
    <cellStyle name="Tytuł 52" xfId="47991" xr:uid="{00000000-0005-0000-0000-000079BB0000}"/>
    <cellStyle name="Tytuł 53" xfId="47992" xr:uid="{00000000-0005-0000-0000-00007ABB0000}"/>
    <cellStyle name="Tytuł 6" xfId="47993" xr:uid="{00000000-0005-0000-0000-00007BBB0000}"/>
    <cellStyle name="Tytuł 7" xfId="47994" xr:uid="{00000000-0005-0000-0000-00007CBB0000}"/>
    <cellStyle name="Tytuł 8" xfId="47995" xr:uid="{00000000-0005-0000-0000-00007DBB0000}"/>
    <cellStyle name="Tytuł 9" xfId="47996" xr:uid="{00000000-0005-0000-0000-00007EBB0000}"/>
    <cellStyle name="UF" xfId="47997" xr:uid="{00000000-0005-0000-0000-00007FBB0000}"/>
    <cellStyle name="UF 2" xfId="47998" xr:uid="{00000000-0005-0000-0000-000080BB0000}"/>
    <cellStyle name="UF 3" xfId="47999" xr:uid="{00000000-0005-0000-0000-000081BB0000}"/>
    <cellStyle name="UF 4" xfId="48000" xr:uid="{00000000-0005-0000-0000-000082BB0000}"/>
    <cellStyle name="UF 5" xfId="48001" xr:uid="{00000000-0005-0000-0000-000083BB0000}"/>
    <cellStyle name="UF 6" xfId="48002" xr:uid="{00000000-0005-0000-0000-000084BB0000}"/>
    <cellStyle name="UF 7" xfId="48003" xr:uid="{00000000-0005-0000-0000-000085BB0000}"/>
    <cellStyle name="UF 8" xfId="48004" xr:uid="{00000000-0005-0000-0000-000086BB0000}"/>
    <cellStyle name="UploadThisRowValue" xfId="48005" xr:uid="{00000000-0005-0000-0000-000087BB0000}"/>
    <cellStyle name="USD" xfId="48006" xr:uid="{00000000-0005-0000-0000-000088BB0000}"/>
    <cellStyle name="USD 2" xfId="48007" xr:uid="{00000000-0005-0000-0000-000089BB0000}"/>
    <cellStyle name="USD 3" xfId="48008" xr:uid="{00000000-0005-0000-0000-00008ABB0000}"/>
    <cellStyle name="USD 4" xfId="48009" xr:uid="{00000000-0005-0000-0000-00008BBB0000}"/>
    <cellStyle name="USD 5" xfId="48010" xr:uid="{00000000-0005-0000-0000-00008CBB0000}"/>
    <cellStyle name="USD 6" xfId="48011" xr:uid="{00000000-0005-0000-0000-00008DBB0000}"/>
    <cellStyle name="USD 7" xfId="48012" xr:uid="{00000000-0005-0000-0000-00008EBB0000}"/>
    <cellStyle name="USD 8" xfId="48013" xr:uid="{00000000-0005-0000-0000-00008FBB0000}"/>
    <cellStyle name="Uwaga" xfId="48014" xr:uid="{00000000-0005-0000-0000-000090BB0000}"/>
    <cellStyle name="Uwaga 10" xfId="48015" xr:uid="{00000000-0005-0000-0000-000091BB0000}"/>
    <cellStyle name="Uwaga 11" xfId="48016" xr:uid="{00000000-0005-0000-0000-000092BB0000}"/>
    <cellStyle name="Uwaga 12" xfId="48017" xr:uid="{00000000-0005-0000-0000-000093BB0000}"/>
    <cellStyle name="Uwaga 13" xfId="48018" xr:uid="{00000000-0005-0000-0000-000094BB0000}"/>
    <cellStyle name="Uwaga 14" xfId="48019" xr:uid="{00000000-0005-0000-0000-000095BB0000}"/>
    <cellStyle name="Uwaga 15" xfId="48020" xr:uid="{00000000-0005-0000-0000-000096BB0000}"/>
    <cellStyle name="Uwaga 16" xfId="48021" xr:uid="{00000000-0005-0000-0000-000097BB0000}"/>
    <cellStyle name="Uwaga 17" xfId="48022" xr:uid="{00000000-0005-0000-0000-000098BB0000}"/>
    <cellStyle name="Uwaga 18" xfId="48023" xr:uid="{00000000-0005-0000-0000-000099BB0000}"/>
    <cellStyle name="Uwaga 19" xfId="48024" xr:uid="{00000000-0005-0000-0000-00009ABB0000}"/>
    <cellStyle name="Uwaga 2" xfId="48025" xr:uid="{00000000-0005-0000-0000-00009BBB0000}"/>
    <cellStyle name="Uwaga 20" xfId="48026" xr:uid="{00000000-0005-0000-0000-00009CBB0000}"/>
    <cellStyle name="Uwaga 21" xfId="48027" xr:uid="{00000000-0005-0000-0000-00009DBB0000}"/>
    <cellStyle name="Uwaga 22" xfId="48028" xr:uid="{00000000-0005-0000-0000-00009EBB0000}"/>
    <cellStyle name="Uwaga 23" xfId="48029" xr:uid="{00000000-0005-0000-0000-00009FBB0000}"/>
    <cellStyle name="Uwaga 24" xfId="48030" xr:uid="{00000000-0005-0000-0000-0000A0BB0000}"/>
    <cellStyle name="Uwaga 25" xfId="48031" xr:uid="{00000000-0005-0000-0000-0000A1BB0000}"/>
    <cellStyle name="Uwaga 26" xfId="48032" xr:uid="{00000000-0005-0000-0000-0000A2BB0000}"/>
    <cellStyle name="Uwaga 27" xfId="48033" xr:uid="{00000000-0005-0000-0000-0000A3BB0000}"/>
    <cellStyle name="Uwaga 28" xfId="48034" xr:uid="{00000000-0005-0000-0000-0000A4BB0000}"/>
    <cellStyle name="Uwaga 29" xfId="48035" xr:uid="{00000000-0005-0000-0000-0000A5BB0000}"/>
    <cellStyle name="Uwaga 3" xfId="48036" xr:uid="{00000000-0005-0000-0000-0000A6BB0000}"/>
    <cellStyle name="Uwaga 30" xfId="48037" xr:uid="{00000000-0005-0000-0000-0000A7BB0000}"/>
    <cellStyle name="Uwaga 31" xfId="48038" xr:uid="{00000000-0005-0000-0000-0000A8BB0000}"/>
    <cellStyle name="Uwaga 32" xfId="48039" xr:uid="{00000000-0005-0000-0000-0000A9BB0000}"/>
    <cellStyle name="Uwaga 33" xfId="48040" xr:uid="{00000000-0005-0000-0000-0000AABB0000}"/>
    <cellStyle name="Uwaga 34" xfId="48041" xr:uid="{00000000-0005-0000-0000-0000ABBB0000}"/>
    <cellStyle name="Uwaga 35" xfId="48042" xr:uid="{00000000-0005-0000-0000-0000ACBB0000}"/>
    <cellStyle name="Uwaga 36" xfId="48043" xr:uid="{00000000-0005-0000-0000-0000ADBB0000}"/>
    <cellStyle name="Uwaga 37" xfId="48044" xr:uid="{00000000-0005-0000-0000-0000AEBB0000}"/>
    <cellStyle name="Uwaga 38" xfId="48045" xr:uid="{00000000-0005-0000-0000-0000AFBB0000}"/>
    <cellStyle name="Uwaga 39" xfId="48046" xr:uid="{00000000-0005-0000-0000-0000B0BB0000}"/>
    <cellStyle name="Uwaga 4" xfId="48047" xr:uid="{00000000-0005-0000-0000-0000B1BB0000}"/>
    <cellStyle name="Uwaga 40" xfId="48048" xr:uid="{00000000-0005-0000-0000-0000B2BB0000}"/>
    <cellStyle name="Uwaga 41" xfId="48049" xr:uid="{00000000-0005-0000-0000-0000B3BB0000}"/>
    <cellStyle name="Uwaga 42" xfId="48050" xr:uid="{00000000-0005-0000-0000-0000B4BB0000}"/>
    <cellStyle name="Uwaga 43" xfId="48051" xr:uid="{00000000-0005-0000-0000-0000B5BB0000}"/>
    <cellStyle name="Uwaga 44" xfId="48052" xr:uid="{00000000-0005-0000-0000-0000B6BB0000}"/>
    <cellStyle name="Uwaga 45" xfId="48053" xr:uid="{00000000-0005-0000-0000-0000B7BB0000}"/>
    <cellStyle name="Uwaga 46" xfId="48054" xr:uid="{00000000-0005-0000-0000-0000B8BB0000}"/>
    <cellStyle name="Uwaga 47" xfId="48055" xr:uid="{00000000-0005-0000-0000-0000B9BB0000}"/>
    <cellStyle name="Uwaga 48" xfId="48056" xr:uid="{00000000-0005-0000-0000-0000BABB0000}"/>
    <cellStyle name="Uwaga 49" xfId="48057" xr:uid="{00000000-0005-0000-0000-0000BBBB0000}"/>
    <cellStyle name="Uwaga 5" xfId="48058" xr:uid="{00000000-0005-0000-0000-0000BCBB0000}"/>
    <cellStyle name="Uwaga 50" xfId="48059" xr:uid="{00000000-0005-0000-0000-0000BDBB0000}"/>
    <cellStyle name="Uwaga 51" xfId="48060" xr:uid="{00000000-0005-0000-0000-0000BEBB0000}"/>
    <cellStyle name="Uwaga 52" xfId="48061" xr:uid="{00000000-0005-0000-0000-0000BFBB0000}"/>
    <cellStyle name="Uwaga 53" xfId="48062" xr:uid="{00000000-0005-0000-0000-0000C0BB0000}"/>
    <cellStyle name="Uwaga 54" xfId="48063" xr:uid="{00000000-0005-0000-0000-0000C1BB0000}"/>
    <cellStyle name="Uwaga 6" xfId="48064" xr:uid="{00000000-0005-0000-0000-0000C2BB0000}"/>
    <cellStyle name="Uwaga 7" xfId="48065" xr:uid="{00000000-0005-0000-0000-0000C3BB0000}"/>
    <cellStyle name="Uwaga 8" xfId="48066" xr:uid="{00000000-0005-0000-0000-0000C4BB0000}"/>
    <cellStyle name="Uwaga 9" xfId="48067" xr:uid="{00000000-0005-0000-0000-0000C5BB0000}"/>
    <cellStyle name="VALOR" xfId="48068" xr:uid="{00000000-0005-0000-0000-0000C6BB0000}"/>
    <cellStyle name="VALOR 2" xfId="48069" xr:uid="{00000000-0005-0000-0000-0000C7BB0000}"/>
    <cellStyle name="VALOR 3" xfId="48070" xr:uid="{00000000-0005-0000-0000-0000C8BB0000}"/>
    <cellStyle name="VALOR 4" xfId="48071" xr:uid="{00000000-0005-0000-0000-0000C9BB0000}"/>
    <cellStyle name="VALOR 5" xfId="48072" xr:uid="{00000000-0005-0000-0000-0000CABB0000}"/>
    <cellStyle name="VALOR 6" xfId="48073" xr:uid="{00000000-0005-0000-0000-0000CBBB0000}"/>
    <cellStyle name="VALOR 7" xfId="48074" xr:uid="{00000000-0005-0000-0000-0000CCBB0000}"/>
    <cellStyle name="VALOR 8" xfId="48075" xr:uid="{00000000-0005-0000-0000-0000CDBB0000}"/>
    <cellStyle name="VALOR2" xfId="48076" xr:uid="{00000000-0005-0000-0000-0000CEBB0000}"/>
    <cellStyle name="VALOR2 2" xfId="48077" xr:uid="{00000000-0005-0000-0000-0000CFBB0000}"/>
    <cellStyle name="VALOR2 3" xfId="48078" xr:uid="{00000000-0005-0000-0000-0000D0BB0000}"/>
    <cellStyle name="VALOR2 4" xfId="48079" xr:uid="{00000000-0005-0000-0000-0000D1BB0000}"/>
    <cellStyle name="VALOR2 5" xfId="48080" xr:uid="{00000000-0005-0000-0000-0000D2BB0000}"/>
    <cellStyle name="VALOR2 6" xfId="48081" xr:uid="{00000000-0005-0000-0000-0000D3BB0000}"/>
    <cellStyle name="VALOR2 7" xfId="48082" xr:uid="{00000000-0005-0000-0000-0000D4BB0000}"/>
    <cellStyle name="VALOR2 8" xfId="48083" xr:uid="{00000000-0005-0000-0000-0000D5BB0000}"/>
    <cellStyle name="Valuta (0)" xfId="48084" xr:uid="{00000000-0005-0000-0000-0000D6BB0000}"/>
    <cellStyle name="Warning Text" xfId="48085" xr:uid="{00000000-0005-0000-0000-0000D7BB0000}"/>
    <cellStyle name="Warning Text 10" xfId="48086" xr:uid="{00000000-0005-0000-0000-0000D8BB0000}"/>
    <cellStyle name="Warning Text 10 10" xfId="48087" xr:uid="{00000000-0005-0000-0000-0000D9BB0000}"/>
    <cellStyle name="Warning Text 10 11" xfId="48088" xr:uid="{00000000-0005-0000-0000-0000DABB0000}"/>
    <cellStyle name="Warning Text 10 12" xfId="48089" xr:uid="{00000000-0005-0000-0000-0000DBBB0000}"/>
    <cellStyle name="Warning Text 10 13" xfId="48090" xr:uid="{00000000-0005-0000-0000-0000DCBB0000}"/>
    <cellStyle name="Warning Text 10 14" xfId="48091" xr:uid="{00000000-0005-0000-0000-0000DDBB0000}"/>
    <cellStyle name="Warning Text 10 15" xfId="48092" xr:uid="{00000000-0005-0000-0000-0000DEBB0000}"/>
    <cellStyle name="Warning Text 10 16" xfId="48093" xr:uid="{00000000-0005-0000-0000-0000DFBB0000}"/>
    <cellStyle name="Warning Text 10 17" xfId="48094" xr:uid="{00000000-0005-0000-0000-0000E0BB0000}"/>
    <cellStyle name="Warning Text 10 18" xfId="48095" xr:uid="{00000000-0005-0000-0000-0000E1BB0000}"/>
    <cellStyle name="Warning Text 10 19" xfId="48096" xr:uid="{00000000-0005-0000-0000-0000E2BB0000}"/>
    <cellStyle name="Warning Text 10 2" xfId="48097" xr:uid="{00000000-0005-0000-0000-0000E3BB0000}"/>
    <cellStyle name="Warning Text 10 20" xfId="48098" xr:uid="{00000000-0005-0000-0000-0000E4BB0000}"/>
    <cellStyle name="Warning Text 10 21" xfId="48099" xr:uid="{00000000-0005-0000-0000-0000E5BB0000}"/>
    <cellStyle name="Warning Text 10 22" xfId="48100" xr:uid="{00000000-0005-0000-0000-0000E6BB0000}"/>
    <cellStyle name="Warning Text 10 23" xfId="48101" xr:uid="{00000000-0005-0000-0000-0000E7BB0000}"/>
    <cellStyle name="Warning Text 10 24" xfId="48102" xr:uid="{00000000-0005-0000-0000-0000E8BB0000}"/>
    <cellStyle name="Warning Text 10 25" xfId="48103" xr:uid="{00000000-0005-0000-0000-0000E9BB0000}"/>
    <cellStyle name="Warning Text 10 26" xfId="48104" xr:uid="{00000000-0005-0000-0000-0000EABB0000}"/>
    <cellStyle name="Warning Text 10 27" xfId="48105" xr:uid="{00000000-0005-0000-0000-0000EBBB0000}"/>
    <cellStyle name="Warning Text 10 28" xfId="48106" xr:uid="{00000000-0005-0000-0000-0000ECBB0000}"/>
    <cellStyle name="Warning Text 10 29" xfId="48107" xr:uid="{00000000-0005-0000-0000-0000EDBB0000}"/>
    <cellStyle name="Warning Text 10 3" xfId="48108" xr:uid="{00000000-0005-0000-0000-0000EEBB0000}"/>
    <cellStyle name="Warning Text 10 30" xfId="48109" xr:uid="{00000000-0005-0000-0000-0000EFBB0000}"/>
    <cellStyle name="Warning Text 10 31" xfId="48110" xr:uid="{00000000-0005-0000-0000-0000F0BB0000}"/>
    <cellStyle name="Warning Text 10 32" xfId="48111" xr:uid="{00000000-0005-0000-0000-0000F1BB0000}"/>
    <cellStyle name="Warning Text 10 33" xfId="48112" xr:uid="{00000000-0005-0000-0000-0000F2BB0000}"/>
    <cellStyle name="Warning Text 10 34" xfId="48113" xr:uid="{00000000-0005-0000-0000-0000F3BB0000}"/>
    <cellStyle name="Warning Text 10 35" xfId="48114" xr:uid="{00000000-0005-0000-0000-0000F4BB0000}"/>
    <cellStyle name="Warning Text 10 36" xfId="48115" xr:uid="{00000000-0005-0000-0000-0000F5BB0000}"/>
    <cellStyle name="Warning Text 10 37" xfId="48116" xr:uid="{00000000-0005-0000-0000-0000F6BB0000}"/>
    <cellStyle name="Warning Text 10 38" xfId="48117" xr:uid="{00000000-0005-0000-0000-0000F7BB0000}"/>
    <cellStyle name="Warning Text 10 39" xfId="48118" xr:uid="{00000000-0005-0000-0000-0000F8BB0000}"/>
    <cellStyle name="Warning Text 10 4" xfId="48119" xr:uid="{00000000-0005-0000-0000-0000F9BB0000}"/>
    <cellStyle name="Warning Text 10 40" xfId="48120" xr:uid="{00000000-0005-0000-0000-0000FABB0000}"/>
    <cellStyle name="Warning Text 10 41" xfId="48121" xr:uid="{00000000-0005-0000-0000-0000FBBB0000}"/>
    <cellStyle name="Warning Text 10 42" xfId="48122" xr:uid="{00000000-0005-0000-0000-0000FCBB0000}"/>
    <cellStyle name="Warning Text 10 43" xfId="48123" xr:uid="{00000000-0005-0000-0000-0000FDBB0000}"/>
    <cellStyle name="Warning Text 10 44" xfId="48124" xr:uid="{00000000-0005-0000-0000-0000FEBB0000}"/>
    <cellStyle name="Warning Text 10 45" xfId="48125" xr:uid="{00000000-0005-0000-0000-0000FFBB0000}"/>
    <cellStyle name="Warning Text 10 46" xfId="48126" xr:uid="{00000000-0005-0000-0000-000000BC0000}"/>
    <cellStyle name="Warning Text 10 47" xfId="48127" xr:uid="{00000000-0005-0000-0000-000001BC0000}"/>
    <cellStyle name="Warning Text 10 48" xfId="48128" xr:uid="{00000000-0005-0000-0000-000002BC0000}"/>
    <cellStyle name="Warning Text 10 49" xfId="48129" xr:uid="{00000000-0005-0000-0000-000003BC0000}"/>
    <cellStyle name="Warning Text 10 5" xfId="48130" xr:uid="{00000000-0005-0000-0000-000004BC0000}"/>
    <cellStyle name="Warning Text 10 50" xfId="48131" xr:uid="{00000000-0005-0000-0000-000005BC0000}"/>
    <cellStyle name="Warning Text 10 51" xfId="48132" xr:uid="{00000000-0005-0000-0000-000006BC0000}"/>
    <cellStyle name="Warning Text 10 52" xfId="48133" xr:uid="{00000000-0005-0000-0000-000007BC0000}"/>
    <cellStyle name="Warning Text 10 53" xfId="48134" xr:uid="{00000000-0005-0000-0000-000008BC0000}"/>
    <cellStyle name="Warning Text 10 6" xfId="48135" xr:uid="{00000000-0005-0000-0000-000009BC0000}"/>
    <cellStyle name="Warning Text 10 7" xfId="48136" xr:uid="{00000000-0005-0000-0000-00000ABC0000}"/>
    <cellStyle name="Warning Text 10 8" xfId="48137" xr:uid="{00000000-0005-0000-0000-00000BBC0000}"/>
    <cellStyle name="Warning Text 10 9" xfId="48138" xr:uid="{00000000-0005-0000-0000-00000CBC0000}"/>
    <cellStyle name="Warning Text 11" xfId="48139" xr:uid="{00000000-0005-0000-0000-00000DBC0000}"/>
    <cellStyle name="Warning Text 11 10" xfId="48140" xr:uid="{00000000-0005-0000-0000-00000EBC0000}"/>
    <cellStyle name="Warning Text 11 11" xfId="48141" xr:uid="{00000000-0005-0000-0000-00000FBC0000}"/>
    <cellStyle name="Warning Text 11 12" xfId="48142" xr:uid="{00000000-0005-0000-0000-000010BC0000}"/>
    <cellStyle name="Warning Text 11 13" xfId="48143" xr:uid="{00000000-0005-0000-0000-000011BC0000}"/>
    <cellStyle name="Warning Text 11 14" xfId="48144" xr:uid="{00000000-0005-0000-0000-000012BC0000}"/>
    <cellStyle name="Warning Text 11 15" xfId="48145" xr:uid="{00000000-0005-0000-0000-000013BC0000}"/>
    <cellStyle name="Warning Text 11 16" xfId="48146" xr:uid="{00000000-0005-0000-0000-000014BC0000}"/>
    <cellStyle name="Warning Text 11 17" xfId="48147" xr:uid="{00000000-0005-0000-0000-000015BC0000}"/>
    <cellStyle name="Warning Text 11 18" xfId="48148" xr:uid="{00000000-0005-0000-0000-000016BC0000}"/>
    <cellStyle name="Warning Text 11 19" xfId="48149" xr:uid="{00000000-0005-0000-0000-000017BC0000}"/>
    <cellStyle name="Warning Text 11 2" xfId="48150" xr:uid="{00000000-0005-0000-0000-000018BC0000}"/>
    <cellStyle name="Warning Text 11 20" xfId="48151" xr:uid="{00000000-0005-0000-0000-000019BC0000}"/>
    <cellStyle name="Warning Text 11 21" xfId="48152" xr:uid="{00000000-0005-0000-0000-00001ABC0000}"/>
    <cellStyle name="Warning Text 11 22" xfId="48153" xr:uid="{00000000-0005-0000-0000-00001BBC0000}"/>
    <cellStyle name="Warning Text 11 23" xfId="48154" xr:uid="{00000000-0005-0000-0000-00001CBC0000}"/>
    <cellStyle name="Warning Text 11 24" xfId="48155" xr:uid="{00000000-0005-0000-0000-00001DBC0000}"/>
    <cellStyle name="Warning Text 11 25" xfId="48156" xr:uid="{00000000-0005-0000-0000-00001EBC0000}"/>
    <cellStyle name="Warning Text 11 26" xfId="48157" xr:uid="{00000000-0005-0000-0000-00001FBC0000}"/>
    <cellStyle name="Warning Text 11 27" xfId="48158" xr:uid="{00000000-0005-0000-0000-000020BC0000}"/>
    <cellStyle name="Warning Text 11 28" xfId="48159" xr:uid="{00000000-0005-0000-0000-000021BC0000}"/>
    <cellStyle name="Warning Text 11 29" xfId="48160" xr:uid="{00000000-0005-0000-0000-000022BC0000}"/>
    <cellStyle name="Warning Text 11 3" xfId="48161" xr:uid="{00000000-0005-0000-0000-000023BC0000}"/>
    <cellStyle name="Warning Text 11 30" xfId="48162" xr:uid="{00000000-0005-0000-0000-000024BC0000}"/>
    <cellStyle name="Warning Text 11 31" xfId="48163" xr:uid="{00000000-0005-0000-0000-000025BC0000}"/>
    <cellStyle name="Warning Text 11 32" xfId="48164" xr:uid="{00000000-0005-0000-0000-000026BC0000}"/>
    <cellStyle name="Warning Text 11 33" xfId="48165" xr:uid="{00000000-0005-0000-0000-000027BC0000}"/>
    <cellStyle name="Warning Text 11 34" xfId="48166" xr:uid="{00000000-0005-0000-0000-000028BC0000}"/>
    <cellStyle name="Warning Text 11 35" xfId="48167" xr:uid="{00000000-0005-0000-0000-000029BC0000}"/>
    <cellStyle name="Warning Text 11 36" xfId="48168" xr:uid="{00000000-0005-0000-0000-00002ABC0000}"/>
    <cellStyle name="Warning Text 11 37" xfId="48169" xr:uid="{00000000-0005-0000-0000-00002BBC0000}"/>
    <cellStyle name="Warning Text 11 38" xfId="48170" xr:uid="{00000000-0005-0000-0000-00002CBC0000}"/>
    <cellStyle name="Warning Text 11 39" xfId="48171" xr:uid="{00000000-0005-0000-0000-00002DBC0000}"/>
    <cellStyle name="Warning Text 11 4" xfId="48172" xr:uid="{00000000-0005-0000-0000-00002EBC0000}"/>
    <cellStyle name="Warning Text 11 40" xfId="48173" xr:uid="{00000000-0005-0000-0000-00002FBC0000}"/>
    <cellStyle name="Warning Text 11 41" xfId="48174" xr:uid="{00000000-0005-0000-0000-000030BC0000}"/>
    <cellStyle name="Warning Text 11 42" xfId="48175" xr:uid="{00000000-0005-0000-0000-000031BC0000}"/>
    <cellStyle name="Warning Text 11 43" xfId="48176" xr:uid="{00000000-0005-0000-0000-000032BC0000}"/>
    <cellStyle name="Warning Text 11 44" xfId="48177" xr:uid="{00000000-0005-0000-0000-000033BC0000}"/>
    <cellStyle name="Warning Text 11 45" xfId="48178" xr:uid="{00000000-0005-0000-0000-000034BC0000}"/>
    <cellStyle name="Warning Text 11 46" xfId="48179" xr:uid="{00000000-0005-0000-0000-000035BC0000}"/>
    <cellStyle name="Warning Text 11 47" xfId="48180" xr:uid="{00000000-0005-0000-0000-000036BC0000}"/>
    <cellStyle name="Warning Text 11 48" xfId="48181" xr:uid="{00000000-0005-0000-0000-000037BC0000}"/>
    <cellStyle name="Warning Text 11 49" xfId="48182" xr:uid="{00000000-0005-0000-0000-000038BC0000}"/>
    <cellStyle name="Warning Text 11 5" xfId="48183" xr:uid="{00000000-0005-0000-0000-000039BC0000}"/>
    <cellStyle name="Warning Text 11 50" xfId="48184" xr:uid="{00000000-0005-0000-0000-00003ABC0000}"/>
    <cellStyle name="Warning Text 11 51" xfId="48185" xr:uid="{00000000-0005-0000-0000-00003BBC0000}"/>
    <cellStyle name="Warning Text 11 52" xfId="48186" xr:uid="{00000000-0005-0000-0000-00003CBC0000}"/>
    <cellStyle name="Warning Text 11 53" xfId="48187" xr:uid="{00000000-0005-0000-0000-00003DBC0000}"/>
    <cellStyle name="Warning Text 11 6" xfId="48188" xr:uid="{00000000-0005-0000-0000-00003EBC0000}"/>
    <cellStyle name="Warning Text 11 7" xfId="48189" xr:uid="{00000000-0005-0000-0000-00003FBC0000}"/>
    <cellStyle name="Warning Text 11 8" xfId="48190" xr:uid="{00000000-0005-0000-0000-000040BC0000}"/>
    <cellStyle name="Warning Text 11 9" xfId="48191" xr:uid="{00000000-0005-0000-0000-000041BC0000}"/>
    <cellStyle name="Warning Text 12" xfId="48192" xr:uid="{00000000-0005-0000-0000-000042BC0000}"/>
    <cellStyle name="Warning Text 13" xfId="48193" xr:uid="{00000000-0005-0000-0000-000043BC0000}"/>
    <cellStyle name="Warning Text 2" xfId="48194" xr:uid="{00000000-0005-0000-0000-000044BC0000}"/>
    <cellStyle name="Warning Text 2 10" xfId="48195" xr:uid="{00000000-0005-0000-0000-000045BC0000}"/>
    <cellStyle name="Warning Text 2 11" xfId="48196" xr:uid="{00000000-0005-0000-0000-000046BC0000}"/>
    <cellStyle name="Warning Text 2 12" xfId="48197" xr:uid="{00000000-0005-0000-0000-000047BC0000}"/>
    <cellStyle name="Warning Text 2 13" xfId="48198" xr:uid="{00000000-0005-0000-0000-000048BC0000}"/>
    <cellStyle name="Warning Text 2 14" xfId="48199" xr:uid="{00000000-0005-0000-0000-000049BC0000}"/>
    <cellStyle name="Warning Text 2 15" xfId="48200" xr:uid="{00000000-0005-0000-0000-00004ABC0000}"/>
    <cellStyle name="Warning Text 2 16" xfId="48201" xr:uid="{00000000-0005-0000-0000-00004BBC0000}"/>
    <cellStyle name="Warning Text 2 17" xfId="48202" xr:uid="{00000000-0005-0000-0000-00004CBC0000}"/>
    <cellStyle name="Warning Text 2 18" xfId="48203" xr:uid="{00000000-0005-0000-0000-00004DBC0000}"/>
    <cellStyle name="Warning Text 2 19" xfId="48204" xr:uid="{00000000-0005-0000-0000-00004EBC0000}"/>
    <cellStyle name="Warning Text 2 2" xfId="48205" xr:uid="{00000000-0005-0000-0000-00004FBC0000}"/>
    <cellStyle name="Warning Text 2 20" xfId="48206" xr:uid="{00000000-0005-0000-0000-000050BC0000}"/>
    <cellStyle name="Warning Text 2 21" xfId="48207" xr:uid="{00000000-0005-0000-0000-000051BC0000}"/>
    <cellStyle name="Warning Text 2 22" xfId="48208" xr:uid="{00000000-0005-0000-0000-000052BC0000}"/>
    <cellStyle name="Warning Text 2 23" xfId="48209" xr:uid="{00000000-0005-0000-0000-000053BC0000}"/>
    <cellStyle name="Warning Text 2 24" xfId="48210" xr:uid="{00000000-0005-0000-0000-000054BC0000}"/>
    <cellStyle name="Warning Text 2 25" xfId="48211" xr:uid="{00000000-0005-0000-0000-000055BC0000}"/>
    <cellStyle name="Warning Text 2 26" xfId="48212" xr:uid="{00000000-0005-0000-0000-000056BC0000}"/>
    <cellStyle name="Warning Text 2 27" xfId="48213" xr:uid="{00000000-0005-0000-0000-000057BC0000}"/>
    <cellStyle name="Warning Text 2 28" xfId="48214" xr:uid="{00000000-0005-0000-0000-000058BC0000}"/>
    <cellStyle name="Warning Text 2 29" xfId="48215" xr:uid="{00000000-0005-0000-0000-000059BC0000}"/>
    <cellStyle name="Warning Text 2 3" xfId="48216" xr:uid="{00000000-0005-0000-0000-00005ABC0000}"/>
    <cellStyle name="Warning Text 2 30" xfId="48217" xr:uid="{00000000-0005-0000-0000-00005BBC0000}"/>
    <cellStyle name="Warning Text 2 31" xfId="48218" xr:uid="{00000000-0005-0000-0000-00005CBC0000}"/>
    <cellStyle name="Warning Text 2 32" xfId="48219" xr:uid="{00000000-0005-0000-0000-00005DBC0000}"/>
    <cellStyle name="Warning Text 2 33" xfId="48220" xr:uid="{00000000-0005-0000-0000-00005EBC0000}"/>
    <cellStyle name="Warning Text 2 34" xfId="48221" xr:uid="{00000000-0005-0000-0000-00005FBC0000}"/>
    <cellStyle name="Warning Text 2 35" xfId="48222" xr:uid="{00000000-0005-0000-0000-000060BC0000}"/>
    <cellStyle name="Warning Text 2 36" xfId="48223" xr:uid="{00000000-0005-0000-0000-000061BC0000}"/>
    <cellStyle name="Warning Text 2 37" xfId="48224" xr:uid="{00000000-0005-0000-0000-000062BC0000}"/>
    <cellStyle name="Warning Text 2 38" xfId="48225" xr:uid="{00000000-0005-0000-0000-000063BC0000}"/>
    <cellStyle name="Warning Text 2 39" xfId="48226" xr:uid="{00000000-0005-0000-0000-000064BC0000}"/>
    <cellStyle name="Warning Text 2 4" xfId="48227" xr:uid="{00000000-0005-0000-0000-000065BC0000}"/>
    <cellStyle name="Warning Text 2 40" xfId="48228" xr:uid="{00000000-0005-0000-0000-000066BC0000}"/>
    <cellStyle name="Warning Text 2 41" xfId="48229" xr:uid="{00000000-0005-0000-0000-000067BC0000}"/>
    <cellStyle name="Warning Text 2 42" xfId="48230" xr:uid="{00000000-0005-0000-0000-000068BC0000}"/>
    <cellStyle name="Warning Text 2 43" xfId="48231" xr:uid="{00000000-0005-0000-0000-000069BC0000}"/>
    <cellStyle name="Warning Text 2 44" xfId="48232" xr:uid="{00000000-0005-0000-0000-00006ABC0000}"/>
    <cellStyle name="Warning Text 2 45" xfId="48233" xr:uid="{00000000-0005-0000-0000-00006BBC0000}"/>
    <cellStyle name="Warning Text 2 46" xfId="48234" xr:uid="{00000000-0005-0000-0000-00006CBC0000}"/>
    <cellStyle name="Warning Text 2 47" xfId="48235" xr:uid="{00000000-0005-0000-0000-00006DBC0000}"/>
    <cellStyle name="Warning Text 2 48" xfId="48236" xr:uid="{00000000-0005-0000-0000-00006EBC0000}"/>
    <cellStyle name="Warning Text 2 49" xfId="48237" xr:uid="{00000000-0005-0000-0000-00006FBC0000}"/>
    <cellStyle name="Warning Text 2 5" xfId="48238" xr:uid="{00000000-0005-0000-0000-000070BC0000}"/>
    <cellStyle name="Warning Text 2 50" xfId="48239" xr:uid="{00000000-0005-0000-0000-000071BC0000}"/>
    <cellStyle name="Warning Text 2 51" xfId="48240" xr:uid="{00000000-0005-0000-0000-000072BC0000}"/>
    <cellStyle name="Warning Text 2 52" xfId="48241" xr:uid="{00000000-0005-0000-0000-000073BC0000}"/>
    <cellStyle name="Warning Text 2 53" xfId="48242" xr:uid="{00000000-0005-0000-0000-000074BC0000}"/>
    <cellStyle name="Warning Text 2 6" xfId="48243" xr:uid="{00000000-0005-0000-0000-000075BC0000}"/>
    <cellStyle name="Warning Text 2 7" xfId="48244" xr:uid="{00000000-0005-0000-0000-000076BC0000}"/>
    <cellStyle name="Warning Text 2 8" xfId="48245" xr:uid="{00000000-0005-0000-0000-000077BC0000}"/>
    <cellStyle name="Warning Text 2 9" xfId="48246" xr:uid="{00000000-0005-0000-0000-000078BC0000}"/>
    <cellStyle name="Warning Text 3" xfId="48247" xr:uid="{00000000-0005-0000-0000-000079BC0000}"/>
    <cellStyle name="Warning Text 3 10" xfId="48248" xr:uid="{00000000-0005-0000-0000-00007ABC0000}"/>
    <cellStyle name="Warning Text 3 11" xfId="48249" xr:uid="{00000000-0005-0000-0000-00007BBC0000}"/>
    <cellStyle name="Warning Text 3 12" xfId="48250" xr:uid="{00000000-0005-0000-0000-00007CBC0000}"/>
    <cellStyle name="Warning Text 3 13" xfId="48251" xr:uid="{00000000-0005-0000-0000-00007DBC0000}"/>
    <cellStyle name="Warning Text 3 14" xfId="48252" xr:uid="{00000000-0005-0000-0000-00007EBC0000}"/>
    <cellStyle name="Warning Text 3 15" xfId="48253" xr:uid="{00000000-0005-0000-0000-00007FBC0000}"/>
    <cellStyle name="Warning Text 3 16" xfId="48254" xr:uid="{00000000-0005-0000-0000-000080BC0000}"/>
    <cellStyle name="Warning Text 3 17" xfId="48255" xr:uid="{00000000-0005-0000-0000-000081BC0000}"/>
    <cellStyle name="Warning Text 3 18" xfId="48256" xr:uid="{00000000-0005-0000-0000-000082BC0000}"/>
    <cellStyle name="Warning Text 3 19" xfId="48257" xr:uid="{00000000-0005-0000-0000-000083BC0000}"/>
    <cellStyle name="Warning Text 3 2" xfId="48258" xr:uid="{00000000-0005-0000-0000-000084BC0000}"/>
    <cellStyle name="Warning Text 3 20" xfId="48259" xr:uid="{00000000-0005-0000-0000-000085BC0000}"/>
    <cellStyle name="Warning Text 3 21" xfId="48260" xr:uid="{00000000-0005-0000-0000-000086BC0000}"/>
    <cellStyle name="Warning Text 3 22" xfId="48261" xr:uid="{00000000-0005-0000-0000-000087BC0000}"/>
    <cellStyle name="Warning Text 3 23" xfId="48262" xr:uid="{00000000-0005-0000-0000-000088BC0000}"/>
    <cellStyle name="Warning Text 3 24" xfId="48263" xr:uid="{00000000-0005-0000-0000-000089BC0000}"/>
    <cellStyle name="Warning Text 3 25" xfId="48264" xr:uid="{00000000-0005-0000-0000-00008ABC0000}"/>
    <cellStyle name="Warning Text 3 26" xfId="48265" xr:uid="{00000000-0005-0000-0000-00008BBC0000}"/>
    <cellStyle name="Warning Text 3 27" xfId="48266" xr:uid="{00000000-0005-0000-0000-00008CBC0000}"/>
    <cellStyle name="Warning Text 3 28" xfId="48267" xr:uid="{00000000-0005-0000-0000-00008DBC0000}"/>
    <cellStyle name="Warning Text 3 29" xfId="48268" xr:uid="{00000000-0005-0000-0000-00008EBC0000}"/>
    <cellStyle name="Warning Text 3 3" xfId="48269" xr:uid="{00000000-0005-0000-0000-00008FBC0000}"/>
    <cellStyle name="Warning Text 3 30" xfId="48270" xr:uid="{00000000-0005-0000-0000-000090BC0000}"/>
    <cellStyle name="Warning Text 3 31" xfId="48271" xr:uid="{00000000-0005-0000-0000-000091BC0000}"/>
    <cellStyle name="Warning Text 3 32" xfId="48272" xr:uid="{00000000-0005-0000-0000-000092BC0000}"/>
    <cellStyle name="Warning Text 3 33" xfId="48273" xr:uid="{00000000-0005-0000-0000-000093BC0000}"/>
    <cellStyle name="Warning Text 3 34" xfId="48274" xr:uid="{00000000-0005-0000-0000-000094BC0000}"/>
    <cellStyle name="Warning Text 3 35" xfId="48275" xr:uid="{00000000-0005-0000-0000-000095BC0000}"/>
    <cellStyle name="Warning Text 3 36" xfId="48276" xr:uid="{00000000-0005-0000-0000-000096BC0000}"/>
    <cellStyle name="Warning Text 3 37" xfId="48277" xr:uid="{00000000-0005-0000-0000-000097BC0000}"/>
    <cellStyle name="Warning Text 3 38" xfId="48278" xr:uid="{00000000-0005-0000-0000-000098BC0000}"/>
    <cellStyle name="Warning Text 3 39" xfId="48279" xr:uid="{00000000-0005-0000-0000-000099BC0000}"/>
    <cellStyle name="Warning Text 3 4" xfId="48280" xr:uid="{00000000-0005-0000-0000-00009ABC0000}"/>
    <cellStyle name="Warning Text 3 40" xfId="48281" xr:uid="{00000000-0005-0000-0000-00009BBC0000}"/>
    <cellStyle name="Warning Text 3 41" xfId="48282" xr:uid="{00000000-0005-0000-0000-00009CBC0000}"/>
    <cellStyle name="Warning Text 3 42" xfId="48283" xr:uid="{00000000-0005-0000-0000-00009DBC0000}"/>
    <cellStyle name="Warning Text 3 43" xfId="48284" xr:uid="{00000000-0005-0000-0000-00009EBC0000}"/>
    <cellStyle name="Warning Text 3 44" xfId="48285" xr:uid="{00000000-0005-0000-0000-00009FBC0000}"/>
    <cellStyle name="Warning Text 3 45" xfId="48286" xr:uid="{00000000-0005-0000-0000-0000A0BC0000}"/>
    <cellStyle name="Warning Text 3 46" xfId="48287" xr:uid="{00000000-0005-0000-0000-0000A1BC0000}"/>
    <cellStyle name="Warning Text 3 47" xfId="48288" xr:uid="{00000000-0005-0000-0000-0000A2BC0000}"/>
    <cellStyle name="Warning Text 3 48" xfId="48289" xr:uid="{00000000-0005-0000-0000-0000A3BC0000}"/>
    <cellStyle name="Warning Text 3 49" xfId="48290" xr:uid="{00000000-0005-0000-0000-0000A4BC0000}"/>
    <cellStyle name="Warning Text 3 5" xfId="48291" xr:uid="{00000000-0005-0000-0000-0000A5BC0000}"/>
    <cellStyle name="Warning Text 3 50" xfId="48292" xr:uid="{00000000-0005-0000-0000-0000A6BC0000}"/>
    <cellStyle name="Warning Text 3 51" xfId="48293" xr:uid="{00000000-0005-0000-0000-0000A7BC0000}"/>
    <cellStyle name="Warning Text 3 52" xfId="48294" xr:uid="{00000000-0005-0000-0000-0000A8BC0000}"/>
    <cellStyle name="Warning Text 3 53" xfId="48295" xr:uid="{00000000-0005-0000-0000-0000A9BC0000}"/>
    <cellStyle name="Warning Text 3 6" xfId="48296" xr:uid="{00000000-0005-0000-0000-0000AABC0000}"/>
    <cellStyle name="Warning Text 3 7" xfId="48297" xr:uid="{00000000-0005-0000-0000-0000ABBC0000}"/>
    <cellStyle name="Warning Text 3 8" xfId="48298" xr:uid="{00000000-0005-0000-0000-0000ACBC0000}"/>
    <cellStyle name="Warning Text 3 9" xfId="48299" xr:uid="{00000000-0005-0000-0000-0000ADBC0000}"/>
    <cellStyle name="Warning Text 4" xfId="48300" xr:uid="{00000000-0005-0000-0000-0000AEBC0000}"/>
    <cellStyle name="Warning Text 4 10" xfId="48301" xr:uid="{00000000-0005-0000-0000-0000AFBC0000}"/>
    <cellStyle name="Warning Text 4 11" xfId="48302" xr:uid="{00000000-0005-0000-0000-0000B0BC0000}"/>
    <cellStyle name="Warning Text 4 12" xfId="48303" xr:uid="{00000000-0005-0000-0000-0000B1BC0000}"/>
    <cellStyle name="Warning Text 4 13" xfId="48304" xr:uid="{00000000-0005-0000-0000-0000B2BC0000}"/>
    <cellStyle name="Warning Text 4 14" xfId="48305" xr:uid="{00000000-0005-0000-0000-0000B3BC0000}"/>
    <cellStyle name="Warning Text 4 15" xfId="48306" xr:uid="{00000000-0005-0000-0000-0000B4BC0000}"/>
    <cellStyle name="Warning Text 4 16" xfId="48307" xr:uid="{00000000-0005-0000-0000-0000B5BC0000}"/>
    <cellStyle name="Warning Text 4 17" xfId="48308" xr:uid="{00000000-0005-0000-0000-0000B6BC0000}"/>
    <cellStyle name="Warning Text 4 18" xfId="48309" xr:uid="{00000000-0005-0000-0000-0000B7BC0000}"/>
    <cellStyle name="Warning Text 4 19" xfId="48310" xr:uid="{00000000-0005-0000-0000-0000B8BC0000}"/>
    <cellStyle name="Warning Text 4 2" xfId="48311" xr:uid="{00000000-0005-0000-0000-0000B9BC0000}"/>
    <cellStyle name="Warning Text 4 20" xfId="48312" xr:uid="{00000000-0005-0000-0000-0000BABC0000}"/>
    <cellStyle name="Warning Text 4 21" xfId="48313" xr:uid="{00000000-0005-0000-0000-0000BBBC0000}"/>
    <cellStyle name="Warning Text 4 22" xfId="48314" xr:uid="{00000000-0005-0000-0000-0000BCBC0000}"/>
    <cellStyle name="Warning Text 4 23" xfId="48315" xr:uid="{00000000-0005-0000-0000-0000BDBC0000}"/>
    <cellStyle name="Warning Text 4 24" xfId="48316" xr:uid="{00000000-0005-0000-0000-0000BEBC0000}"/>
    <cellStyle name="Warning Text 4 25" xfId="48317" xr:uid="{00000000-0005-0000-0000-0000BFBC0000}"/>
    <cellStyle name="Warning Text 4 26" xfId="48318" xr:uid="{00000000-0005-0000-0000-0000C0BC0000}"/>
    <cellStyle name="Warning Text 4 27" xfId="48319" xr:uid="{00000000-0005-0000-0000-0000C1BC0000}"/>
    <cellStyle name="Warning Text 4 28" xfId="48320" xr:uid="{00000000-0005-0000-0000-0000C2BC0000}"/>
    <cellStyle name="Warning Text 4 29" xfId="48321" xr:uid="{00000000-0005-0000-0000-0000C3BC0000}"/>
    <cellStyle name="Warning Text 4 3" xfId="48322" xr:uid="{00000000-0005-0000-0000-0000C4BC0000}"/>
    <cellStyle name="Warning Text 4 30" xfId="48323" xr:uid="{00000000-0005-0000-0000-0000C5BC0000}"/>
    <cellStyle name="Warning Text 4 31" xfId="48324" xr:uid="{00000000-0005-0000-0000-0000C6BC0000}"/>
    <cellStyle name="Warning Text 4 32" xfId="48325" xr:uid="{00000000-0005-0000-0000-0000C7BC0000}"/>
    <cellStyle name="Warning Text 4 33" xfId="48326" xr:uid="{00000000-0005-0000-0000-0000C8BC0000}"/>
    <cellStyle name="Warning Text 4 34" xfId="48327" xr:uid="{00000000-0005-0000-0000-0000C9BC0000}"/>
    <cellStyle name="Warning Text 4 35" xfId="48328" xr:uid="{00000000-0005-0000-0000-0000CABC0000}"/>
    <cellStyle name="Warning Text 4 36" xfId="48329" xr:uid="{00000000-0005-0000-0000-0000CBBC0000}"/>
    <cellStyle name="Warning Text 4 37" xfId="48330" xr:uid="{00000000-0005-0000-0000-0000CCBC0000}"/>
    <cellStyle name="Warning Text 4 38" xfId="48331" xr:uid="{00000000-0005-0000-0000-0000CDBC0000}"/>
    <cellStyle name="Warning Text 4 39" xfId="48332" xr:uid="{00000000-0005-0000-0000-0000CEBC0000}"/>
    <cellStyle name="Warning Text 4 4" xfId="48333" xr:uid="{00000000-0005-0000-0000-0000CFBC0000}"/>
    <cellStyle name="Warning Text 4 40" xfId="48334" xr:uid="{00000000-0005-0000-0000-0000D0BC0000}"/>
    <cellStyle name="Warning Text 4 41" xfId="48335" xr:uid="{00000000-0005-0000-0000-0000D1BC0000}"/>
    <cellStyle name="Warning Text 4 42" xfId="48336" xr:uid="{00000000-0005-0000-0000-0000D2BC0000}"/>
    <cellStyle name="Warning Text 4 43" xfId="48337" xr:uid="{00000000-0005-0000-0000-0000D3BC0000}"/>
    <cellStyle name="Warning Text 4 44" xfId="48338" xr:uid="{00000000-0005-0000-0000-0000D4BC0000}"/>
    <cellStyle name="Warning Text 4 45" xfId="48339" xr:uid="{00000000-0005-0000-0000-0000D5BC0000}"/>
    <cellStyle name="Warning Text 4 46" xfId="48340" xr:uid="{00000000-0005-0000-0000-0000D6BC0000}"/>
    <cellStyle name="Warning Text 4 47" xfId="48341" xr:uid="{00000000-0005-0000-0000-0000D7BC0000}"/>
    <cellStyle name="Warning Text 4 48" xfId="48342" xr:uid="{00000000-0005-0000-0000-0000D8BC0000}"/>
    <cellStyle name="Warning Text 4 49" xfId="48343" xr:uid="{00000000-0005-0000-0000-0000D9BC0000}"/>
    <cellStyle name="Warning Text 4 5" xfId="48344" xr:uid="{00000000-0005-0000-0000-0000DABC0000}"/>
    <cellStyle name="Warning Text 4 50" xfId="48345" xr:uid="{00000000-0005-0000-0000-0000DBBC0000}"/>
    <cellStyle name="Warning Text 4 51" xfId="48346" xr:uid="{00000000-0005-0000-0000-0000DCBC0000}"/>
    <cellStyle name="Warning Text 4 52" xfId="48347" xr:uid="{00000000-0005-0000-0000-0000DDBC0000}"/>
    <cellStyle name="Warning Text 4 53" xfId="48348" xr:uid="{00000000-0005-0000-0000-0000DEBC0000}"/>
    <cellStyle name="Warning Text 4 6" xfId="48349" xr:uid="{00000000-0005-0000-0000-0000DFBC0000}"/>
    <cellStyle name="Warning Text 4 7" xfId="48350" xr:uid="{00000000-0005-0000-0000-0000E0BC0000}"/>
    <cellStyle name="Warning Text 4 8" xfId="48351" xr:uid="{00000000-0005-0000-0000-0000E1BC0000}"/>
    <cellStyle name="Warning Text 4 9" xfId="48352" xr:uid="{00000000-0005-0000-0000-0000E2BC0000}"/>
    <cellStyle name="Warning Text 5" xfId="48353" xr:uid="{00000000-0005-0000-0000-0000E3BC0000}"/>
    <cellStyle name="Warning Text 5 10" xfId="48354" xr:uid="{00000000-0005-0000-0000-0000E4BC0000}"/>
    <cellStyle name="Warning Text 5 11" xfId="48355" xr:uid="{00000000-0005-0000-0000-0000E5BC0000}"/>
    <cellStyle name="Warning Text 5 12" xfId="48356" xr:uid="{00000000-0005-0000-0000-0000E6BC0000}"/>
    <cellStyle name="Warning Text 5 13" xfId="48357" xr:uid="{00000000-0005-0000-0000-0000E7BC0000}"/>
    <cellStyle name="Warning Text 5 14" xfId="48358" xr:uid="{00000000-0005-0000-0000-0000E8BC0000}"/>
    <cellStyle name="Warning Text 5 15" xfId="48359" xr:uid="{00000000-0005-0000-0000-0000E9BC0000}"/>
    <cellStyle name="Warning Text 5 16" xfId="48360" xr:uid="{00000000-0005-0000-0000-0000EABC0000}"/>
    <cellStyle name="Warning Text 5 17" xfId="48361" xr:uid="{00000000-0005-0000-0000-0000EBBC0000}"/>
    <cellStyle name="Warning Text 5 18" xfId="48362" xr:uid="{00000000-0005-0000-0000-0000ECBC0000}"/>
    <cellStyle name="Warning Text 5 19" xfId="48363" xr:uid="{00000000-0005-0000-0000-0000EDBC0000}"/>
    <cellStyle name="Warning Text 5 2" xfId="48364" xr:uid="{00000000-0005-0000-0000-0000EEBC0000}"/>
    <cellStyle name="Warning Text 5 20" xfId="48365" xr:uid="{00000000-0005-0000-0000-0000EFBC0000}"/>
    <cellStyle name="Warning Text 5 21" xfId="48366" xr:uid="{00000000-0005-0000-0000-0000F0BC0000}"/>
    <cellStyle name="Warning Text 5 22" xfId="48367" xr:uid="{00000000-0005-0000-0000-0000F1BC0000}"/>
    <cellStyle name="Warning Text 5 23" xfId="48368" xr:uid="{00000000-0005-0000-0000-0000F2BC0000}"/>
    <cellStyle name="Warning Text 5 24" xfId="48369" xr:uid="{00000000-0005-0000-0000-0000F3BC0000}"/>
    <cellStyle name="Warning Text 5 25" xfId="48370" xr:uid="{00000000-0005-0000-0000-0000F4BC0000}"/>
    <cellStyle name="Warning Text 5 26" xfId="48371" xr:uid="{00000000-0005-0000-0000-0000F5BC0000}"/>
    <cellStyle name="Warning Text 5 27" xfId="48372" xr:uid="{00000000-0005-0000-0000-0000F6BC0000}"/>
    <cellStyle name="Warning Text 5 28" xfId="48373" xr:uid="{00000000-0005-0000-0000-0000F7BC0000}"/>
    <cellStyle name="Warning Text 5 29" xfId="48374" xr:uid="{00000000-0005-0000-0000-0000F8BC0000}"/>
    <cellStyle name="Warning Text 5 3" xfId="48375" xr:uid="{00000000-0005-0000-0000-0000F9BC0000}"/>
    <cellStyle name="Warning Text 5 30" xfId="48376" xr:uid="{00000000-0005-0000-0000-0000FABC0000}"/>
    <cellStyle name="Warning Text 5 31" xfId="48377" xr:uid="{00000000-0005-0000-0000-0000FBBC0000}"/>
    <cellStyle name="Warning Text 5 32" xfId="48378" xr:uid="{00000000-0005-0000-0000-0000FCBC0000}"/>
    <cellStyle name="Warning Text 5 33" xfId="48379" xr:uid="{00000000-0005-0000-0000-0000FDBC0000}"/>
    <cellStyle name="Warning Text 5 34" xfId="48380" xr:uid="{00000000-0005-0000-0000-0000FEBC0000}"/>
    <cellStyle name="Warning Text 5 35" xfId="48381" xr:uid="{00000000-0005-0000-0000-0000FFBC0000}"/>
    <cellStyle name="Warning Text 5 36" xfId="48382" xr:uid="{00000000-0005-0000-0000-000000BD0000}"/>
    <cellStyle name="Warning Text 5 37" xfId="48383" xr:uid="{00000000-0005-0000-0000-000001BD0000}"/>
    <cellStyle name="Warning Text 5 38" xfId="48384" xr:uid="{00000000-0005-0000-0000-000002BD0000}"/>
    <cellStyle name="Warning Text 5 39" xfId="48385" xr:uid="{00000000-0005-0000-0000-000003BD0000}"/>
    <cellStyle name="Warning Text 5 4" xfId="48386" xr:uid="{00000000-0005-0000-0000-000004BD0000}"/>
    <cellStyle name="Warning Text 5 40" xfId="48387" xr:uid="{00000000-0005-0000-0000-000005BD0000}"/>
    <cellStyle name="Warning Text 5 41" xfId="48388" xr:uid="{00000000-0005-0000-0000-000006BD0000}"/>
    <cellStyle name="Warning Text 5 42" xfId="48389" xr:uid="{00000000-0005-0000-0000-000007BD0000}"/>
    <cellStyle name="Warning Text 5 43" xfId="48390" xr:uid="{00000000-0005-0000-0000-000008BD0000}"/>
    <cellStyle name="Warning Text 5 44" xfId="48391" xr:uid="{00000000-0005-0000-0000-000009BD0000}"/>
    <cellStyle name="Warning Text 5 45" xfId="48392" xr:uid="{00000000-0005-0000-0000-00000ABD0000}"/>
    <cellStyle name="Warning Text 5 46" xfId="48393" xr:uid="{00000000-0005-0000-0000-00000BBD0000}"/>
    <cellStyle name="Warning Text 5 47" xfId="48394" xr:uid="{00000000-0005-0000-0000-00000CBD0000}"/>
    <cellStyle name="Warning Text 5 48" xfId="48395" xr:uid="{00000000-0005-0000-0000-00000DBD0000}"/>
    <cellStyle name="Warning Text 5 49" xfId="48396" xr:uid="{00000000-0005-0000-0000-00000EBD0000}"/>
    <cellStyle name="Warning Text 5 5" xfId="48397" xr:uid="{00000000-0005-0000-0000-00000FBD0000}"/>
    <cellStyle name="Warning Text 5 50" xfId="48398" xr:uid="{00000000-0005-0000-0000-000010BD0000}"/>
    <cellStyle name="Warning Text 5 51" xfId="48399" xr:uid="{00000000-0005-0000-0000-000011BD0000}"/>
    <cellStyle name="Warning Text 5 52" xfId="48400" xr:uid="{00000000-0005-0000-0000-000012BD0000}"/>
    <cellStyle name="Warning Text 5 53" xfId="48401" xr:uid="{00000000-0005-0000-0000-000013BD0000}"/>
    <cellStyle name="Warning Text 5 6" xfId="48402" xr:uid="{00000000-0005-0000-0000-000014BD0000}"/>
    <cellStyle name="Warning Text 5 7" xfId="48403" xr:uid="{00000000-0005-0000-0000-000015BD0000}"/>
    <cellStyle name="Warning Text 5 8" xfId="48404" xr:uid="{00000000-0005-0000-0000-000016BD0000}"/>
    <cellStyle name="Warning Text 5 9" xfId="48405" xr:uid="{00000000-0005-0000-0000-000017BD0000}"/>
    <cellStyle name="Warning Text 6" xfId="48406" xr:uid="{00000000-0005-0000-0000-000018BD0000}"/>
    <cellStyle name="Warning Text 6 10" xfId="48407" xr:uid="{00000000-0005-0000-0000-000019BD0000}"/>
    <cellStyle name="Warning Text 6 11" xfId="48408" xr:uid="{00000000-0005-0000-0000-00001ABD0000}"/>
    <cellStyle name="Warning Text 6 12" xfId="48409" xr:uid="{00000000-0005-0000-0000-00001BBD0000}"/>
    <cellStyle name="Warning Text 6 13" xfId="48410" xr:uid="{00000000-0005-0000-0000-00001CBD0000}"/>
    <cellStyle name="Warning Text 6 14" xfId="48411" xr:uid="{00000000-0005-0000-0000-00001DBD0000}"/>
    <cellStyle name="Warning Text 6 15" xfId="48412" xr:uid="{00000000-0005-0000-0000-00001EBD0000}"/>
    <cellStyle name="Warning Text 6 16" xfId="48413" xr:uid="{00000000-0005-0000-0000-00001FBD0000}"/>
    <cellStyle name="Warning Text 6 17" xfId="48414" xr:uid="{00000000-0005-0000-0000-000020BD0000}"/>
    <cellStyle name="Warning Text 6 18" xfId="48415" xr:uid="{00000000-0005-0000-0000-000021BD0000}"/>
    <cellStyle name="Warning Text 6 19" xfId="48416" xr:uid="{00000000-0005-0000-0000-000022BD0000}"/>
    <cellStyle name="Warning Text 6 2" xfId="48417" xr:uid="{00000000-0005-0000-0000-000023BD0000}"/>
    <cellStyle name="Warning Text 6 20" xfId="48418" xr:uid="{00000000-0005-0000-0000-000024BD0000}"/>
    <cellStyle name="Warning Text 6 21" xfId="48419" xr:uid="{00000000-0005-0000-0000-000025BD0000}"/>
    <cellStyle name="Warning Text 6 22" xfId="48420" xr:uid="{00000000-0005-0000-0000-000026BD0000}"/>
    <cellStyle name="Warning Text 6 23" xfId="48421" xr:uid="{00000000-0005-0000-0000-000027BD0000}"/>
    <cellStyle name="Warning Text 6 24" xfId="48422" xr:uid="{00000000-0005-0000-0000-000028BD0000}"/>
    <cellStyle name="Warning Text 6 25" xfId="48423" xr:uid="{00000000-0005-0000-0000-000029BD0000}"/>
    <cellStyle name="Warning Text 6 26" xfId="48424" xr:uid="{00000000-0005-0000-0000-00002ABD0000}"/>
    <cellStyle name="Warning Text 6 27" xfId="48425" xr:uid="{00000000-0005-0000-0000-00002BBD0000}"/>
    <cellStyle name="Warning Text 6 28" xfId="48426" xr:uid="{00000000-0005-0000-0000-00002CBD0000}"/>
    <cellStyle name="Warning Text 6 29" xfId="48427" xr:uid="{00000000-0005-0000-0000-00002DBD0000}"/>
    <cellStyle name="Warning Text 6 3" xfId="48428" xr:uid="{00000000-0005-0000-0000-00002EBD0000}"/>
    <cellStyle name="Warning Text 6 30" xfId="48429" xr:uid="{00000000-0005-0000-0000-00002FBD0000}"/>
    <cellStyle name="Warning Text 6 31" xfId="48430" xr:uid="{00000000-0005-0000-0000-000030BD0000}"/>
    <cellStyle name="Warning Text 6 32" xfId="48431" xr:uid="{00000000-0005-0000-0000-000031BD0000}"/>
    <cellStyle name="Warning Text 6 33" xfId="48432" xr:uid="{00000000-0005-0000-0000-000032BD0000}"/>
    <cellStyle name="Warning Text 6 34" xfId="48433" xr:uid="{00000000-0005-0000-0000-000033BD0000}"/>
    <cellStyle name="Warning Text 6 35" xfId="48434" xr:uid="{00000000-0005-0000-0000-000034BD0000}"/>
    <cellStyle name="Warning Text 6 36" xfId="48435" xr:uid="{00000000-0005-0000-0000-000035BD0000}"/>
    <cellStyle name="Warning Text 6 37" xfId="48436" xr:uid="{00000000-0005-0000-0000-000036BD0000}"/>
    <cellStyle name="Warning Text 6 38" xfId="48437" xr:uid="{00000000-0005-0000-0000-000037BD0000}"/>
    <cellStyle name="Warning Text 6 39" xfId="48438" xr:uid="{00000000-0005-0000-0000-000038BD0000}"/>
    <cellStyle name="Warning Text 6 4" xfId="48439" xr:uid="{00000000-0005-0000-0000-000039BD0000}"/>
    <cellStyle name="Warning Text 6 40" xfId="48440" xr:uid="{00000000-0005-0000-0000-00003ABD0000}"/>
    <cellStyle name="Warning Text 6 41" xfId="48441" xr:uid="{00000000-0005-0000-0000-00003BBD0000}"/>
    <cellStyle name="Warning Text 6 42" xfId="48442" xr:uid="{00000000-0005-0000-0000-00003CBD0000}"/>
    <cellStyle name="Warning Text 6 43" xfId="48443" xr:uid="{00000000-0005-0000-0000-00003DBD0000}"/>
    <cellStyle name="Warning Text 6 44" xfId="48444" xr:uid="{00000000-0005-0000-0000-00003EBD0000}"/>
    <cellStyle name="Warning Text 6 45" xfId="48445" xr:uid="{00000000-0005-0000-0000-00003FBD0000}"/>
    <cellStyle name="Warning Text 6 46" xfId="48446" xr:uid="{00000000-0005-0000-0000-000040BD0000}"/>
    <cellStyle name="Warning Text 6 47" xfId="48447" xr:uid="{00000000-0005-0000-0000-000041BD0000}"/>
    <cellStyle name="Warning Text 6 48" xfId="48448" xr:uid="{00000000-0005-0000-0000-000042BD0000}"/>
    <cellStyle name="Warning Text 6 49" xfId="48449" xr:uid="{00000000-0005-0000-0000-000043BD0000}"/>
    <cellStyle name="Warning Text 6 5" xfId="48450" xr:uid="{00000000-0005-0000-0000-000044BD0000}"/>
    <cellStyle name="Warning Text 6 50" xfId="48451" xr:uid="{00000000-0005-0000-0000-000045BD0000}"/>
    <cellStyle name="Warning Text 6 51" xfId="48452" xr:uid="{00000000-0005-0000-0000-000046BD0000}"/>
    <cellStyle name="Warning Text 6 52" xfId="48453" xr:uid="{00000000-0005-0000-0000-000047BD0000}"/>
    <cellStyle name="Warning Text 6 53" xfId="48454" xr:uid="{00000000-0005-0000-0000-000048BD0000}"/>
    <cellStyle name="Warning Text 6 6" xfId="48455" xr:uid="{00000000-0005-0000-0000-000049BD0000}"/>
    <cellStyle name="Warning Text 6 7" xfId="48456" xr:uid="{00000000-0005-0000-0000-00004ABD0000}"/>
    <cellStyle name="Warning Text 6 8" xfId="48457" xr:uid="{00000000-0005-0000-0000-00004BBD0000}"/>
    <cellStyle name="Warning Text 6 9" xfId="48458" xr:uid="{00000000-0005-0000-0000-00004CBD0000}"/>
    <cellStyle name="Warning Text 7" xfId="48459" xr:uid="{00000000-0005-0000-0000-00004DBD0000}"/>
    <cellStyle name="Warning Text 7 10" xfId="48460" xr:uid="{00000000-0005-0000-0000-00004EBD0000}"/>
    <cellStyle name="Warning Text 7 11" xfId="48461" xr:uid="{00000000-0005-0000-0000-00004FBD0000}"/>
    <cellStyle name="Warning Text 7 12" xfId="48462" xr:uid="{00000000-0005-0000-0000-000050BD0000}"/>
    <cellStyle name="Warning Text 7 13" xfId="48463" xr:uid="{00000000-0005-0000-0000-000051BD0000}"/>
    <cellStyle name="Warning Text 7 14" xfId="48464" xr:uid="{00000000-0005-0000-0000-000052BD0000}"/>
    <cellStyle name="Warning Text 7 15" xfId="48465" xr:uid="{00000000-0005-0000-0000-000053BD0000}"/>
    <cellStyle name="Warning Text 7 16" xfId="48466" xr:uid="{00000000-0005-0000-0000-000054BD0000}"/>
    <cellStyle name="Warning Text 7 17" xfId="48467" xr:uid="{00000000-0005-0000-0000-000055BD0000}"/>
    <cellStyle name="Warning Text 7 18" xfId="48468" xr:uid="{00000000-0005-0000-0000-000056BD0000}"/>
    <cellStyle name="Warning Text 7 19" xfId="48469" xr:uid="{00000000-0005-0000-0000-000057BD0000}"/>
    <cellStyle name="Warning Text 7 2" xfId="48470" xr:uid="{00000000-0005-0000-0000-000058BD0000}"/>
    <cellStyle name="Warning Text 7 20" xfId="48471" xr:uid="{00000000-0005-0000-0000-000059BD0000}"/>
    <cellStyle name="Warning Text 7 21" xfId="48472" xr:uid="{00000000-0005-0000-0000-00005ABD0000}"/>
    <cellStyle name="Warning Text 7 22" xfId="48473" xr:uid="{00000000-0005-0000-0000-00005BBD0000}"/>
    <cellStyle name="Warning Text 7 23" xfId="48474" xr:uid="{00000000-0005-0000-0000-00005CBD0000}"/>
    <cellStyle name="Warning Text 7 24" xfId="48475" xr:uid="{00000000-0005-0000-0000-00005DBD0000}"/>
    <cellStyle name="Warning Text 7 25" xfId="48476" xr:uid="{00000000-0005-0000-0000-00005EBD0000}"/>
    <cellStyle name="Warning Text 7 26" xfId="48477" xr:uid="{00000000-0005-0000-0000-00005FBD0000}"/>
    <cellStyle name="Warning Text 7 27" xfId="48478" xr:uid="{00000000-0005-0000-0000-000060BD0000}"/>
    <cellStyle name="Warning Text 7 28" xfId="48479" xr:uid="{00000000-0005-0000-0000-000061BD0000}"/>
    <cellStyle name="Warning Text 7 29" xfId="48480" xr:uid="{00000000-0005-0000-0000-000062BD0000}"/>
    <cellStyle name="Warning Text 7 3" xfId="48481" xr:uid="{00000000-0005-0000-0000-000063BD0000}"/>
    <cellStyle name="Warning Text 7 30" xfId="48482" xr:uid="{00000000-0005-0000-0000-000064BD0000}"/>
    <cellStyle name="Warning Text 7 31" xfId="48483" xr:uid="{00000000-0005-0000-0000-000065BD0000}"/>
    <cellStyle name="Warning Text 7 32" xfId="48484" xr:uid="{00000000-0005-0000-0000-000066BD0000}"/>
    <cellStyle name="Warning Text 7 33" xfId="48485" xr:uid="{00000000-0005-0000-0000-000067BD0000}"/>
    <cellStyle name="Warning Text 7 34" xfId="48486" xr:uid="{00000000-0005-0000-0000-000068BD0000}"/>
    <cellStyle name="Warning Text 7 35" xfId="48487" xr:uid="{00000000-0005-0000-0000-000069BD0000}"/>
    <cellStyle name="Warning Text 7 36" xfId="48488" xr:uid="{00000000-0005-0000-0000-00006ABD0000}"/>
    <cellStyle name="Warning Text 7 37" xfId="48489" xr:uid="{00000000-0005-0000-0000-00006BBD0000}"/>
    <cellStyle name="Warning Text 7 38" xfId="48490" xr:uid="{00000000-0005-0000-0000-00006CBD0000}"/>
    <cellStyle name="Warning Text 7 39" xfId="48491" xr:uid="{00000000-0005-0000-0000-00006DBD0000}"/>
    <cellStyle name="Warning Text 7 4" xfId="48492" xr:uid="{00000000-0005-0000-0000-00006EBD0000}"/>
    <cellStyle name="Warning Text 7 40" xfId="48493" xr:uid="{00000000-0005-0000-0000-00006FBD0000}"/>
    <cellStyle name="Warning Text 7 41" xfId="48494" xr:uid="{00000000-0005-0000-0000-000070BD0000}"/>
    <cellStyle name="Warning Text 7 42" xfId="48495" xr:uid="{00000000-0005-0000-0000-000071BD0000}"/>
    <cellStyle name="Warning Text 7 43" xfId="48496" xr:uid="{00000000-0005-0000-0000-000072BD0000}"/>
    <cellStyle name="Warning Text 7 44" xfId="48497" xr:uid="{00000000-0005-0000-0000-000073BD0000}"/>
    <cellStyle name="Warning Text 7 45" xfId="48498" xr:uid="{00000000-0005-0000-0000-000074BD0000}"/>
    <cellStyle name="Warning Text 7 46" xfId="48499" xr:uid="{00000000-0005-0000-0000-000075BD0000}"/>
    <cellStyle name="Warning Text 7 47" xfId="48500" xr:uid="{00000000-0005-0000-0000-000076BD0000}"/>
    <cellStyle name="Warning Text 7 48" xfId="48501" xr:uid="{00000000-0005-0000-0000-000077BD0000}"/>
    <cellStyle name="Warning Text 7 49" xfId="48502" xr:uid="{00000000-0005-0000-0000-000078BD0000}"/>
    <cellStyle name="Warning Text 7 5" xfId="48503" xr:uid="{00000000-0005-0000-0000-000079BD0000}"/>
    <cellStyle name="Warning Text 7 50" xfId="48504" xr:uid="{00000000-0005-0000-0000-00007ABD0000}"/>
    <cellStyle name="Warning Text 7 51" xfId="48505" xr:uid="{00000000-0005-0000-0000-00007BBD0000}"/>
    <cellStyle name="Warning Text 7 52" xfId="48506" xr:uid="{00000000-0005-0000-0000-00007CBD0000}"/>
    <cellStyle name="Warning Text 7 53" xfId="48507" xr:uid="{00000000-0005-0000-0000-00007DBD0000}"/>
    <cellStyle name="Warning Text 7 6" xfId="48508" xr:uid="{00000000-0005-0000-0000-00007EBD0000}"/>
    <cellStyle name="Warning Text 7 7" xfId="48509" xr:uid="{00000000-0005-0000-0000-00007FBD0000}"/>
    <cellStyle name="Warning Text 7 8" xfId="48510" xr:uid="{00000000-0005-0000-0000-000080BD0000}"/>
    <cellStyle name="Warning Text 7 9" xfId="48511" xr:uid="{00000000-0005-0000-0000-000081BD0000}"/>
    <cellStyle name="Warning Text 8" xfId="48512" xr:uid="{00000000-0005-0000-0000-000082BD0000}"/>
    <cellStyle name="Warning Text 8 10" xfId="48513" xr:uid="{00000000-0005-0000-0000-000083BD0000}"/>
    <cellStyle name="Warning Text 8 11" xfId="48514" xr:uid="{00000000-0005-0000-0000-000084BD0000}"/>
    <cellStyle name="Warning Text 8 12" xfId="48515" xr:uid="{00000000-0005-0000-0000-000085BD0000}"/>
    <cellStyle name="Warning Text 8 13" xfId="48516" xr:uid="{00000000-0005-0000-0000-000086BD0000}"/>
    <cellStyle name="Warning Text 8 14" xfId="48517" xr:uid="{00000000-0005-0000-0000-000087BD0000}"/>
    <cellStyle name="Warning Text 8 15" xfId="48518" xr:uid="{00000000-0005-0000-0000-000088BD0000}"/>
    <cellStyle name="Warning Text 8 16" xfId="48519" xr:uid="{00000000-0005-0000-0000-000089BD0000}"/>
    <cellStyle name="Warning Text 8 17" xfId="48520" xr:uid="{00000000-0005-0000-0000-00008ABD0000}"/>
    <cellStyle name="Warning Text 8 18" xfId="48521" xr:uid="{00000000-0005-0000-0000-00008BBD0000}"/>
    <cellStyle name="Warning Text 8 19" xfId="48522" xr:uid="{00000000-0005-0000-0000-00008CBD0000}"/>
    <cellStyle name="Warning Text 8 2" xfId="48523" xr:uid="{00000000-0005-0000-0000-00008DBD0000}"/>
    <cellStyle name="Warning Text 8 20" xfId="48524" xr:uid="{00000000-0005-0000-0000-00008EBD0000}"/>
    <cellStyle name="Warning Text 8 21" xfId="48525" xr:uid="{00000000-0005-0000-0000-00008FBD0000}"/>
    <cellStyle name="Warning Text 8 22" xfId="48526" xr:uid="{00000000-0005-0000-0000-000090BD0000}"/>
    <cellStyle name="Warning Text 8 23" xfId="48527" xr:uid="{00000000-0005-0000-0000-000091BD0000}"/>
    <cellStyle name="Warning Text 8 24" xfId="48528" xr:uid="{00000000-0005-0000-0000-000092BD0000}"/>
    <cellStyle name="Warning Text 8 25" xfId="48529" xr:uid="{00000000-0005-0000-0000-000093BD0000}"/>
    <cellStyle name="Warning Text 8 26" xfId="48530" xr:uid="{00000000-0005-0000-0000-000094BD0000}"/>
    <cellStyle name="Warning Text 8 27" xfId="48531" xr:uid="{00000000-0005-0000-0000-000095BD0000}"/>
    <cellStyle name="Warning Text 8 28" xfId="48532" xr:uid="{00000000-0005-0000-0000-000096BD0000}"/>
    <cellStyle name="Warning Text 8 29" xfId="48533" xr:uid="{00000000-0005-0000-0000-000097BD0000}"/>
    <cellStyle name="Warning Text 8 3" xfId="48534" xr:uid="{00000000-0005-0000-0000-000098BD0000}"/>
    <cellStyle name="Warning Text 8 30" xfId="48535" xr:uid="{00000000-0005-0000-0000-000099BD0000}"/>
    <cellStyle name="Warning Text 8 31" xfId="48536" xr:uid="{00000000-0005-0000-0000-00009ABD0000}"/>
    <cellStyle name="Warning Text 8 32" xfId="48537" xr:uid="{00000000-0005-0000-0000-00009BBD0000}"/>
    <cellStyle name="Warning Text 8 33" xfId="48538" xr:uid="{00000000-0005-0000-0000-00009CBD0000}"/>
    <cellStyle name="Warning Text 8 34" xfId="48539" xr:uid="{00000000-0005-0000-0000-00009DBD0000}"/>
    <cellStyle name="Warning Text 8 35" xfId="48540" xr:uid="{00000000-0005-0000-0000-00009EBD0000}"/>
    <cellStyle name="Warning Text 8 36" xfId="48541" xr:uid="{00000000-0005-0000-0000-00009FBD0000}"/>
    <cellStyle name="Warning Text 8 37" xfId="48542" xr:uid="{00000000-0005-0000-0000-0000A0BD0000}"/>
    <cellStyle name="Warning Text 8 38" xfId="48543" xr:uid="{00000000-0005-0000-0000-0000A1BD0000}"/>
    <cellStyle name="Warning Text 8 39" xfId="48544" xr:uid="{00000000-0005-0000-0000-0000A2BD0000}"/>
    <cellStyle name="Warning Text 8 4" xfId="48545" xr:uid="{00000000-0005-0000-0000-0000A3BD0000}"/>
    <cellStyle name="Warning Text 8 40" xfId="48546" xr:uid="{00000000-0005-0000-0000-0000A4BD0000}"/>
    <cellStyle name="Warning Text 8 41" xfId="48547" xr:uid="{00000000-0005-0000-0000-0000A5BD0000}"/>
    <cellStyle name="Warning Text 8 42" xfId="48548" xr:uid="{00000000-0005-0000-0000-0000A6BD0000}"/>
    <cellStyle name="Warning Text 8 43" xfId="48549" xr:uid="{00000000-0005-0000-0000-0000A7BD0000}"/>
    <cellStyle name="Warning Text 8 44" xfId="48550" xr:uid="{00000000-0005-0000-0000-0000A8BD0000}"/>
    <cellStyle name="Warning Text 8 45" xfId="48551" xr:uid="{00000000-0005-0000-0000-0000A9BD0000}"/>
    <cellStyle name="Warning Text 8 46" xfId="48552" xr:uid="{00000000-0005-0000-0000-0000AABD0000}"/>
    <cellStyle name="Warning Text 8 47" xfId="48553" xr:uid="{00000000-0005-0000-0000-0000ABBD0000}"/>
    <cellStyle name="Warning Text 8 48" xfId="48554" xr:uid="{00000000-0005-0000-0000-0000ACBD0000}"/>
    <cellStyle name="Warning Text 8 49" xfId="48555" xr:uid="{00000000-0005-0000-0000-0000ADBD0000}"/>
    <cellStyle name="Warning Text 8 5" xfId="48556" xr:uid="{00000000-0005-0000-0000-0000AEBD0000}"/>
    <cellStyle name="Warning Text 8 50" xfId="48557" xr:uid="{00000000-0005-0000-0000-0000AFBD0000}"/>
    <cellStyle name="Warning Text 8 51" xfId="48558" xr:uid="{00000000-0005-0000-0000-0000B0BD0000}"/>
    <cellStyle name="Warning Text 8 52" xfId="48559" xr:uid="{00000000-0005-0000-0000-0000B1BD0000}"/>
    <cellStyle name="Warning Text 8 53" xfId="48560" xr:uid="{00000000-0005-0000-0000-0000B2BD0000}"/>
    <cellStyle name="Warning Text 8 6" xfId="48561" xr:uid="{00000000-0005-0000-0000-0000B3BD0000}"/>
    <cellStyle name="Warning Text 8 7" xfId="48562" xr:uid="{00000000-0005-0000-0000-0000B4BD0000}"/>
    <cellStyle name="Warning Text 8 8" xfId="48563" xr:uid="{00000000-0005-0000-0000-0000B5BD0000}"/>
    <cellStyle name="Warning Text 8 9" xfId="48564" xr:uid="{00000000-0005-0000-0000-0000B6BD0000}"/>
    <cellStyle name="Warning Text 9" xfId="48565" xr:uid="{00000000-0005-0000-0000-0000B7BD0000}"/>
    <cellStyle name="Warning Text 9 10" xfId="48566" xr:uid="{00000000-0005-0000-0000-0000B8BD0000}"/>
    <cellStyle name="Warning Text 9 11" xfId="48567" xr:uid="{00000000-0005-0000-0000-0000B9BD0000}"/>
    <cellStyle name="Warning Text 9 12" xfId="48568" xr:uid="{00000000-0005-0000-0000-0000BABD0000}"/>
    <cellStyle name="Warning Text 9 13" xfId="48569" xr:uid="{00000000-0005-0000-0000-0000BBBD0000}"/>
    <cellStyle name="Warning Text 9 14" xfId="48570" xr:uid="{00000000-0005-0000-0000-0000BCBD0000}"/>
    <cellStyle name="Warning Text 9 15" xfId="48571" xr:uid="{00000000-0005-0000-0000-0000BDBD0000}"/>
    <cellStyle name="Warning Text 9 16" xfId="48572" xr:uid="{00000000-0005-0000-0000-0000BEBD0000}"/>
    <cellStyle name="Warning Text 9 17" xfId="48573" xr:uid="{00000000-0005-0000-0000-0000BFBD0000}"/>
    <cellStyle name="Warning Text 9 18" xfId="48574" xr:uid="{00000000-0005-0000-0000-0000C0BD0000}"/>
    <cellStyle name="Warning Text 9 19" xfId="48575" xr:uid="{00000000-0005-0000-0000-0000C1BD0000}"/>
    <cellStyle name="Warning Text 9 2" xfId="48576" xr:uid="{00000000-0005-0000-0000-0000C2BD0000}"/>
    <cellStyle name="Warning Text 9 20" xfId="48577" xr:uid="{00000000-0005-0000-0000-0000C3BD0000}"/>
    <cellStyle name="Warning Text 9 21" xfId="48578" xr:uid="{00000000-0005-0000-0000-0000C4BD0000}"/>
    <cellStyle name="Warning Text 9 22" xfId="48579" xr:uid="{00000000-0005-0000-0000-0000C5BD0000}"/>
    <cellStyle name="Warning Text 9 23" xfId="48580" xr:uid="{00000000-0005-0000-0000-0000C6BD0000}"/>
    <cellStyle name="Warning Text 9 24" xfId="48581" xr:uid="{00000000-0005-0000-0000-0000C7BD0000}"/>
    <cellStyle name="Warning Text 9 25" xfId="48582" xr:uid="{00000000-0005-0000-0000-0000C8BD0000}"/>
    <cellStyle name="Warning Text 9 26" xfId="48583" xr:uid="{00000000-0005-0000-0000-0000C9BD0000}"/>
    <cellStyle name="Warning Text 9 27" xfId="48584" xr:uid="{00000000-0005-0000-0000-0000CABD0000}"/>
    <cellStyle name="Warning Text 9 28" xfId="48585" xr:uid="{00000000-0005-0000-0000-0000CBBD0000}"/>
    <cellStyle name="Warning Text 9 29" xfId="48586" xr:uid="{00000000-0005-0000-0000-0000CCBD0000}"/>
    <cellStyle name="Warning Text 9 3" xfId="48587" xr:uid="{00000000-0005-0000-0000-0000CDBD0000}"/>
    <cellStyle name="Warning Text 9 30" xfId="48588" xr:uid="{00000000-0005-0000-0000-0000CEBD0000}"/>
    <cellStyle name="Warning Text 9 31" xfId="48589" xr:uid="{00000000-0005-0000-0000-0000CFBD0000}"/>
    <cellStyle name="Warning Text 9 32" xfId="48590" xr:uid="{00000000-0005-0000-0000-0000D0BD0000}"/>
    <cellStyle name="Warning Text 9 33" xfId="48591" xr:uid="{00000000-0005-0000-0000-0000D1BD0000}"/>
    <cellStyle name="Warning Text 9 34" xfId="48592" xr:uid="{00000000-0005-0000-0000-0000D2BD0000}"/>
    <cellStyle name="Warning Text 9 35" xfId="48593" xr:uid="{00000000-0005-0000-0000-0000D3BD0000}"/>
    <cellStyle name="Warning Text 9 36" xfId="48594" xr:uid="{00000000-0005-0000-0000-0000D4BD0000}"/>
    <cellStyle name="Warning Text 9 37" xfId="48595" xr:uid="{00000000-0005-0000-0000-0000D5BD0000}"/>
    <cellStyle name="Warning Text 9 38" xfId="48596" xr:uid="{00000000-0005-0000-0000-0000D6BD0000}"/>
    <cellStyle name="Warning Text 9 39" xfId="48597" xr:uid="{00000000-0005-0000-0000-0000D7BD0000}"/>
    <cellStyle name="Warning Text 9 4" xfId="48598" xr:uid="{00000000-0005-0000-0000-0000D8BD0000}"/>
    <cellStyle name="Warning Text 9 40" xfId="48599" xr:uid="{00000000-0005-0000-0000-0000D9BD0000}"/>
    <cellStyle name="Warning Text 9 41" xfId="48600" xr:uid="{00000000-0005-0000-0000-0000DABD0000}"/>
    <cellStyle name="Warning Text 9 42" xfId="48601" xr:uid="{00000000-0005-0000-0000-0000DBBD0000}"/>
    <cellStyle name="Warning Text 9 43" xfId="48602" xr:uid="{00000000-0005-0000-0000-0000DCBD0000}"/>
    <cellStyle name="Warning Text 9 44" xfId="48603" xr:uid="{00000000-0005-0000-0000-0000DDBD0000}"/>
    <cellStyle name="Warning Text 9 45" xfId="48604" xr:uid="{00000000-0005-0000-0000-0000DEBD0000}"/>
    <cellStyle name="Warning Text 9 46" xfId="48605" xr:uid="{00000000-0005-0000-0000-0000DFBD0000}"/>
    <cellStyle name="Warning Text 9 47" xfId="48606" xr:uid="{00000000-0005-0000-0000-0000E0BD0000}"/>
    <cellStyle name="Warning Text 9 48" xfId="48607" xr:uid="{00000000-0005-0000-0000-0000E1BD0000}"/>
    <cellStyle name="Warning Text 9 49" xfId="48608" xr:uid="{00000000-0005-0000-0000-0000E2BD0000}"/>
    <cellStyle name="Warning Text 9 5" xfId="48609" xr:uid="{00000000-0005-0000-0000-0000E3BD0000}"/>
    <cellStyle name="Warning Text 9 50" xfId="48610" xr:uid="{00000000-0005-0000-0000-0000E4BD0000}"/>
    <cellStyle name="Warning Text 9 51" xfId="48611" xr:uid="{00000000-0005-0000-0000-0000E5BD0000}"/>
    <cellStyle name="Warning Text 9 52" xfId="48612" xr:uid="{00000000-0005-0000-0000-0000E6BD0000}"/>
    <cellStyle name="Warning Text 9 53" xfId="48613" xr:uid="{00000000-0005-0000-0000-0000E7BD0000}"/>
    <cellStyle name="Warning Text 9 6" xfId="48614" xr:uid="{00000000-0005-0000-0000-0000E8BD0000}"/>
    <cellStyle name="Warning Text 9 7" xfId="48615" xr:uid="{00000000-0005-0000-0000-0000E9BD0000}"/>
    <cellStyle name="Warning Text 9 8" xfId="48616" xr:uid="{00000000-0005-0000-0000-0000EABD0000}"/>
    <cellStyle name="Warning Text 9 9" xfId="48617" xr:uid="{00000000-0005-0000-0000-0000EBBD0000}"/>
    <cellStyle name="WWW" xfId="48618" xr:uid="{00000000-0005-0000-0000-0000ECBD0000}"/>
    <cellStyle name="WWW 2" xfId="48619" xr:uid="{00000000-0005-0000-0000-0000EDBD0000}"/>
    <cellStyle name="WWW 3" xfId="48620" xr:uid="{00000000-0005-0000-0000-0000EEBD0000}"/>
    <cellStyle name="WWW 4" xfId="48621" xr:uid="{00000000-0005-0000-0000-0000EFBD0000}"/>
    <cellStyle name="WWW 5" xfId="48622" xr:uid="{00000000-0005-0000-0000-0000F0BD0000}"/>
    <cellStyle name="WWW 6" xfId="48623" xr:uid="{00000000-0005-0000-0000-0000F1BD0000}"/>
    <cellStyle name="WWW 7" xfId="48624" xr:uid="{00000000-0005-0000-0000-0000F2BD0000}"/>
    <cellStyle name="WWW 8" xfId="48625" xr:uid="{00000000-0005-0000-0000-0000F3BD0000}"/>
    <cellStyle name="Year" xfId="48626" xr:uid="{00000000-0005-0000-0000-0000F4BD0000}"/>
    <cellStyle name="YYMM" xfId="48627" xr:uid="{00000000-0005-0000-0000-0000F5BD0000}"/>
    <cellStyle name="YYMM 2" xfId="48628" xr:uid="{00000000-0005-0000-0000-0000F6BD0000}"/>
    <cellStyle name="YYMM 3" xfId="48629" xr:uid="{00000000-0005-0000-0000-0000F7BD0000}"/>
    <cellStyle name="YYMM 4" xfId="48630" xr:uid="{00000000-0005-0000-0000-0000F8BD0000}"/>
    <cellStyle name="YYMM 5" xfId="48631" xr:uid="{00000000-0005-0000-0000-0000F9BD0000}"/>
    <cellStyle name="YYMM 6" xfId="48632" xr:uid="{00000000-0005-0000-0000-0000FABD0000}"/>
    <cellStyle name="YYMM 7" xfId="48633" xr:uid="{00000000-0005-0000-0000-0000FBBD0000}"/>
    <cellStyle name="YYMM 8" xfId="48634" xr:uid="{00000000-0005-0000-0000-0000FCBD0000}"/>
    <cellStyle name="Złe" xfId="48635" xr:uid="{00000000-0005-0000-0000-0000FDBD0000}"/>
    <cellStyle name="Złe 10" xfId="48636" xr:uid="{00000000-0005-0000-0000-0000FEBD0000}"/>
    <cellStyle name="Złe 11" xfId="48637" xr:uid="{00000000-0005-0000-0000-0000FFBD0000}"/>
    <cellStyle name="Złe 12" xfId="48638" xr:uid="{00000000-0005-0000-0000-000000BE0000}"/>
    <cellStyle name="Złe 13" xfId="48639" xr:uid="{00000000-0005-0000-0000-000001BE0000}"/>
    <cellStyle name="Złe 14" xfId="48640" xr:uid="{00000000-0005-0000-0000-000002BE0000}"/>
    <cellStyle name="Złe 15" xfId="48641" xr:uid="{00000000-0005-0000-0000-000003BE0000}"/>
    <cellStyle name="Złe 16" xfId="48642" xr:uid="{00000000-0005-0000-0000-000004BE0000}"/>
    <cellStyle name="Złe 17" xfId="48643" xr:uid="{00000000-0005-0000-0000-000005BE0000}"/>
    <cellStyle name="Złe 18" xfId="48644" xr:uid="{00000000-0005-0000-0000-000006BE0000}"/>
    <cellStyle name="Złe 19" xfId="48645" xr:uid="{00000000-0005-0000-0000-000007BE0000}"/>
    <cellStyle name="Złe 2" xfId="48646" xr:uid="{00000000-0005-0000-0000-000008BE0000}"/>
    <cellStyle name="Złe 20" xfId="48647" xr:uid="{00000000-0005-0000-0000-000009BE0000}"/>
    <cellStyle name="Złe 21" xfId="48648" xr:uid="{00000000-0005-0000-0000-00000ABE0000}"/>
    <cellStyle name="Złe 22" xfId="48649" xr:uid="{00000000-0005-0000-0000-00000BBE0000}"/>
    <cellStyle name="Złe 23" xfId="48650" xr:uid="{00000000-0005-0000-0000-00000CBE0000}"/>
    <cellStyle name="Złe 24" xfId="48651" xr:uid="{00000000-0005-0000-0000-00000DBE0000}"/>
    <cellStyle name="Złe 25" xfId="48652" xr:uid="{00000000-0005-0000-0000-00000EBE0000}"/>
    <cellStyle name="Złe 26" xfId="48653" xr:uid="{00000000-0005-0000-0000-00000FBE0000}"/>
    <cellStyle name="Złe 27" xfId="48654" xr:uid="{00000000-0005-0000-0000-000010BE0000}"/>
    <cellStyle name="Złe 28" xfId="48655" xr:uid="{00000000-0005-0000-0000-000011BE0000}"/>
    <cellStyle name="Złe 29" xfId="48656" xr:uid="{00000000-0005-0000-0000-000012BE0000}"/>
    <cellStyle name="Złe 3" xfId="48657" xr:uid="{00000000-0005-0000-0000-000013BE0000}"/>
    <cellStyle name="Złe 30" xfId="48658" xr:uid="{00000000-0005-0000-0000-000014BE0000}"/>
    <cellStyle name="Złe 31" xfId="48659" xr:uid="{00000000-0005-0000-0000-000015BE0000}"/>
    <cellStyle name="Złe 32" xfId="48660" xr:uid="{00000000-0005-0000-0000-000016BE0000}"/>
    <cellStyle name="Złe 33" xfId="48661" xr:uid="{00000000-0005-0000-0000-000017BE0000}"/>
    <cellStyle name="Złe 34" xfId="48662" xr:uid="{00000000-0005-0000-0000-000018BE0000}"/>
    <cellStyle name="Złe 35" xfId="48663" xr:uid="{00000000-0005-0000-0000-000019BE0000}"/>
    <cellStyle name="Złe 36" xfId="48664" xr:uid="{00000000-0005-0000-0000-00001ABE0000}"/>
    <cellStyle name="Złe 37" xfId="48665" xr:uid="{00000000-0005-0000-0000-00001BBE0000}"/>
    <cellStyle name="Złe 38" xfId="48666" xr:uid="{00000000-0005-0000-0000-00001CBE0000}"/>
    <cellStyle name="Złe 39" xfId="48667" xr:uid="{00000000-0005-0000-0000-00001DBE0000}"/>
    <cellStyle name="Złe 4" xfId="48668" xr:uid="{00000000-0005-0000-0000-00001EBE0000}"/>
    <cellStyle name="Złe 40" xfId="48669" xr:uid="{00000000-0005-0000-0000-00001FBE0000}"/>
    <cellStyle name="Złe 41" xfId="48670" xr:uid="{00000000-0005-0000-0000-000020BE0000}"/>
    <cellStyle name="Złe 42" xfId="48671" xr:uid="{00000000-0005-0000-0000-000021BE0000}"/>
    <cellStyle name="Złe 43" xfId="48672" xr:uid="{00000000-0005-0000-0000-000022BE0000}"/>
    <cellStyle name="Złe 44" xfId="48673" xr:uid="{00000000-0005-0000-0000-000023BE0000}"/>
    <cellStyle name="Złe 45" xfId="48674" xr:uid="{00000000-0005-0000-0000-000024BE0000}"/>
    <cellStyle name="Złe 46" xfId="48675" xr:uid="{00000000-0005-0000-0000-000025BE0000}"/>
    <cellStyle name="Złe 47" xfId="48676" xr:uid="{00000000-0005-0000-0000-000026BE0000}"/>
    <cellStyle name="Złe 48" xfId="48677" xr:uid="{00000000-0005-0000-0000-000027BE0000}"/>
    <cellStyle name="Złe 49" xfId="48678" xr:uid="{00000000-0005-0000-0000-000028BE0000}"/>
    <cellStyle name="Złe 5" xfId="48679" xr:uid="{00000000-0005-0000-0000-000029BE0000}"/>
    <cellStyle name="Złe 50" xfId="48680" xr:uid="{00000000-0005-0000-0000-00002ABE0000}"/>
    <cellStyle name="Złe 51" xfId="48681" xr:uid="{00000000-0005-0000-0000-00002BBE0000}"/>
    <cellStyle name="Złe 52" xfId="48682" xr:uid="{00000000-0005-0000-0000-00002CBE0000}"/>
    <cellStyle name="Złe 53" xfId="48683" xr:uid="{00000000-0005-0000-0000-00002DBE0000}"/>
    <cellStyle name="Złe 6" xfId="48684" xr:uid="{00000000-0005-0000-0000-00002EBE0000}"/>
    <cellStyle name="Złe 7" xfId="48685" xr:uid="{00000000-0005-0000-0000-00002FBE0000}"/>
    <cellStyle name="Złe 8" xfId="48686" xr:uid="{00000000-0005-0000-0000-000030BE0000}"/>
    <cellStyle name="Złe 9" xfId="48687" xr:uid="{00000000-0005-0000-0000-000031BE0000}"/>
    <cellStyle name="千位[0]_laroux" xfId="48688" xr:uid="{00000000-0005-0000-0000-000032BE0000}"/>
    <cellStyle name="千位_laroux" xfId="48689" xr:uid="{00000000-0005-0000-0000-000033BE0000}"/>
    <cellStyle name="千位分隔_temp 01'4 iPAS List Price 4.16" xfId="48690" xr:uid="{00000000-0005-0000-0000-000034BE0000}"/>
    <cellStyle name="千分位[0]_laroux" xfId="48691" xr:uid="{00000000-0005-0000-0000-000035BE0000}"/>
    <cellStyle name="千分位_laroux" xfId="48692" xr:uid="{00000000-0005-0000-0000-000036BE0000}"/>
    <cellStyle name="常规_000902 FITEL FIRST" xfId="48693" xr:uid="{00000000-0005-0000-0000-000037BE0000}"/>
    <cellStyle name="普通_laroux" xfId="48694" xr:uid="{00000000-0005-0000-0000-000038BE0000}"/>
    <cellStyle name="標準_NDB_R150_Price" xfId="48695" xr:uid="{00000000-0005-0000-0000-000039BE0000}"/>
    <cellStyle name="货币[0]_laroux" xfId="48696" xr:uid="{00000000-0005-0000-0000-00003ABE0000}"/>
    <cellStyle name="货币_laroux" xfId="48697" xr:uid="{00000000-0005-0000-0000-00003BBE0000}"/>
  </cellStyles>
  <dxfs count="0"/>
  <tableStyles count="0" defaultTableStyle="TableStyleMedium2" defaultPivotStyle="PivotStyleLight16"/>
  <colors>
    <mruColors>
      <color rgb="FF1F49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8.xml"/><Relationship Id="rId21" Type="http://schemas.openxmlformats.org/officeDocument/2006/relationships/externalLink" Target="externalLinks/externalLink3.xml"/><Relationship Id="rId42" Type="http://schemas.openxmlformats.org/officeDocument/2006/relationships/externalLink" Target="externalLinks/externalLink24.xml"/><Relationship Id="rId47" Type="http://schemas.openxmlformats.org/officeDocument/2006/relationships/externalLink" Target="externalLinks/externalLink29.xml"/><Relationship Id="rId63" Type="http://schemas.openxmlformats.org/officeDocument/2006/relationships/externalLink" Target="externalLinks/externalLink45.xml"/><Relationship Id="rId68" Type="http://schemas.openxmlformats.org/officeDocument/2006/relationships/externalLink" Target="externalLinks/externalLink50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externalLink" Target="externalLinks/externalLink11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6.xml"/><Relationship Id="rId32" Type="http://schemas.openxmlformats.org/officeDocument/2006/relationships/externalLink" Target="externalLinks/externalLink14.xml"/><Relationship Id="rId37" Type="http://schemas.openxmlformats.org/officeDocument/2006/relationships/externalLink" Target="externalLinks/externalLink19.xml"/><Relationship Id="rId40" Type="http://schemas.openxmlformats.org/officeDocument/2006/relationships/externalLink" Target="externalLinks/externalLink22.xml"/><Relationship Id="rId45" Type="http://schemas.openxmlformats.org/officeDocument/2006/relationships/externalLink" Target="externalLinks/externalLink27.xml"/><Relationship Id="rId53" Type="http://schemas.openxmlformats.org/officeDocument/2006/relationships/externalLink" Target="externalLinks/externalLink35.xml"/><Relationship Id="rId58" Type="http://schemas.openxmlformats.org/officeDocument/2006/relationships/externalLink" Target="externalLinks/externalLink40.xml"/><Relationship Id="rId66" Type="http://schemas.openxmlformats.org/officeDocument/2006/relationships/externalLink" Target="externalLinks/externalLink48.xml"/><Relationship Id="rId74" Type="http://schemas.openxmlformats.org/officeDocument/2006/relationships/calcChain" Target="calcChain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43.xml"/><Relationship Id="rId19" Type="http://schemas.openxmlformats.org/officeDocument/2006/relationships/externalLink" Target="externalLinks/externalLink1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4.xml"/><Relationship Id="rId27" Type="http://schemas.openxmlformats.org/officeDocument/2006/relationships/externalLink" Target="externalLinks/externalLink9.xml"/><Relationship Id="rId30" Type="http://schemas.openxmlformats.org/officeDocument/2006/relationships/externalLink" Target="externalLinks/externalLink12.xml"/><Relationship Id="rId35" Type="http://schemas.openxmlformats.org/officeDocument/2006/relationships/externalLink" Target="externalLinks/externalLink17.xml"/><Relationship Id="rId43" Type="http://schemas.openxmlformats.org/officeDocument/2006/relationships/externalLink" Target="externalLinks/externalLink25.xml"/><Relationship Id="rId48" Type="http://schemas.openxmlformats.org/officeDocument/2006/relationships/externalLink" Target="externalLinks/externalLink30.xml"/><Relationship Id="rId56" Type="http://schemas.openxmlformats.org/officeDocument/2006/relationships/externalLink" Target="externalLinks/externalLink38.xml"/><Relationship Id="rId64" Type="http://schemas.openxmlformats.org/officeDocument/2006/relationships/externalLink" Target="externalLinks/externalLink46.xml"/><Relationship Id="rId69" Type="http://schemas.openxmlformats.org/officeDocument/2006/relationships/externalLink" Target="externalLinks/externalLink51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33.xml"/><Relationship Id="rId72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7.xml"/><Relationship Id="rId33" Type="http://schemas.openxmlformats.org/officeDocument/2006/relationships/externalLink" Target="externalLinks/externalLink15.xml"/><Relationship Id="rId38" Type="http://schemas.openxmlformats.org/officeDocument/2006/relationships/externalLink" Target="externalLinks/externalLink20.xml"/><Relationship Id="rId46" Type="http://schemas.openxmlformats.org/officeDocument/2006/relationships/externalLink" Target="externalLinks/externalLink28.xml"/><Relationship Id="rId59" Type="http://schemas.openxmlformats.org/officeDocument/2006/relationships/externalLink" Target="externalLinks/externalLink41.xml"/><Relationship Id="rId67" Type="http://schemas.openxmlformats.org/officeDocument/2006/relationships/externalLink" Target="externalLinks/externalLink49.xml"/><Relationship Id="rId20" Type="http://schemas.openxmlformats.org/officeDocument/2006/relationships/externalLink" Target="externalLinks/externalLink2.xml"/><Relationship Id="rId41" Type="http://schemas.openxmlformats.org/officeDocument/2006/relationships/externalLink" Target="externalLinks/externalLink23.xml"/><Relationship Id="rId54" Type="http://schemas.openxmlformats.org/officeDocument/2006/relationships/externalLink" Target="externalLinks/externalLink36.xml"/><Relationship Id="rId62" Type="http://schemas.openxmlformats.org/officeDocument/2006/relationships/externalLink" Target="externalLinks/externalLink44.xml"/><Relationship Id="rId70" Type="http://schemas.openxmlformats.org/officeDocument/2006/relationships/externalLink" Target="externalLinks/externalLink5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5.xml"/><Relationship Id="rId28" Type="http://schemas.openxmlformats.org/officeDocument/2006/relationships/externalLink" Target="externalLinks/externalLink10.xml"/><Relationship Id="rId36" Type="http://schemas.openxmlformats.org/officeDocument/2006/relationships/externalLink" Target="externalLinks/externalLink18.xml"/><Relationship Id="rId49" Type="http://schemas.openxmlformats.org/officeDocument/2006/relationships/externalLink" Target="externalLinks/externalLink31.xml"/><Relationship Id="rId57" Type="http://schemas.openxmlformats.org/officeDocument/2006/relationships/externalLink" Target="externalLinks/externalLink39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13.xml"/><Relationship Id="rId44" Type="http://schemas.openxmlformats.org/officeDocument/2006/relationships/externalLink" Target="externalLinks/externalLink26.xml"/><Relationship Id="rId52" Type="http://schemas.openxmlformats.org/officeDocument/2006/relationships/externalLink" Target="externalLinks/externalLink34.xml"/><Relationship Id="rId60" Type="http://schemas.openxmlformats.org/officeDocument/2006/relationships/externalLink" Target="externalLinks/externalLink42.xml"/><Relationship Id="rId65" Type="http://schemas.openxmlformats.org/officeDocument/2006/relationships/externalLink" Target="externalLinks/externalLink47.xml"/><Relationship Id="rId73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externalLink" Target="externalLinks/externalLink21.xml"/><Relationship Id="rId34" Type="http://schemas.openxmlformats.org/officeDocument/2006/relationships/externalLink" Target="externalLinks/externalLink16.xml"/><Relationship Id="rId50" Type="http://schemas.openxmlformats.org/officeDocument/2006/relationships/externalLink" Target="externalLinks/externalLink32.xml"/><Relationship Id="rId55" Type="http://schemas.openxmlformats.org/officeDocument/2006/relationships/externalLink" Target="externalLinks/externalLink37.xml"/><Relationship Id="rId7" Type="http://schemas.openxmlformats.org/officeDocument/2006/relationships/worksheet" Target="worksheets/sheet7.xml"/><Relationship Id="rId71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758825</xdr:colOff>
      <xdr:row>1</xdr:row>
      <xdr:rowOff>109007</xdr:rowOff>
    </xdr:from>
    <xdr:to>
      <xdr:col>8</xdr:col>
      <xdr:colOff>178570</xdr:colOff>
      <xdr:row>5</xdr:row>
      <xdr:rowOff>137582</xdr:rowOff>
    </xdr:to>
    <xdr:pic>
      <xdr:nvPicPr>
        <xdr:cNvPr id="2" name="1 Imagen" descr="https://secure.ethicspoint.com/domain/media/es/gui/23025/decal_logo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2825" y="299507"/>
          <a:ext cx="3483745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511968</xdr:colOff>
      <xdr:row>0</xdr:row>
      <xdr:rowOff>166689</xdr:rowOff>
    </xdr:from>
    <xdr:to>
      <xdr:col>16</xdr:col>
      <xdr:colOff>515303</xdr:colOff>
      <xdr:row>2</xdr:row>
      <xdr:rowOff>54681</xdr:rowOff>
    </xdr:to>
    <xdr:pic>
      <xdr:nvPicPr>
        <xdr:cNvPr id="2" name="1 Imagen" descr="https://secure.ethicspoint.com/domain/media/es/gui/23025/decal_logo.png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08531" y="166689"/>
          <a:ext cx="1571625" cy="358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428625</xdr:colOff>
      <xdr:row>0</xdr:row>
      <xdr:rowOff>130969</xdr:rowOff>
    </xdr:from>
    <xdr:to>
      <xdr:col>15</xdr:col>
      <xdr:colOff>476250</xdr:colOff>
      <xdr:row>2</xdr:row>
      <xdr:rowOff>94526</xdr:rowOff>
    </xdr:to>
    <xdr:pic>
      <xdr:nvPicPr>
        <xdr:cNvPr id="3" name="2 Imagen" descr="https://secure.ethicspoint.com/domain/media/es/gui/23025/decal_logo.png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3969" y="130969"/>
          <a:ext cx="1571625" cy="358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559596</xdr:colOff>
      <xdr:row>0</xdr:row>
      <xdr:rowOff>107155</xdr:rowOff>
    </xdr:from>
    <xdr:to>
      <xdr:col>14</xdr:col>
      <xdr:colOff>607221</xdr:colOff>
      <xdr:row>2</xdr:row>
      <xdr:rowOff>88492</xdr:rowOff>
    </xdr:to>
    <xdr:pic>
      <xdr:nvPicPr>
        <xdr:cNvPr id="2" name="1 Imagen" descr="https://secure.ethicspoint.com/domain/media/es/gui/23025/decal_logo.pn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96752" y="107155"/>
          <a:ext cx="1571625" cy="358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631032</xdr:colOff>
      <xdr:row>0</xdr:row>
      <xdr:rowOff>107156</xdr:rowOff>
    </xdr:from>
    <xdr:to>
      <xdr:col>15</xdr:col>
      <xdr:colOff>669132</xdr:colOff>
      <xdr:row>2</xdr:row>
      <xdr:rowOff>91827</xdr:rowOff>
    </xdr:to>
    <xdr:pic>
      <xdr:nvPicPr>
        <xdr:cNvPr id="2" name="1 Imagen" descr="https://secure.ethicspoint.com/domain/media/es/gui/23025/decal_logo.png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7313" y="107156"/>
          <a:ext cx="1571625" cy="358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559594</xdr:colOff>
      <xdr:row>0</xdr:row>
      <xdr:rowOff>107157</xdr:rowOff>
    </xdr:from>
    <xdr:to>
      <xdr:col>15</xdr:col>
      <xdr:colOff>607219</xdr:colOff>
      <xdr:row>2</xdr:row>
      <xdr:rowOff>96114</xdr:rowOff>
    </xdr:to>
    <xdr:pic>
      <xdr:nvPicPr>
        <xdr:cNvPr id="2" name="1 Imagen" descr="https://secure.ethicspoint.com/domain/media/es/gui/23025/decal_logo.png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32532" y="107157"/>
          <a:ext cx="1571625" cy="358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559593</xdr:colOff>
      <xdr:row>0</xdr:row>
      <xdr:rowOff>83343</xdr:rowOff>
    </xdr:from>
    <xdr:to>
      <xdr:col>15</xdr:col>
      <xdr:colOff>607218</xdr:colOff>
      <xdr:row>2</xdr:row>
      <xdr:rowOff>54044</xdr:rowOff>
    </xdr:to>
    <xdr:pic>
      <xdr:nvPicPr>
        <xdr:cNvPr id="2" name="1 Imagen" descr="https://secure.ethicspoint.com/domain/media/es/gui/23025/decal_logo.png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32531" y="83343"/>
          <a:ext cx="1571625" cy="358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642937</xdr:colOff>
      <xdr:row>0</xdr:row>
      <xdr:rowOff>95250</xdr:rowOff>
    </xdr:from>
    <xdr:to>
      <xdr:col>15</xdr:col>
      <xdr:colOff>702627</xdr:colOff>
      <xdr:row>2</xdr:row>
      <xdr:rowOff>60712</xdr:rowOff>
    </xdr:to>
    <xdr:pic>
      <xdr:nvPicPr>
        <xdr:cNvPr id="2" name="1 Imagen" descr="https://secure.ethicspoint.com/domain/media/es/gui/23025/decal_logo.png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3968" y="95250"/>
          <a:ext cx="1571625" cy="358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464344</xdr:colOff>
      <xdr:row>0</xdr:row>
      <xdr:rowOff>119062</xdr:rowOff>
    </xdr:from>
    <xdr:to>
      <xdr:col>15</xdr:col>
      <xdr:colOff>511969</xdr:colOff>
      <xdr:row>2</xdr:row>
      <xdr:rowOff>96589</xdr:rowOff>
    </xdr:to>
    <xdr:pic>
      <xdr:nvPicPr>
        <xdr:cNvPr id="2" name="1 Imagen" descr="https://secure.ethicspoint.com/domain/media/es/gui/23025/decal_logo.png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08782" y="119062"/>
          <a:ext cx="1571625" cy="358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535782</xdr:colOff>
      <xdr:row>0</xdr:row>
      <xdr:rowOff>130969</xdr:rowOff>
    </xdr:from>
    <xdr:to>
      <xdr:col>15</xdr:col>
      <xdr:colOff>591027</xdr:colOff>
      <xdr:row>2</xdr:row>
      <xdr:rowOff>92145</xdr:rowOff>
    </xdr:to>
    <xdr:pic>
      <xdr:nvPicPr>
        <xdr:cNvPr id="2" name="1 Imagen" descr="https://secure.ethicspoint.com/domain/media/es/gui/23025/decal_logo.png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9751" y="130969"/>
          <a:ext cx="1571625" cy="358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178595</xdr:colOff>
      <xdr:row>0</xdr:row>
      <xdr:rowOff>238125</xdr:rowOff>
    </xdr:from>
    <xdr:to>
      <xdr:col>20</xdr:col>
      <xdr:colOff>19732</xdr:colOff>
      <xdr:row>2</xdr:row>
      <xdr:rowOff>168086</xdr:rowOff>
    </xdr:to>
    <xdr:pic>
      <xdr:nvPicPr>
        <xdr:cNvPr id="3" name="1 Imagen" descr="https://secure.ethicspoint.com/domain/media/es/gui/23025/decal_logo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19158" y="238125"/>
          <a:ext cx="1678781" cy="3809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673894</xdr:colOff>
      <xdr:row>0</xdr:row>
      <xdr:rowOff>158591</xdr:rowOff>
    </xdr:from>
    <xdr:to>
      <xdr:col>4</xdr:col>
      <xdr:colOff>550544</xdr:colOff>
      <xdr:row>2</xdr:row>
      <xdr:rowOff>54678</xdr:rowOff>
    </xdr:to>
    <xdr:pic>
      <xdr:nvPicPr>
        <xdr:cNvPr id="2" name="1 Imagen" descr="https://secure.ethicspoint.com/domain/media/es/gui/23025/decal_logo.png">
          <a:extLst>
            <a:ext uri="{FF2B5EF4-FFF2-40B4-BE49-F238E27FC236}">
              <a16:creationId xmlns:a16="http://schemas.microsoft.com/office/drawing/2014/main" id="{1E6E7739-C29B-4A8B-9486-EFB493055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8859" y="160496"/>
          <a:ext cx="1606390" cy="3551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158591</xdr:rowOff>
    </xdr:from>
    <xdr:to>
      <xdr:col>3</xdr:col>
      <xdr:colOff>745807</xdr:colOff>
      <xdr:row>2</xdr:row>
      <xdr:rowOff>58488</xdr:rowOff>
    </xdr:to>
    <xdr:pic>
      <xdr:nvPicPr>
        <xdr:cNvPr id="2" name="1 Imagen" descr="https://secure.ethicspoint.com/domain/media/es/gui/23025/decal_logo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2669" y="158591"/>
          <a:ext cx="1601152" cy="3532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119062</xdr:colOff>
      <xdr:row>0</xdr:row>
      <xdr:rowOff>83344</xdr:rowOff>
    </xdr:from>
    <xdr:to>
      <xdr:col>1</xdr:col>
      <xdr:colOff>1807368</xdr:colOff>
      <xdr:row>2</xdr:row>
      <xdr:rowOff>92839</xdr:rowOff>
    </xdr:to>
    <xdr:pic>
      <xdr:nvPicPr>
        <xdr:cNvPr id="2" name="1 Imagen" descr="https://secure.ethicspoint.com/domain/media/es/gui/23025/decal_logo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1062" y="83344"/>
          <a:ext cx="1678781" cy="3809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666751</xdr:colOff>
      <xdr:row>0</xdr:row>
      <xdr:rowOff>178593</xdr:rowOff>
    </xdr:from>
    <xdr:to>
      <xdr:col>37</xdr:col>
      <xdr:colOff>664368</xdr:colOff>
      <xdr:row>2</xdr:row>
      <xdr:rowOff>95636</xdr:rowOff>
    </xdr:to>
    <xdr:pic>
      <xdr:nvPicPr>
        <xdr:cNvPr id="2" name="1 Imagen" descr="https://secure.ethicspoint.com/domain/media/es/gui/23025/decal_logo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20564" y="178593"/>
          <a:ext cx="1571625" cy="358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2666999</xdr:colOff>
      <xdr:row>0</xdr:row>
      <xdr:rowOff>71437</xdr:rowOff>
    </xdr:from>
    <xdr:to>
      <xdr:col>1</xdr:col>
      <xdr:colOff>4345780</xdr:colOff>
      <xdr:row>1</xdr:row>
      <xdr:rowOff>170943</xdr:rowOff>
    </xdr:to>
    <xdr:pic>
      <xdr:nvPicPr>
        <xdr:cNvPr id="2" name="1 Imagen" descr="https://secure.ethicspoint.com/domain/media/es/gui/23025/decal_logo.pn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76562" y="71437"/>
          <a:ext cx="1678781" cy="3809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107157</xdr:colOff>
      <xdr:row>0</xdr:row>
      <xdr:rowOff>130969</xdr:rowOff>
    </xdr:from>
    <xdr:to>
      <xdr:col>19</xdr:col>
      <xdr:colOff>665322</xdr:colOff>
      <xdr:row>2</xdr:row>
      <xdr:rowOff>21342</xdr:rowOff>
    </xdr:to>
    <xdr:pic>
      <xdr:nvPicPr>
        <xdr:cNvPr id="2" name="1 Imagen" descr="https://secure.ethicspoint.com/domain/media/es/gui/23025/decal_logo.pn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1" y="130969"/>
          <a:ext cx="1571625" cy="358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107157</xdr:colOff>
      <xdr:row>0</xdr:row>
      <xdr:rowOff>130969</xdr:rowOff>
    </xdr:from>
    <xdr:to>
      <xdr:col>19</xdr:col>
      <xdr:colOff>665322</xdr:colOff>
      <xdr:row>2</xdr:row>
      <xdr:rowOff>21342</xdr:rowOff>
    </xdr:to>
    <xdr:pic>
      <xdr:nvPicPr>
        <xdr:cNvPr id="4" name="1 Imagen" descr="https://secure.ethicspoint.com/domain/media/es/gui/23025/decal_logo.png">
          <a:extLst>
            <a:ext uri="{FF2B5EF4-FFF2-40B4-BE49-F238E27FC236}">
              <a16:creationId xmlns:a16="http://schemas.microsoft.com/office/drawing/2014/main" id="{ADD72798-6AFA-434C-B414-60C084171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52832" y="130969"/>
          <a:ext cx="1571625" cy="3609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583406</xdr:colOff>
      <xdr:row>0</xdr:row>
      <xdr:rowOff>107159</xdr:rowOff>
    </xdr:from>
    <xdr:to>
      <xdr:col>13</xdr:col>
      <xdr:colOff>571500</xdr:colOff>
      <xdr:row>1</xdr:row>
      <xdr:rowOff>170411</xdr:rowOff>
    </xdr:to>
    <xdr:pic>
      <xdr:nvPicPr>
        <xdr:cNvPr id="2" name="1 Imagen" descr="https://secure.ethicspoint.com/domain/media/es/gui/23025/decal_logo.png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77625" y="107159"/>
          <a:ext cx="1571625" cy="358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PASA\Trabajo%202014\12%20Diciembre\ANALISIS%20PAK%20DICIEMBRE%2014\ESTADOS%20FINANCIEROS\ANALISIS%20RESULTADO%20NO%20OPERACIONAL%20PAK%20DIC%201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DOCUME~1\MMACKE~1\CONFIG~1\Temp\C.Lotus.Notes.Data\ER_CONSOLIDADO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control\Directorio\Base%20Directorio%20V4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naya\c\HHAM\Presupuesto\Ventas\C-Q-P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Users\eperez\Downloads\Investor\Datos%20Release%202013%20-%202Q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Investor%20Relations\Resultados\2013\2013%20-%202Q\Datos%20Release%202013%20-%202Q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Users\szerbe\Desktop\EarningsRelease\2013%20-%203Q\Datos%20Release%202013%20-%203Q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Administracion\2011\Control%20Presupuestal%20Administraci&#243;n%20Mega%20Plaza%202011%20APSAC.xlsm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2014\Gesti&#243;n\Mega%20Plaza\Ventas%20Rentas%202014%20(Reparado)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EMP\SCLC%20%2048%25%20ORIGINAL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juan%20pablo\Mis%20documentos\Consorcio%20BAS\Financiamiento%20G1\Contrato%20de%20Cr&#233;dito\Modelo_Concesionaria_BAS_Final_is%20nva.%20curva%20R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huen\cnt_gcom\Respaldo\RESPALDO_D\CESEC\COMSUP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ovalle\Mis%20documentos\Parque%20Arauco\Actualizaci&#243;n%20PPTO\Planilla%20Claudio\Presupuesto%202012%20mensualizado%20carlos%20vfinal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2014\Gesti&#243;n\Costa%20Nueva%20-%20Barranca\Ventas%20-%20Rentas%20Costa%20Nueva%202014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Users\szerbe\Desktop\Datos%20Release%202012%20-%203Q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2014\Gesti&#243;n\ALTEK\Ventas%20-%20Rentas%20ALTEK%202014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mcastro\AppData\Local\Microsoft\Windows\Temporary%20Internet%20Files\Content.Outlook\RY35WOI5\EEFF%20y%20Anexos%20bairiki%20Agosto%20%202012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EZamora\Documents\ELIZABETH\Empresas%20del%20Grupo\ALAMEDA\Ias%20Reporte%201%20-%20Archivo%20de%20EEFF%20IAS%20a%20Agosto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EZamora\Documents\ELIZABETH\Empresas%20del%20Grupo\ESTADOS%20FINANCIEROS\PISAC\EEFF%20y%20anexos%20%20I%20PISAC%20Agosto%202012%20V2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ql_server\area%20historica\Asesoria%20en%20Inversiones%20y%20Finanzas\2004\AAA%20PROYECTOS%202004\Refractarios%20Peruanos%20-%20REPSA\Modelo\Modelo%20-%20Proyecto%20Andalucita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\tesoreria\Presupuesto%202011\Presupuesto_consolidado_13012011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UARIOS\BUZON\__Banmedica\_August%201999\Comps%20Valuatio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Directorio\BASE%20DIRECTORIO%20EERR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odelo%20a%204%20Filas.Interport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Gestion\Megaplaza\Informaci&#243;n%20Equilibrium\Modelo%20Evaluaci&#243;n%20Casino%20Mega%20Plaza.xlsm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Investor%20Relator\Valorizaciones\PASA\Base%20Valorizacion%20PASA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Investor%20Relator\Valorizaciones\PASA\Valorizacion%20PASA%20Pppt%20V2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huen\cnt_gcom\Documents%20and%20Settings\jcarrasc.CNT\Mis%20documentos\JRC\Telsur\Budget\Budget%202007\Mantencion%20Red\Memorias_Mantenci&#243;n_2007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cchamorro\Configuraci&#243;n%20local\Temp\Temporary%20Internet%20Files\Content.IE5\YMATMCYL\Ebitdas%20mensuales%20por%20Divisi&#243;n%20(1).xlsx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Documents%20and%20Settings\jfernandez\Mis%20documentos\2012%2004\Junta%20de%20Accionistas\Presentaci&#243;n%201\4%20-%20Junta%20de%20Accionistas\Junta%20de%20Accionistas%20-%20Abril%202012.xlsx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2011\Evaluaci&#243;n%20Presupuestal%20Operaciones%20Seguridad.xlsm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2011\Control%20Presupuestal%20Marketing%20Mega%20Plaza%202011.xlsm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2011\Control%20Presupuestal%20Seguridad%20Mega%20Plaza%202011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Investor%20Relator\Valorizaciones\PASA\Valorizacion%20PASA%20V4.xlsx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2011\Evaluaci&#243;n%20Presupuestal%20Operaciones%20Seguridad%202009.xlsm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rojas\Datos%20de%20programa\Microsoft\Excel\Evaluaci&#243;n%20Presupuestal%20Marketing.xlsm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2011\Control%20Presupuestal%20Sistemas%20Mega%20Plaza%202011.xlsm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2011\Control%20Presupuestal%20Inversiones%20Mega%20Plaza%202011.xlsm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inmon\Documents\Earnings\Earnings%201Q17\Tablas-1T17.xlsm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Users\mbocchi\Downloads\151211%20Fair%20Value%20Parauco%20Versi&#243;n%20DICIEMBRE%20v2.xlsx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USUARIOS\BUZON\Entel%20-%20Loan\ENTEL%20Projections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Documents%20and%20Settings\jlacuna\Mis%20documentos\Jos&#233;%20Luis%20Acu&#241;a\chilectra\reporting\img\IMG%20Chilectra%202006%2012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DATA\EEE\Octubre%202004\Encuesta%20con%20Datosg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juan%20pablo\Mis%20documentos\Consorcio%20BAS\Administraci&#243;n\Control%20de%20Gesti&#243;n\Grupo%201\Modelo%20Carceles%20I%20Actualizado%20al%2030.04.04%20-%20Reprogramaci&#243;n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EL%20ROBLE\HITO%203\CURVA%20AVANCE\CURVA%20REPRO_HITO%20N&#186;%203-Rev%20Ene%2004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Directorio\Base%20Directorio%20V2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Documents%20and%20Settings\desteve\Mis%20documentos\DE\Informe%20Financiero%20Mensual\Septiembre%202008\Deuda%20PASA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/Unidades%20compartidas/CORP-Finanzas/Investor%20Relations/Earnings%20Releases/2023/Q2/Earnings%20Parque%20Arauco%202Q23%20v5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BUZON\Banmedica\June%202000%20Merger\Models\DCF%20Valuation%20Isapre%20Banmedica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y%20Documents\Banmedica\__Junio%202000\DCF%20Valuation%20Isapre%20Vida%20Tre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Informes%20Inversionistas\Proyecciones%20Financieras\Flujo%20de%20Caja%20Largo%20Plazo%20sin%20Refinanciamiento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roust\archivos\WINDOWS\Escritorio\Ricardo\Carceles\Modelo%20Real%200214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°R° Acu Abril"/>
      <sheetName val="RESUMEN"/>
      <sheetName val="GANC. Y PERD."/>
      <sheetName val="INTS.DPSTO.PLAZO"/>
      <sheetName val="ING.INTS.RELAC."/>
      <sheetName val="INTS.OBLIG.FINANC."/>
      <sheetName val="GTOS.INTS.RELAC."/>
      <sheetName val="STOCK USD"/>
      <sheetName val="R°DIF.CAMBIO"/>
      <sheetName val="STOCK U.F."/>
      <sheetName val="STOCK U.F.PTMOS."/>
      <sheetName val="R°DIF.U.F."/>
      <sheetName val="DIF.U.F.PTMOS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TER"/>
      <sheetName val="TINT"/>
      <sheetName val="TPAN"/>
      <sheetName val="IMPUTACION"/>
    </sheetNames>
    <sheetDataSet>
      <sheetData sheetId="0"/>
      <sheetData sheetId="1"/>
      <sheetData sheetId="2"/>
      <sheetData sheetId="3">
        <row r="29">
          <cell r="A29" t="str">
            <v>IMPUTACION</v>
          </cell>
          <cell r="B29" t="str">
            <v>IMPUTACION</v>
          </cell>
          <cell r="D29" t="str">
            <v>IMPUTACION</v>
          </cell>
          <cell r="G29" t="str">
            <v>IMPUTACION</v>
          </cell>
          <cell r="I29" t="str">
            <v>IMPUTACION</v>
          </cell>
          <cell r="J29" t="str">
            <v>IMPUTACION</v>
          </cell>
          <cell r="K29" t="str">
            <v>IMPUTACION</v>
          </cell>
          <cell r="L29" t="str">
            <v>IMPUTACION</v>
          </cell>
          <cell r="M29" t="str">
            <v>IMPUTACION</v>
          </cell>
          <cell r="P29" t="str">
            <v>IMPUTACION</v>
          </cell>
          <cell r="Q29" t="str">
            <v>IMPUTACION</v>
          </cell>
          <cell r="R29" t="str">
            <v>IMPUTACION</v>
          </cell>
          <cell r="X29" t="str">
            <v>IMPUTACION</v>
          </cell>
          <cell r="Y29" t="str">
            <v>IMPUTACION</v>
          </cell>
          <cell r="AA29" t="str">
            <v>IMPUTACION</v>
          </cell>
        </row>
        <row r="30">
          <cell r="A30">
            <v>1</v>
          </cell>
          <cell r="B30">
            <v>2</v>
          </cell>
          <cell r="D30">
            <v>4</v>
          </cell>
          <cell r="G30">
            <v>7</v>
          </cell>
          <cell r="I30">
            <v>9</v>
          </cell>
          <cell r="J30">
            <v>10</v>
          </cell>
          <cell r="K30">
            <v>11</v>
          </cell>
          <cell r="L30">
            <v>12</v>
          </cell>
          <cell r="M30">
            <v>13</v>
          </cell>
          <cell r="P30">
            <v>16</v>
          </cell>
          <cell r="Q30">
            <v>17</v>
          </cell>
          <cell r="R30">
            <v>18</v>
          </cell>
          <cell r="X30">
            <v>24</v>
          </cell>
          <cell r="Y30">
            <v>25</v>
          </cell>
          <cell r="AA30">
            <v>27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CONTROL"/>
      <sheetName val="Entradas"/>
      <sheetName val="Ventas APSA"/>
      <sheetName val="Informe Deuda"/>
      <sheetName val="Amortizaciones"/>
      <sheetName val="Reporte Accionistas"/>
      <sheetName val="Inversiones (mm$)"/>
      <sheetName val="Estacionamientos"/>
      <sheetName val="Acta Directorio"/>
      <sheetName val="Resumen Gestion (mm$)"/>
      <sheetName val="Resumen Directorio"/>
      <sheetName val="Graficos"/>
      <sheetName val="Encuadre Macro"/>
      <sheetName val="EERR PASA (mm$)"/>
      <sheetName val="EBITDA"/>
      <sheetName val="EV"/>
      <sheetName val="Analisis EERR"/>
      <sheetName val="EERR Real-AA (mm$)"/>
      <sheetName val="EERR Real-Ppto (mm$)"/>
      <sheetName val="EERR PAK (mm$)"/>
      <sheetName val="EERR PAK sin Corp (mm$)"/>
      <sheetName val="EERR MAM (mm$)"/>
      <sheetName val="EERR PER (mm$)"/>
      <sheetName val="EERR MPE (mm$)"/>
      <sheetName val="EERR Megaplaza (miles Soles)"/>
      <sheetName val="EERR Viña (mm$)"/>
      <sheetName val="EERR Curico (mm$)"/>
      <sheetName val="Flujo de Caja Mensual (mm$)"/>
      <sheetName val="RESUMEN FC"/>
      <sheetName val="Flujo de Caja Acum. (mm$)"/>
      <sheetName val="Balance (mm$)"/>
      <sheetName val="Tablas Comerciales"/>
      <sheetName val="Tablas Comerciales 2"/>
      <sheetName val="Tablas Comerciales 3"/>
      <sheetName val="Ventas Tipo Local"/>
      <sheetName val="Resumen Ventas"/>
      <sheetName val="Ventas PASA"/>
      <sheetName val="Ventas PAK"/>
      <sheetName val="Ventas MAM"/>
      <sheetName val="Ventas Pajaritos"/>
      <sheetName val="Ventas PER"/>
      <sheetName val="Ventas MPE"/>
      <sheetName val="Ventas Megaplaza"/>
      <sheetName val="Ventas Viña"/>
      <sheetName val="Ventas Curico"/>
      <sheetName val="Estructura Societaria"/>
      <sheetName val="Personal"/>
      <sheetName val="EERR PASA (UF)"/>
      <sheetName val="EERR PAK (UF)"/>
      <sheetName val="EERR PAK sin Corp (UF)"/>
      <sheetName val="EERR MAM (UF)"/>
      <sheetName val="EERR PER (UF)"/>
      <sheetName val="EERR MPE (UF)"/>
      <sheetName val="EERR Pajaritos (UF)"/>
      <sheetName val="EERR Viña (UF)"/>
      <sheetName val="EERR Curico (UF)"/>
      <sheetName val="EERR Megaplaza (mSoles)"/>
      <sheetName val="EERR Corporativo (UF)"/>
      <sheetName val="Gastos Corporativos"/>
      <sheetName val="PAK Mensual"/>
      <sheetName val="PAK Acumulado"/>
      <sheetName val="MAM Mensual"/>
      <sheetName val="MAM Acumulado"/>
      <sheetName val="PER Mensual"/>
      <sheetName val="PER Acumulado"/>
      <sheetName val="m2 ABL Real"/>
      <sheetName val="m2 ABL Prev"/>
      <sheetName val="Calculos PAK"/>
      <sheetName val="Calculos MAM"/>
      <sheetName val="Calculos Pajaritos"/>
      <sheetName val="Calculos Chillan"/>
      <sheetName val="Calculos MPE"/>
      <sheetName val="Calculos Megaplaza"/>
      <sheetName val="Calculos Viña"/>
      <sheetName val="Calculos Curico"/>
      <sheetName val="codice UF"/>
      <sheetName val="codice Soles"/>
      <sheetName val="codice Soles gch"/>
      <sheetName val="EERR Consolidacion Pais (mm$)"/>
      <sheetName val="EERR Megaplaza (mm$)"/>
      <sheetName val="EERR Megaplaza (mSoles) gch"/>
      <sheetName val="Flujo de Caja Acumulado (mm$)"/>
      <sheetName val="Flujo de Caja Mensual (mm$) (2)"/>
    </sheetNames>
    <sheetDataSet>
      <sheetData sheetId="0" refreshError="1">
        <row r="8">
          <cell r="D8">
            <v>21073.81</v>
          </cell>
          <cell r="E8">
            <v>19766.45</v>
          </cell>
          <cell r="F8">
            <v>21263.38</v>
          </cell>
        </row>
        <row r="9">
          <cell r="E9">
            <v>453.95</v>
          </cell>
          <cell r="F9">
            <v>617.1</v>
          </cell>
        </row>
        <row r="10">
          <cell r="E10">
            <v>2.891</v>
          </cell>
          <cell r="F10">
            <v>3.1739999999999999</v>
          </cell>
        </row>
        <row r="11">
          <cell r="E11">
            <v>3.17</v>
          </cell>
          <cell r="F11">
            <v>3.5</v>
          </cell>
        </row>
        <row r="22">
          <cell r="E22" t="str">
            <v xml:space="preserve">February </v>
          </cell>
        </row>
        <row r="75">
          <cell r="E75">
            <v>2</v>
          </cell>
          <cell r="G75" t="str">
            <v>February 2009</v>
          </cell>
        </row>
        <row r="76">
          <cell r="D76">
            <v>2007</v>
          </cell>
          <cell r="G76" t="str">
            <v>February 2008</v>
          </cell>
        </row>
        <row r="77">
          <cell r="G77" t="str">
            <v>January 2009</v>
          </cell>
        </row>
        <row r="80">
          <cell r="F80">
            <v>2008</v>
          </cell>
        </row>
        <row r="89">
          <cell r="G89" t="e">
            <v>#N/A</v>
          </cell>
        </row>
        <row r="90">
          <cell r="G90" t="e">
            <v>#N/A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>
        <row r="79">
          <cell r="A79" t="str">
            <v>Mensual</v>
          </cell>
        </row>
        <row r="88">
          <cell r="A88" t="str">
            <v>Mensual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>
        <row r="4">
          <cell r="B4">
            <v>2008</v>
          </cell>
        </row>
        <row r="5">
          <cell r="B5">
            <v>2009</v>
          </cell>
        </row>
        <row r="7">
          <cell r="B7" t="str">
            <v>Variation</v>
          </cell>
        </row>
      </sheetData>
      <sheetData sheetId="37" refreshError="1">
        <row r="4">
          <cell r="B4">
            <v>2008</v>
          </cell>
        </row>
        <row r="5">
          <cell r="B5">
            <v>2009</v>
          </cell>
        </row>
        <row r="7">
          <cell r="B7" t="str">
            <v>Variation</v>
          </cell>
        </row>
      </sheetData>
      <sheetData sheetId="38" refreshError="1">
        <row r="4">
          <cell r="B4">
            <v>2008</v>
          </cell>
        </row>
        <row r="5">
          <cell r="B5">
            <v>2009</v>
          </cell>
        </row>
        <row r="7">
          <cell r="B7" t="str">
            <v>Variation</v>
          </cell>
        </row>
      </sheetData>
      <sheetData sheetId="39" refreshError="1">
        <row r="4">
          <cell r="B4">
            <v>2008</v>
          </cell>
        </row>
        <row r="5">
          <cell r="B5">
            <v>2009</v>
          </cell>
        </row>
        <row r="6">
          <cell r="B6" t="str">
            <v>Budget</v>
          </cell>
        </row>
        <row r="7">
          <cell r="B7" t="str">
            <v>Variation (r/Budget)</v>
          </cell>
        </row>
      </sheetData>
      <sheetData sheetId="40" refreshError="1">
        <row r="4">
          <cell r="B4">
            <v>2008</v>
          </cell>
        </row>
        <row r="5">
          <cell r="B5">
            <v>2009</v>
          </cell>
        </row>
        <row r="7">
          <cell r="B7" t="str">
            <v>Variation</v>
          </cell>
        </row>
      </sheetData>
      <sheetData sheetId="41" refreshError="1">
        <row r="4">
          <cell r="B4">
            <v>2008</v>
          </cell>
        </row>
        <row r="5">
          <cell r="B5">
            <v>2009</v>
          </cell>
        </row>
        <row r="7">
          <cell r="B7" t="str">
            <v>Variation</v>
          </cell>
        </row>
      </sheetData>
      <sheetData sheetId="42" refreshError="1">
        <row r="4">
          <cell r="B4">
            <v>2008</v>
          </cell>
        </row>
        <row r="5">
          <cell r="B5">
            <v>2009</v>
          </cell>
        </row>
        <row r="7">
          <cell r="B7" t="str">
            <v>Variation</v>
          </cell>
        </row>
      </sheetData>
      <sheetData sheetId="43" refreshError="1">
        <row r="4">
          <cell r="B4">
            <v>2008</v>
          </cell>
        </row>
        <row r="5">
          <cell r="B5">
            <v>2009</v>
          </cell>
        </row>
        <row r="7">
          <cell r="B7" t="str">
            <v>Variation</v>
          </cell>
        </row>
      </sheetData>
      <sheetData sheetId="44" refreshError="1">
        <row r="4">
          <cell r="B4">
            <v>2008</v>
          </cell>
        </row>
        <row r="5">
          <cell r="B5">
            <v>2009</v>
          </cell>
        </row>
        <row r="7">
          <cell r="B7" t="str">
            <v>Variation</v>
          </cell>
        </row>
      </sheetData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NTAS"/>
      <sheetName val="SIMULABLE FLUJO"/>
      <sheetName val="SIMULABLE PYG"/>
      <sheetName val="SIMULABLE BALANCE"/>
      <sheetName val="Cantidad"/>
      <sheetName val="Costo Unitario"/>
      <sheetName val="Precio de Venta"/>
      <sheetName val="COSTO"/>
      <sheetName val="SIMULABLE_FLUJO"/>
      <sheetName val="SIMULABLE_PYG"/>
      <sheetName val="SIMULABLE_BALANCE"/>
      <sheetName val="Costo_Unitario"/>
      <sheetName val="Precio_de_Venta"/>
    </sheetNames>
    <sheetDataSet>
      <sheetData sheetId="0" refreshError="1">
        <row r="15">
          <cell r="B15">
            <v>4552</v>
          </cell>
          <cell r="C15" t="str">
            <v>AZ-1110</v>
          </cell>
          <cell r="D15" t="str">
            <v>RADIOCASSETTES</v>
          </cell>
          <cell r="E15" t="str">
            <v>AUDIO</v>
          </cell>
          <cell r="F15" t="str">
            <v>PHILIPS</v>
          </cell>
          <cell r="G15">
            <v>69.434544547886645</v>
          </cell>
          <cell r="H15">
            <v>69.637652878695377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B16">
            <v>1370</v>
          </cell>
          <cell r="C16" t="str">
            <v>AZ-1508</v>
          </cell>
          <cell r="D16" t="str">
            <v>RADIOCASSETTES</v>
          </cell>
          <cell r="E16" t="str">
            <v>AUDIO</v>
          </cell>
          <cell r="F16" t="str">
            <v>PHILIPS</v>
          </cell>
          <cell r="G16">
            <v>176.34410509862869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B17">
            <v>4053</v>
          </cell>
          <cell r="C17" t="str">
            <v>AZ-1010</v>
          </cell>
          <cell r="D17" t="str">
            <v>RADIOCASSETTES</v>
          </cell>
          <cell r="E17" t="str">
            <v>AUDIO</v>
          </cell>
          <cell r="F17" t="str">
            <v>PHILIPS</v>
          </cell>
          <cell r="G17">
            <v>3967.7423647191449</v>
          </cell>
          <cell r="H17">
            <v>3979.3487133173035</v>
          </cell>
          <cell r="I17">
            <v>5185.6491515034086</v>
          </cell>
          <cell r="J17">
            <v>6227.7774204407424</v>
          </cell>
          <cell r="K17">
            <v>10159.996008310329</v>
          </cell>
          <cell r="L17">
            <v>6810.4193036121842</v>
          </cell>
          <cell r="M17">
            <v>8264.9992852741234</v>
          </cell>
        </row>
        <row r="18">
          <cell r="B18">
            <v>5628</v>
          </cell>
          <cell r="C18" t="str">
            <v>AZ-2000</v>
          </cell>
          <cell r="D18" t="str">
            <v>RADIOCASSETTES</v>
          </cell>
          <cell r="E18" t="str">
            <v>AUDIO</v>
          </cell>
          <cell r="F18" t="str">
            <v>PHILIPS</v>
          </cell>
          <cell r="G18">
            <v>3534.8495406196835</v>
          </cell>
          <cell r="H18">
            <v>3545.1896010972191</v>
          </cell>
          <cell r="I18">
            <v>4619.878972989768</v>
          </cell>
          <cell r="J18">
            <v>5548.3078612854615</v>
          </cell>
          <cell r="K18">
            <v>9051.5093777304137</v>
          </cell>
          <cell r="L18">
            <v>6067.3817334672149</v>
          </cell>
          <cell r="M18">
            <v>7363.2625914816053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B20">
            <v>1374</v>
          </cell>
          <cell r="C20" t="str">
            <v>NSX-S303</v>
          </cell>
          <cell r="D20" t="str">
            <v>MINICOMPONENTES</v>
          </cell>
          <cell r="E20" t="str">
            <v>AUDIO</v>
          </cell>
          <cell r="F20" t="str">
            <v>AIWA</v>
          </cell>
          <cell r="G20">
            <v>318.53826855816482</v>
          </cell>
          <cell r="H20">
            <v>318.91635174776167</v>
          </cell>
          <cell r="I20">
            <v>415.53277727473807</v>
          </cell>
          <cell r="J20">
            <v>219.51458122865955</v>
          </cell>
          <cell r="K20">
            <v>0</v>
          </cell>
          <cell r="L20">
            <v>0</v>
          </cell>
          <cell r="M20">
            <v>0</v>
          </cell>
        </row>
        <row r="21">
          <cell r="B21">
            <v>1379</v>
          </cell>
          <cell r="C21" t="str">
            <v>NSX-S507</v>
          </cell>
          <cell r="D21" t="str">
            <v>MINICOMPONENTES</v>
          </cell>
          <cell r="E21" t="str">
            <v>AUDIO</v>
          </cell>
          <cell r="F21" t="str">
            <v>AIWA</v>
          </cell>
          <cell r="G21">
            <v>318.53826855816482</v>
          </cell>
          <cell r="H21">
            <v>144.27303924132536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</row>
        <row r="22">
          <cell r="B22">
            <v>1377</v>
          </cell>
          <cell r="C22" t="str">
            <v>NSX-S707</v>
          </cell>
          <cell r="D22" t="str">
            <v>MINICOMPONENTES</v>
          </cell>
          <cell r="E22" t="str">
            <v>AUDIO</v>
          </cell>
          <cell r="F22" t="str">
            <v>AIWA</v>
          </cell>
          <cell r="G22">
            <v>318.53826855816482</v>
          </cell>
          <cell r="H22">
            <v>144.27303924132536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</row>
        <row r="23">
          <cell r="B23">
            <v>5733</v>
          </cell>
          <cell r="C23" t="str">
            <v>NSX-S222</v>
          </cell>
          <cell r="D23" t="str">
            <v>MINICOMPONENTES</v>
          </cell>
          <cell r="E23" t="str">
            <v>AUDIO</v>
          </cell>
          <cell r="F23" t="str">
            <v>AIWA</v>
          </cell>
          <cell r="G23">
            <v>3123.7146173542237</v>
          </cell>
          <cell r="H23">
            <v>3127.4222534610731</v>
          </cell>
          <cell r="I23">
            <v>4074.8818540334382</v>
          </cell>
          <cell r="J23">
            <v>4917.8827209973597</v>
          </cell>
          <cell r="K23">
            <v>8014.6932980568781</v>
          </cell>
          <cell r="L23">
            <v>5372.3861608775678</v>
          </cell>
          <cell r="M23">
            <v>6519.8287800457265</v>
          </cell>
        </row>
        <row r="24">
          <cell r="B24">
            <v>5663</v>
          </cell>
          <cell r="C24" t="str">
            <v>NSX-S111</v>
          </cell>
          <cell r="D24" t="str">
            <v>MINICOMPONENTES</v>
          </cell>
          <cell r="E24" t="str">
            <v>AUDIO</v>
          </cell>
          <cell r="F24" t="str">
            <v>AIWA</v>
          </cell>
          <cell r="G24">
            <v>4909.5964969858678</v>
          </cell>
          <cell r="H24">
            <v>4915.4238530257426</v>
          </cell>
          <cell r="I24">
            <v>6404.5625567225761</v>
          </cell>
          <cell r="J24">
            <v>7729.5216552293596</v>
          </cell>
          <cell r="K24">
            <v>12596.832604985075</v>
          </cell>
          <cell r="L24">
            <v>8443.8726026260556</v>
          </cell>
          <cell r="M24">
            <v>10247.328088688295</v>
          </cell>
        </row>
        <row r="25">
          <cell r="B25">
            <v>5664</v>
          </cell>
          <cell r="C25" t="str">
            <v>NSX-S777</v>
          </cell>
          <cell r="D25" t="str">
            <v>MINICOMPONENTES</v>
          </cell>
          <cell r="E25" t="str">
            <v>AUDIO</v>
          </cell>
          <cell r="F25" t="str">
            <v>AIWA</v>
          </cell>
          <cell r="G25">
            <v>12680.187219691963</v>
          </cell>
          <cell r="H25">
            <v>12695.23773670019</v>
          </cell>
          <cell r="I25">
            <v>16541.288541599886</v>
          </cell>
          <cell r="J25">
            <v>19963.306916799302</v>
          </cell>
          <cell r="K25">
            <v>32534.281769264209</v>
          </cell>
          <cell r="L25">
            <v>21808.286185282046</v>
          </cell>
          <cell r="M25">
            <v>26466.133977802085</v>
          </cell>
        </row>
        <row r="26">
          <cell r="B26">
            <v>5665</v>
          </cell>
          <cell r="C26" t="str">
            <v>NSX-S555</v>
          </cell>
          <cell r="D26" t="str">
            <v>MINICOMPONENTES</v>
          </cell>
          <cell r="E26" t="str">
            <v>AUDIO</v>
          </cell>
          <cell r="F26" t="str">
            <v>AIWA</v>
          </cell>
          <cell r="G26">
            <v>18050.501884962676</v>
          </cell>
          <cell r="H26">
            <v>18071.926599039827</v>
          </cell>
          <cell r="I26">
            <v>23546.857378901823</v>
          </cell>
          <cell r="J26">
            <v>28418.169455113777</v>
          </cell>
          <cell r="K26">
            <v>46313.20533580234</v>
          </cell>
          <cell r="L26">
            <v>31044.534601501095</v>
          </cell>
          <cell r="M26">
            <v>37675.074742752629</v>
          </cell>
        </row>
        <row r="27">
          <cell r="B27">
            <v>2477</v>
          </cell>
          <cell r="C27" t="str">
            <v>NSX-S910</v>
          </cell>
          <cell r="D27" t="str">
            <v>MINICOMPONENTES</v>
          </cell>
          <cell r="E27" t="str">
            <v>AUDIO</v>
          </cell>
          <cell r="F27" t="str">
            <v>AIWA</v>
          </cell>
          <cell r="G27">
            <v>530.89711426360805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B28">
            <v>4391</v>
          </cell>
          <cell r="C28" t="str">
            <v>NSX-V720</v>
          </cell>
          <cell r="D28" t="str">
            <v>MINICOMPONENTES</v>
          </cell>
          <cell r="E28" t="str">
            <v>AUDIO</v>
          </cell>
          <cell r="F28" t="str">
            <v>AIWA</v>
          </cell>
          <cell r="G28">
            <v>318.53826855816482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</row>
        <row r="29">
          <cell r="B29">
            <v>5666</v>
          </cell>
          <cell r="C29" t="str">
            <v>NSX-S333</v>
          </cell>
          <cell r="D29" t="str">
            <v>MINICOMPONENTES</v>
          </cell>
          <cell r="E29" t="str">
            <v>AUDIO</v>
          </cell>
          <cell r="F29" t="str">
            <v>AIWA</v>
          </cell>
          <cell r="G29">
            <v>7432.5595996905131</v>
          </cell>
          <cell r="H29">
            <v>7441.3815407811053</v>
          </cell>
          <cell r="I29">
            <v>9695.7648030772198</v>
          </cell>
          <cell r="J29">
            <v>11701.59918739979</v>
          </cell>
          <cell r="K29">
            <v>19070.143373565668</v>
          </cell>
          <cell r="L29">
            <v>12783.043659441624</v>
          </cell>
          <cell r="M29">
            <v>15513.2660705452</v>
          </cell>
        </row>
        <row r="30">
          <cell r="B30">
            <v>5207</v>
          </cell>
          <cell r="C30" t="str">
            <v>NSX-S888</v>
          </cell>
          <cell r="D30" t="str">
            <v>MINICOMPONENTES</v>
          </cell>
          <cell r="E30" t="str">
            <v>AUDIO</v>
          </cell>
          <cell r="F30" t="str">
            <v>AIWA</v>
          </cell>
          <cell r="G30">
            <v>1061.7942285272161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</row>
        <row r="31">
          <cell r="B31">
            <v>5662</v>
          </cell>
          <cell r="C31" t="str">
            <v>NSX-T9</v>
          </cell>
          <cell r="D31" t="str">
            <v>MINICOMPONENTES</v>
          </cell>
          <cell r="E31" t="str">
            <v>AUDIO</v>
          </cell>
          <cell r="F31" t="str">
            <v>AIWA</v>
          </cell>
          <cell r="G31">
            <v>4222.3234769483633</v>
          </cell>
          <cell r="H31">
            <v>4227.335086808931</v>
          </cell>
          <cell r="I31">
            <v>5508.0157522998179</v>
          </cell>
          <cell r="J31">
            <v>6647.4996001182872</v>
          </cell>
          <cell r="K31">
            <v>10833.456899333896</v>
          </cell>
          <cell r="L31">
            <v>7261.8516711744542</v>
          </cell>
          <cell r="M31">
            <v>8812.8492823033575</v>
          </cell>
        </row>
        <row r="32">
          <cell r="B32">
            <v>5382</v>
          </cell>
          <cell r="C32" t="str">
            <v>F-313</v>
          </cell>
          <cell r="D32" t="str">
            <v>MINICOMPONENTES</v>
          </cell>
          <cell r="E32" t="str">
            <v>AUDIO</v>
          </cell>
          <cell r="F32" t="str">
            <v>LG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</row>
        <row r="33">
          <cell r="B33">
            <v>5670</v>
          </cell>
          <cell r="C33" t="str">
            <v>F-513</v>
          </cell>
          <cell r="D33" t="str">
            <v>MINICOMPONENTES</v>
          </cell>
          <cell r="E33" t="str">
            <v>AUDIO</v>
          </cell>
          <cell r="F33" t="str">
            <v>LG</v>
          </cell>
          <cell r="G33">
            <v>7898.3530148925547</v>
          </cell>
          <cell r="H33">
            <v>7907.7278209839842</v>
          </cell>
          <cell r="I33">
            <v>10303.391736981544</v>
          </cell>
          <cell r="J33">
            <v>12434.930387199565</v>
          </cell>
          <cell r="K33">
            <v>20265.256186483522</v>
          </cell>
          <cell r="L33">
            <v>13584.148242989942</v>
          </cell>
          <cell r="M33">
            <v>16485.471821069968</v>
          </cell>
        </row>
        <row r="34">
          <cell r="B34">
            <v>5671</v>
          </cell>
          <cell r="C34" t="str">
            <v>FW-320C</v>
          </cell>
          <cell r="D34" t="str">
            <v>MINICOMPONENTES</v>
          </cell>
          <cell r="E34" t="str">
            <v>AUDIO</v>
          </cell>
          <cell r="F34" t="str">
            <v>PHILIPS</v>
          </cell>
          <cell r="G34">
            <v>4778.0740283724726</v>
          </cell>
          <cell r="H34">
            <v>4783.7452762164248</v>
          </cell>
          <cell r="I34">
            <v>6232.9916591210704</v>
          </cell>
          <cell r="J34">
            <v>7522.4566204712946</v>
          </cell>
          <cell r="K34">
            <v>12259.3778830065</v>
          </cell>
          <cell r="L34">
            <v>8217.6709239267584</v>
          </cell>
          <cell r="M34">
            <v>9972.8139024933407</v>
          </cell>
        </row>
        <row r="35">
          <cell r="B35">
            <v>5672</v>
          </cell>
          <cell r="C35" t="str">
            <v>FW-390C</v>
          </cell>
          <cell r="D35" t="str">
            <v>MINICOMPONENTES</v>
          </cell>
          <cell r="E35" t="str">
            <v>AUDIO</v>
          </cell>
          <cell r="F35" t="str">
            <v>PHILIPS</v>
          </cell>
          <cell r="G35">
            <v>3509.7917048923855</v>
          </cell>
          <cell r="H35">
            <v>3513.9575881585083</v>
          </cell>
          <cell r="I35">
            <v>4578.5189371162223</v>
          </cell>
          <cell r="J35">
            <v>5525.710922468942</v>
          </cell>
          <cell r="K35">
            <v>9005.2733686032298</v>
          </cell>
          <cell r="L35">
            <v>6036.3889448062546</v>
          </cell>
          <cell r="M35">
            <v>7325.6503146581172</v>
          </cell>
        </row>
        <row r="36">
          <cell r="B36">
            <v>5639</v>
          </cell>
          <cell r="C36" t="str">
            <v>A-370</v>
          </cell>
          <cell r="D36" t="str">
            <v>MINICOMPONENTES</v>
          </cell>
          <cell r="E36" t="str">
            <v>AUDIO</v>
          </cell>
          <cell r="F36" t="str">
            <v>PIONNER</v>
          </cell>
          <cell r="G36">
            <v>18050.501884962676</v>
          </cell>
          <cell r="H36">
            <v>18071.926599039827</v>
          </cell>
          <cell r="I36">
            <v>23546.857378901823</v>
          </cell>
          <cell r="J36">
            <v>28418.169455113781</v>
          </cell>
          <cell r="K36">
            <v>46313.20533580234</v>
          </cell>
          <cell r="L36">
            <v>31044.534601501095</v>
          </cell>
          <cell r="M36">
            <v>37675.074742752629</v>
          </cell>
        </row>
        <row r="37">
          <cell r="B37">
            <v>5640</v>
          </cell>
          <cell r="C37" t="str">
            <v>A-670</v>
          </cell>
          <cell r="D37" t="str">
            <v>MINICOMPONENTES</v>
          </cell>
          <cell r="E37" t="str">
            <v>AUDIO</v>
          </cell>
          <cell r="F37" t="str">
            <v>PIONNER</v>
          </cell>
          <cell r="G37">
            <v>7963.4567139541214</v>
          </cell>
          <cell r="H37">
            <v>7972.9087936940405</v>
          </cell>
          <cell r="I37">
            <v>10388.319431868449</v>
          </cell>
          <cell r="J37">
            <v>12537.427700785487</v>
          </cell>
          <cell r="K37">
            <v>20432.296471677499</v>
          </cell>
          <cell r="L37">
            <v>13696.118206544596</v>
          </cell>
          <cell r="M37">
            <v>16621.356504155567</v>
          </cell>
        </row>
        <row r="38">
          <cell r="B38">
            <v>4344</v>
          </cell>
          <cell r="C38" t="str">
            <v>A-330</v>
          </cell>
          <cell r="D38" t="str">
            <v>MINICOMPONENTES</v>
          </cell>
          <cell r="E38" t="str">
            <v>AUDIO</v>
          </cell>
          <cell r="F38" t="str">
            <v>PIONNER</v>
          </cell>
          <cell r="G38">
            <v>212.35884570544326</v>
          </cell>
          <cell r="H38">
            <v>212.61090116517445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</row>
        <row r="39">
          <cell r="B39">
            <v>4712</v>
          </cell>
          <cell r="C39" t="str">
            <v>A-660</v>
          </cell>
          <cell r="D39" t="str">
            <v>MINICOMPONENTES</v>
          </cell>
          <cell r="E39" t="str">
            <v>AUDIO</v>
          </cell>
          <cell r="F39" t="str">
            <v>PIONNER</v>
          </cell>
          <cell r="G39">
            <v>530.89711426360805</v>
          </cell>
          <cell r="H39">
            <v>531.52725291293609</v>
          </cell>
          <cell r="I39">
            <v>692.55462879123002</v>
          </cell>
          <cell r="J39">
            <v>439.0291624573191</v>
          </cell>
          <cell r="K39">
            <v>0</v>
          </cell>
          <cell r="L39">
            <v>0</v>
          </cell>
          <cell r="M39">
            <v>0</v>
          </cell>
        </row>
        <row r="40">
          <cell r="B40">
            <v>4713</v>
          </cell>
          <cell r="C40" t="str">
            <v>A-770</v>
          </cell>
          <cell r="D40" t="str">
            <v>MINICOMPONENTES</v>
          </cell>
          <cell r="E40" t="str">
            <v>AUDIO</v>
          </cell>
          <cell r="F40" t="str">
            <v>PIONNER</v>
          </cell>
          <cell r="G40">
            <v>530.89711426360805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</row>
        <row r="41">
          <cell r="B41">
            <v>4714</v>
          </cell>
          <cell r="C41" t="str">
            <v>A-880</v>
          </cell>
          <cell r="D41" t="str">
            <v>MINICOMPONENTES</v>
          </cell>
          <cell r="E41" t="str">
            <v>AUDIO</v>
          </cell>
          <cell r="F41" t="str">
            <v>PIONNER</v>
          </cell>
          <cell r="G41">
            <v>849.43538282177303</v>
          </cell>
          <cell r="H41">
            <v>850.44360466069782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</row>
        <row r="42">
          <cell r="B42">
            <v>1378</v>
          </cell>
          <cell r="C42" t="str">
            <v>MHC-GRX5</v>
          </cell>
          <cell r="D42" t="str">
            <v>MINICOMPONENTES</v>
          </cell>
          <cell r="E42" t="str">
            <v>AUDIO</v>
          </cell>
          <cell r="F42" t="str">
            <v>SONY</v>
          </cell>
          <cell r="G42">
            <v>530.89711426360805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</row>
        <row r="43">
          <cell r="B43">
            <v>1385</v>
          </cell>
          <cell r="C43" t="str">
            <v>MHC-GRX8</v>
          </cell>
          <cell r="D43" t="str">
            <v>MINICOMPONENTES</v>
          </cell>
          <cell r="E43" t="str">
            <v>AUDIO</v>
          </cell>
          <cell r="F43" t="str">
            <v>SONY</v>
          </cell>
          <cell r="G43">
            <v>530.89711426360805</v>
          </cell>
          <cell r="H43">
            <v>531.52725291293609</v>
          </cell>
          <cell r="I43">
            <v>692.55462879123002</v>
          </cell>
          <cell r="J43">
            <v>439.0291624573191</v>
          </cell>
          <cell r="K43">
            <v>0</v>
          </cell>
          <cell r="L43">
            <v>0</v>
          </cell>
          <cell r="M43">
            <v>0</v>
          </cell>
        </row>
        <row r="44">
          <cell r="B44">
            <v>5643</v>
          </cell>
          <cell r="C44" t="str">
            <v>MHC-GRX20</v>
          </cell>
          <cell r="D44" t="str">
            <v>MINICOMPONENTES</v>
          </cell>
          <cell r="E44" t="str">
            <v>AUDIO</v>
          </cell>
          <cell r="F44" t="str">
            <v>SONY</v>
          </cell>
          <cell r="G44">
            <v>9025.2509424813379</v>
          </cell>
          <cell r="H44">
            <v>9035.9632995199136</v>
          </cell>
          <cell r="I44">
            <v>11773.428689450911</v>
          </cell>
          <cell r="J44">
            <v>14209.084727556889</v>
          </cell>
          <cell r="K44">
            <v>23156.60266790117</v>
          </cell>
          <cell r="L44">
            <v>15522.267300750547</v>
          </cell>
          <cell r="M44">
            <v>18837.537371376315</v>
          </cell>
        </row>
        <row r="45">
          <cell r="B45">
            <v>5567</v>
          </cell>
          <cell r="C45" t="str">
            <v>MHC-GRX30</v>
          </cell>
          <cell r="D45" t="str">
            <v>MINICOMPONENTES</v>
          </cell>
          <cell r="E45" t="str">
            <v>AUDIO</v>
          </cell>
          <cell r="F45" t="str">
            <v>SONY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Control"/>
      <sheetName val="Cognos_Office_Connection_Cache"/>
      <sheetName val="Info Comercial"/>
      <sheetName val="Info Resultados"/>
      <sheetName val="Ventas"/>
      <sheetName val="Cuadros Razonado (2)"/>
      <sheetName val="Cuadros Razonado"/>
      <sheetName val="Gastos"/>
      <sheetName val="Presentacion FECU (2)"/>
      <sheetName val="Presentacion FECU"/>
      <sheetName val="EERR (2)"/>
      <sheetName val="EERR"/>
      <sheetName val="Balance"/>
      <sheetName val="Flujo de Caja"/>
      <sheetName val="ABL"/>
      <sheetName val="Graficos PASA"/>
      <sheetName val="PAK"/>
      <sheetName val="MAM"/>
      <sheetName val="PER"/>
      <sheetName val="PAE"/>
      <sheetName val="ASA"/>
      <sheetName val="AEX"/>
      <sheetName val="Bom"/>
      <sheetName val="Quilicura"/>
      <sheetName val="Mall Viña"/>
      <sheetName val="Boulevard Viña"/>
      <sheetName val="Curico"/>
      <sheetName val="Megaplaza"/>
      <sheetName val="Chorrillos"/>
      <sheetName val="Larcomar"/>
      <sheetName val="Arequipa"/>
      <sheetName val="Chimbote"/>
      <sheetName val="VES"/>
      <sheetName val="Chincha"/>
      <sheetName val="LOC"/>
      <sheetName val="Pereira"/>
      <sheetName val="Caracolí"/>
      <sheetName val="Cuadros por Mall"/>
      <sheetName val="Cuadros por Mall Q"/>
      <sheetName val="Cuadros por Mall Ant"/>
      <sheetName val="IS MBS"/>
      <sheetName val="Balance MBS"/>
      <sheetName val="Fin Metrics MBS"/>
      <sheetName val="Ops Metrics MBS"/>
      <sheetName val="EERR Cons Acum"/>
      <sheetName val="EERR Cons Acum Q Ant"/>
      <sheetName val="EERR Cons Acum AA2"/>
      <sheetName val="EERR Cons Acum AA"/>
      <sheetName val="EERR Cons Acum AA Q Ant"/>
      <sheetName val="Balance Actual"/>
      <sheetName val="Balance 2012"/>
      <sheetName val="Depreciacion Actual"/>
      <sheetName val="Depreciacion Q Ant"/>
      <sheetName val="Flujo Caja"/>
      <sheetName val="Ratios"/>
      <sheetName val="Hoja1"/>
      <sheetName val="Pipeline"/>
      <sheetName val="Tax"/>
      <sheetName val="New Operations"/>
    </sheetNames>
    <sheetDataSet>
      <sheetData sheetId="0">
        <row r="9">
          <cell r="P9" t="str">
            <v>2Q</v>
          </cell>
        </row>
        <row r="12">
          <cell r="V12">
            <v>2013</v>
          </cell>
          <cell r="W12" t="str">
            <v>13</v>
          </cell>
        </row>
        <row r="13">
          <cell r="W13" t="str">
            <v>12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>
        <row r="19">
          <cell r="G19">
            <v>-11802400</v>
          </cell>
        </row>
      </sheetData>
      <sheetData sheetId="54"/>
      <sheetData sheetId="55"/>
      <sheetData sheetId="56"/>
      <sheetData sheetId="57"/>
      <sheetData sheetId="58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Control"/>
      <sheetName val="Cognos_Office_Connection_Cache"/>
      <sheetName val="Info Comercial"/>
      <sheetName val="Info Resultados"/>
      <sheetName val="Ventas"/>
      <sheetName val="Cuadros Razonado (2)"/>
      <sheetName val="Cuadros Razonado"/>
      <sheetName val="Gastos"/>
      <sheetName val="Presentacion FECU (2)"/>
      <sheetName val="Presentacion FECU"/>
      <sheetName val="EERR (2)"/>
      <sheetName val="EERR"/>
      <sheetName val="Balance"/>
      <sheetName val="Flujo de Caja"/>
      <sheetName val="ABL"/>
      <sheetName val="Graficos PASA"/>
      <sheetName val="PAK"/>
      <sheetName val="MAM"/>
      <sheetName val="PER"/>
      <sheetName val="PAE"/>
      <sheetName val="ASA"/>
      <sheetName val="AEX"/>
      <sheetName val="Bom"/>
      <sheetName val="Quilicura"/>
      <sheetName val="Mall Viña"/>
      <sheetName val="Boulevard Viña"/>
      <sheetName val="Curico"/>
      <sheetName val="Megaplaza"/>
      <sheetName val="Chorrillos"/>
      <sheetName val="Larcomar"/>
      <sheetName val="Arequipa"/>
      <sheetName val="Chimbote"/>
      <sheetName val="VES"/>
      <sheetName val="Chincha"/>
      <sheetName val="LOC"/>
      <sheetName val="Pereira"/>
      <sheetName val="Caracolí"/>
      <sheetName val="Cuadros por Mall"/>
      <sheetName val="Cuadros por Mall Q"/>
      <sheetName val="Cuadros por Mall Ant"/>
      <sheetName val="IS MBS"/>
      <sheetName val="Balance MBS"/>
      <sheetName val="Fin Metrics MBS"/>
      <sheetName val="Ops Metrics MBS"/>
      <sheetName val="EERR Cons Acum"/>
      <sheetName val="EERR Cons Acum Q Ant"/>
      <sheetName val="EERR Cons Acum AA2"/>
      <sheetName val="EERR Cons Acum AA"/>
      <sheetName val="EERR Cons Acum AA Q Ant"/>
      <sheetName val="Balance Actual"/>
      <sheetName val="Balance 2012"/>
      <sheetName val="Depreciacion Actual"/>
      <sheetName val="Depreciacion Q Ant"/>
      <sheetName val="Flujo Caja"/>
      <sheetName val="Ratios"/>
      <sheetName val="Hoja1"/>
      <sheetName val="Pipeline"/>
      <sheetName val="Tax"/>
      <sheetName val="New Operations"/>
      <sheetName val="_com.sap.ip.bi.xl.hiddensheet"/>
    </sheetNames>
    <sheetDataSet>
      <sheetData sheetId="0">
        <row r="9">
          <cell r="P9" t="str">
            <v>2Q</v>
          </cell>
          <cell r="S9" t="str">
            <v>June 30</v>
          </cell>
        </row>
        <row r="13">
          <cell r="V13">
            <v>2012</v>
          </cell>
        </row>
        <row r="17">
          <cell r="C17">
            <v>507.16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4">
          <cell r="C4" t="str">
            <v>2Q12</v>
          </cell>
        </row>
      </sheetData>
      <sheetData sheetId="16">
        <row r="19">
          <cell r="B19" t="str">
            <v>Anchor Stores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>
        <row r="7">
          <cell r="Y7">
            <v>49159668.279490307</v>
          </cell>
        </row>
      </sheetData>
      <sheetData sheetId="45"/>
      <sheetData sheetId="46"/>
      <sheetData sheetId="47"/>
      <sheetData sheetId="48"/>
      <sheetData sheetId="49"/>
      <sheetData sheetId="50"/>
      <sheetData sheetId="51">
        <row r="9">
          <cell r="K9">
            <v>1376519000</v>
          </cell>
        </row>
      </sheetData>
      <sheetData sheetId="52"/>
      <sheetData sheetId="53">
        <row r="23">
          <cell r="C23">
            <v>10722845</v>
          </cell>
        </row>
      </sheetData>
      <sheetData sheetId="54"/>
      <sheetData sheetId="55">
        <row r="9">
          <cell r="S9">
            <v>5323522</v>
          </cell>
        </row>
      </sheetData>
      <sheetData sheetId="56"/>
      <sheetData sheetId="57"/>
      <sheetData sheetId="58"/>
      <sheetData sheetId="59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Control"/>
      <sheetName val="Cognos_Office_Connection_Cache"/>
      <sheetName val="Info Comercial"/>
      <sheetName val="Info Resultados"/>
      <sheetName val="Ventas"/>
      <sheetName val="Cuadros Razonado (2)"/>
      <sheetName val="Cuadros Razonado"/>
      <sheetName val="Gastos"/>
      <sheetName val="Presentacion FECU"/>
      <sheetName val="EERR (2)"/>
      <sheetName val="IndicatorspMall"/>
      <sheetName val="EERR"/>
      <sheetName val="Balance"/>
      <sheetName val="Flujo de Caja"/>
      <sheetName val="ABL"/>
      <sheetName val="Graficos PASA"/>
      <sheetName val="PAK"/>
      <sheetName val="MAM"/>
      <sheetName val="PER"/>
      <sheetName val="PAE"/>
      <sheetName val="ASA"/>
      <sheetName val="AEX"/>
      <sheetName val="Bom"/>
      <sheetName val="Quilicura"/>
      <sheetName val="Mall Viña"/>
      <sheetName val="Boulevard Viña"/>
      <sheetName val="Curico"/>
      <sheetName val="Megaplaza"/>
      <sheetName val="Chorrillos"/>
      <sheetName val="Larcomar"/>
      <sheetName val="Arequipa"/>
      <sheetName val="Chimbote"/>
      <sheetName val="VES"/>
      <sheetName val="Chincha"/>
      <sheetName val="LOC"/>
      <sheetName val="Pereira"/>
      <sheetName val="Caracolí"/>
      <sheetName val="Cuadros por Mall"/>
      <sheetName val="Cuadros por Mall Q"/>
      <sheetName val="Cuadros por Mall Ant"/>
      <sheetName val="IS MBS"/>
      <sheetName val="Balance MBS"/>
      <sheetName val="Fin Metrics MBS"/>
      <sheetName val="Ops Metrics MBS"/>
      <sheetName val="EERR Cons Acum"/>
      <sheetName val="EERR Cons Acum Q Ant"/>
      <sheetName val="EERR Cons Acum AA2"/>
      <sheetName val="EERR Cons Acum AA"/>
      <sheetName val="EERR Cons Acum AA Q Ant"/>
      <sheetName val="Balance Actual"/>
      <sheetName val="Balance 2012"/>
      <sheetName val="Depreciacion Actual"/>
      <sheetName val="Depreciacion Q Ant"/>
      <sheetName val="Flujo Caja"/>
      <sheetName val="Ratios"/>
      <sheetName val="Hoja1"/>
      <sheetName val="Pipeline"/>
      <sheetName val="Tax"/>
      <sheetName val="New Operations"/>
    </sheetNames>
    <sheetDataSet>
      <sheetData sheetId="0">
        <row r="9">
          <cell r="P9" t="str">
            <v>2Q</v>
          </cell>
        </row>
        <row r="13">
          <cell r="C13">
            <v>22852.67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>
        <row r="30">
          <cell r="Y30">
            <v>1788669.4309236011</v>
          </cell>
        </row>
      </sheetData>
      <sheetData sheetId="45">
        <row r="28">
          <cell r="X28">
            <v>1387593.0992517995</v>
          </cell>
        </row>
      </sheetData>
      <sheetData sheetId="46"/>
      <sheetData sheetId="47">
        <row r="28">
          <cell r="Y28">
            <v>1277315.9731226829</v>
          </cell>
        </row>
      </sheetData>
      <sheetData sheetId="48">
        <row r="31">
          <cell r="V31">
            <v>436611.13456862065</v>
          </cell>
        </row>
      </sheetData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"/>
      <sheetName val="Controles"/>
      <sheetName val="Ppto Adm APSAC"/>
      <sheetName val="Ene"/>
      <sheetName val="Feb"/>
      <sheetName val="Mar"/>
      <sheetName val="Abr"/>
      <sheetName val="May"/>
      <sheetName val="Jun"/>
      <sheetName val="Jul"/>
      <sheetName val="Ago"/>
      <sheetName val="Set"/>
      <sheetName val="Oct"/>
      <sheetName val="Nov"/>
      <sheetName val="Dic"/>
      <sheetName val="OC Adm"/>
      <sheetName val="Hoja4"/>
      <sheetName val="Hoja1"/>
    </sheetNames>
    <sheetDataSet>
      <sheetData sheetId="0"/>
      <sheetData sheetId="1">
        <row r="11">
          <cell r="E11" t="str">
            <v>A</v>
          </cell>
        </row>
      </sheetData>
      <sheetData sheetId="2">
        <row r="10">
          <cell r="D10">
            <v>4259.5199999999995</v>
          </cell>
        </row>
      </sheetData>
      <sheetData sheetId="3">
        <row r="5">
          <cell r="B5">
            <v>50502</v>
          </cell>
        </row>
        <row r="6">
          <cell r="B6">
            <v>50508</v>
          </cell>
        </row>
        <row r="7">
          <cell r="B7">
            <v>50506</v>
          </cell>
        </row>
        <row r="8">
          <cell r="B8">
            <v>50102</v>
          </cell>
        </row>
        <row r="9">
          <cell r="B9">
            <v>50103</v>
          </cell>
        </row>
        <row r="10">
          <cell r="B10">
            <v>50103</v>
          </cell>
        </row>
        <row r="11">
          <cell r="B11">
            <v>50503</v>
          </cell>
        </row>
        <row r="12">
          <cell r="B12">
            <v>50551</v>
          </cell>
        </row>
        <row r="13">
          <cell r="B13">
            <v>50509</v>
          </cell>
        </row>
        <row r="14">
          <cell r="B14">
            <v>50509</v>
          </cell>
        </row>
        <row r="15">
          <cell r="B15">
            <v>50102</v>
          </cell>
        </row>
        <row r="16">
          <cell r="B16">
            <v>50102</v>
          </cell>
        </row>
        <row r="17">
          <cell r="B17">
            <v>50508</v>
          </cell>
        </row>
        <row r="18">
          <cell r="B18">
            <v>50508</v>
          </cell>
        </row>
        <row r="19">
          <cell r="B19">
            <v>50551</v>
          </cell>
        </row>
        <row r="20">
          <cell r="B20">
            <v>50551</v>
          </cell>
        </row>
        <row r="21">
          <cell r="B21">
            <v>50551</v>
          </cell>
        </row>
        <row r="22">
          <cell r="B22">
            <v>50551</v>
          </cell>
        </row>
        <row r="23">
          <cell r="B23">
            <v>50551</v>
          </cell>
        </row>
        <row r="24">
          <cell r="B24">
            <v>50508</v>
          </cell>
        </row>
        <row r="25">
          <cell r="B25">
            <v>50551</v>
          </cell>
        </row>
        <row r="26">
          <cell r="B26">
            <v>50507</v>
          </cell>
        </row>
        <row r="27">
          <cell r="B27">
            <v>50502</v>
          </cell>
        </row>
        <row r="28">
          <cell r="B28">
            <v>50551</v>
          </cell>
        </row>
        <row r="29">
          <cell r="B29">
            <v>50551</v>
          </cell>
        </row>
        <row r="30">
          <cell r="B30">
            <v>50551</v>
          </cell>
        </row>
        <row r="31">
          <cell r="B31">
            <v>50551</v>
          </cell>
        </row>
        <row r="32">
          <cell r="B32">
            <v>50506</v>
          </cell>
        </row>
        <row r="33">
          <cell r="B33">
            <v>20602</v>
          </cell>
        </row>
        <row r="34">
          <cell r="B34">
            <v>20602</v>
          </cell>
        </row>
        <row r="35">
          <cell r="B35">
            <v>20602</v>
          </cell>
        </row>
        <row r="36">
          <cell r="B36">
            <v>0</v>
          </cell>
        </row>
        <row r="37">
          <cell r="B37">
            <v>0</v>
          </cell>
        </row>
        <row r="38">
          <cell r="B38">
            <v>0</v>
          </cell>
        </row>
        <row r="39">
          <cell r="B39">
            <v>0</v>
          </cell>
        </row>
        <row r="40">
          <cell r="B40">
            <v>0</v>
          </cell>
        </row>
        <row r="41">
          <cell r="B41">
            <v>0</v>
          </cell>
        </row>
        <row r="42">
          <cell r="B42">
            <v>0</v>
          </cell>
        </row>
        <row r="43">
          <cell r="B43">
            <v>0</v>
          </cell>
        </row>
        <row r="44">
          <cell r="B44">
            <v>0</v>
          </cell>
        </row>
        <row r="45">
          <cell r="B45">
            <v>0</v>
          </cell>
        </row>
        <row r="46">
          <cell r="B46">
            <v>0</v>
          </cell>
        </row>
        <row r="47">
          <cell r="B47">
            <v>0</v>
          </cell>
        </row>
        <row r="48">
          <cell r="B48">
            <v>0</v>
          </cell>
        </row>
        <row r="49">
          <cell r="B49">
            <v>0</v>
          </cell>
        </row>
        <row r="50">
          <cell r="B50">
            <v>0</v>
          </cell>
        </row>
        <row r="51">
          <cell r="B51">
            <v>0</v>
          </cell>
        </row>
        <row r="52">
          <cell r="B52">
            <v>0</v>
          </cell>
        </row>
        <row r="53">
          <cell r="B53">
            <v>0</v>
          </cell>
        </row>
        <row r="54">
          <cell r="B54">
            <v>0</v>
          </cell>
        </row>
        <row r="55">
          <cell r="B55">
            <v>0</v>
          </cell>
        </row>
        <row r="56">
          <cell r="B56">
            <v>0</v>
          </cell>
        </row>
        <row r="57">
          <cell r="B57">
            <v>0</v>
          </cell>
        </row>
        <row r="58">
          <cell r="B58">
            <v>0</v>
          </cell>
        </row>
        <row r="59">
          <cell r="B59">
            <v>0</v>
          </cell>
        </row>
        <row r="60">
          <cell r="B60">
            <v>0</v>
          </cell>
        </row>
        <row r="61">
          <cell r="B61">
            <v>0</v>
          </cell>
        </row>
        <row r="62">
          <cell r="B62">
            <v>0</v>
          </cell>
        </row>
        <row r="63">
          <cell r="B63">
            <v>0</v>
          </cell>
        </row>
        <row r="64">
          <cell r="B64">
            <v>0</v>
          </cell>
        </row>
        <row r="65">
          <cell r="B65">
            <v>0</v>
          </cell>
        </row>
        <row r="66">
          <cell r="B66">
            <v>0</v>
          </cell>
        </row>
        <row r="67">
          <cell r="B67">
            <v>0</v>
          </cell>
        </row>
        <row r="68">
          <cell r="B68">
            <v>0</v>
          </cell>
        </row>
        <row r="69">
          <cell r="B69">
            <v>0</v>
          </cell>
        </row>
        <row r="70">
          <cell r="B70">
            <v>0</v>
          </cell>
        </row>
        <row r="71">
          <cell r="B71">
            <v>0</v>
          </cell>
        </row>
        <row r="72">
          <cell r="B72">
            <v>0</v>
          </cell>
        </row>
        <row r="73">
          <cell r="B73">
            <v>0</v>
          </cell>
        </row>
        <row r="74">
          <cell r="B74">
            <v>0</v>
          </cell>
        </row>
        <row r="75">
          <cell r="B75">
            <v>0</v>
          </cell>
        </row>
        <row r="76">
          <cell r="B76">
            <v>0</v>
          </cell>
        </row>
        <row r="77">
          <cell r="B77">
            <v>0</v>
          </cell>
        </row>
        <row r="78">
          <cell r="B78">
            <v>0</v>
          </cell>
        </row>
        <row r="79">
          <cell r="B79">
            <v>0</v>
          </cell>
        </row>
        <row r="80">
          <cell r="B80">
            <v>0</v>
          </cell>
        </row>
        <row r="81">
          <cell r="B81">
            <v>0</v>
          </cell>
        </row>
        <row r="82">
          <cell r="B82">
            <v>0</v>
          </cell>
        </row>
        <row r="83">
          <cell r="B83">
            <v>0</v>
          </cell>
        </row>
        <row r="84">
          <cell r="B84">
            <v>0</v>
          </cell>
        </row>
        <row r="85">
          <cell r="B85">
            <v>0</v>
          </cell>
        </row>
        <row r="86">
          <cell r="B86">
            <v>0</v>
          </cell>
        </row>
        <row r="87">
          <cell r="B87">
            <v>0</v>
          </cell>
        </row>
        <row r="88">
          <cell r="B88">
            <v>0</v>
          </cell>
        </row>
        <row r="89">
          <cell r="B89">
            <v>0</v>
          </cell>
        </row>
        <row r="90">
          <cell r="B90">
            <v>0</v>
          </cell>
        </row>
        <row r="91">
          <cell r="B91">
            <v>0</v>
          </cell>
        </row>
        <row r="92">
          <cell r="B92">
            <v>0</v>
          </cell>
        </row>
        <row r="93">
          <cell r="B93">
            <v>0</v>
          </cell>
        </row>
        <row r="94">
          <cell r="B94">
            <v>0</v>
          </cell>
        </row>
        <row r="95">
          <cell r="B95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es"/>
      <sheetName val="PPTO 2012"/>
      <sheetName val="Gestión (2)"/>
      <sheetName val="BD Soles"/>
      <sheetName val="PPTO"/>
      <sheetName val="2013"/>
      <sheetName val="Comercial"/>
      <sheetName val="Hoja1"/>
      <sheetName val="Gestión"/>
      <sheetName val="2011"/>
      <sheetName val="2012"/>
      <sheetName val="Gráficos"/>
      <sheetName val="Costo Ocupación"/>
    </sheetNames>
    <sheetDataSet>
      <sheetData sheetId="0">
        <row r="12">
          <cell r="B12">
            <v>2</v>
          </cell>
        </row>
      </sheetData>
      <sheetData sheetId="1"/>
      <sheetData sheetId="2"/>
      <sheetData sheetId="3">
        <row r="1">
          <cell r="F1" t="str">
            <v>A</v>
          </cell>
        </row>
        <row r="626">
          <cell r="E626">
            <v>32431.51</v>
          </cell>
        </row>
      </sheetData>
      <sheetData sheetId="4"/>
      <sheetData sheetId="5">
        <row r="6">
          <cell r="F6">
            <v>76633.66</v>
          </cell>
        </row>
      </sheetData>
      <sheetData sheetId="6"/>
      <sheetData sheetId="7"/>
      <sheetData sheetId="8">
        <row r="33">
          <cell r="C33">
            <v>77960786.479999989</v>
          </cell>
        </row>
      </sheetData>
      <sheetData sheetId="9">
        <row r="155">
          <cell r="H155">
            <v>1587067.0899999999</v>
          </cell>
        </row>
      </sheetData>
      <sheetData sheetId="10"/>
      <sheetData sheetId="11"/>
      <sheetData sheetId="12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pótesis"/>
      <sheetName val="Calendario"/>
      <sheetName val="Oríg. y Aplic."/>
      <sheetName val="E. Fin."/>
      <sheetName val="CF Mensual"/>
      <sheetName val="Ingresos"/>
      <sheetName val="Costes"/>
      <sheetName val="Amort."/>
      <sheetName val="Impuestos"/>
      <sheetName val="GráficoCF"/>
      <sheetName val="ResumenCF"/>
    </sheetNames>
    <sheetDataSet>
      <sheetData sheetId="0">
        <row r="5">
          <cell r="Q5">
            <v>582872.51574758335</v>
          </cell>
        </row>
        <row r="6">
          <cell r="Q6">
            <v>4600</v>
          </cell>
        </row>
        <row r="7">
          <cell r="E7">
            <v>38332.5</v>
          </cell>
          <cell r="Q7">
            <v>0.27933816429436142</v>
          </cell>
        </row>
        <row r="8">
          <cell r="K8">
            <v>15772.97</v>
          </cell>
        </row>
        <row r="13">
          <cell r="K13">
            <v>1</v>
          </cell>
        </row>
      </sheetData>
      <sheetData sheetId="1">
        <row r="2">
          <cell r="B2">
            <v>36692</v>
          </cell>
        </row>
        <row r="6">
          <cell r="B6">
            <v>36841</v>
          </cell>
        </row>
        <row r="7">
          <cell r="B7">
            <v>36893</v>
          </cell>
        </row>
        <row r="16">
          <cell r="B16">
            <v>37206</v>
          </cell>
        </row>
        <row r="17">
          <cell r="B17">
            <v>37045.5</v>
          </cell>
        </row>
        <row r="20">
          <cell r="B20">
            <v>38149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 Inicio"/>
      <sheetName val="Fuentes y Usos"/>
      <sheetName val="BCE"/>
      <sheetName val="F. Caja"/>
      <sheetName val="D&amp;I"/>
      <sheetName val="Inversiones"/>
      <sheetName val="Financ. Inver."/>
      <sheetName val="Supuestos"/>
      <sheetName val="Ratios"/>
      <sheetName val="EERR"/>
      <sheetName val="Ingresos y Costos"/>
      <sheetName val="D&amp;A"/>
      <sheetName val="Sopor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SUSAENE"/>
      <sheetName val="IMPACTO"/>
      <sheetName val="107 (2)"/>
      <sheetName val="traf octubre"/>
      <sheetName val="104"/>
      <sheetName val="107"/>
      <sheetName val="104-107"/>
      <sheetName val="103"/>
      <sheetName val="SURNET"/>
      <sheetName val="SEG 104+111"/>
      <sheetName val="121 + LD"/>
      <sheetName val="Empresas"/>
      <sheetName val="SEG 100 104"/>
      <sheetName val="UVR"/>
      <sheetName val="127carrier"/>
      <sheetName val="CARRIER LD"/>
      <sheetName val="104Y107 SAB"/>
      <sheetName val="104y107 DOMINGOS"/>
      <sheetName val="SOPORTE SURN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&amp;O"/>
      <sheetName val="Vista contable CLP"/>
      <sheetName val="Vista Gestion"/>
      <sheetName val="Ingreso FP"/>
      <sheetName val="Ingresos"/>
      <sheetName val="Rec Gasto Común "/>
      <sheetName val="Ctos Explotación"/>
      <sheetName val="GAV"/>
      <sheetName val="MAM sin Strip"/>
      <sheetName val="Ebitda_yo"/>
      <sheetName val="EBITDA"/>
      <sheetName val="Resumen 2"/>
      <sheetName val="Enero"/>
      <sheetName val="Febrero"/>
      <sheetName val="Marzo"/>
      <sheetName val="Abril"/>
      <sheetName val="Mayo"/>
      <sheetName val="Junio"/>
      <sheetName val="Julio"/>
      <sheetName val="Agosto"/>
      <sheetName val="Septiembre"/>
      <sheetName val="Octubre"/>
      <sheetName val="Noviembre"/>
      <sheetName val="Diciembre"/>
      <sheetName val="Fee CSC"/>
      <sheetName val="Mgmt Fee"/>
      <sheetName val="Macro"/>
      <sheetName val="Ebitda_yo_2"/>
      <sheetName val="EBITDA por pais"/>
      <sheetName val="Gastos_con_Fee y netos"/>
      <sheetName val="Gastos"/>
      <sheetName val="Rec Gasto Comín  (2)"/>
      <sheetName val="Fee CSC Colombia"/>
      <sheetName val="Enccro"/>
      <sheetName val="Marina (2)"/>
      <sheetName val="Boulevard Marina"/>
      <sheetName val="Curicó"/>
      <sheetName val="Marina"/>
      <sheetName val="AURUS"/>
    </sheetNames>
    <sheetDataSet>
      <sheetData sheetId="0"/>
      <sheetData sheetId="1"/>
      <sheetData sheetId="2"/>
      <sheetData sheetId="3">
        <row r="37">
          <cell r="C37">
            <v>0</v>
          </cell>
        </row>
      </sheetData>
      <sheetData sheetId="4">
        <row r="37">
          <cell r="C37">
            <v>0</v>
          </cell>
        </row>
      </sheetData>
      <sheetData sheetId="5">
        <row r="37">
          <cell r="C37">
            <v>0</v>
          </cell>
        </row>
      </sheetData>
      <sheetData sheetId="6">
        <row r="37">
          <cell r="C37">
            <v>-199593002.19681111</v>
          </cell>
        </row>
      </sheetData>
      <sheetData sheetId="7">
        <row r="37">
          <cell r="C37">
            <v>-273871016.92952174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>
        <row r="4">
          <cell r="E4">
            <v>0.37037037037037035</v>
          </cell>
        </row>
        <row r="5">
          <cell r="E5">
            <v>5.263157894736842E-4</v>
          </cell>
        </row>
        <row r="8">
          <cell r="E8">
            <v>495.46289999999999</v>
          </cell>
        </row>
        <row r="10">
          <cell r="E10" t="str">
            <v>Tipo de cambio correspondiente al 31 de octubre de 2011.</v>
          </cell>
        </row>
      </sheetData>
      <sheetData sheetId="34"/>
      <sheetData sheetId="35"/>
      <sheetData sheetId="36"/>
      <sheetData sheetId="37"/>
      <sheetData sheetId="38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es"/>
      <sheetName val="BD Soles"/>
      <sheetName val="Comercial"/>
      <sheetName val="Comercial 10%"/>
      <sheetName val="Gráfico"/>
      <sheetName val="Ppto 2014"/>
      <sheetName val="2013"/>
      <sheetName val="Gestion"/>
      <sheetName val="Hoja1"/>
      <sheetName val="Detalle de Ventas"/>
      <sheetName val="Gestion+10%"/>
      <sheetName val="Hoja2"/>
    </sheetNames>
    <sheetDataSet>
      <sheetData sheetId="0" refreshError="1"/>
      <sheetData sheetId="1">
        <row r="8">
          <cell r="G8">
            <v>248</v>
          </cell>
        </row>
      </sheetData>
      <sheetData sheetId="2" refreshError="1"/>
      <sheetData sheetId="3" refreshError="1"/>
      <sheetData sheetId="4" refreshError="1"/>
      <sheetData sheetId="5">
        <row r="8">
          <cell r="I8">
            <v>177510.76635320907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Control"/>
      <sheetName val="Cognos_Office_Connection_Cache"/>
      <sheetName val="Info Comercial"/>
      <sheetName val="Info Resultados"/>
      <sheetName val="Ventas"/>
      <sheetName val="Cuadros Razonado (2)"/>
      <sheetName val="Cuadros Razonado"/>
      <sheetName val="Gastos"/>
      <sheetName val="Presentacion FECU (2)"/>
      <sheetName val="Presentacion FECU"/>
      <sheetName val="EERR"/>
      <sheetName val="Balance"/>
      <sheetName val="Flujo de Caja"/>
      <sheetName val="ABL"/>
      <sheetName val="Graficos PASA"/>
      <sheetName val="PAK"/>
      <sheetName val="MAM"/>
      <sheetName val="PER"/>
      <sheetName val="PAE"/>
      <sheetName val="ASA"/>
      <sheetName val="Mall Viña"/>
      <sheetName val="Boulevard Viña"/>
      <sheetName val="Curico"/>
      <sheetName val="Megaplaza"/>
      <sheetName val="Chorrillos"/>
      <sheetName val="Larcomar"/>
      <sheetName val="Arequipa"/>
      <sheetName val="Pereira"/>
      <sheetName val="Cuadros por Mall"/>
      <sheetName val="Cuadros por Mall Q"/>
      <sheetName val="Cuadros por Mall Ant"/>
      <sheetName val="IS MBS"/>
      <sheetName val="Balance MBS"/>
      <sheetName val="Fin Metrics MBS"/>
      <sheetName val="Ops Metrics MBS"/>
      <sheetName val="EERR Cons Acum"/>
      <sheetName val="EERR Cons Acum Q Ant"/>
      <sheetName val="EERR Cons Acum AA"/>
      <sheetName val="EERR Cons Acum AA Q Ant"/>
      <sheetName val="Depreciacion Actual"/>
      <sheetName val="Depreciacion Q Ant"/>
      <sheetName val="Balance Actual"/>
      <sheetName val="Balance 2011"/>
      <sheetName val="Flujo Caja"/>
      <sheetName val="Ratios"/>
      <sheetName val="Hoja1"/>
      <sheetName val="Pipeline"/>
      <sheetName val="Tax"/>
      <sheetName val="New Operations"/>
    </sheetNames>
    <sheetDataSet>
      <sheetData sheetId="0" refreshError="1">
        <row r="9">
          <cell r="P9" t="str">
            <v>3Q</v>
          </cell>
        </row>
        <row r="15">
          <cell r="C15">
            <v>2.6527397849462355</v>
          </cell>
        </row>
        <row r="16">
          <cell r="C16">
            <v>1793.1380107526875</v>
          </cell>
        </row>
        <row r="18">
          <cell r="C18">
            <v>489.5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 Soles (2)"/>
      <sheetName val="Controles"/>
      <sheetName val="BD Soles"/>
      <sheetName val="Gestion"/>
      <sheetName val="Comercial"/>
      <sheetName val="Gráfico"/>
      <sheetName val="Hoja1"/>
      <sheetName val="2013"/>
      <sheetName val="Ppto"/>
      <sheetName val="Gestion+10%"/>
      <sheetName val="Comercial 10%"/>
      <sheetName val="Detalle de Ventas"/>
      <sheetName val="2012 "/>
      <sheetName val="Áreas ppto"/>
    </sheetNames>
    <sheetDataSet>
      <sheetData sheetId="0"/>
      <sheetData sheetId="1">
        <row r="12">
          <cell r="B12">
            <v>7</v>
          </cell>
        </row>
      </sheetData>
      <sheetData sheetId="2">
        <row r="10">
          <cell r="E10" t="str">
            <v>FOOD COURT</v>
          </cell>
        </row>
      </sheetData>
      <sheetData sheetId="3">
        <row r="4">
          <cell r="F4">
            <v>932.01213519437067</v>
          </cell>
        </row>
      </sheetData>
      <sheetData sheetId="4"/>
      <sheetData sheetId="5"/>
      <sheetData sheetId="6"/>
      <sheetData sheetId="7"/>
      <sheetData sheetId="8">
        <row r="8">
          <cell r="K8">
            <v>431498.25799999997</v>
          </cell>
        </row>
      </sheetData>
      <sheetData sheetId="9"/>
      <sheetData sheetId="10"/>
      <sheetData sheetId="11"/>
      <sheetData sheetId="12"/>
      <sheetData sheetId="13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 00"/>
      <sheetName val="Pag 01"/>
      <sheetName val="Pag 01 a"/>
      <sheetName val="Pag 02"/>
      <sheetName val="Pag 03"/>
      <sheetName val="Pag 04"/>
      <sheetName val="Pag 05"/>
      <sheetName val="Pag 06"/>
      <sheetName val="Pag 07"/>
      <sheetName val="Matriz cuentas "/>
      <sheetName val="PyG julio"/>
      <sheetName val="Bal julio "/>
      <sheetName val="P Y G JUNIO"/>
      <sheetName val="Bal Mayo"/>
      <sheetName val="P Y G Mayo"/>
      <sheetName val="Bal Abril"/>
      <sheetName val="PYG Abril "/>
      <sheetName val="P Y G Marzo "/>
      <sheetName val="Hoja3"/>
      <sheetName val="Bal"/>
      <sheetName val="PLAN CUENT"/>
      <sheetName val="Pag 11"/>
      <sheetName val="Pag 12"/>
      <sheetName val="Pag 12-a"/>
      <sheetName val="Pag 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1">
          <cell r="A1" t="str">
            <v xml:space="preserve">Cta Alternativa </v>
          </cell>
          <cell r="B1" t="str">
            <v xml:space="preserve">Detalle de Cuentas </v>
          </cell>
          <cell r="C1" t="str">
            <v>2011/12</v>
          </cell>
          <cell r="D1" t="str">
            <v>2012/01</v>
          </cell>
          <cell r="E1" t="str">
            <v>2012/02</v>
          </cell>
          <cell r="F1" t="str">
            <v>2012/03</v>
          </cell>
          <cell r="G1" t="str">
            <v>2012/04</v>
          </cell>
          <cell r="H1" t="str">
            <v>2012/05</v>
          </cell>
          <cell r="I1" t="str">
            <v>2012/06</v>
          </cell>
          <cell r="J1" t="str">
            <v>2012/07</v>
          </cell>
          <cell r="K1" t="str">
            <v>2012/08</v>
          </cell>
          <cell r="L1" t="str">
            <v xml:space="preserve">Total </v>
          </cell>
        </row>
        <row r="2">
          <cell r="A2">
            <v>101010</v>
          </cell>
          <cell r="B2" t="str">
            <v>CAJA MONEDA NACIONAL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</row>
        <row r="3">
          <cell r="A3">
            <v>101020</v>
          </cell>
          <cell r="B3" t="str">
            <v>CAJA MONEDA EXTRANJERA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</row>
        <row r="4">
          <cell r="A4">
            <v>102010</v>
          </cell>
          <cell r="B4" t="str">
            <v>FONDOS FIJOS CAJA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</row>
        <row r="5">
          <cell r="A5">
            <v>104010</v>
          </cell>
          <cell r="B5" t="str">
            <v>BANCO DE CREDITO PEN (CARTOLA)</v>
          </cell>
          <cell r="C5">
            <v>16.200000000000003</v>
          </cell>
          <cell r="D5">
            <v>582.76999999999975</v>
          </cell>
          <cell r="E5">
            <v>885.59999999999945</v>
          </cell>
          <cell r="F5">
            <v>-2549.1</v>
          </cell>
          <cell r="G5">
            <v>4638.1000000000022</v>
          </cell>
          <cell r="H5">
            <v>-3136.0199999999986</v>
          </cell>
          <cell r="I5">
            <v>7847.3999999999942</v>
          </cell>
          <cell r="J5">
            <v>4215.2300000000032</v>
          </cell>
          <cell r="K5">
            <v>32753.020000000019</v>
          </cell>
          <cell r="L5">
            <v>45253.200000000019</v>
          </cell>
        </row>
        <row r="6">
          <cell r="A6">
            <v>104015</v>
          </cell>
          <cell r="B6" t="str">
            <v>BANCO DE CREDITO USD (CARTOLA)</v>
          </cell>
          <cell r="C6">
            <v>116.60000000000001</v>
          </cell>
          <cell r="D6">
            <v>1688.5299999999988</v>
          </cell>
          <cell r="E6">
            <v>1584.3599999999969</v>
          </cell>
          <cell r="F6">
            <v>-1503.9599999999991</v>
          </cell>
          <cell r="G6">
            <v>-5364.48</v>
          </cell>
          <cell r="H6">
            <v>8046.5400000000009</v>
          </cell>
          <cell r="I6">
            <v>-1794.070000000007</v>
          </cell>
          <cell r="J6">
            <v>-193.59000000000424</v>
          </cell>
          <cell r="K6">
            <v>22182.990000000005</v>
          </cell>
          <cell r="L6">
            <v>24762.919999999991</v>
          </cell>
        </row>
        <row r="7">
          <cell r="A7">
            <v>104020</v>
          </cell>
          <cell r="B7" t="str">
            <v>BANCO DEL ESTADO (CARTOLA)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8">
          <cell r="A8">
            <v>104199</v>
          </cell>
          <cell r="B8" t="str">
            <v>BANCO VALORACION</v>
          </cell>
          <cell r="C8">
            <v>0</v>
          </cell>
          <cell r="D8">
            <v>-126.4</v>
          </cell>
          <cell r="E8">
            <v>117.18</v>
          </cell>
          <cell r="F8">
            <v>104.8</v>
          </cell>
          <cell r="G8">
            <v>-115.32</v>
          </cell>
          <cell r="H8">
            <v>130.94</v>
          </cell>
          <cell r="I8">
            <v>116.91</v>
          </cell>
          <cell r="J8">
            <v>-156.86000000000001</v>
          </cell>
          <cell r="K8">
            <v>-157.86000000000001</v>
          </cell>
          <cell r="L8">
            <v>-86.610000000000014</v>
          </cell>
        </row>
        <row r="9">
          <cell r="A9">
            <v>107110</v>
          </cell>
          <cell r="B9" t="str">
            <v>BANCO DE CREDITO USD - RESTRICC (CARTOLA)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A10">
            <v>107120</v>
          </cell>
          <cell r="B10" t="str">
            <v>BANCO DE CREDITO PEN - RESTRICC (CARTOLA)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A11">
            <v>121110</v>
          </cell>
          <cell r="B11" t="str">
            <v>DEUDORES POR ARRIENDO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A12">
            <v>121112</v>
          </cell>
          <cell r="B12" t="str">
            <v>DEUDORES VARIOS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A13">
            <v>122010</v>
          </cell>
          <cell r="B13" t="str">
            <v>ANTICIPOS DE CLIENTES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A14">
            <v>131200</v>
          </cell>
          <cell r="B14" t="str">
            <v>DOC. POR COBRAR EMPRESAS RELACIONADAS CP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A15">
            <v>141100</v>
          </cell>
          <cell r="B15" t="str">
            <v>PRESTAMOS AL PERSONAL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A16">
            <v>141201</v>
          </cell>
          <cell r="B16" t="str">
            <v>ANTICIPOS DE SUELDOS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A17">
            <v>143001</v>
          </cell>
          <cell r="B17" t="str">
            <v>OTRAS CUENTAS POR COBRAR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8">
          <cell r="A18">
            <v>161010</v>
          </cell>
          <cell r="B18" t="str">
            <v>OTROS DEUDORES VARIOS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A19">
            <v>171210</v>
          </cell>
          <cell r="B19" t="str">
            <v>CTA.CTE. OTRAS EMPRESAS RELACIONAS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</row>
        <row r="20">
          <cell r="A20">
            <v>181001</v>
          </cell>
          <cell r="B20" t="str">
            <v>INTERESES POR DEVENGAR SOLES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1">
          <cell r="A21">
            <v>182010</v>
          </cell>
          <cell r="B21" t="str">
            <v>GASTOS PAGADOS POR ANTICIPADO</v>
          </cell>
          <cell r="C21">
            <v>400</v>
          </cell>
          <cell r="D21">
            <v>0</v>
          </cell>
          <cell r="E21">
            <v>0</v>
          </cell>
          <cell r="F21">
            <v>72.900000000000006</v>
          </cell>
          <cell r="G21">
            <v>-8.09</v>
          </cell>
          <cell r="H21">
            <v>-8.09</v>
          </cell>
          <cell r="I21">
            <v>-8.09</v>
          </cell>
          <cell r="J21">
            <v>-8.09</v>
          </cell>
          <cell r="K21">
            <v>275.91000000000003</v>
          </cell>
          <cell r="L21">
            <v>716.45</v>
          </cell>
        </row>
        <row r="22">
          <cell r="A22">
            <v>189060</v>
          </cell>
          <cell r="B22" t="str">
            <v>INTERESES DIFERIDOS LEASING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3">
          <cell r="A23">
            <v>189082</v>
          </cell>
          <cell r="B23" t="str">
            <v>FONDOS A RENDIR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</row>
        <row r="24">
          <cell r="A24">
            <v>191100</v>
          </cell>
          <cell r="B24" t="str">
            <v>COBRANZA DUDOSA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5">
          <cell r="A25">
            <v>311120</v>
          </cell>
          <cell r="B25" t="str">
            <v>TERRENOS</v>
          </cell>
          <cell r="C25">
            <v>10414794.380000001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10414794.380000001</v>
          </cell>
        </row>
        <row r="26">
          <cell r="A26">
            <v>313500</v>
          </cell>
          <cell r="B26" t="str">
            <v>INSTALACIONES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</row>
        <row r="27">
          <cell r="A27">
            <v>332100</v>
          </cell>
          <cell r="B27" t="str">
            <v>EDIFICIOS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</row>
        <row r="28">
          <cell r="A28">
            <v>332440</v>
          </cell>
          <cell r="B28" t="str">
            <v>INSTALACIONES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</row>
        <row r="29">
          <cell r="A29">
            <v>335100</v>
          </cell>
          <cell r="B29" t="str">
            <v>MUEBLES Y ÚTILES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</row>
        <row r="30">
          <cell r="A30">
            <v>336000</v>
          </cell>
          <cell r="B30" t="str">
            <v xml:space="preserve">EQUIPOS DE COMPUTO EN LEASING 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</row>
        <row r="31">
          <cell r="A31">
            <v>336100</v>
          </cell>
          <cell r="B31" t="str">
            <v>EQUIPOS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A32">
            <v>336110</v>
          </cell>
          <cell r="B32" t="str">
            <v>HERRAMIENTAS Y ENSERES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A33">
            <v>339721</v>
          </cell>
          <cell r="B33" t="str">
            <v>OBRAS EN CURSO</v>
          </cell>
          <cell r="C33">
            <v>814847.86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814847.86</v>
          </cell>
        </row>
        <row r="34">
          <cell r="A34">
            <v>339799</v>
          </cell>
          <cell r="B34" t="str">
            <v>FACTURAS POR RECIBIR DE ACTIVO FIJ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A35">
            <v>341010</v>
          </cell>
          <cell r="B35" t="str">
            <v>LICENCIAS DE SOFTWARE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A36">
            <v>391110</v>
          </cell>
          <cell r="B36" t="str">
            <v>DEP.EJERC. EDIFICIOS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</row>
        <row r="37">
          <cell r="A37">
            <v>391200</v>
          </cell>
          <cell r="B37" t="str">
            <v>DEP.EJERC. INSTALACIONES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</row>
        <row r="38">
          <cell r="A38">
            <v>391211</v>
          </cell>
          <cell r="B38" t="str">
            <v>DEP.EJERC. INSTALACIONES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</row>
        <row r="39">
          <cell r="A39">
            <v>391340</v>
          </cell>
          <cell r="B39" t="str">
            <v>DEP.EJERC. MUEBLES Y UTILES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</row>
        <row r="40">
          <cell r="A40">
            <v>391350</v>
          </cell>
          <cell r="B40" t="str">
            <v>DEP.EJERC. HERRAMIENTAS-ENSERES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</row>
        <row r="41">
          <cell r="A41">
            <v>391371</v>
          </cell>
          <cell r="B41" t="str">
            <v>DEP.EJERC. EQUIPOS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A42">
            <v>392100</v>
          </cell>
          <cell r="B42" t="str">
            <v>AMORTIZACION DERECHOS DE MARCAS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</row>
        <row r="43">
          <cell r="A43">
            <v>392130</v>
          </cell>
          <cell r="B43" t="str">
            <v>AMORTIZACION LICENCIAS DE SOFTWARE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</row>
        <row r="44">
          <cell r="A44">
            <v>401110</v>
          </cell>
          <cell r="B44" t="str">
            <v>IVA CREDITO FISCAL</v>
          </cell>
          <cell r="C44">
            <v>142729.29999999999</v>
          </cell>
          <cell r="D44">
            <v>3921.84</v>
          </cell>
          <cell r="E44">
            <v>4834.5599999999995</v>
          </cell>
          <cell r="F44">
            <v>0</v>
          </cell>
          <cell r="G44">
            <v>14183.83</v>
          </cell>
          <cell r="H44">
            <v>16225.78</v>
          </cell>
          <cell r="I44">
            <v>39139.19</v>
          </cell>
          <cell r="J44">
            <v>6752.71</v>
          </cell>
          <cell r="K44">
            <v>4786.88</v>
          </cell>
          <cell r="L44">
            <v>232574.08999999997</v>
          </cell>
        </row>
        <row r="45">
          <cell r="A45">
            <v>401120</v>
          </cell>
          <cell r="B45" t="str">
            <v>IGV - SERVICIOS PRESTADOS POR NO DOMICILIADOS</v>
          </cell>
          <cell r="C45">
            <v>2534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2534</v>
          </cell>
        </row>
        <row r="46">
          <cell r="A46">
            <v>401130</v>
          </cell>
          <cell r="B46" t="str">
            <v>IGV - RÉGIMEN DE PERCEPCIONES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</row>
        <row r="47">
          <cell r="A47">
            <v>401140</v>
          </cell>
          <cell r="B47" t="str">
            <v>IGV - RÉGIMEN DE RETENCIONES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A48">
            <v>401142</v>
          </cell>
          <cell r="B48" t="str">
            <v>IGV RÉGIMEN DE RETENCIONES CLIENTES FINAL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A49">
            <v>401710</v>
          </cell>
          <cell r="B49" t="str">
            <v>IMPUESTO RENTA PRIMERA CATEGORÍA</v>
          </cell>
          <cell r="C49">
            <v>75645</v>
          </cell>
          <cell r="D49">
            <v>0</v>
          </cell>
          <cell r="E49">
            <v>0</v>
          </cell>
          <cell r="F49">
            <v>0</v>
          </cell>
          <cell r="G49">
            <v>4629</v>
          </cell>
          <cell r="H49">
            <v>4629</v>
          </cell>
          <cell r="I49">
            <v>4629</v>
          </cell>
          <cell r="J49">
            <v>4629</v>
          </cell>
          <cell r="K49">
            <v>4629</v>
          </cell>
          <cell r="L49">
            <v>98790</v>
          </cell>
        </row>
        <row r="50">
          <cell r="A50">
            <v>401711</v>
          </cell>
          <cell r="B50" t="str">
            <v>IMPTOS.DIFERIDOS.POR PAGAR NO CORRIENTES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A51">
            <v>401720</v>
          </cell>
          <cell r="B51" t="str">
            <v>IMPTO. RETENC. 2DA. CATEGORIA</v>
          </cell>
          <cell r="C51">
            <v>-5941.39</v>
          </cell>
          <cell r="D51">
            <v>5333.66</v>
          </cell>
          <cell r="E51">
            <v>599</v>
          </cell>
          <cell r="F51">
            <v>-598</v>
          </cell>
          <cell r="G51">
            <v>-590</v>
          </cell>
          <cell r="H51">
            <v>1188</v>
          </cell>
          <cell r="I51">
            <v>-1355</v>
          </cell>
          <cell r="J51">
            <v>19.5</v>
          </cell>
          <cell r="K51">
            <v>751.78</v>
          </cell>
          <cell r="L51">
            <v>-592.4500000000005</v>
          </cell>
        </row>
        <row r="52">
          <cell r="A52">
            <v>401730</v>
          </cell>
          <cell r="B52" t="str">
            <v>IMPTO. UNICO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A53">
            <v>401750</v>
          </cell>
          <cell r="B53" t="str">
            <v>PROV. IMPTO A LA RENTA DEL AÑO</v>
          </cell>
          <cell r="C53">
            <v>-35096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-35096</v>
          </cell>
        </row>
        <row r="54">
          <cell r="A54">
            <v>403100</v>
          </cell>
          <cell r="B54" t="str">
            <v>LEYES SOCIALES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A55">
            <v>403200</v>
          </cell>
          <cell r="B55" t="str">
            <v>ONP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A56">
            <v>403210</v>
          </cell>
          <cell r="B56" t="str">
            <v>SEGURO DE VIDA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A57">
            <v>406151</v>
          </cell>
          <cell r="B57" t="str">
            <v>OTROS IMPUESTOS POR PAGAR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A58">
            <v>407000</v>
          </cell>
          <cell r="B58" t="str">
            <v>AFP'S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A59">
            <v>408100</v>
          </cell>
          <cell r="B59" t="str">
            <v>CUENTA PROPIA EPS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A60">
            <v>408200</v>
          </cell>
          <cell r="B60" t="str">
            <v>CUENTA DE TERCEROS EPS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A61">
            <v>411100</v>
          </cell>
          <cell r="B61" t="str">
            <v>SUELDOS POR PAGAR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A62">
            <v>411300</v>
          </cell>
          <cell r="B62" t="str">
            <v>PARTICIPACION DE LOS TRABAJADORES POR PAGAR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A63">
            <v>411400</v>
          </cell>
          <cell r="B63" t="str">
            <v>GRATIFICACIONES POR PAGAR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A64">
            <v>411500</v>
          </cell>
          <cell r="B64" t="str">
            <v>VACACIONES POR PAGAR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A65">
            <v>415100</v>
          </cell>
          <cell r="B65" t="str">
            <v>COMPENSACION POR TIEMPO DE SERVICIOS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</row>
        <row r="66">
          <cell r="A66">
            <v>421010</v>
          </cell>
          <cell r="B66" t="str">
            <v>PROVEEDORES</v>
          </cell>
          <cell r="C66">
            <v>-6222.28</v>
          </cell>
          <cell r="D66">
            <v>6631.6400000000012</v>
          </cell>
          <cell r="E66">
            <v>-26172.09</v>
          </cell>
          <cell r="F66">
            <v>2827.3000000000006</v>
          </cell>
          <cell r="G66">
            <v>558.57000000000517</v>
          </cell>
          <cell r="H66">
            <v>-38419.689999999995</v>
          </cell>
          <cell r="I66">
            <v>-10257.579999999998</v>
          </cell>
          <cell r="J66">
            <v>-19125.489999999998</v>
          </cell>
          <cell r="K66">
            <v>87575.71</v>
          </cell>
          <cell r="L66">
            <v>-2603.9099999999889</v>
          </cell>
        </row>
        <row r="67">
          <cell r="A67">
            <v>422010</v>
          </cell>
          <cell r="B67" t="str">
            <v>ANTICIPO DE PROVEDORES</v>
          </cell>
          <cell r="C67">
            <v>0</v>
          </cell>
          <cell r="D67">
            <v>0</v>
          </cell>
          <cell r="E67">
            <v>28818.74</v>
          </cell>
          <cell r="F67">
            <v>9648.26</v>
          </cell>
          <cell r="G67">
            <v>0</v>
          </cell>
          <cell r="H67">
            <v>12150</v>
          </cell>
          <cell r="I67">
            <v>35620</v>
          </cell>
          <cell r="J67">
            <v>2168.75</v>
          </cell>
          <cell r="K67">
            <v>-58480.350000000006</v>
          </cell>
          <cell r="L67">
            <v>29925.399999999994</v>
          </cell>
        </row>
        <row r="68">
          <cell r="A68">
            <v>431210</v>
          </cell>
          <cell r="B68" t="str">
            <v>DOC. POR PAGAR EMPRESAS RELACIONADAS CP</v>
          </cell>
          <cell r="C68">
            <v>-1482519.8900000001</v>
          </cell>
          <cell r="D68">
            <v>-6558.46</v>
          </cell>
          <cell r="E68">
            <v>-629</v>
          </cell>
          <cell r="F68">
            <v>-25207.9</v>
          </cell>
          <cell r="G68">
            <v>-13500</v>
          </cell>
          <cell r="H68">
            <v>-98380</v>
          </cell>
          <cell r="I68">
            <v>-200600</v>
          </cell>
          <cell r="J68">
            <v>0</v>
          </cell>
          <cell r="K68">
            <v>-53993.81</v>
          </cell>
          <cell r="L68">
            <v>-1881389.06</v>
          </cell>
        </row>
        <row r="69">
          <cell r="A69">
            <v>455360</v>
          </cell>
          <cell r="B69" t="str">
            <v>DOCUMENTOS POR PAGAR LEASING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A70">
            <v>467010</v>
          </cell>
          <cell r="B70" t="str">
            <v>GARANTIAS DE ARRIENDOS RECIBIDAS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</row>
        <row r="71">
          <cell r="A71">
            <v>472100</v>
          </cell>
          <cell r="B71" t="str">
            <v>OTRAS CUENTAS POR PAGAR EMPRESAS RELACIONAS CP</v>
          </cell>
          <cell r="C71">
            <v>0</v>
          </cell>
          <cell r="D71">
            <v>-19455</v>
          </cell>
          <cell r="E71">
            <v>-37469</v>
          </cell>
          <cell r="F71">
            <v>-13347</v>
          </cell>
          <cell r="G71">
            <v>-19304</v>
          </cell>
          <cell r="H71">
            <v>-47120</v>
          </cell>
          <cell r="I71">
            <v>-104080</v>
          </cell>
          <cell r="J71">
            <v>-54500</v>
          </cell>
          <cell r="K71">
            <v>-133745</v>
          </cell>
          <cell r="L71">
            <v>-429020</v>
          </cell>
        </row>
        <row r="72">
          <cell r="A72">
            <v>493010</v>
          </cell>
          <cell r="B72" t="str">
            <v>IMPUESTOS DIFERIDOS BANCARIOS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A73">
            <v>493015</v>
          </cell>
          <cell r="B73" t="str">
            <v>CUOTAS DE INCORPORACIÓN ANTICIPADAS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</row>
        <row r="74">
          <cell r="A74">
            <v>493016</v>
          </cell>
          <cell r="B74" t="str">
            <v>PIE DE INGRESO L PLAZO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A75">
            <v>493017</v>
          </cell>
          <cell r="B75" t="str">
            <v>INGR.PERCIBIDOS POR ADELANTADO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A76">
            <v>501010</v>
          </cell>
          <cell r="B76" t="str">
            <v>CAPITAL SOCIAL</v>
          </cell>
          <cell r="C76">
            <v>-9967217.4600000009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-9967217.4600000009</v>
          </cell>
        </row>
        <row r="77">
          <cell r="A77">
            <v>582000</v>
          </cell>
          <cell r="B77" t="str">
            <v>OTRAS RESERVAS</v>
          </cell>
          <cell r="C77">
            <v>-8189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-8189</v>
          </cell>
        </row>
        <row r="78">
          <cell r="A78">
            <v>591100</v>
          </cell>
          <cell r="B78" t="str">
            <v>RESULTADO DE EJERCICIOS ANTERIORES</v>
          </cell>
          <cell r="C78">
            <v>54102.68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54102.68</v>
          </cell>
        </row>
        <row r="79">
          <cell r="A79">
            <v>704110</v>
          </cell>
          <cell r="B79" t="str">
            <v>ARRDOS.MINIMOS TIENDAS ANCLAS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A80">
            <v>704111</v>
          </cell>
          <cell r="B80" t="str">
            <v xml:space="preserve">ING ARRIENDOS MINIMOS MODULOS 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A81">
            <v>704112</v>
          </cell>
          <cell r="B81" t="str">
            <v>ARRDOS.MINIMOS TIENDAS MENORES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A82">
            <v>704150</v>
          </cell>
          <cell r="B82" t="str">
            <v>INGRESOS HONORARIOS A RELACIONADAS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A83">
            <v>704140</v>
          </cell>
          <cell r="B83" t="str">
            <v>ARRDOS.PORCENT.TIENDAS ANCLAS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A84">
            <v>704130</v>
          </cell>
          <cell r="B84" t="str">
            <v>ARRDOS. MINIMOS AREAS COMUNES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</row>
        <row r="85">
          <cell r="A85">
            <v>709730</v>
          </cell>
          <cell r="B85" t="str">
            <v>INGRESOS DERECHOS DE LLAVE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</row>
        <row r="86">
          <cell r="A86">
            <v>704120</v>
          </cell>
          <cell r="B86" t="str">
            <v>INGR. SERVICIOS VARIOS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</row>
        <row r="87">
          <cell r="A87">
            <v>772210</v>
          </cell>
          <cell r="B87" t="str">
            <v>INTERESES Y MULTAS A CLIENTES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</row>
        <row r="88">
          <cell r="A88">
            <v>704123</v>
          </cell>
          <cell r="B88" t="str">
            <v>INGR. 5% ADMINISTRACION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A89">
            <v>704131</v>
          </cell>
          <cell r="B89" t="str">
            <v>INGR. FONDO PROMOCION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A90">
            <v>704170</v>
          </cell>
          <cell r="B90" t="str">
            <v>INGRESO FONDO PROMOCION- CANJE PUBLICIDAD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A91">
            <v>704210</v>
          </cell>
          <cell r="B91" t="str">
            <v>INGR. DE ADMINISTRACION ADICIONALES.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A92">
            <v>709700</v>
          </cell>
          <cell r="B92" t="str">
            <v>INGR. SERVICIOS ELECTRICOS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A93">
            <v>632009</v>
          </cell>
          <cell r="B93" t="str">
            <v>HONORARIOS AUDITORES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</row>
        <row r="94">
          <cell r="A94">
            <v>632010</v>
          </cell>
          <cell r="B94" t="str">
            <v>HONORARIOS VARIOS</v>
          </cell>
          <cell r="C94">
            <v>0</v>
          </cell>
          <cell r="D94">
            <v>5993.35</v>
          </cell>
          <cell r="E94">
            <v>0</v>
          </cell>
          <cell r="F94">
            <v>25000</v>
          </cell>
          <cell r="G94">
            <v>0</v>
          </cell>
          <cell r="H94">
            <v>100000</v>
          </cell>
          <cell r="I94">
            <v>0</v>
          </cell>
          <cell r="J94">
            <v>577</v>
          </cell>
          <cell r="K94">
            <v>-122801.3</v>
          </cell>
          <cell r="L94">
            <v>8769.0500000000029</v>
          </cell>
        </row>
        <row r="95">
          <cell r="A95">
            <v>632020</v>
          </cell>
          <cell r="B95" t="str">
            <v>HONORARIOS JUDICIALES</v>
          </cell>
          <cell r="C95">
            <v>0</v>
          </cell>
          <cell r="D95">
            <v>0</v>
          </cell>
          <cell r="E95">
            <v>26790</v>
          </cell>
          <cell r="F95">
            <v>5979.99</v>
          </cell>
          <cell r="G95">
            <v>15679.02</v>
          </cell>
          <cell r="H95">
            <v>40050</v>
          </cell>
          <cell r="I95">
            <v>224604.9</v>
          </cell>
          <cell r="J95">
            <v>49982</v>
          </cell>
          <cell r="K95">
            <v>30659.72</v>
          </cell>
          <cell r="L95">
            <v>393745.63</v>
          </cell>
        </row>
        <row r="96">
          <cell r="A96">
            <v>638011</v>
          </cell>
          <cell r="B96" t="str">
            <v>SERVICIO DE ADMINISTRACION</v>
          </cell>
          <cell r="K96">
            <v>125000</v>
          </cell>
          <cell r="L96">
            <v>125000</v>
          </cell>
        </row>
        <row r="97">
          <cell r="A97">
            <v>658100</v>
          </cell>
          <cell r="B97" t="str">
            <v>GASTOS DE REUNIONES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A98">
            <v>659110</v>
          </cell>
          <cell r="B98" t="str">
            <v>GASTO POR DONACIONES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</row>
        <row r="99">
          <cell r="A99">
            <v>645300</v>
          </cell>
          <cell r="B99" t="str">
            <v>IMPUESTO PREDIAL Y ARBITRIOS</v>
          </cell>
          <cell r="C99">
            <v>0</v>
          </cell>
          <cell r="D99">
            <v>8.11</v>
          </cell>
          <cell r="E99">
            <v>8.09</v>
          </cell>
          <cell r="F99">
            <v>8</v>
          </cell>
          <cell r="G99">
            <v>8.09</v>
          </cell>
          <cell r="H99">
            <v>8.09</v>
          </cell>
          <cell r="I99">
            <v>8.09</v>
          </cell>
          <cell r="J99">
            <v>8.09</v>
          </cell>
          <cell r="K99">
            <v>8.09</v>
          </cell>
          <cell r="L99">
            <v>64.650000000000006</v>
          </cell>
        </row>
        <row r="100">
          <cell r="A100">
            <v>651100</v>
          </cell>
          <cell r="B100" t="str">
            <v>SEGUROS GENERALES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</row>
        <row r="101">
          <cell r="A101">
            <v>634010</v>
          </cell>
          <cell r="B101" t="str">
            <v>MANT. Y CONS. DE ACTIVOS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</row>
        <row r="102">
          <cell r="A102">
            <v>634041</v>
          </cell>
          <cell r="B102" t="str">
            <v>MANT. Y CONS. ACTIVOS CONTRA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</row>
        <row r="103">
          <cell r="A103">
            <v>634042</v>
          </cell>
          <cell r="B103" t="str">
            <v>MANT. PARQUE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</row>
        <row r="104">
          <cell r="A104">
            <v>634043</v>
          </cell>
          <cell r="B104" t="str">
            <v>MANTENIMIENTO METALES CENTRO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</row>
        <row r="105">
          <cell r="A105">
            <v>634045</v>
          </cell>
          <cell r="B105" t="str">
            <v>MANTENIMIENTO FACHADA CENTRO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</row>
        <row r="106">
          <cell r="A106">
            <v>634047</v>
          </cell>
          <cell r="B106" t="str">
            <v>OTROS GASTOS DE MANTENIMIENTO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</row>
        <row r="107">
          <cell r="A107">
            <v>635300</v>
          </cell>
          <cell r="B107" t="str">
            <v>ALQUILER DE EQUIPOS VARIOS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</row>
        <row r="108">
          <cell r="A108">
            <v>636100</v>
          </cell>
          <cell r="B108" t="str">
            <v>ELECTRICIDAD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</row>
        <row r="109">
          <cell r="A109">
            <v>636300</v>
          </cell>
          <cell r="B109" t="str">
            <v>AGUA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</row>
        <row r="110">
          <cell r="A110">
            <v>638013</v>
          </cell>
          <cell r="B110" t="str">
            <v>HONORARIOS - SEGURIDAD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6213</v>
          </cell>
          <cell r="J110">
            <v>0</v>
          </cell>
          <cell r="K110">
            <v>1479.66</v>
          </cell>
          <cell r="L110">
            <v>7692.66</v>
          </cell>
        </row>
        <row r="111">
          <cell r="A111">
            <v>638014</v>
          </cell>
          <cell r="B111" t="str">
            <v>ASEO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</row>
        <row r="112">
          <cell r="A112">
            <v>638016</v>
          </cell>
          <cell r="B112" t="str">
            <v>SERVICIOS ESTACIONAMIENTO - LARCO MAR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</row>
        <row r="113">
          <cell r="A113">
            <v>639008</v>
          </cell>
          <cell r="B113" t="str">
            <v>VIGILANCIA</v>
          </cell>
          <cell r="C113">
            <v>0</v>
          </cell>
          <cell r="D113">
            <v>2294</v>
          </cell>
          <cell r="E113">
            <v>2146</v>
          </cell>
          <cell r="F113">
            <v>2294</v>
          </cell>
          <cell r="G113">
            <v>5188</v>
          </cell>
          <cell r="H113">
            <v>2294</v>
          </cell>
          <cell r="I113">
            <v>2220</v>
          </cell>
          <cell r="J113">
            <v>2294</v>
          </cell>
          <cell r="K113">
            <v>2258</v>
          </cell>
          <cell r="L113">
            <v>20988</v>
          </cell>
        </row>
        <row r="114">
          <cell r="A114">
            <v>639010</v>
          </cell>
          <cell r="B114" t="str">
            <v>SERVICIO MEDICO AMBULATORIO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</row>
        <row r="115">
          <cell r="A115">
            <v>656100</v>
          </cell>
          <cell r="B115" t="str">
            <v>MANT. SENSORES SERVICIOS HIGIENICOS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</row>
        <row r="116">
          <cell r="A116">
            <v>656200</v>
          </cell>
          <cell r="B116" t="str">
            <v>IMPLEMENTOS DE SEGURIDAD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</row>
        <row r="117">
          <cell r="A117">
            <v>659412</v>
          </cell>
          <cell r="B117" t="str">
            <v>ROPA DE TRABAJO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</row>
        <row r="118">
          <cell r="A118">
            <v>621010</v>
          </cell>
          <cell r="B118" t="str">
            <v>SUELDOS BASES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</row>
        <row r="119">
          <cell r="A119">
            <v>621200</v>
          </cell>
          <cell r="B119" t="str">
            <v>SUELDOS COMPLEMENTARIOS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</row>
        <row r="120">
          <cell r="A120">
            <v>621400</v>
          </cell>
          <cell r="B120" t="str">
            <v>GRATIFICACIONES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</row>
        <row r="121">
          <cell r="A121">
            <v>621500</v>
          </cell>
          <cell r="B121" t="str">
            <v>VACACIONES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</row>
        <row r="122">
          <cell r="A122">
            <v>623000</v>
          </cell>
          <cell r="B122" t="str">
            <v>INDEMNIZACION AÑOS DE SERVICIO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</row>
        <row r="123">
          <cell r="A123">
            <v>624000</v>
          </cell>
          <cell r="B123" t="str">
            <v>CAPACITACION AL PERSONAL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</row>
        <row r="124">
          <cell r="A124">
            <v>627100</v>
          </cell>
          <cell r="B124" t="str">
            <v>LEYES SOCIALES SUELDOS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</row>
        <row r="125">
          <cell r="A125">
            <v>627400</v>
          </cell>
          <cell r="B125" t="str">
            <v>O.R. SEGURO DE VIDA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</row>
        <row r="126">
          <cell r="A126">
            <v>627500</v>
          </cell>
          <cell r="B126" t="str">
            <v>O.R. SEGURO COMPLEM. SALUD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</row>
        <row r="127">
          <cell r="A127">
            <v>629090</v>
          </cell>
          <cell r="B127" t="str">
            <v>BONOS Y TRATOS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</row>
        <row r="128">
          <cell r="A128">
            <v>629100</v>
          </cell>
          <cell r="B128" t="str">
            <v>INTERESES SOBRE CESANTIAS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</row>
        <row r="129">
          <cell r="A129">
            <v>637110</v>
          </cell>
          <cell r="B129" t="str">
            <v>EVENTOS ESPECTACULOS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</row>
        <row r="130">
          <cell r="A130">
            <v>637111</v>
          </cell>
          <cell r="B130" t="str">
            <v>ESTUDIOS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</row>
        <row r="131">
          <cell r="A131">
            <v>637112</v>
          </cell>
          <cell r="B131" t="str">
            <v>MARKETING LANZAMIENTOS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</row>
        <row r="132">
          <cell r="A132">
            <v>637113</v>
          </cell>
          <cell r="B132" t="str">
            <v>COMISIONES DE AGENCIAS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</row>
        <row r="133">
          <cell r="A133">
            <v>637114</v>
          </cell>
          <cell r="B133" t="str">
            <v>EVENTOS PROMOCIONES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</row>
        <row r="134">
          <cell r="A134">
            <v>637115</v>
          </cell>
          <cell r="B134" t="str">
            <v>DISENO - PRODUCCION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</row>
        <row r="135">
          <cell r="A135">
            <v>637116</v>
          </cell>
          <cell r="B135" t="str">
            <v>OTROS DE MARKETING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</row>
        <row r="136">
          <cell r="A136">
            <v>637117</v>
          </cell>
          <cell r="B136" t="str">
            <v>PUBLICIDAD EN PRENSA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</row>
        <row r="137">
          <cell r="A137">
            <v>637201</v>
          </cell>
          <cell r="B137" t="str">
            <v>PUBLICIDAD VARIAS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</row>
        <row r="138">
          <cell r="A138">
            <v>637401</v>
          </cell>
          <cell r="B138" t="str">
            <v>GASTOS CANJE OPERADORES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</row>
        <row r="139">
          <cell r="A139">
            <v>631300</v>
          </cell>
          <cell r="B139" t="str">
            <v>GTOS.VS.VIAJES ALOJAMIENTO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</row>
        <row r="140">
          <cell r="A140">
            <v>631400</v>
          </cell>
          <cell r="B140" t="str">
            <v>GTOS.VS.VIAJES ALIMENTACION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</row>
        <row r="141">
          <cell r="A141">
            <v>631600</v>
          </cell>
          <cell r="B141" t="str">
            <v>GASTOS DE REPRESENTACI¢N NAC.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</row>
        <row r="142">
          <cell r="A142">
            <v>631700</v>
          </cell>
          <cell r="B142" t="str">
            <v>GTOS.VS.VIAJES Y TRASLADOS INTERNACIONALES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</row>
        <row r="143">
          <cell r="A143">
            <v>632030</v>
          </cell>
          <cell r="B143" t="str">
            <v>GTOS.VS.LEGALES Y NOTARIALES</v>
          </cell>
          <cell r="C143">
            <v>0</v>
          </cell>
          <cell r="D143">
            <v>0</v>
          </cell>
          <cell r="E143">
            <v>68.64</v>
          </cell>
          <cell r="F143">
            <v>0</v>
          </cell>
          <cell r="G143">
            <v>0</v>
          </cell>
          <cell r="H143">
            <v>93.22</v>
          </cell>
          <cell r="I143">
            <v>172.03</v>
          </cell>
          <cell r="J143">
            <v>615.01</v>
          </cell>
          <cell r="K143">
            <v>488.61</v>
          </cell>
          <cell r="L143">
            <v>1437.51</v>
          </cell>
        </row>
        <row r="144">
          <cell r="A144">
            <v>634046</v>
          </cell>
          <cell r="B144" t="str">
            <v>INTERNET ( T.A. )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</row>
        <row r="145">
          <cell r="A145">
            <v>635200</v>
          </cell>
          <cell r="B145" t="str">
            <v>ALQUILER DE OFICINAS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</row>
        <row r="146">
          <cell r="A146">
            <v>636400</v>
          </cell>
          <cell r="B146" t="str">
            <v>TELEFONOS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</row>
        <row r="147">
          <cell r="A147">
            <v>639090</v>
          </cell>
          <cell r="B147" t="str">
            <v>OTROS GASTOS DE ADMINISTRACION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</row>
        <row r="148">
          <cell r="A148">
            <v>653110</v>
          </cell>
          <cell r="B148" t="str">
            <v>GTOS.VS.SUSCRIPCIONES Y REVISTAS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</row>
        <row r="149">
          <cell r="A149">
            <v>659200</v>
          </cell>
          <cell r="B149" t="str">
            <v>SANCIONES MULTAS Y LITIGIOS</v>
          </cell>
          <cell r="C149">
            <v>0</v>
          </cell>
          <cell r="D149">
            <v>0</v>
          </cell>
          <cell r="E149">
            <v>30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30</v>
          </cell>
        </row>
        <row r="150">
          <cell r="A150">
            <v>659300</v>
          </cell>
          <cell r="B150" t="str">
            <v>COSTOS Y GASTOS EJER ANTERIOR</v>
          </cell>
          <cell r="C150">
            <v>0</v>
          </cell>
          <cell r="D150">
            <v>0</v>
          </cell>
          <cell r="E150">
            <v>0</v>
          </cell>
          <cell r="F150">
            <v>25.4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25.4</v>
          </cell>
        </row>
        <row r="151">
          <cell r="A151">
            <v>659411</v>
          </cell>
          <cell r="B151" t="str">
            <v>GASTOS DE ATENCION AL PERSONAL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</row>
        <row r="152">
          <cell r="A152">
            <v>659414</v>
          </cell>
          <cell r="B152" t="str">
            <v>MOVILIZACION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</row>
        <row r="153">
          <cell r="A153">
            <v>659415</v>
          </cell>
          <cell r="B153" t="str">
            <v>GTOS.VS.UTILES DE ESCRITORIO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</row>
        <row r="154">
          <cell r="A154">
            <v>659416</v>
          </cell>
          <cell r="B154" t="str">
            <v>PRE IMPRESION, IMPRENTA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</row>
        <row r="155">
          <cell r="A155">
            <v>659417</v>
          </cell>
          <cell r="B155" t="str">
            <v>GTOS.VARIOS DE OPERACION</v>
          </cell>
          <cell r="C155">
            <v>0</v>
          </cell>
          <cell r="D155">
            <v>0</v>
          </cell>
          <cell r="E155">
            <v>0</v>
          </cell>
          <cell r="F155">
            <v>4.4000000000000004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4.4000000000000004</v>
          </cell>
        </row>
        <row r="156">
          <cell r="A156">
            <v>659419</v>
          </cell>
          <cell r="B156" t="str">
            <v>GTOS.VS.FOTOCOPIAS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</row>
        <row r="157">
          <cell r="A157">
            <v>659421</v>
          </cell>
          <cell r="B157" t="str">
            <v>OTROS EGRESOS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</row>
        <row r="158">
          <cell r="A158">
            <v>659499</v>
          </cell>
          <cell r="B158" t="str">
            <v>AJUSTE POR REDONDEO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</row>
        <row r="159">
          <cell r="A159">
            <v>643100</v>
          </cell>
          <cell r="B159" t="str">
            <v>IMPUESTOS BANCARIOS</v>
          </cell>
          <cell r="C159">
            <v>0</v>
          </cell>
          <cell r="D159">
            <v>2.9699999999999998</v>
          </cell>
          <cell r="E159">
            <v>3.5100000000000002</v>
          </cell>
          <cell r="F159">
            <v>1.3800000000000001</v>
          </cell>
          <cell r="G159">
            <v>2.4299999999999997</v>
          </cell>
          <cell r="H159">
            <v>8.48</v>
          </cell>
          <cell r="I159">
            <v>19.600000000000001</v>
          </cell>
          <cell r="J159">
            <v>4.49</v>
          </cell>
          <cell r="K159">
            <v>9.1399999999999988</v>
          </cell>
          <cell r="L159">
            <v>52.000000000000007</v>
          </cell>
        </row>
        <row r="160">
          <cell r="A160">
            <v>671100</v>
          </cell>
          <cell r="B160" t="str">
            <v>INTERESES M.N.PAGADOS BANCOS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</row>
        <row r="161">
          <cell r="A161">
            <v>671200</v>
          </cell>
          <cell r="B161" t="str">
            <v>INTERESES LEASING/LEASEBACK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57831.16</v>
          </cell>
          <cell r="L161">
            <v>57831.16</v>
          </cell>
        </row>
        <row r="162">
          <cell r="A162">
            <v>672010</v>
          </cell>
          <cell r="B162" t="str">
            <v>MANTENIMIENTO DE CTAS. CTES.</v>
          </cell>
          <cell r="C162">
            <v>0</v>
          </cell>
          <cell r="D162">
            <v>98.039999999999992</v>
          </cell>
          <cell r="E162">
            <v>237.79</v>
          </cell>
          <cell r="F162">
            <v>116.42000000000002</v>
          </cell>
          <cell r="G162">
            <v>114.94999999999999</v>
          </cell>
          <cell r="H162">
            <v>142.88</v>
          </cell>
          <cell r="I162">
            <v>143.09</v>
          </cell>
          <cell r="J162">
            <v>81.22</v>
          </cell>
          <cell r="K162">
            <v>70.550000000000011</v>
          </cell>
          <cell r="L162">
            <v>1004.94</v>
          </cell>
        </row>
        <row r="163">
          <cell r="A163">
            <v>772100</v>
          </cell>
          <cell r="B163" t="str">
            <v>INTERESES OTROS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-0.12</v>
          </cell>
          <cell r="I163">
            <v>0</v>
          </cell>
          <cell r="J163">
            <v>0</v>
          </cell>
          <cell r="K163">
            <v>0</v>
          </cell>
          <cell r="L163">
            <v>-0.12</v>
          </cell>
        </row>
        <row r="164">
          <cell r="A164">
            <v>681110</v>
          </cell>
          <cell r="B164" t="str">
            <v>DEP.EJERC. EDIFICIOS,PROPIEDADES DE INVERSIÓN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</row>
        <row r="165">
          <cell r="A165">
            <v>681320</v>
          </cell>
          <cell r="B165" t="str">
            <v>DEP.EJERC. INSTALACIONES,PROPIEDADES DE INVERSIÓN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</row>
        <row r="166">
          <cell r="A166">
            <v>681340</v>
          </cell>
          <cell r="B166" t="str">
            <v>DEP.EJERC.HERRAM-ENSERES,PROP.,PLANTA Y EQUIPO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</row>
        <row r="167">
          <cell r="A167">
            <v>681440</v>
          </cell>
          <cell r="B167" t="str">
            <v>DEP.EJERC.MUEBLES Y UTILES,PROP.,PLANTA Y EQUIPO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</row>
        <row r="168">
          <cell r="A168">
            <v>681541</v>
          </cell>
          <cell r="B168" t="str">
            <v>DEP.EJERC. EQUIPOS PROPIEDAD, PLANTA Y EQUIPO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</row>
        <row r="169">
          <cell r="A169">
            <v>681546</v>
          </cell>
          <cell r="B169" t="str">
            <v>DEP.EJERC.INSTALACIONES,PROPIEDAD,PLANTA Y EQUIPO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</row>
        <row r="170">
          <cell r="A170">
            <v>682100</v>
          </cell>
          <cell r="B170" t="str">
            <v>AMORTIZACIÓN LICENCIAS DE SOFTWARE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</row>
        <row r="171">
          <cell r="A171">
            <v>682110</v>
          </cell>
          <cell r="B171" t="str">
            <v>AMORTIZACIÓN MARCAS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</row>
        <row r="172">
          <cell r="A172">
            <v>776010</v>
          </cell>
          <cell r="B172" t="str">
            <v>GANANCIA POR DIF.DE CAMBIO MONEDA EXTRANJERA</v>
          </cell>
          <cell r="C172">
            <v>0</v>
          </cell>
          <cell r="D172">
            <v>-641.46999999999991</v>
          </cell>
          <cell r="E172">
            <v>-1853.38</v>
          </cell>
          <cell r="F172">
            <v>-2834.9</v>
          </cell>
          <cell r="G172">
            <v>-6155.43</v>
          </cell>
          <cell r="H172">
            <v>-207.97</v>
          </cell>
          <cell r="I172">
            <v>-2856.53</v>
          </cell>
          <cell r="J172">
            <v>5550.24</v>
          </cell>
          <cell r="K172">
            <v>-3312.5999999999995</v>
          </cell>
          <cell r="L172">
            <v>-12312.04</v>
          </cell>
        </row>
        <row r="173">
          <cell r="A173">
            <v>676000</v>
          </cell>
          <cell r="B173" t="str">
            <v>DIFERENCIA DE CAMBIO MONEX</v>
          </cell>
          <cell r="C173">
            <v>0</v>
          </cell>
          <cell r="D173">
            <v>226.42000000000002</v>
          </cell>
          <cell r="E173">
            <v>0</v>
          </cell>
          <cell r="F173">
            <v>-41.99</v>
          </cell>
          <cell r="G173">
            <v>35.33</v>
          </cell>
          <cell r="H173">
            <v>2304.96</v>
          </cell>
          <cell r="I173">
            <v>218.06</v>
          </cell>
          <cell r="J173">
            <v>-2913.21</v>
          </cell>
          <cell r="K173">
            <v>1730.7000000000003</v>
          </cell>
          <cell r="L173">
            <v>1560.2700000000004</v>
          </cell>
        </row>
        <row r="174">
          <cell r="A174">
            <v>891000</v>
          </cell>
          <cell r="B174" t="str">
            <v>UTILIDADES RETENIDAS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</row>
        <row r="175">
          <cell r="C175">
            <v>2.9831426218152046E-10</v>
          </cell>
          <cell r="D175">
            <v>2.1032064978498966E-12</v>
          </cell>
          <cell r="E175">
            <v>-5.0022208597511053E-12</v>
          </cell>
          <cell r="F175">
            <v>2.9629632081196178E-12</v>
          </cell>
          <cell r="G175">
            <v>8.2565065895323642E-12</v>
          </cell>
          <cell r="H175">
            <v>2.1373125491663814E-11</v>
          </cell>
          <cell r="I175">
            <v>3.694822225952521E-12</v>
          </cell>
          <cell r="J175">
            <v>3.1832314562052488E-12</v>
          </cell>
          <cell r="K175">
            <v>3.5697667044587433E-11</v>
          </cell>
          <cell r="L175">
            <v>6.2937033362686634E-10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 01 a"/>
      <sheetName val="Matriz cuentas "/>
      <sheetName val="eli"/>
      <sheetName val="Hoja2"/>
      <sheetName val="Cuentas q no aparecen fbl3n"/>
    </sheetNames>
    <sheetDataSet>
      <sheetData sheetId="0">
        <row r="42">
          <cell r="B42" t="str">
            <v>Total Ingresos de Operacíon Comercial</v>
          </cell>
        </row>
      </sheetData>
      <sheetData sheetId="1">
        <row r="158">
          <cell r="L158">
            <v>0</v>
          </cell>
        </row>
      </sheetData>
      <sheetData sheetId="2">
        <row r="1">
          <cell r="A1" t="str">
            <v>Cta.alt.</v>
          </cell>
          <cell r="B1" t="str">
            <v>2011/12</v>
          </cell>
          <cell r="C1" t="str">
            <v>2012/01</v>
          </cell>
          <cell r="D1" t="str">
            <v>2012/02</v>
          </cell>
          <cell r="E1" t="str">
            <v>2012/03</v>
          </cell>
          <cell r="F1" t="str">
            <v>2012/04</v>
          </cell>
          <cell r="G1" t="str">
            <v>2012/05</v>
          </cell>
          <cell r="H1" t="str">
            <v>2012/06</v>
          </cell>
          <cell r="I1" t="str">
            <v>2012/07</v>
          </cell>
          <cell r="J1" t="str">
            <v>2012/08</v>
          </cell>
          <cell r="K1" t="str">
            <v>Total general</v>
          </cell>
        </row>
        <row r="2">
          <cell r="A2">
            <v>101010</v>
          </cell>
          <cell r="B2">
            <v>-20</v>
          </cell>
          <cell r="J2">
            <v>0</v>
          </cell>
          <cell r="K2">
            <v>-20</v>
          </cell>
        </row>
        <row r="3">
          <cell r="A3">
            <v>101020</v>
          </cell>
          <cell r="I3">
            <v>0</v>
          </cell>
          <cell r="J3">
            <v>0</v>
          </cell>
          <cell r="K3">
            <v>0</v>
          </cell>
        </row>
        <row r="4">
          <cell r="A4">
            <v>102010</v>
          </cell>
          <cell r="B4">
            <v>400</v>
          </cell>
          <cell r="J4">
            <v>0</v>
          </cell>
          <cell r="K4">
            <v>400</v>
          </cell>
        </row>
        <row r="5">
          <cell r="A5">
            <v>104010</v>
          </cell>
          <cell r="B5">
            <v>-31073.640000000003</v>
          </cell>
          <cell r="C5">
            <v>-4519.1999999999898</v>
          </cell>
          <cell r="D5">
            <v>257139.20000000007</v>
          </cell>
          <cell r="E5">
            <v>-265368.21999999991</v>
          </cell>
          <cell r="F5">
            <v>7123.3700000000244</v>
          </cell>
          <cell r="G5">
            <v>-7676.0800000000399</v>
          </cell>
          <cell r="H5">
            <v>-1729.7400000000409</v>
          </cell>
          <cell r="I5">
            <v>13650.99999999998</v>
          </cell>
          <cell r="J5">
            <v>-469.88000000002876</v>
          </cell>
          <cell r="K5">
            <v>-32923.189999999944</v>
          </cell>
        </row>
        <row r="6">
          <cell r="A6">
            <v>104015</v>
          </cell>
          <cell r="B6">
            <v>17634.51999999999</v>
          </cell>
          <cell r="C6">
            <v>-18750.329999999984</v>
          </cell>
          <cell r="D6">
            <v>14116.899999999998</v>
          </cell>
          <cell r="E6">
            <v>-724.52000000001863</v>
          </cell>
          <cell r="F6">
            <v>-535.74999999999989</v>
          </cell>
          <cell r="G6">
            <v>-3412.7999999999997</v>
          </cell>
          <cell r="H6">
            <v>-1084.1500000000233</v>
          </cell>
          <cell r="I6">
            <v>7023.8600000000006</v>
          </cell>
          <cell r="J6">
            <v>-3964.81</v>
          </cell>
          <cell r="K6">
            <v>10302.919999999964</v>
          </cell>
        </row>
        <row r="7">
          <cell r="A7">
            <v>104020</v>
          </cell>
          <cell r="B7">
            <v>339553.60999999993</v>
          </cell>
          <cell r="C7">
            <v>4250.220000000003</v>
          </cell>
          <cell r="D7">
            <v>62436.210000000006</v>
          </cell>
          <cell r="E7">
            <v>9869.5900000000074</v>
          </cell>
          <cell r="F7">
            <v>-59646.049999999996</v>
          </cell>
          <cell r="G7">
            <v>56175.930000000015</v>
          </cell>
          <cell r="H7">
            <v>42032.780000000006</v>
          </cell>
          <cell r="I7">
            <v>51728.810000000005</v>
          </cell>
          <cell r="J7">
            <v>44493.43</v>
          </cell>
          <cell r="K7">
            <v>550894.53</v>
          </cell>
        </row>
        <row r="8">
          <cell r="A8">
            <v>104199</v>
          </cell>
          <cell r="B8">
            <v>-69.89</v>
          </cell>
          <cell r="C8">
            <v>-719.46</v>
          </cell>
          <cell r="D8">
            <v>-3719.09</v>
          </cell>
          <cell r="E8">
            <v>-6794.54</v>
          </cell>
          <cell r="F8">
            <v>-12909.4</v>
          </cell>
          <cell r="G8">
            <v>18979.759999999998</v>
          </cell>
          <cell r="H8">
            <v>6202.7199999999993</v>
          </cell>
          <cell r="I8">
            <v>-18232.150000000001</v>
          </cell>
          <cell r="J8">
            <v>-9351.0099999999984</v>
          </cell>
          <cell r="K8">
            <v>-26613.06</v>
          </cell>
        </row>
        <row r="9">
          <cell r="A9">
            <v>107110</v>
          </cell>
          <cell r="B9">
            <v>216920.68000000008</v>
          </cell>
          <cell r="C9">
            <v>97641.430000000109</v>
          </cell>
          <cell r="D9">
            <v>396438.41</v>
          </cell>
          <cell r="E9">
            <v>-322900.14999999997</v>
          </cell>
          <cell r="F9">
            <v>256065.51</v>
          </cell>
          <cell r="G9">
            <v>352703.09000000026</v>
          </cell>
          <cell r="H9">
            <v>-203542.60000000015</v>
          </cell>
          <cell r="I9">
            <v>421061.95999999932</v>
          </cell>
          <cell r="J9">
            <v>227949.58000000005</v>
          </cell>
          <cell r="K9">
            <v>1442337.91</v>
          </cell>
        </row>
        <row r="10">
          <cell r="A10">
            <v>107120</v>
          </cell>
          <cell r="B10">
            <v>120643.37999999998</v>
          </cell>
          <cell r="C10">
            <v>54608.909999999923</v>
          </cell>
          <cell r="D10">
            <v>-183597.30000000022</v>
          </cell>
          <cell r="E10">
            <v>27013.279999999977</v>
          </cell>
          <cell r="F10">
            <v>107919.31999999998</v>
          </cell>
          <cell r="G10">
            <v>148251.35000000003</v>
          </cell>
          <cell r="H10">
            <v>64265.260000000017</v>
          </cell>
          <cell r="I10">
            <v>130838.11000000002</v>
          </cell>
          <cell r="J10">
            <v>108962.48000000007</v>
          </cell>
          <cell r="K10">
            <v>578904.7899999998</v>
          </cell>
        </row>
        <row r="11">
          <cell r="A11">
            <v>121110</v>
          </cell>
          <cell r="B11">
            <v>668956.69000000088</v>
          </cell>
          <cell r="C11">
            <v>-62568.910000000113</v>
          </cell>
          <cell r="D11">
            <v>-269141.44000000018</v>
          </cell>
          <cell r="E11">
            <v>242462.54999999996</v>
          </cell>
          <cell r="F11">
            <v>-38108.829999999725</v>
          </cell>
          <cell r="G11">
            <v>-175949.22000000009</v>
          </cell>
          <cell r="H11">
            <v>79741.169999999882</v>
          </cell>
          <cell r="I11">
            <v>-305444.91000000044</v>
          </cell>
          <cell r="J11">
            <v>114486.89999999997</v>
          </cell>
          <cell r="K11">
            <v>254434.00000000006</v>
          </cell>
        </row>
        <row r="12">
          <cell r="A12">
            <v>121112</v>
          </cell>
          <cell r="B12">
            <v>-127578.46</v>
          </cell>
          <cell r="C12">
            <v>294526.59000000008</v>
          </cell>
          <cell r="D12">
            <v>-591.1400000000001</v>
          </cell>
          <cell r="E12">
            <v>6299.989999999998</v>
          </cell>
          <cell r="F12">
            <v>2950.8199999999983</v>
          </cell>
          <cell r="G12">
            <v>-2087.5500000000002</v>
          </cell>
          <cell r="H12">
            <v>-5733.7099999999973</v>
          </cell>
          <cell r="I12">
            <v>56175.790000000008</v>
          </cell>
          <cell r="J12">
            <v>-63690.810000000012</v>
          </cell>
          <cell r="K12">
            <v>160271.52000000008</v>
          </cell>
        </row>
        <row r="13">
          <cell r="A13">
            <v>122010</v>
          </cell>
          <cell r="C13">
            <v>0</v>
          </cell>
          <cell r="E13">
            <v>-492.27</v>
          </cell>
          <cell r="I13">
            <v>492.27</v>
          </cell>
          <cell r="J13">
            <v>0</v>
          </cell>
          <cell r="K13">
            <v>0</v>
          </cell>
        </row>
        <row r="14">
          <cell r="A14">
            <v>143001</v>
          </cell>
          <cell r="I14">
            <v>0</v>
          </cell>
          <cell r="J14">
            <v>0</v>
          </cell>
          <cell r="K14">
            <v>0</v>
          </cell>
        </row>
        <row r="15">
          <cell r="A15">
            <v>161010</v>
          </cell>
          <cell r="H15">
            <v>495.62</v>
          </cell>
          <cell r="I15">
            <v>-7655.4000000000005</v>
          </cell>
          <cell r="J15">
            <v>-8600.2900000000009</v>
          </cell>
          <cell r="K15">
            <v>-15760.070000000002</v>
          </cell>
        </row>
        <row r="16">
          <cell r="A16">
            <v>171210</v>
          </cell>
          <cell r="D16">
            <v>13400</v>
          </cell>
          <cell r="E16">
            <v>232000</v>
          </cell>
          <cell r="F16">
            <v>0</v>
          </cell>
          <cell r="I16">
            <v>4000</v>
          </cell>
          <cell r="J16">
            <v>60870</v>
          </cell>
          <cell r="K16">
            <v>310270</v>
          </cell>
        </row>
        <row r="17">
          <cell r="A17">
            <v>181001</v>
          </cell>
          <cell r="B17">
            <v>5786167.4699999997</v>
          </cell>
          <cell r="G17">
            <v>-469183.89</v>
          </cell>
          <cell r="H17">
            <v>-10387.259999999998</v>
          </cell>
          <cell r="I17">
            <v>-1701.39</v>
          </cell>
          <cell r="J17">
            <v>-1691.67</v>
          </cell>
          <cell r="K17">
            <v>5303203.2600000007</v>
          </cell>
        </row>
        <row r="18">
          <cell r="A18">
            <v>182010</v>
          </cell>
          <cell r="B18">
            <v>107561.26</v>
          </cell>
          <cell r="C18">
            <v>90832.099999999991</v>
          </cell>
          <cell r="D18">
            <v>-17214.080000000002</v>
          </cell>
          <cell r="E18">
            <v>-11206.11</v>
          </cell>
          <cell r="F18">
            <v>-11172.32</v>
          </cell>
          <cell r="G18">
            <v>-72872.829999999987</v>
          </cell>
          <cell r="H18">
            <v>-12066.98</v>
          </cell>
          <cell r="I18">
            <v>-11209.869999999999</v>
          </cell>
          <cell r="J18">
            <v>-11133.51</v>
          </cell>
          <cell r="K18">
            <v>51517.659999999996</v>
          </cell>
        </row>
        <row r="19">
          <cell r="A19">
            <v>189060</v>
          </cell>
          <cell r="G19">
            <v>0</v>
          </cell>
          <cell r="J19">
            <v>0</v>
          </cell>
          <cell r="K19">
            <v>0</v>
          </cell>
        </row>
        <row r="20">
          <cell r="A20">
            <v>189082</v>
          </cell>
          <cell r="B20">
            <v>-6715.96</v>
          </cell>
          <cell r="C20">
            <v>-19875.710000000003</v>
          </cell>
          <cell r="D20">
            <v>-46035.5</v>
          </cell>
          <cell r="E20">
            <v>-69164.899999999994</v>
          </cell>
          <cell r="F20">
            <v>-128796.39</v>
          </cell>
          <cell r="G20">
            <v>10304.1</v>
          </cell>
          <cell r="H20">
            <v>198302.00999999995</v>
          </cell>
          <cell r="I20">
            <v>-82834.789999999994</v>
          </cell>
          <cell r="J20">
            <v>-37458.360000000015</v>
          </cell>
          <cell r="K20">
            <v>-182275.50000000009</v>
          </cell>
        </row>
        <row r="21">
          <cell r="A21">
            <v>191100</v>
          </cell>
          <cell r="B21">
            <v>-75167.42</v>
          </cell>
          <cell r="J21">
            <v>0</v>
          </cell>
          <cell r="K21">
            <v>-75167.42</v>
          </cell>
        </row>
        <row r="22">
          <cell r="A22">
            <v>313500</v>
          </cell>
          <cell r="C22">
            <v>52870.770000000004</v>
          </cell>
          <cell r="F22">
            <v>8.1854523159563541E-12</v>
          </cell>
          <cell r="H22">
            <v>65667.959999999992</v>
          </cell>
          <cell r="I22">
            <v>10049.36</v>
          </cell>
          <cell r="J22">
            <v>41993.780000000006</v>
          </cell>
          <cell r="K22">
            <v>170581.87000000002</v>
          </cell>
        </row>
        <row r="23">
          <cell r="A23">
            <v>331110</v>
          </cell>
          <cell r="B23">
            <v>3087915.85</v>
          </cell>
          <cell r="J23">
            <v>0</v>
          </cell>
          <cell r="K23">
            <v>3087915.85</v>
          </cell>
        </row>
        <row r="24">
          <cell r="A24">
            <v>332100</v>
          </cell>
          <cell r="B24">
            <v>16573689.079999998</v>
          </cell>
          <cell r="J24">
            <v>0</v>
          </cell>
          <cell r="K24">
            <v>16573689.079999998</v>
          </cell>
        </row>
        <row r="25">
          <cell r="A25">
            <v>332440</v>
          </cell>
          <cell r="B25">
            <v>5389.52</v>
          </cell>
          <cell r="I25">
            <v>314.99</v>
          </cell>
          <cell r="J25">
            <v>0</v>
          </cell>
          <cell r="K25">
            <v>5704.51</v>
          </cell>
        </row>
        <row r="26">
          <cell r="A26">
            <v>335100</v>
          </cell>
          <cell r="B26">
            <v>5888.66</v>
          </cell>
          <cell r="I26">
            <v>895.84</v>
          </cell>
          <cell r="J26">
            <v>0</v>
          </cell>
          <cell r="K26">
            <v>6784.5</v>
          </cell>
        </row>
        <row r="27">
          <cell r="A27">
            <v>336100</v>
          </cell>
          <cell r="B27">
            <v>7570.6</v>
          </cell>
          <cell r="H27">
            <v>3460.2</v>
          </cell>
          <cell r="J27">
            <v>0</v>
          </cell>
          <cell r="K27">
            <v>11030.8</v>
          </cell>
        </row>
        <row r="28">
          <cell r="A28">
            <v>339721</v>
          </cell>
          <cell r="C28">
            <v>0</v>
          </cell>
          <cell r="D28">
            <v>65667.960000000006</v>
          </cell>
          <cell r="F28">
            <v>0</v>
          </cell>
          <cell r="G28">
            <v>3460.2</v>
          </cell>
          <cell r="H28">
            <v>-69128.160000000003</v>
          </cell>
          <cell r="I28">
            <v>5.9999999999490683E-2</v>
          </cell>
          <cell r="J28">
            <v>-6.0000000000400178E-2</v>
          </cell>
          <cell r="K28">
            <v>-9.0949470177292824E-13</v>
          </cell>
        </row>
        <row r="29">
          <cell r="A29">
            <v>339799</v>
          </cell>
          <cell r="C29">
            <v>0</v>
          </cell>
          <cell r="D29">
            <v>-7.2759576141834259E-12</v>
          </cell>
          <cell r="F29">
            <v>0</v>
          </cell>
          <cell r="G29">
            <v>1.1368683772161603E-13</v>
          </cell>
          <cell r="H29">
            <v>0</v>
          </cell>
          <cell r="I29">
            <v>0</v>
          </cell>
          <cell r="J29">
            <v>1.8189894035458565E-12</v>
          </cell>
          <cell r="K29">
            <v>-5.3432813729159534E-12</v>
          </cell>
        </row>
        <row r="30">
          <cell r="A30">
            <v>341010</v>
          </cell>
          <cell r="B30">
            <v>11764.76</v>
          </cell>
          <cell r="J30">
            <v>0</v>
          </cell>
          <cell r="K30">
            <v>11764.76</v>
          </cell>
        </row>
        <row r="31">
          <cell r="A31">
            <v>391110</v>
          </cell>
          <cell r="C31">
            <v>-43269.78</v>
          </cell>
          <cell r="D31">
            <v>-43269.77</v>
          </cell>
          <cell r="E31">
            <v>-43269.77</v>
          </cell>
          <cell r="F31">
            <v>-43269.78</v>
          </cell>
          <cell r="G31">
            <v>-43269.77</v>
          </cell>
          <cell r="H31">
            <v>-43269.78</v>
          </cell>
          <cell r="I31">
            <v>-43269.77</v>
          </cell>
          <cell r="J31">
            <v>-43269.760000000002</v>
          </cell>
          <cell r="K31">
            <v>-346158.18</v>
          </cell>
        </row>
        <row r="32">
          <cell r="A32">
            <v>391200</v>
          </cell>
          <cell r="J32">
            <v>-2.64</v>
          </cell>
          <cell r="K32">
            <v>-2.64</v>
          </cell>
        </row>
        <row r="33">
          <cell r="A33">
            <v>391211</v>
          </cell>
          <cell r="C33">
            <v>-13.75</v>
          </cell>
          <cell r="D33">
            <v>-13.74</v>
          </cell>
          <cell r="E33">
            <v>-234.04</v>
          </cell>
          <cell r="F33">
            <v>-234.04</v>
          </cell>
          <cell r="G33">
            <v>-234.05</v>
          </cell>
          <cell r="H33">
            <v>-1042.04</v>
          </cell>
          <cell r="I33">
            <v>-507.67</v>
          </cell>
          <cell r="J33">
            <v>-549.53</v>
          </cell>
          <cell r="K33">
            <v>-2828.8599999999997</v>
          </cell>
        </row>
        <row r="34">
          <cell r="A34">
            <v>391340</v>
          </cell>
          <cell r="C34">
            <v>-91.9</v>
          </cell>
          <cell r="D34">
            <v>-91.9</v>
          </cell>
          <cell r="E34">
            <v>-91.89</v>
          </cell>
          <cell r="F34">
            <v>-91.91</v>
          </cell>
          <cell r="G34">
            <v>-91.91</v>
          </cell>
          <cell r="H34">
            <v>-91.89</v>
          </cell>
          <cell r="I34">
            <v>-91.88</v>
          </cell>
          <cell r="J34">
            <v>-106.86</v>
          </cell>
          <cell r="K34">
            <v>-750.14</v>
          </cell>
        </row>
        <row r="35">
          <cell r="A35">
            <v>391371</v>
          </cell>
          <cell r="C35">
            <v>-34.76</v>
          </cell>
          <cell r="D35">
            <v>-34.75</v>
          </cell>
          <cell r="E35">
            <v>-34.76</v>
          </cell>
          <cell r="F35">
            <v>-34.76</v>
          </cell>
          <cell r="G35">
            <v>-34.76</v>
          </cell>
          <cell r="H35">
            <v>-86.02</v>
          </cell>
          <cell r="I35">
            <v>-86.02</v>
          </cell>
          <cell r="J35">
            <v>-86.02</v>
          </cell>
          <cell r="K35">
            <v>-431.84999999999991</v>
          </cell>
        </row>
        <row r="36">
          <cell r="A36">
            <v>392100</v>
          </cell>
          <cell r="C36">
            <v>-122.57</v>
          </cell>
          <cell r="D36">
            <v>-122.55</v>
          </cell>
          <cell r="E36">
            <v>-122.57</v>
          </cell>
          <cell r="F36">
            <v>-122.56</v>
          </cell>
          <cell r="G36">
            <v>-122.56</v>
          </cell>
          <cell r="H36">
            <v>-122.57</v>
          </cell>
          <cell r="I36">
            <v>-122.56</v>
          </cell>
          <cell r="J36">
            <v>-122.56</v>
          </cell>
          <cell r="K36">
            <v>-980.49999999999977</v>
          </cell>
        </row>
        <row r="37">
          <cell r="A37">
            <v>401110</v>
          </cell>
          <cell r="B37">
            <v>882946.54</v>
          </cell>
          <cell r="C37">
            <v>-14348.290000000005</v>
          </cell>
          <cell r="D37">
            <v>-19239.370000000017</v>
          </cell>
          <cell r="E37">
            <v>-39971.470000000008</v>
          </cell>
          <cell r="F37">
            <v>-29625.620000000006</v>
          </cell>
          <cell r="G37">
            <v>90996.5600000001</v>
          </cell>
          <cell r="H37">
            <v>23983.739999999958</v>
          </cell>
          <cell r="I37">
            <v>-21430.1</v>
          </cell>
          <cell r="J37">
            <v>-46295.160000000018</v>
          </cell>
          <cell r="K37">
            <v>827016.83000000007</v>
          </cell>
        </row>
        <row r="38">
          <cell r="A38">
            <v>401140</v>
          </cell>
          <cell r="B38">
            <v>34964.32</v>
          </cell>
          <cell r="D38">
            <v>6.47</v>
          </cell>
          <cell r="E38">
            <v>53.839999999999996</v>
          </cell>
          <cell r="G38">
            <v>6.65</v>
          </cell>
          <cell r="H38">
            <v>5.21</v>
          </cell>
          <cell r="I38">
            <v>0</v>
          </cell>
          <cell r="J38">
            <v>77.87</v>
          </cell>
          <cell r="K38">
            <v>35114.36</v>
          </cell>
        </row>
        <row r="39">
          <cell r="A39">
            <v>401142</v>
          </cell>
          <cell r="G39">
            <v>416.9</v>
          </cell>
          <cell r="I39">
            <v>164.07999999999998</v>
          </cell>
          <cell r="J39">
            <v>22.68</v>
          </cell>
          <cell r="K39">
            <v>603.66</v>
          </cell>
        </row>
        <row r="40">
          <cell r="A40">
            <v>401710</v>
          </cell>
          <cell r="B40">
            <v>216016</v>
          </cell>
          <cell r="D40">
            <v>5443</v>
          </cell>
          <cell r="E40">
            <v>5833</v>
          </cell>
          <cell r="F40">
            <v>92294</v>
          </cell>
          <cell r="J40">
            <v>0</v>
          </cell>
          <cell r="K40">
            <v>319586</v>
          </cell>
        </row>
        <row r="41">
          <cell r="A41">
            <v>401711</v>
          </cell>
          <cell r="B41">
            <v>584306</v>
          </cell>
          <cell r="C41">
            <v>8887</v>
          </cell>
          <cell r="D41">
            <v>23490</v>
          </cell>
          <cell r="E41">
            <v>38093</v>
          </cell>
          <cell r="J41">
            <v>0</v>
          </cell>
          <cell r="K41">
            <v>654776</v>
          </cell>
        </row>
        <row r="42">
          <cell r="A42">
            <v>401720</v>
          </cell>
          <cell r="B42">
            <v>0.94</v>
          </cell>
          <cell r="C42">
            <v>-500</v>
          </cell>
          <cell r="D42">
            <v>-666.67</v>
          </cell>
          <cell r="E42">
            <v>1166.67</v>
          </cell>
          <cell r="J42">
            <v>0</v>
          </cell>
          <cell r="K42">
            <v>0.94000000000005457</v>
          </cell>
        </row>
        <row r="43">
          <cell r="A43">
            <v>401750</v>
          </cell>
          <cell r="B43">
            <v>-2075</v>
          </cell>
          <cell r="J43">
            <v>0</v>
          </cell>
          <cell r="K43">
            <v>-2075</v>
          </cell>
        </row>
        <row r="44">
          <cell r="A44">
            <v>406151</v>
          </cell>
          <cell r="B44">
            <v>-14400</v>
          </cell>
          <cell r="J44">
            <v>0</v>
          </cell>
          <cell r="K44">
            <v>-14400</v>
          </cell>
        </row>
        <row r="45">
          <cell r="A45">
            <v>411100</v>
          </cell>
          <cell r="B45">
            <v>0</v>
          </cell>
          <cell r="J45">
            <v>0</v>
          </cell>
          <cell r="K45">
            <v>0</v>
          </cell>
        </row>
        <row r="46">
          <cell r="A46">
            <v>421010</v>
          </cell>
          <cell r="B46">
            <v>-346066.52000000188</v>
          </cell>
          <cell r="C46">
            <v>-118772.49000000017</v>
          </cell>
          <cell r="D46">
            <v>26479.450000000114</v>
          </cell>
          <cell r="E46">
            <v>241839.90999999995</v>
          </cell>
          <cell r="F46">
            <v>197152.62999999992</v>
          </cell>
          <cell r="G46">
            <v>-360975.29000000004</v>
          </cell>
          <cell r="H46">
            <v>-41585.45000000007</v>
          </cell>
          <cell r="I46">
            <v>10402.140000000072</v>
          </cell>
          <cell r="J46">
            <v>-129453.62000000002</v>
          </cell>
          <cell r="K46">
            <v>-520979.24000000209</v>
          </cell>
        </row>
        <row r="47">
          <cell r="A47">
            <v>422010</v>
          </cell>
          <cell r="C47">
            <v>34718.94</v>
          </cell>
          <cell r="D47">
            <v>5364.36</v>
          </cell>
          <cell r="E47">
            <v>561494.04</v>
          </cell>
          <cell r="H47">
            <v>-336697.16</v>
          </cell>
          <cell r="I47">
            <v>579.76</v>
          </cell>
          <cell r="J47">
            <v>0</v>
          </cell>
          <cell r="K47">
            <v>265459.94000000012</v>
          </cell>
        </row>
        <row r="48">
          <cell r="A48">
            <v>431210</v>
          </cell>
          <cell r="B48">
            <v>-2569815.2599999993</v>
          </cell>
          <cell r="C48">
            <v>-176.00999999999749</v>
          </cell>
          <cell r="D48">
            <v>-16986.47</v>
          </cell>
          <cell r="E48">
            <v>-9369.59</v>
          </cell>
          <cell r="F48">
            <v>-4744.0899999999974</v>
          </cell>
          <cell r="G48">
            <v>-13377.99</v>
          </cell>
          <cell r="H48">
            <v>2053.1999999999998</v>
          </cell>
          <cell r="I48">
            <v>-42381.299999999996</v>
          </cell>
          <cell r="J48">
            <v>-85182.43</v>
          </cell>
          <cell r="K48">
            <v>-2739979.939999999</v>
          </cell>
        </row>
        <row r="49">
          <cell r="A49">
            <v>455360</v>
          </cell>
          <cell r="B49">
            <v>-8516636.4899999984</v>
          </cell>
          <cell r="G49">
            <v>178080.53</v>
          </cell>
          <cell r="H49">
            <v>259834.09999999998</v>
          </cell>
          <cell r="I49">
            <v>126995.15000000001</v>
          </cell>
          <cell r="J49">
            <v>57450.19</v>
          </cell>
          <cell r="K49">
            <v>-7894276.5199999977</v>
          </cell>
        </row>
        <row r="50">
          <cell r="A50">
            <v>467010</v>
          </cell>
          <cell r="H50">
            <v>-6702</v>
          </cell>
          <cell r="J50">
            <v>-6900</v>
          </cell>
          <cell r="K50">
            <v>-13602</v>
          </cell>
        </row>
        <row r="51">
          <cell r="A51">
            <v>472100</v>
          </cell>
          <cell r="C51">
            <v>-243941</v>
          </cell>
          <cell r="D51">
            <v>-221289</v>
          </cell>
          <cell r="E51">
            <v>-341000</v>
          </cell>
          <cell r="F51">
            <v>-124000</v>
          </cell>
          <cell r="G51">
            <v>-127000</v>
          </cell>
          <cell r="H51">
            <v>-122000</v>
          </cell>
          <cell r="I51">
            <v>-148219.16</v>
          </cell>
          <cell r="J51">
            <v>-195000</v>
          </cell>
          <cell r="K51">
            <v>-1522449.16</v>
          </cell>
        </row>
        <row r="52">
          <cell r="A52">
            <v>493010</v>
          </cell>
          <cell r="B52">
            <v>-5647392.6200000001</v>
          </cell>
          <cell r="G52">
            <v>469183.89</v>
          </cell>
          <cell r="J52">
            <v>165528.85999999999</v>
          </cell>
          <cell r="K52">
            <v>-5012679.87</v>
          </cell>
        </row>
        <row r="53">
          <cell r="A53">
            <v>493015</v>
          </cell>
          <cell r="B53">
            <v>-222573.71</v>
          </cell>
          <cell r="C53">
            <v>6928.91</v>
          </cell>
          <cell r="D53">
            <v>5995.54</v>
          </cell>
          <cell r="E53">
            <v>6841.54</v>
          </cell>
          <cell r="F53">
            <v>3706.67</v>
          </cell>
          <cell r="G53">
            <v>6527.67</v>
          </cell>
          <cell r="H53">
            <v>6785.45</v>
          </cell>
          <cell r="I53">
            <v>2422.5600000000004</v>
          </cell>
          <cell r="J53">
            <v>5588.56</v>
          </cell>
          <cell r="K53">
            <v>-177776.80999999994</v>
          </cell>
        </row>
        <row r="54">
          <cell r="A54">
            <v>493017</v>
          </cell>
          <cell r="B54">
            <v>-1913.5</v>
          </cell>
          <cell r="J54">
            <v>0</v>
          </cell>
          <cell r="K54">
            <v>-1913.5</v>
          </cell>
        </row>
        <row r="55">
          <cell r="A55">
            <v>501010</v>
          </cell>
          <cell r="B55">
            <v>-8610001</v>
          </cell>
          <cell r="J55">
            <v>0</v>
          </cell>
          <cell r="K55">
            <v>-8610001</v>
          </cell>
        </row>
        <row r="56">
          <cell r="A56">
            <v>582000</v>
          </cell>
          <cell r="B56">
            <v>-486</v>
          </cell>
          <cell r="J56">
            <v>0</v>
          </cell>
          <cell r="K56">
            <v>-486</v>
          </cell>
        </row>
        <row r="57">
          <cell r="A57">
            <v>591100</v>
          </cell>
          <cell r="B57">
            <v>-2496304.41</v>
          </cell>
          <cell r="C57">
            <v>-16451.21</v>
          </cell>
          <cell r="J57">
            <v>0</v>
          </cell>
          <cell r="K57">
            <v>-2512755.62</v>
          </cell>
        </row>
        <row r="58">
          <cell r="A58">
            <v>632009</v>
          </cell>
          <cell r="C58">
            <v>1500</v>
          </cell>
          <cell r="D58">
            <v>1500</v>
          </cell>
          <cell r="F58">
            <v>4212.0600000000004</v>
          </cell>
          <cell r="G58">
            <v>3499.65</v>
          </cell>
          <cell r="H58">
            <v>2145.1799999999998</v>
          </cell>
          <cell r="I58">
            <v>2145.1799999999998</v>
          </cell>
          <cell r="J58">
            <v>2135.0099999999998</v>
          </cell>
          <cell r="K58">
            <v>17137.080000000002</v>
          </cell>
        </row>
        <row r="59">
          <cell r="A59">
            <v>632010</v>
          </cell>
          <cell r="C59">
            <v>5000</v>
          </cell>
          <cell r="D59">
            <v>24076.86</v>
          </cell>
          <cell r="E59">
            <v>13219.59</v>
          </cell>
          <cell r="F59">
            <v>-9.0949470177292824E-13</v>
          </cell>
          <cell r="G59">
            <v>14500</v>
          </cell>
          <cell r="I59">
            <v>38253</v>
          </cell>
          <cell r="J59">
            <v>15956.5</v>
          </cell>
          <cell r="K59">
            <v>111005.95</v>
          </cell>
        </row>
        <row r="60">
          <cell r="A60">
            <v>632020</v>
          </cell>
          <cell r="F60">
            <v>423.73</v>
          </cell>
          <cell r="J60">
            <v>0</v>
          </cell>
          <cell r="K60">
            <v>423.73</v>
          </cell>
        </row>
        <row r="61">
          <cell r="A61">
            <v>632030</v>
          </cell>
          <cell r="H61">
            <v>2508.44</v>
          </cell>
          <cell r="I61">
            <v>127.12</v>
          </cell>
          <cell r="J61">
            <v>21.560000000000002</v>
          </cell>
          <cell r="K61">
            <v>2657.12</v>
          </cell>
        </row>
        <row r="62">
          <cell r="A62">
            <v>634010</v>
          </cell>
          <cell r="C62">
            <v>8818.01</v>
          </cell>
          <cell r="D62">
            <v>-36.72</v>
          </cell>
          <cell r="E62">
            <v>620</v>
          </cell>
          <cell r="H62">
            <v>16160</v>
          </cell>
          <cell r="I62">
            <v>353.70000000000005</v>
          </cell>
          <cell r="J62">
            <v>3238.17</v>
          </cell>
          <cell r="K62">
            <v>29153.160000000003</v>
          </cell>
        </row>
        <row r="63">
          <cell r="A63">
            <v>634041</v>
          </cell>
          <cell r="C63">
            <v>2290</v>
          </cell>
          <cell r="D63">
            <v>1390</v>
          </cell>
          <cell r="E63">
            <v>1990</v>
          </cell>
          <cell r="F63">
            <v>6285.73</v>
          </cell>
          <cell r="G63">
            <v>4230</v>
          </cell>
          <cell r="H63">
            <v>850</v>
          </cell>
          <cell r="I63">
            <v>8842.33</v>
          </cell>
          <cell r="J63">
            <v>690</v>
          </cell>
          <cell r="K63">
            <v>26568.059999999998</v>
          </cell>
        </row>
        <row r="64">
          <cell r="A64">
            <v>634042</v>
          </cell>
          <cell r="C64">
            <v>458.49</v>
          </cell>
          <cell r="D64">
            <v>457.47</v>
          </cell>
          <cell r="E64">
            <v>453.9</v>
          </cell>
          <cell r="F64">
            <v>453.56</v>
          </cell>
          <cell r="H64">
            <v>590</v>
          </cell>
          <cell r="I64">
            <v>450.5</v>
          </cell>
          <cell r="J64">
            <v>2716.2599999999998</v>
          </cell>
          <cell r="K64">
            <v>5580.18</v>
          </cell>
        </row>
        <row r="65">
          <cell r="A65">
            <v>634043</v>
          </cell>
          <cell r="C65">
            <v>2602.88</v>
          </cell>
          <cell r="D65">
            <v>2788.7</v>
          </cell>
          <cell r="E65">
            <v>226.68</v>
          </cell>
          <cell r="G65">
            <v>904.75</v>
          </cell>
          <cell r="H65">
            <v>2238.34</v>
          </cell>
          <cell r="I65">
            <v>888.26</v>
          </cell>
          <cell r="J65">
            <v>1062.77</v>
          </cell>
          <cell r="K65">
            <v>10712.380000000001</v>
          </cell>
        </row>
        <row r="66">
          <cell r="A66">
            <v>634045</v>
          </cell>
          <cell r="C66">
            <v>4500</v>
          </cell>
          <cell r="E66">
            <v>1502</v>
          </cell>
          <cell r="J66">
            <v>0</v>
          </cell>
          <cell r="K66">
            <v>6002</v>
          </cell>
        </row>
        <row r="67">
          <cell r="A67">
            <v>634047</v>
          </cell>
          <cell r="F67">
            <v>4080</v>
          </cell>
          <cell r="J67">
            <v>0</v>
          </cell>
          <cell r="K67">
            <v>4080</v>
          </cell>
        </row>
        <row r="68">
          <cell r="A68">
            <v>635200</v>
          </cell>
          <cell r="F68">
            <v>0</v>
          </cell>
          <cell r="J68">
            <v>0</v>
          </cell>
          <cell r="K68">
            <v>0</v>
          </cell>
        </row>
        <row r="69">
          <cell r="A69">
            <v>636100</v>
          </cell>
          <cell r="C69">
            <v>43103.35</v>
          </cell>
          <cell r="D69">
            <v>99189.25</v>
          </cell>
          <cell r="E69">
            <v>50071.06</v>
          </cell>
          <cell r="F69">
            <v>50851.820000000007</v>
          </cell>
          <cell r="G69">
            <v>49504.44</v>
          </cell>
          <cell r="H69">
            <v>46152.01</v>
          </cell>
          <cell r="I69">
            <v>42653.819999999992</v>
          </cell>
          <cell r="J69">
            <v>41639.100000000006</v>
          </cell>
          <cell r="K69">
            <v>423164.85000000009</v>
          </cell>
        </row>
        <row r="70">
          <cell r="A70">
            <v>636300</v>
          </cell>
          <cell r="C70">
            <v>7434.94</v>
          </cell>
          <cell r="D70">
            <v>6500.9</v>
          </cell>
          <cell r="E70">
            <v>7302.41</v>
          </cell>
          <cell r="F70">
            <v>7043.66</v>
          </cell>
          <cell r="G70">
            <v>8818.14</v>
          </cell>
          <cell r="H70">
            <v>7383.9</v>
          </cell>
          <cell r="I70">
            <v>7464.29</v>
          </cell>
          <cell r="J70">
            <v>8486.93</v>
          </cell>
          <cell r="K70">
            <v>60435.170000000006</v>
          </cell>
        </row>
        <row r="71">
          <cell r="A71">
            <v>636400</v>
          </cell>
          <cell r="C71">
            <v>982</v>
          </cell>
          <cell r="D71">
            <v>1193.6999999999998</v>
          </cell>
          <cell r="E71">
            <v>446.24</v>
          </cell>
          <cell r="F71">
            <v>336.61</v>
          </cell>
          <cell r="G71">
            <v>491.32</v>
          </cell>
          <cell r="H71">
            <v>-163.68</v>
          </cell>
          <cell r="I71">
            <v>407.08</v>
          </cell>
          <cell r="J71">
            <v>480.35</v>
          </cell>
          <cell r="K71">
            <v>4173.62</v>
          </cell>
        </row>
        <row r="72">
          <cell r="A72">
            <v>637110</v>
          </cell>
          <cell r="C72">
            <v>1500</v>
          </cell>
          <cell r="D72">
            <v>13834.6</v>
          </cell>
          <cell r="E72">
            <v>2496</v>
          </cell>
          <cell r="F72">
            <v>2524.8000000000002</v>
          </cell>
          <cell r="G72">
            <v>2857.7599999999998</v>
          </cell>
          <cell r="H72">
            <v>1205</v>
          </cell>
          <cell r="I72">
            <v>11955.7</v>
          </cell>
          <cell r="J72">
            <v>730</v>
          </cell>
          <cell r="K72">
            <v>37103.86</v>
          </cell>
        </row>
        <row r="73">
          <cell r="A73">
            <v>637111</v>
          </cell>
          <cell r="C73">
            <v>2585.25</v>
          </cell>
          <cell r="D73">
            <v>2585.25</v>
          </cell>
          <cell r="E73">
            <v>2585.25</v>
          </cell>
          <cell r="F73">
            <v>2585.25</v>
          </cell>
          <cell r="G73">
            <v>2585.25</v>
          </cell>
          <cell r="I73">
            <v>2585.25</v>
          </cell>
          <cell r="J73">
            <v>5170.5</v>
          </cell>
          <cell r="K73">
            <v>20682</v>
          </cell>
        </row>
        <row r="74">
          <cell r="A74">
            <v>637112</v>
          </cell>
          <cell r="I74">
            <v>981.35</v>
          </cell>
          <cell r="J74">
            <v>0</v>
          </cell>
          <cell r="K74">
            <v>981.35</v>
          </cell>
        </row>
        <row r="75">
          <cell r="A75">
            <v>637113</v>
          </cell>
          <cell r="I75">
            <v>1500</v>
          </cell>
          <cell r="J75">
            <v>0</v>
          </cell>
          <cell r="K75">
            <v>1500</v>
          </cell>
        </row>
        <row r="76">
          <cell r="A76">
            <v>637114</v>
          </cell>
          <cell r="C76">
            <v>1538.8</v>
          </cell>
          <cell r="D76">
            <v>2658.91</v>
          </cell>
          <cell r="E76">
            <v>502</v>
          </cell>
          <cell r="F76">
            <v>2239.5700000000002</v>
          </cell>
          <cell r="H76">
            <v>2030.6</v>
          </cell>
          <cell r="I76">
            <v>830</v>
          </cell>
          <cell r="J76">
            <v>0</v>
          </cell>
          <cell r="K76">
            <v>9799.880000000001</v>
          </cell>
        </row>
        <row r="77">
          <cell r="A77">
            <v>637115</v>
          </cell>
          <cell r="G77">
            <v>4961.96</v>
          </cell>
          <cell r="J77">
            <v>0</v>
          </cell>
          <cell r="K77">
            <v>4961.96</v>
          </cell>
        </row>
        <row r="78">
          <cell r="A78">
            <v>637116</v>
          </cell>
          <cell r="F78">
            <v>230</v>
          </cell>
          <cell r="J78">
            <v>100</v>
          </cell>
          <cell r="K78">
            <v>330</v>
          </cell>
        </row>
        <row r="79">
          <cell r="A79">
            <v>637117</v>
          </cell>
          <cell r="J79">
            <v>58.1</v>
          </cell>
          <cell r="K79">
            <v>58.1</v>
          </cell>
        </row>
        <row r="80">
          <cell r="A80">
            <v>638011</v>
          </cell>
          <cell r="C80">
            <v>0</v>
          </cell>
          <cell r="D80">
            <v>0</v>
          </cell>
          <cell r="J80">
            <v>0</v>
          </cell>
          <cell r="K80">
            <v>0</v>
          </cell>
        </row>
        <row r="81">
          <cell r="A81">
            <v>638013</v>
          </cell>
          <cell r="C81">
            <v>15887.34</v>
          </cell>
          <cell r="D81">
            <v>13374.56</v>
          </cell>
          <cell r="E81">
            <v>18400.120000000003</v>
          </cell>
          <cell r="F81">
            <v>8348.99</v>
          </cell>
          <cell r="G81">
            <v>22932.58</v>
          </cell>
          <cell r="H81">
            <v>17117.53</v>
          </cell>
          <cell r="I81">
            <v>14702.5</v>
          </cell>
          <cell r="J81">
            <v>14702.5</v>
          </cell>
          <cell r="K81">
            <v>125466.12</v>
          </cell>
        </row>
        <row r="82">
          <cell r="A82">
            <v>638014</v>
          </cell>
          <cell r="C82">
            <v>706.99</v>
          </cell>
          <cell r="D82">
            <v>6478.01</v>
          </cell>
          <cell r="E82">
            <v>6478.01</v>
          </cell>
          <cell r="F82">
            <v>6581.58</v>
          </cell>
          <cell r="G82">
            <v>13642.36</v>
          </cell>
          <cell r="H82">
            <v>359.4</v>
          </cell>
          <cell r="I82">
            <v>14807.8</v>
          </cell>
          <cell r="J82">
            <v>7250.34</v>
          </cell>
          <cell r="K82">
            <v>56304.489999999991</v>
          </cell>
        </row>
        <row r="83">
          <cell r="A83">
            <v>639008</v>
          </cell>
          <cell r="C83">
            <v>7252</v>
          </cell>
          <cell r="D83">
            <v>7326</v>
          </cell>
          <cell r="E83">
            <v>7252</v>
          </cell>
          <cell r="F83">
            <v>14229.01</v>
          </cell>
          <cell r="G83">
            <v>7252</v>
          </cell>
          <cell r="H83">
            <v>3626</v>
          </cell>
          <cell r="I83">
            <v>11174</v>
          </cell>
          <cell r="J83">
            <v>7252</v>
          </cell>
          <cell r="K83">
            <v>65363.01</v>
          </cell>
        </row>
        <row r="84">
          <cell r="A84">
            <v>643100</v>
          </cell>
          <cell r="C84">
            <v>34.969999999999978</v>
          </cell>
          <cell r="D84">
            <v>53.969999999999992</v>
          </cell>
          <cell r="E84">
            <v>106.75999999999996</v>
          </cell>
          <cell r="F84">
            <v>31.92000000000003</v>
          </cell>
          <cell r="G84">
            <v>33.44</v>
          </cell>
          <cell r="H84">
            <v>45.180000000000007</v>
          </cell>
          <cell r="I84">
            <v>32.72</v>
          </cell>
          <cell r="J84">
            <v>7.1400000000000006</v>
          </cell>
          <cell r="K84">
            <v>346.09999999999991</v>
          </cell>
        </row>
        <row r="85">
          <cell r="A85">
            <v>645300</v>
          </cell>
          <cell r="C85">
            <v>7866.63</v>
          </cell>
          <cell r="D85">
            <v>7866.63</v>
          </cell>
          <cell r="E85">
            <v>7866.63</v>
          </cell>
          <cell r="F85">
            <v>7866.63</v>
          </cell>
          <cell r="G85">
            <v>7866.63</v>
          </cell>
          <cell r="H85">
            <v>7866.63</v>
          </cell>
          <cell r="I85">
            <v>7866.63</v>
          </cell>
          <cell r="J85">
            <v>7866.63</v>
          </cell>
          <cell r="K85">
            <v>62933.039999999994</v>
          </cell>
        </row>
        <row r="86">
          <cell r="A86">
            <v>651100</v>
          </cell>
          <cell r="C86">
            <v>3368.27</v>
          </cell>
          <cell r="D86">
            <v>3353.25</v>
          </cell>
          <cell r="E86">
            <v>3339.48</v>
          </cell>
          <cell r="F86">
            <v>4507.47</v>
          </cell>
          <cell r="G86">
            <v>3387.05</v>
          </cell>
          <cell r="H86">
            <v>3343.24</v>
          </cell>
          <cell r="I86">
            <v>3343.24</v>
          </cell>
          <cell r="J86">
            <v>3266.88</v>
          </cell>
          <cell r="K86">
            <v>27908.880000000001</v>
          </cell>
        </row>
        <row r="87">
          <cell r="A87">
            <v>656100</v>
          </cell>
          <cell r="E87">
            <v>338.32</v>
          </cell>
          <cell r="F87">
            <v>428.89</v>
          </cell>
          <cell r="G87">
            <v>1665.4700000000003</v>
          </cell>
          <cell r="H87">
            <v>1698</v>
          </cell>
          <cell r="I87">
            <v>414.31</v>
          </cell>
          <cell r="J87">
            <v>253.15</v>
          </cell>
          <cell r="K87">
            <v>4798.1400000000003</v>
          </cell>
        </row>
        <row r="88">
          <cell r="A88">
            <v>656200</v>
          </cell>
          <cell r="C88">
            <v>185</v>
          </cell>
          <cell r="D88">
            <v>2985</v>
          </cell>
          <cell r="E88">
            <v>355</v>
          </cell>
          <cell r="F88">
            <v>60</v>
          </cell>
          <cell r="I88">
            <v>520</v>
          </cell>
          <cell r="J88">
            <v>0</v>
          </cell>
          <cell r="K88">
            <v>4105</v>
          </cell>
        </row>
        <row r="89">
          <cell r="A89">
            <v>659200</v>
          </cell>
          <cell r="E89">
            <v>243</v>
          </cell>
          <cell r="F89">
            <v>148</v>
          </cell>
          <cell r="J89">
            <v>0</v>
          </cell>
          <cell r="K89">
            <v>391</v>
          </cell>
        </row>
        <row r="90">
          <cell r="A90">
            <v>659300</v>
          </cell>
          <cell r="C90">
            <v>0.7</v>
          </cell>
          <cell r="F90">
            <v>0.05</v>
          </cell>
          <cell r="J90">
            <v>1785.45</v>
          </cell>
          <cell r="K90">
            <v>1786.2</v>
          </cell>
        </row>
        <row r="91">
          <cell r="A91">
            <v>659412</v>
          </cell>
          <cell r="G91">
            <v>1388.98</v>
          </cell>
          <cell r="J91">
            <v>0</v>
          </cell>
          <cell r="K91">
            <v>1388.98</v>
          </cell>
        </row>
        <row r="92">
          <cell r="A92">
            <v>659415</v>
          </cell>
          <cell r="D92">
            <v>80.11</v>
          </cell>
          <cell r="H92">
            <v>185.2</v>
          </cell>
          <cell r="J92">
            <v>0</v>
          </cell>
          <cell r="K92">
            <v>265.31</v>
          </cell>
        </row>
        <row r="93">
          <cell r="A93">
            <v>659416</v>
          </cell>
          <cell r="C93">
            <v>465</v>
          </cell>
          <cell r="J93">
            <v>632</v>
          </cell>
          <cell r="K93">
            <v>1097</v>
          </cell>
        </row>
        <row r="94">
          <cell r="A94">
            <v>659417</v>
          </cell>
          <cell r="H94">
            <v>471.85999999998603</v>
          </cell>
          <cell r="J94">
            <v>0</v>
          </cell>
          <cell r="K94">
            <v>471.85999999998603</v>
          </cell>
        </row>
        <row r="95">
          <cell r="A95">
            <v>659421</v>
          </cell>
          <cell r="C95">
            <v>60.219999999999992</v>
          </cell>
          <cell r="D95">
            <v>6.45</v>
          </cell>
          <cell r="G95">
            <v>-1158.2599999999511</v>
          </cell>
          <cell r="J95">
            <v>0</v>
          </cell>
          <cell r="K95">
            <v>-1091.589999999951</v>
          </cell>
        </row>
        <row r="96">
          <cell r="A96">
            <v>659499</v>
          </cell>
          <cell r="D96">
            <v>43.190000000000005</v>
          </cell>
          <cell r="E96">
            <v>0.33</v>
          </cell>
          <cell r="F96">
            <v>170.98999999999998</v>
          </cell>
          <cell r="G96">
            <v>0.05</v>
          </cell>
          <cell r="H96">
            <v>0</v>
          </cell>
          <cell r="J96">
            <v>4.18</v>
          </cell>
          <cell r="K96">
            <v>218.74</v>
          </cell>
        </row>
        <row r="97">
          <cell r="A97">
            <v>671100</v>
          </cell>
          <cell r="G97">
            <v>634.23</v>
          </cell>
          <cell r="H97">
            <v>10387.26</v>
          </cell>
          <cell r="I97">
            <v>1701.39</v>
          </cell>
          <cell r="J97">
            <v>1691.67</v>
          </cell>
          <cell r="K97">
            <v>14414.55</v>
          </cell>
        </row>
        <row r="98">
          <cell r="A98">
            <v>671200</v>
          </cell>
          <cell r="C98">
            <v>58288.51</v>
          </cell>
          <cell r="D98">
            <v>52412.92</v>
          </cell>
          <cell r="E98">
            <v>20506.25</v>
          </cell>
          <cell r="F98">
            <v>90343.35</v>
          </cell>
          <cell r="G98">
            <v>57391.45</v>
          </cell>
          <cell r="H98">
            <v>52274.58</v>
          </cell>
          <cell r="I98">
            <v>55418.95</v>
          </cell>
          <cell r="J98">
            <v>54153.3</v>
          </cell>
          <cell r="K98">
            <v>440789.31</v>
          </cell>
        </row>
        <row r="99">
          <cell r="A99">
            <v>672010</v>
          </cell>
          <cell r="C99">
            <v>242.88</v>
          </cell>
          <cell r="D99">
            <v>417.06000000000012</v>
          </cell>
          <cell r="E99">
            <v>419.3900000000001</v>
          </cell>
          <cell r="F99">
            <v>283.59000000000003</v>
          </cell>
          <cell r="G99">
            <v>290.78000000000003</v>
          </cell>
          <cell r="H99">
            <v>300.64</v>
          </cell>
          <cell r="I99">
            <v>316.60000000000008</v>
          </cell>
          <cell r="J99">
            <v>231.15</v>
          </cell>
          <cell r="K99">
            <v>2502.09</v>
          </cell>
        </row>
        <row r="100">
          <cell r="A100">
            <v>676000</v>
          </cell>
          <cell r="C100">
            <v>21970.9</v>
          </cell>
          <cell r="D100">
            <v>53163.109999999979</v>
          </cell>
          <cell r="E100">
            <v>81562.309999999954</v>
          </cell>
          <cell r="F100">
            <v>151458.00000000006</v>
          </cell>
          <cell r="G100">
            <v>51708.420000000027</v>
          </cell>
          <cell r="H100">
            <v>-293039.32</v>
          </cell>
          <cell r="I100">
            <v>111127.46999999997</v>
          </cell>
          <cell r="J100">
            <v>50937.78</v>
          </cell>
          <cell r="K100">
            <v>228888.67</v>
          </cell>
        </row>
        <row r="101">
          <cell r="A101">
            <v>681110</v>
          </cell>
          <cell r="C101">
            <v>43269.78</v>
          </cell>
          <cell r="D101">
            <v>43269.77</v>
          </cell>
          <cell r="E101">
            <v>43269.77</v>
          </cell>
          <cell r="F101">
            <v>43269.78</v>
          </cell>
          <cell r="G101">
            <v>43269.77</v>
          </cell>
          <cell r="H101">
            <v>43269.78</v>
          </cell>
          <cell r="I101">
            <v>43269.77</v>
          </cell>
          <cell r="J101">
            <v>43269.760000000002</v>
          </cell>
          <cell r="K101">
            <v>346158.18</v>
          </cell>
        </row>
        <row r="102">
          <cell r="A102">
            <v>681320</v>
          </cell>
          <cell r="C102">
            <v>13.75</v>
          </cell>
          <cell r="D102">
            <v>13.74</v>
          </cell>
          <cell r="E102">
            <v>234.04</v>
          </cell>
          <cell r="F102">
            <v>234.04000000000002</v>
          </cell>
          <cell r="G102">
            <v>234.05</v>
          </cell>
          <cell r="H102">
            <v>1042.04</v>
          </cell>
          <cell r="I102">
            <v>507.66999999999996</v>
          </cell>
          <cell r="J102">
            <v>549.53</v>
          </cell>
          <cell r="K102">
            <v>2828.8599999999997</v>
          </cell>
        </row>
        <row r="103">
          <cell r="A103">
            <v>681440</v>
          </cell>
          <cell r="C103">
            <v>91.9</v>
          </cell>
          <cell r="D103">
            <v>91.9</v>
          </cell>
          <cell r="E103">
            <v>91.89</v>
          </cell>
          <cell r="F103">
            <v>91.91</v>
          </cell>
          <cell r="G103">
            <v>91.91</v>
          </cell>
          <cell r="H103">
            <v>91.89</v>
          </cell>
          <cell r="I103">
            <v>91.88</v>
          </cell>
          <cell r="J103">
            <v>106.86</v>
          </cell>
          <cell r="K103">
            <v>750.14</v>
          </cell>
        </row>
        <row r="104">
          <cell r="A104">
            <v>681541</v>
          </cell>
          <cell r="C104">
            <v>34.76</v>
          </cell>
          <cell r="D104">
            <v>34.75</v>
          </cell>
          <cell r="E104">
            <v>34.76</v>
          </cell>
          <cell r="F104">
            <v>34.76</v>
          </cell>
          <cell r="G104">
            <v>34.76</v>
          </cell>
          <cell r="H104">
            <v>86.02</v>
          </cell>
          <cell r="I104">
            <v>86.02</v>
          </cell>
          <cell r="J104">
            <v>86.02</v>
          </cell>
          <cell r="K104">
            <v>431.84999999999991</v>
          </cell>
        </row>
        <row r="105">
          <cell r="A105">
            <v>681546</v>
          </cell>
          <cell r="J105">
            <v>2.64</v>
          </cell>
          <cell r="K105">
            <v>2.64</v>
          </cell>
        </row>
        <row r="106">
          <cell r="A106">
            <v>682110</v>
          </cell>
          <cell r="C106">
            <v>122.57</v>
          </cell>
          <cell r="D106">
            <v>122.55</v>
          </cell>
          <cell r="E106">
            <v>122.57</v>
          </cell>
          <cell r="F106">
            <v>122.56</v>
          </cell>
          <cell r="G106">
            <v>122.56</v>
          </cell>
          <cell r="H106">
            <v>122.57</v>
          </cell>
          <cell r="I106">
            <v>122.56</v>
          </cell>
          <cell r="J106">
            <v>122.56</v>
          </cell>
          <cell r="K106">
            <v>980.49999999999977</v>
          </cell>
        </row>
        <row r="107">
          <cell r="A107">
            <v>704110</v>
          </cell>
          <cell r="C107">
            <v>-162507.21000000002</v>
          </cell>
          <cell r="D107">
            <v>-142361.15</v>
          </cell>
          <cell r="E107">
            <v>-167649.32000000004</v>
          </cell>
          <cell r="F107">
            <v>-164570.37000000002</v>
          </cell>
          <cell r="G107">
            <v>-163017.66</v>
          </cell>
          <cell r="H107">
            <v>-163031.84000000008</v>
          </cell>
          <cell r="I107">
            <v>-162105.07</v>
          </cell>
          <cell r="J107">
            <v>-160283.87000000002</v>
          </cell>
          <cell r="K107">
            <v>-1285526.4900000002</v>
          </cell>
        </row>
        <row r="108">
          <cell r="A108">
            <v>704111</v>
          </cell>
          <cell r="C108">
            <v>-1504.01</v>
          </cell>
          <cell r="D108">
            <v>-3269.91</v>
          </cell>
          <cell r="E108">
            <v>-2347</v>
          </cell>
          <cell r="F108">
            <v>-2347</v>
          </cell>
          <cell r="G108">
            <v>-2978.02</v>
          </cell>
          <cell r="H108">
            <v>-5447.5</v>
          </cell>
          <cell r="I108">
            <v>-3229.5</v>
          </cell>
          <cell r="J108">
            <v>-5616.14</v>
          </cell>
          <cell r="K108">
            <v>-26739.08</v>
          </cell>
        </row>
        <row r="109">
          <cell r="A109">
            <v>704112</v>
          </cell>
          <cell r="E109">
            <v>-100</v>
          </cell>
          <cell r="G109">
            <v>1547.87</v>
          </cell>
          <cell r="J109">
            <v>0</v>
          </cell>
          <cell r="K109">
            <v>1447.87</v>
          </cell>
        </row>
        <row r="110">
          <cell r="A110">
            <v>704120</v>
          </cell>
          <cell r="C110">
            <v>-40680.219999999994</v>
          </cell>
          <cell r="D110">
            <v>-41510.269999999997</v>
          </cell>
          <cell r="E110">
            <v>-38415.090000000004</v>
          </cell>
          <cell r="F110">
            <v>-41489</v>
          </cell>
          <cell r="G110">
            <v>-41389.270000000004</v>
          </cell>
          <cell r="H110">
            <v>-42124.05000000001</v>
          </cell>
          <cell r="I110">
            <v>-41536.000000000007</v>
          </cell>
          <cell r="J110">
            <v>-43434.469999999994</v>
          </cell>
          <cell r="K110">
            <v>-330578.37</v>
          </cell>
        </row>
        <row r="111">
          <cell r="A111">
            <v>704123</v>
          </cell>
          <cell r="D111">
            <v>4217.7600000000011</v>
          </cell>
          <cell r="E111">
            <v>-4414.57</v>
          </cell>
          <cell r="J111">
            <v>0</v>
          </cell>
          <cell r="K111">
            <v>-196.80999999999858</v>
          </cell>
        </row>
        <row r="112">
          <cell r="A112">
            <v>704130</v>
          </cell>
          <cell r="C112">
            <v>-6419.42</v>
          </cell>
          <cell r="D112">
            <v>-6716.4699999999993</v>
          </cell>
          <cell r="E112">
            <v>-6670.9</v>
          </cell>
          <cell r="F112">
            <v>-5741.01</v>
          </cell>
          <cell r="G112">
            <v>-7507.79</v>
          </cell>
          <cell r="H112">
            <v>-6242.03</v>
          </cell>
          <cell r="I112">
            <v>-6162.03</v>
          </cell>
          <cell r="J112">
            <v>-6162.03</v>
          </cell>
          <cell r="K112">
            <v>-51621.68</v>
          </cell>
        </row>
        <row r="113">
          <cell r="A113">
            <v>704131</v>
          </cell>
          <cell r="C113">
            <v>-17220.539999999997</v>
          </cell>
          <cell r="D113">
            <v>-14951.460000000003</v>
          </cell>
          <cell r="E113">
            <v>-18407.27</v>
          </cell>
          <cell r="F113">
            <v>-17690.090000000004</v>
          </cell>
          <cell r="G113">
            <v>-17597.800000000003</v>
          </cell>
          <cell r="H113">
            <v>-18067.010000000002</v>
          </cell>
          <cell r="I113">
            <v>-17683.859999999997</v>
          </cell>
          <cell r="J113">
            <v>-17233.149999999998</v>
          </cell>
          <cell r="K113">
            <v>-138851.18000000002</v>
          </cell>
        </row>
        <row r="114">
          <cell r="A114">
            <v>704140</v>
          </cell>
          <cell r="C114">
            <v>-13278.399999999998</v>
          </cell>
          <cell r="D114">
            <v>-17078.350000000002</v>
          </cell>
          <cell r="E114">
            <v>-26648.370000000003</v>
          </cell>
          <cell r="F114">
            <v>-20071.73</v>
          </cell>
          <cell r="G114">
            <v>-22257.069999999996</v>
          </cell>
          <cell r="H114">
            <v>-22572.049999999996</v>
          </cell>
          <cell r="I114">
            <v>-84738.86</v>
          </cell>
          <cell r="J114">
            <v>-4934.6200000000172</v>
          </cell>
          <cell r="K114">
            <v>-211579.45000000004</v>
          </cell>
        </row>
        <row r="115">
          <cell r="A115">
            <v>709700</v>
          </cell>
          <cell r="C115">
            <v>-50038.69</v>
          </cell>
          <cell r="D115">
            <v>-46051.270000000004</v>
          </cell>
          <cell r="E115">
            <v>-64056.22</v>
          </cell>
          <cell r="F115">
            <v>-61053.639999999985</v>
          </cell>
          <cell r="G115">
            <v>-62141.569999999992</v>
          </cell>
          <cell r="H115">
            <v>-57219.720000000008</v>
          </cell>
          <cell r="J115">
            <v>-115424.44999999997</v>
          </cell>
          <cell r="K115">
            <v>-455985.55999999994</v>
          </cell>
        </row>
        <row r="116">
          <cell r="A116">
            <v>709730</v>
          </cell>
          <cell r="C116">
            <v>-6928.91</v>
          </cell>
          <cell r="D116">
            <v>-7561.54</v>
          </cell>
          <cell r="E116">
            <v>-6841.54</v>
          </cell>
          <cell r="F116">
            <v>-6428.27</v>
          </cell>
          <cell r="G116">
            <v>-6527.67</v>
          </cell>
          <cell r="H116">
            <v>-6785.45</v>
          </cell>
          <cell r="I116">
            <v>-6820.38</v>
          </cell>
          <cell r="J116">
            <v>-6848.56</v>
          </cell>
          <cell r="K116">
            <v>-54742.319999999992</v>
          </cell>
        </row>
        <row r="117">
          <cell r="A117">
            <v>772100</v>
          </cell>
          <cell r="C117">
            <v>-1.1599999999999999</v>
          </cell>
          <cell r="D117">
            <v>0.2</v>
          </cell>
          <cell r="E117">
            <v>-0.56999999999999995</v>
          </cell>
          <cell r="H117">
            <v>-1.2000000000000002</v>
          </cell>
          <cell r="J117">
            <v>0</v>
          </cell>
          <cell r="K117">
            <v>-2.73</v>
          </cell>
        </row>
        <row r="118">
          <cell r="A118">
            <v>772210</v>
          </cell>
          <cell r="D118">
            <v>-1656.96</v>
          </cell>
          <cell r="G118">
            <v>-2339.31</v>
          </cell>
          <cell r="J118">
            <v>0</v>
          </cell>
          <cell r="K118">
            <v>-3996.27</v>
          </cell>
        </row>
        <row r="119">
          <cell r="A119">
            <v>776010</v>
          </cell>
          <cell r="C119">
            <v>-35819.829999999994</v>
          </cell>
          <cell r="D119">
            <v>-100767.19999999991</v>
          </cell>
          <cell r="E119">
            <v>-160614.51999999996</v>
          </cell>
          <cell r="F119">
            <v>-304008.02000000008</v>
          </cell>
          <cell r="G119">
            <v>-37731.14</v>
          </cell>
          <cell r="H119">
            <v>493582.65000000014</v>
          </cell>
          <cell r="I119">
            <v>-216274.16000000018</v>
          </cell>
          <cell r="J119">
            <v>-100814.84999999989</v>
          </cell>
          <cell r="K119">
            <v>-462447.06999999983</v>
          </cell>
        </row>
        <row r="120">
          <cell r="A120">
            <v>891000</v>
          </cell>
          <cell r="C120">
            <v>-8887</v>
          </cell>
          <cell r="D120">
            <v>-23490</v>
          </cell>
          <cell r="E120">
            <v>-38093</v>
          </cell>
          <cell r="J120">
            <v>0</v>
          </cell>
          <cell r="K120">
            <v>-70470</v>
          </cell>
        </row>
        <row r="121">
          <cell r="A121" t="str">
            <v>Total general</v>
          </cell>
          <cell r="B121">
            <v>3.7252902984619141E-9</v>
          </cell>
          <cell r="C121">
            <v>-1.964508555829525E-10</v>
          </cell>
          <cell r="D121">
            <v>-2.0372681319713593E-10</v>
          </cell>
          <cell r="E121">
            <v>-1.1641532182693481E-10</v>
          </cell>
          <cell r="F121">
            <v>0</v>
          </cell>
          <cell r="G121">
            <v>3.3469405025243759E-10</v>
          </cell>
          <cell r="H121">
            <v>-5.2386894822120667E-10</v>
          </cell>
          <cell r="I121">
            <v>-1.2514647096395493E-9</v>
          </cell>
          <cell r="J121">
            <v>1.3096723705530167E-10</v>
          </cell>
          <cell r="K121">
            <v>4.3073669075965881E-9</v>
          </cell>
        </row>
      </sheetData>
      <sheetData sheetId="3">
        <row r="1">
          <cell r="A1" t="str">
            <v xml:space="preserve">cta </v>
          </cell>
          <cell r="B1" t="str">
            <v>importe</v>
          </cell>
        </row>
        <row r="2">
          <cell r="A2">
            <v>104010</v>
          </cell>
          <cell r="B2">
            <v>-469.88000000002876</v>
          </cell>
        </row>
        <row r="3">
          <cell r="A3">
            <v>104015</v>
          </cell>
          <cell r="B3">
            <v>-3964.81</v>
          </cell>
        </row>
        <row r="4">
          <cell r="A4">
            <v>104020</v>
          </cell>
          <cell r="B4">
            <v>44493.43</v>
          </cell>
        </row>
        <row r="5">
          <cell r="A5">
            <v>104199</v>
          </cell>
          <cell r="B5">
            <v>-9351.0099999999984</v>
          </cell>
        </row>
        <row r="6">
          <cell r="A6">
            <v>107110</v>
          </cell>
          <cell r="B6">
            <v>227949.58000000005</v>
          </cell>
        </row>
        <row r="7">
          <cell r="A7">
            <v>107120</v>
          </cell>
          <cell r="B7">
            <v>108962.48000000007</v>
          </cell>
        </row>
        <row r="8">
          <cell r="A8">
            <v>121110</v>
          </cell>
          <cell r="B8">
            <v>114486.89999999997</v>
          </cell>
        </row>
        <row r="9">
          <cell r="A9">
            <v>121112</v>
          </cell>
          <cell r="B9">
            <v>-63690.810000000012</v>
          </cell>
        </row>
        <row r="10">
          <cell r="A10">
            <v>161010</v>
          </cell>
          <cell r="B10">
            <v>-8600.2900000000009</v>
          </cell>
        </row>
        <row r="11">
          <cell r="A11">
            <v>171210</v>
          </cell>
          <cell r="B11">
            <v>60870</v>
          </cell>
        </row>
        <row r="12">
          <cell r="A12">
            <v>181001</v>
          </cell>
          <cell r="B12">
            <v>-1691.67</v>
          </cell>
        </row>
        <row r="13">
          <cell r="A13">
            <v>182010</v>
          </cell>
          <cell r="B13">
            <v>-11133.51</v>
          </cell>
        </row>
        <row r="14">
          <cell r="A14">
            <v>189082</v>
          </cell>
          <cell r="B14">
            <v>-37458.360000000015</v>
          </cell>
        </row>
        <row r="15">
          <cell r="A15">
            <v>313500</v>
          </cell>
          <cell r="B15">
            <v>41993.780000000006</v>
          </cell>
        </row>
        <row r="16">
          <cell r="A16">
            <v>339721</v>
          </cell>
          <cell r="B16">
            <v>-6.0000000000400178E-2</v>
          </cell>
        </row>
        <row r="17">
          <cell r="A17">
            <v>339799</v>
          </cell>
          <cell r="B17">
            <v>1.8189894035458565E-12</v>
          </cell>
        </row>
        <row r="18">
          <cell r="A18">
            <v>391110</v>
          </cell>
          <cell r="B18">
            <v>-43269.760000000002</v>
          </cell>
        </row>
        <row r="19">
          <cell r="A19">
            <v>391200</v>
          </cell>
          <cell r="B19">
            <v>-2.64</v>
          </cell>
        </row>
        <row r="20">
          <cell r="A20">
            <v>391211</v>
          </cell>
          <cell r="B20">
            <v>-549.53</v>
          </cell>
        </row>
        <row r="21">
          <cell r="A21">
            <v>391340</v>
          </cell>
          <cell r="B21">
            <v>-106.86</v>
          </cell>
        </row>
        <row r="22">
          <cell r="A22">
            <v>391371</v>
          </cell>
          <cell r="B22">
            <v>-86.02</v>
          </cell>
        </row>
        <row r="23">
          <cell r="A23">
            <v>392100</v>
          </cell>
          <cell r="B23">
            <v>-122.56</v>
          </cell>
        </row>
        <row r="24">
          <cell r="A24">
            <v>401110</v>
          </cell>
          <cell r="B24">
            <v>-46295.160000000018</v>
          </cell>
        </row>
        <row r="25">
          <cell r="A25">
            <v>401140</v>
          </cell>
          <cell r="B25">
            <v>77.87</v>
          </cell>
        </row>
        <row r="26">
          <cell r="A26">
            <v>401142</v>
          </cell>
          <cell r="B26">
            <v>22.68</v>
          </cell>
        </row>
        <row r="27">
          <cell r="A27">
            <v>421010</v>
          </cell>
          <cell r="B27">
            <v>-129453.62000000002</v>
          </cell>
        </row>
        <row r="28">
          <cell r="A28">
            <v>431210</v>
          </cell>
          <cell r="B28">
            <v>-85182.43</v>
          </cell>
        </row>
        <row r="29">
          <cell r="A29">
            <v>455360</v>
          </cell>
          <cell r="B29">
            <v>57450.19</v>
          </cell>
        </row>
        <row r="30">
          <cell r="A30">
            <v>467010</v>
          </cell>
          <cell r="B30">
            <v>-6900</v>
          </cell>
        </row>
        <row r="31">
          <cell r="A31">
            <v>472100</v>
          </cell>
          <cell r="B31">
            <v>-195000</v>
          </cell>
        </row>
        <row r="32">
          <cell r="A32">
            <v>493010</v>
          </cell>
          <cell r="B32">
            <v>165528.85999999999</v>
          </cell>
        </row>
        <row r="33">
          <cell r="A33">
            <v>493015</v>
          </cell>
          <cell r="B33">
            <v>5588.56</v>
          </cell>
        </row>
        <row r="34">
          <cell r="A34">
            <v>632009</v>
          </cell>
          <cell r="B34">
            <v>2135.0099999999998</v>
          </cell>
        </row>
        <row r="35">
          <cell r="A35">
            <v>632010</v>
          </cell>
          <cell r="B35">
            <v>15956.5</v>
          </cell>
        </row>
        <row r="36">
          <cell r="A36">
            <v>632030</v>
          </cell>
          <cell r="B36">
            <v>21.560000000000002</v>
          </cell>
        </row>
        <row r="37">
          <cell r="A37">
            <v>634010</v>
          </cell>
          <cell r="B37">
            <v>3238.17</v>
          </cell>
        </row>
        <row r="38">
          <cell r="A38">
            <v>634041</v>
          </cell>
          <cell r="B38">
            <v>690</v>
          </cell>
        </row>
        <row r="39">
          <cell r="A39">
            <v>634042</v>
          </cell>
          <cell r="B39">
            <v>2716.2599999999998</v>
          </cell>
        </row>
        <row r="40">
          <cell r="A40">
            <v>634043</v>
          </cell>
          <cell r="B40">
            <v>1062.77</v>
          </cell>
        </row>
        <row r="41">
          <cell r="A41">
            <v>636100</v>
          </cell>
          <cell r="B41">
            <v>41639.100000000006</v>
          </cell>
        </row>
        <row r="42">
          <cell r="A42">
            <v>636300</v>
          </cell>
          <cell r="B42">
            <v>8486.93</v>
          </cell>
        </row>
        <row r="43">
          <cell r="A43">
            <v>636400</v>
          </cell>
          <cell r="B43">
            <v>480.35</v>
          </cell>
        </row>
        <row r="44">
          <cell r="A44">
            <v>637110</v>
          </cell>
          <cell r="B44">
            <v>730</v>
          </cell>
        </row>
        <row r="45">
          <cell r="A45">
            <v>637111</v>
          </cell>
          <cell r="B45">
            <v>5170.5</v>
          </cell>
        </row>
        <row r="46">
          <cell r="A46">
            <v>637114</v>
          </cell>
          <cell r="B46">
            <v>0</v>
          </cell>
        </row>
        <row r="47">
          <cell r="A47">
            <v>637116</v>
          </cell>
          <cell r="B47">
            <v>100</v>
          </cell>
        </row>
        <row r="48">
          <cell r="A48">
            <v>637117</v>
          </cell>
          <cell r="B48">
            <v>58.1</v>
          </cell>
        </row>
        <row r="49">
          <cell r="A49">
            <v>638013</v>
          </cell>
          <cell r="B49">
            <v>14702.5</v>
          </cell>
        </row>
        <row r="50">
          <cell r="A50">
            <v>638014</v>
          </cell>
          <cell r="B50">
            <v>7250.34</v>
          </cell>
        </row>
        <row r="51">
          <cell r="A51">
            <v>639008</v>
          </cell>
          <cell r="B51">
            <v>7252</v>
          </cell>
        </row>
        <row r="52">
          <cell r="A52">
            <v>643100</v>
          </cell>
          <cell r="B52">
            <v>7.1400000000000006</v>
          </cell>
        </row>
        <row r="53">
          <cell r="A53">
            <v>645300</v>
          </cell>
          <cell r="B53">
            <v>7866.63</v>
          </cell>
        </row>
        <row r="54">
          <cell r="A54">
            <v>651100</v>
          </cell>
          <cell r="B54">
            <v>3266.88</v>
          </cell>
        </row>
        <row r="55">
          <cell r="A55">
            <v>656100</v>
          </cell>
          <cell r="B55">
            <v>253.15</v>
          </cell>
        </row>
        <row r="56">
          <cell r="A56">
            <v>659300</v>
          </cell>
          <cell r="B56">
            <v>1785.45</v>
          </cell>
        </row>
        <row r="57">
          <cell r="A57">
            <v>659416</v>
          </cell>
          <cell r="B57">
            <v>632</v>
          </cell>
        </row>
        <row r="58">
          <cell r="A58">
            <v>659499</v>
          </cell>
          <cell r="B58">
            <v>4.18</v>
          </cell>
        </row>
        <row r="59">
          <cell r="A59">
            <v>671100</v>
          </cell>
          <cell r="B59">
            <v>1691.67</v>
          </cell>
        </row>
        <row r="60">
          <cell r="A60">
            <v>671200</v>
          </cell>
          <cell r="B60">
            <v>54153.3</v>
          </cell>
        </row>
        <row r="61">
          <cell r="A61">
            <v>672010</v>
          </cell>
          <cell r="B61">
            <v>231.15</v>
          </cell>
        </row>
        <row r="62">
          <cell r="A62">
            <v>676000</v>
          </cell>
          <cell r="B62">
            <v>50937.78</v>
          </cell>
        </row>
        <row r="63">
          <cell r="A63">
            <v>681110</v>
          </cell>
          <cell r="B63">
            <v>43269.760000000002</v>
          </cell>
        </row>
        <row r="64">
          <cell r="A64">
            <v>681320</v>
          </cell>
          <cell r="B64">
            <v>549.53</v>
          </cell>
        </row>
        <row r="65">
          <cell r="A65">
            <v>681440</v>
          </cell>
          <cell r="B65">
            <v>106.86</v>
          </cell>
        </row>
        <row r="66">
          <cell r="A66">
            <v>681541</v>
          </cell>
          <cell r="B66">
            <v>86.02</v>
          </cell>
        </row>
        <row r="67">
          <cell r="A67">
            <v>681546</v>
          </cell>
          <cell r="B67">
            <v>2.64</v>
          </cell>
        </row>
        <row r="68">
          <cell r="A68">
            <v>682110</v>
          </cell>
          <cell r="B68">
            <v>122.56</v>
          </cell>
        </row>
        <row r="69">
          <cell r="A69">
            <v>704110</v>
          </cell>
          <cell r="B69">
            <v>-160283.87000000002</v>
          </cell>
        </row>
        <row r="70">
          <cell r="A70">
            <v>704111</v>
          </cell>
          <cell r="B70">
            <v>-5616.14</v>
          </cell>
        </row>
        <row r="71">
          <cell r="A71">
            <v>704120</v>
          </cell>
          <cell r="B71">
            <v>-43434.469999999994</v>
          </cell>
        </row>
        <row r="72">
          <cell r="A72">
            <v>704130</v>
          </cell>
          <cell r="B72">
            <v>-6162.03</v>
          </cell>
        </row>
        <row r="73">
          <cell r="A73">
            <v>704131</v>
          </cell>
          <cell r="B73">
            <v>-17233.149999999998</v>
          </cell>
        </row>
        <row r="74">
          <cell r="A74">
            <v>704140</v>
          </cell>
          <cell r="B74">
            <v>-4934.6200000000172</v>
          </cell>
        </row>
        <row r="75">
          <cell r="A75">
            <v>709700</v>
          </cell>
          <cell r="B75">
            <v>-115424.44999999997</v>
          </cell>
        </row>
        <row r="76">
          <cell r="A76">
            <v>709730</v>
          </cell>
          <cell r="B76">
            <v>-6848.56</v>
          </cell>
        </row>
        <row r="77">
          <cell r="A77">
            <v>776010</v>
          </cell>
          <cell r="B77">
            <v>-100814.84999999989</v>
          </cell>
        </row>
      </sheetData>
      <sheetData sheetId="4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 00"/>
      <sheetName val="pag 01"/>
      <sheetName val="pag 01 a"/>
      <sheetName val="Pag 01 a uv"/>
      <sheetName val="pag 02"/>
      <sheetName val="pag 04"/>
      <sheetName val="Pag 03"/>
      <sheetName val="pag 04."/>
      <sheetName val="pag 05"/>
      <sheetName val="pag 06"/>
      <sheetName val="pag 07"/>
      <sheetName val="Mayor 08"/>
      <sheetName val="Mayor06"/>
      <sheetName val="Mayor07"/>
      <sheetName val="cuentas"/>
      <sheetName val="PC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>
        <row r="6">
          <cell r="A6">
            <v>104010</v>
          </cell>
          <cell r="B6" t="str">
            <v>BANCO DE CREDITO PEN (CARTOLA)</v>
          </cell>
          <cell r="C6">
            <v>99.27</v>
          </cell>
          <cell r="D6">
            <v>165.48000000000002</v>
          </cell>
          <cell r="E6">
            <v>-34.5</v>
          </cell>
          <cell r="F6">
            <v>-31</v>
          </cell>
          <cell r="G6">
            <v>-31</v>
          </cell>
          <cell r="H6">
            <v>-193</v>
          </cell>
          <cell r="I6">
            <v>9138.6399999999976</v>
          </cell>
          <cell r="J6">
            <v>-6402.0699999999924</v>
          </cell>
          <cell r="K6">
            <v>2711.8200000000052</v>
          </cell>
        </row>
        <row r="7">
          <cell r="A7">
            <v>104015</v>
          </cell>
          <cell r="B7" t="str">
            <v>BANCO DE CREDITO USD (CARTOLA)</v>
          </cell>
          <cell r="C7">
            <v>269.10000000000002</v>
          </cell>
          <cell r="D7">
            <v>-33.49</v>
          </cell>
          <cell r="E7">
            <v>-30.02</v>
          </cell>
          <cell r="F7">
            <v>-29.71</v>
          </cell>
          <cell r="G7">
            <v>-30.439999999999998</v>
          </cell>
          <cell r="H7">
            <v>-30.05</v>
          </cell>
          <cell r="I7">
            <v>2595.1499999999996</v>
          </cell>
          <cell r="J7">
            <v>10341.110000000002</v>
          </cell>
          <cell r="K7">
            <v>13051.650000000001</v>
          </cell>
        </row>
        <row r="8">
          <cell r="A8">
            <v>104199</v>
          </cell>
          <cell r="B8" t="str">
            <v>BANCO VALORACION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-2.1</v>
          </cell>
          <cell r="I8">
            <v>0</v>
          </cell>
          <cell r="J8">
            <v>0</v>
          </cell>
          <cell r="K8">
            <v>-2.1</v>
          </cell>
        </row>
        <row r="9">
          <cell r="A9">
            <v>182010</v>
          </cell>
          <cell r="B9" t="str">
            <v>GASTOS PAGADOS POR ANTICIPADO</v>
          </cell>
          <cell r="C9">
            <v>58614.13</v>
          </cell>
          <cell r="D9">
            <v>-29319.07</v>
          </cell>
          <cell r="E9">
            <v>-14508.369999999999</v>
          </cell>
          <cell r="F9">
            <v>-7519</v>
          </cell>
          <cell r="G9">
            <v>-7519</v>
          </cell>
          <cell r="H9">
            <v>-7519</v>
          </cell>
          <cell r="I9">
            <v>2083.6399999999994</v>
          </cell>
          <cell r="J9">
            <v>30428.42</v>
          </cell>
          <cell r="K9">
            <v>24741.749999999996</v>
          </cell>
        </row>
        <row r="10">
          <cell r="A10">
            <v>339721</v>
          </cell>
          <cell r="B10" t="str">
            <v>OBRAS EN CURSO</v>
          </cell>
          <cell r="C10">
            <v>0</v>
          </cell>
          <cell r="D10">
            <v>0</v>
          </cell>
          <cell r="E10">
            <v>35817.599999999999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35817.599999999999</v>
          </cell>
        </row>
        <row r="11">
          <cell r="A11">
            <v>339799</v>
          </cell>
          <cell r="B11" t="str">
            <v>FACTURAS POR RECIBIR DE ACTIVO FIJ</v>
          </cell>
          <cell r="C11">
            <v>24240.89</v>
          </cell>
          <cell r="D11">
            <v>21800.07</v>
          </cell>
          <cell r="E11">
            <v>6989.369999999999</v>
          </cell>
          <cell r="F11">
            <v>140000</v>
          </cell>
          <cell r="G11">
            <v>201280.13999999998</v>
          </cell>
          <cell r="H11">
            <v>96688.689999999988</v>
          </cell>
          <cell r="I11">
            <v>222381.78000000003</v>
          </cell>
          <cell r="J11">
            <v>520622.79999999987</v>
          </cell>
          <cell r="K11">
            <v>1234003.7399999998</v>
          </cell>
        </row>
        <row r="12">
          <cell r="A12">
            <v>401110</v>
          </cell>
          <cell r="B12" t="str">
            <v>IVA CREDITO FISCAL</v>
          </cell>
          <cell r="C12">
            <v>1028.8599999999999</v>
          </cell>
          <cell r="D12">
            <v>0</v>
          </cell>
          <cell r="E12">
            <v>6447.17</v>
          </cell>
          <cell r="F12">
            <v>0</v>
          </cell>
          <cell r="G12">
            <v>48274.239999999998</v>
          </cell>
          <cell r="H12">
            <v>40454.180000000008</v>
          </cell>
          <cell r="I12">
            <v>55094.259999999995</v>
          </cell>
          <cell r="J12">
            <v>68331.05</v>
          </cell>
          <cell r="K12">
            <v>219629.76</v>
          </cell>
        </row>
        <row r="13">
          <cell r="A13">
            <v>401120</v>
          </cell>
          <cell r="B13" t="str">
            <v>IGV - SERVICIOS PRESTADOS POR NO DOMICILIADOS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1556</v>
          </cell>
          <cell r="J13">
            <v>1552</v>
          </cell>
          <cell r="K13">
            <v>3108</v>
          </cell>
        </row>
        <row r="14">
          <cell r="A14">
            <v>401710</v>
          </cell>
          <cell r="B14" t="str">
            <v>IMPUESTO RENTA PRIMERA CATEGORÍA</v>
          </cell>
          <cell r="C14">
            <v>0</v>
          </cell>
          <cell r="D14">
            <v>0</v>
          </cell>
          <cell r="E14">
            <v>0</v>
          </cell>
          <cell r="F14">
            <v>12044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12044</v>
          </cell>
        </row>
        <row r="15">
          <cell r="A15">
            <v>401720</v>
          </cell>
          <cell r="B15" t="str">
            <v>IMPTO. RETENC. 2DA. CATEGORIA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-2164.3200000000002</v>
          </cell>
          <cell r="H15">
            <v>2164.3200000000002</v>
          </cell>
          <cell r="I15">
            <v>-2931.5699999999997</v>
          </cell>
          <cell r="J15">
            <v>2051.5699999999997</v>
          </cell>
          <cell r="K15">
            <v>-880</v>
          </cell>
        </row>
        <row r="16">
          <cell r="A16">
            <v>421010</v>
          </cell>
          <cell r="B16" t="str">
            <v>PROVEEDORES</v>
          </cell>
          <cell r="C16">
            <v>-84671.389999999985</v>
          </cell>
          <cell r="D16">
            <v>0</v>
          </cell>
          <cell r="E16">
            <v>-42264.770000000004</v>
          </cell>
          <cell r="F16">
            <v>79102.34</v>
          </cell>
          <cell r="G16">
            <v>-197980.80000000002</v>
          </cell>
          <cell r="H16">
            <v>-136883.52999999997</v>
          </cell>
          <cell r="I16">
            <v>64589.030000000064</v>
          </cell>
          <cell r="J16">
            <v>274616.07</v>
          </cell>
          <cell r="K16">
            <v>-43493.049999999872</v>
          </cell>
        </row>
        <row r="17">
          <cell r="A17">
            <v>422010</v>
          </cell>
          <cell r="B17" t="str">
            <v>ANTICIPO DE PROVEDORES</v>
          </cell>
          <cell r="C17">
            <v>6744.77</v>
          </cell>
          <cell r="D17">
            <v>4687</v>
          </cell>
          <cell r="E17">
            <v>3866068.67</v>
          </cell>
          <cell r="F17">
            <v>37624.26</v>
          </cell>
          <cell r="G17">
            <v>64244.58</v>
          </cell>
          <cell r="H17">
            <v>108080.03</v>
          </cell>
          <cell r="I17">
            <v>8824.5599999999977</v>
          </cell>
          <cell r="J17">
            <v>-241473.89000000004</v>
          </cell>
          <cell r="K17">
            <v>3854799.9799999995</v>
          </cell>
        </row>
        <row r="18">
          <cell r="A18">
            <v>431210</v>
          </cell>
          <cell r="B18" t="str">
            <v>DOC. POR PAGAR EMPRESAS RELACIONADAS CP</v>
          </cell>
          <cell r="C18">
            <v>-13489.54</v>
          </cell>
          <cell r="D18">
            <v>-4687</v>
          </cell>
          <cell r="E18">
            <v>-3856468.67</v>
          </cell>
          <cell r="F18">
            <v>-190093.26</v>
          </cell>
          <cell r="G18">
            <v>-127544.3</v>
          </cell>
          <cell r="H18">
            <v>-111444.35</v>
          </cell>
          <cell r="I18">
            <v>-350078.02</v>
          </cell>
          <cell r="J18">
            <v>-398743.31</v>
          </cell>
          <cell r="K18">
            <v>-5052548.4499999983</v>
          </cell>
        </row>
        <row r="19">
          <cell r="A19">
            <v>472100</v>
          </cell>
          <cell r="B19" t="str">
            <v>OTRAS CUENTAS POR PAGAR EMPRESAS RELACIONAS CP</v>
          </cell>
          <cell r="C19">
            <v>-369.1</v>
          </cell>
          <cell r="D19">
            <v>-200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-20625</v>
          </cell>
          <cell r="J19">
            <v>-178330</v>
          </cell>
          <cell r="K19">
            <v>-199524.1</v>
          </cell>
        </row>
        <row r="20">
          <cell r="A20">
            <v>501010</v>
          </cell>
          <cell r="B20" t="str">
            <v>CAPITAL SOCIAL</v>
          </cell>
          <cell r="C20">
            <v>0</v>
          </cell>
          <cell r="D20">
            <v>0</v>
          </cell>
          <cell r="E20">
            <v>-9600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-9600</v>
          </cell>
        </row>
        <row r="21">
          <cell r="A21">
            <v>631600</v>
          </cell>
          <cell r="B21" t="str">
            <v>GASTOS DE REPRESENTACI¢N NAC.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>
            <v>632030</v>
          </cell>
          <cell r="B22" t="str">
            <v>GTOS.VS.LEGALES Y NOTARIALES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673.42000000000007</v>
          </cell>
          <cell r="H22">
            <v>0</v>
          </cell>
          <cell r="I22">
            <v>0</v>
          </cell>
          <cell r="J22">
            <v>215.12</v>
          </cell>
          <cell r="K22">
            <v>888.54000000000008</v>
          </cell>
        </row>
        <row r="23">
          <cell r="A23">
            <v>643100</v>
          </cell>
          <cell r="B23" t="str">
            <v>IMPUESTOS BANCARIOS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1.4300000000000002</v>
          </cell>
          <cell r="J23">
            <v>0</v>
          </cell>
          <cell r="K23">
            <v>1.4300000000000002</v>
          </cell>
        </row>
        <row r="24">
          <cell r="A24">
            <v>645300</v>
          </cell>
          <cell r="B24" t="str">
            <v>IMPUESTO PREDIAL Y ARBITRIOS</v>
          </cell>
          <cell r="C24">
            <v>7532.28</v>
          </cell>
          <cell r="D24">
            <v>7519</v>
          </cell>
          <cell r="E24">
            <v>7519</v>
          </cell>
          <cell r="F24">
            <v>7519</v>
          </cell>
          <cell r="G24">
            <v>7519</v>
          </cell>
          <cell r="H24">
            <v>7519</v>
          </cell>
          <cell r="I24">
            <v>7678.3</v>
          </cell>
          <cell r="J24">
            <v>7519</v>
          </cell>
          <cell r="K24">
            <v>60324.58</v>
          </cell>
        </row>
        <row r="25">
          <cell r="A25">
            <v>659200</v>
          </cell>
          <cell r="B25" t="str">
            <v>SANCIONES MULTAS Y LITIGIOS</v>
          </cell>
          <cell r="C25">
            <v>0</v>
          </cell>
          <cell r="D25">
            <v>0</v>
          </cell>
          <cell r="E25">
            <v>0</v>
          </cell>
          <cell r="F25">
            <v>425</v>
          </cell>
          <cell r="G25">
            <v>0</v>
          </cell>
          <cell r="H25">
            <v>480</v>
          </cell>
          <cell r="I25">
            <v>0</v>
          </cell>
          <cell r="J25">
            <v>0</v>
          </cell>
          <cell r="K25">
            <v>905</v>
          </cell>
        </row>
        <row r="26">
          <cell r="A26">
            <v>659300</v>
          </cell>
          <cell r="B26" t="str">
            <v>COSTOS Y GASTOS EJER ANTERIOR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A27">
            <v>659417</v>
          </cell>
          <cell r="B27" t="str">
            <v>GTOS.VARIOS DE OPERACION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5</v>
          </cell>
          <cell r="K27">
            <v>5</v>
          </cell>
        </row>
        <row r="28">
          <cell r="A28">
            <v>659419</v>
          </cell>
          <cell r="B28" t="str">
            <v>GTOS.VS.FOTOCOPIAS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7.03</v>
          </cell>
          <cell r="J28">
            <v>0</v>
          </cell>
          <cell r="K28">
            <v>7.03</v>
          </cell>
        </row>
        <row r="29">
          <cell r="A29">
            <v>659421</v>
          </cell>
          <cell r="B29" t="str">
            <v>OTROS EGRESOS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780.66999999996915</v>
          </cell>
          <cell r="I29">
            <v>0</v>
          </cell>
          <cell r="J29">
            <v>0</v>
          </cell>
          <cell r="K29">
            <v>780.66999999996915</v>
          </cell>
        </row>
        <row r="30">
          <cell r="A30">
            <v>671200</v>
          </cell>
          <cell r="B30" t="str">
            <v>INTERESES LEASING/LEASEBACK</v>
          </cell>
          <cell r="C30">
            <v>7.9580786405131221E-13</v>
          </cell>
          <cell r="D30">
            <v>6.8212102632969618E-13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7.2759576141834259E-12</v>
          </cell>
          <cell r="K30">
            <v>8.7538865045644343E-12</v>
          </cell>
        </row>
        <row r="31">
          <cell r="A31">
            <v>672010</v>
          </cell>
          <cell r="B31" t="str">
            <v>MANTENIMIENTO DE CTAS. CTES.</v>
          </cell>
          <cell r="C31">
            <v>0.73</v>
          </cell>
          <cell r="D31">
            <v>68.009999999999991</v>
          </cell>
          <cell r="E31">
            <v>64.52000000000001</v>
          </cell>
          <cell r="F31">
            <v>60.709999999999994</v>
          </cell>
          <cell r="G31">
            <v>61.44</v>
          </cell>
          <cell r="H31">
            <v>223.05</v>
          </cell>
          <cell r="I31">
            <v>65.22</v>
          </cell>
          <cell r="J31">
            <v>461.29999999999995</v>
          </cell>
          <cell r="K31">
            <v>1004.9799999999999</v>
          </cell>
        </row>
        <row r="32">
          <cell r="A32">
            <v>676000</v>
          </cell>
          <cell r="B32" t="str">
            <v>DIFERENCIA DE CAMBIO MONEX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13494.060000000001</v>
          </cell>
          <cell r="H32">
            <v>2.1</v>
          </cell>
          <cell r="I32">
            <v>-380.45</v>
          </cell>
          <cell r="J32">
            <v>335.28000000000003</v>
          </cell>
          <cell r="K32">
            <v>13450.990000000002</v>
          </cell>
        </row>
        <row r="33">
          <cell r="A33">
            <v>776010</v>
          </cell>
          <cell r="B33" t="str">
            <v>GANANCIA POR DIF.DE CAMBIO MONEDA EXTRANJERA</v>
          </cell>
          <cell r="C33">
            <v>0</v>
          </cell>
          <cell r="D33">
            <v>0</v>
          </cell>
          <cell r="E33">
            <v>0</v>
          </cell>
          <cell r="F33">
            <v>-79102.34</v>
          </cell>
          <cell r="G33">
            <v>-277.02</v>
          </cell>
          <cell r="H33">
            <v>-320.01</v>
          </cell>
          <cell r="I33">
            <v>0</v>
          </cell>
          <cell r="J33">
            <v>-91529.45</v>
          </cell>
          <cell r="K33">
            <v>-171228.82</v>
          </cell>
        </row>
        <row r="34">
          <cell r="A34">
            <v>704110</v>
          </cell>
          <cell r="B34" t="str">
            <v>ARRDOS.MINIMOS TIENDAS ANCLAS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>
            <v>704111</v>
          </cell>
          <cell r="B35" t="str">
            <v>ARRDOS.MINIMOS OTRAS AREAS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</row>
        <row r="36">
          <cell r="A36">
            <v>704112</v>
          </cell>
          <cell r="B36" t="str">
            <v>ARRDOS.MINIMOS TIENDAS MENORES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>
            <v>704113</v>
          </cell>
          <cell r="B37" t="str">
            <v>ARRDOS.OFICINAS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</row>
        <row r="38">
          <cell r="A38">
            <v>704150</v>
          </cell>
          <cell r="B38" t="str">
            <v>INGRESOS HONORARIOS A RELACIONADAS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</row>
        <row r="39">
          <cell r="A39">
            <v>704140</v>
          </cell>
          <cell r="B39" t="str">
            <v>ARRDOS.PORCENT.TIENDAS ANCLAS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>
            <v>704130</v>
          </cell>
          <cell r="B40" t="str">
            <v>ARRDOS. MINIMOS AREAS COMUNES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</row>
        <row r="41">
          <cell r="A41">
            <v>709730</v>
          </cell>
          <cell r="B41" t="str">
            <v>INGRESOS DERECHOS DE LLAVE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>
            <v>704120</v>
          </cell>
          <cell r="B42" t="str">
            <v>INGR. SERVICIOS VARIOS MANTENIMIENTO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</row>
        <row r="43">
          <cell r="A43">
            <v>704123</v>
          </cell>
          <cell r="B43" t="str">
            <v>INGR. 5% ADMINISTRACION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</row>
        <row r="44">
          <cell r="A44">
            <v>704131</v>
          </cell>
          <cell r="B44" t="str">
            <v>INGR. FONDO PROMOCION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>
            <v>704170</v>
          </cell>
          <cell r="B45" t="str">
            <v>INGRESO FONDO PROMOCION- CANJE PUBLICIDAD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</row>
        <row r="46">
          <cell r="A46">
            <v>704210</v>
          </cell>
          <cell r="B46" t="str">
            <v>INGR. DE ADMINISTRACION ADICIONALES.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</row>
        <row r="47">
          <cell r="A47">
            <v>709700</v>
          </cell>
          <cell r="B47" t="str">
            <v>INGR. SERVICIOS ELECTRICOS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</row>
        <row r="48">
          <cell r="A48">
            <v>772210</v>
          </cell>
          <cell r="B48" t="str">
            <v>INTERESES Y MULTAS A CLIENTES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49">
          <cell r="A49">
            <v>704180</v>
          </cell>
          <cell r="B49" t="str">
            <v>OTROS VARIOS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</row>
      </sheetData>
      <sheetData sheetId="15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uestos"/>
      <sheetName val="Depreciacion"/>
      <sheetName val="Deuda"/>
      <sheetName val="KL"/>
      <sheetName val="GyP"/>
      <sheetName val="FC"/>
      <sheetName val="Análisis de Sensibilidad"/>
      <sheetName val="Análisis_de_Sensibilidad"/>
    </sheetNames>
    <sheetDataSet>
      <sheetData sheetId="0" refreshError="1">
        <row r="36">
          <cell r="G36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PA"/>
      <sheetName val="Índice"/>
      <sheetName val="Estructura Societaria"/>
      <sheetName val="CSC"/>
      <sheetName val="Proyectos Perú"/>
      <sheetName val="Resumen Ejecutivo"/>
      <sheetName val="ICP Individual"/>
      <sheetName val="ICP Flujo de Caja"/>
      <sheetName val="Lambramani"/>
      <sheetName val="Larcomar"/>
      <sheetName val="Megaplaza"/>
      <sheetName val="GOLFSAC"/>
      <sheetName val="Chorrillos"/>
      <sheetName val="Bairiki"/>
      <sheetName val="La Unión"/>
      <sheetName val="VES"/>
      <sheetName val="Chimbote"/>
      <sheetName val="Canzianni"/>
      <sheetName val="Deuda Consolidada"/>
      <sheetName val="Cuadro Control"/>
      <sheetName val="Resumen Inversiones HP-PA"/>
    </sheetNames>
    <sheetDataSet>
      <sheetData sheetId="0" refreshError="1">
        <row r="14">
          <cell r="E14" t="str">
            <v xml:space="preserve">PRESUPUESTO 2011 - 2013 </v>
          </cell>
        </row>
        <row r="15">
          <cell r="F15" t="str">
            <v>DIVISION PERU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lor banm"/>
      <sheetName val="consideraciones"/>
      <sheetName val="isapre (2)"/>
      <sheetName val="resumen"/>
      <sheetName val="clinicas"/>
      <sheetName val="isapre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Gastos Cultivo Fase 2"/>
    </sheetNames>
    <sheetDataSet>
      <sheetData sheetId="0"/>
      <sheetData sheetId="1"/>
      <sheetData sheetId="2"/>
      <sheetData sheetId="3">
        <row r="3">
          <cell r="L3">
            <v>477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 CARGA"/>
      <sheetName val="CUADRO CONTROL"/>
      <sheetName val="Avance Plan Estratégico"/>
      <sheetName val="Encuadre Macroeconómico"/>
      <sheetName val="Resumen de Gestión"/>
      <sheetName val="Resumen de Gestión (mm$)"/>
      <sheetName val="Resumen de Gestión (2)"/>
      <sheetName val="Act Com 1"/>
      <sheetName val="Act Com 2"/>
      <sheetName val="Grafico Resultado 2007-2006"/>
      <sheetName val="Grafico Resultado 2007-2006 mm$"/>
      <sheetName val="Grafico Resultado 2007-Ppto"/>
      <sheetName val="Grafico Resultado 2007-Ppto mm$"/>
      <sheetName val="EERR ACUM1"/>
      <sheetName val="EERR ACUM1 (mm$)"/>
      <sheetName val="EERR PASA Cons"/>
      <sheetName val="EERR ACUM1 (2)"/>
      <sheetName val="EERR Consolidacion"/>
      <sheetName val="Flujo Caja Real Ppto"/>
      <sheetName val="Flujo de Caja (2)"/>
      <sheetName val="Balance"/>
      <sheetName val="EERR PAK"/>
      <sheetName val="EERR PAK (2)"/>
      <sheetName val="EERR MAM"/>
      <sheetName val="EERR MAM (2)"/>
      <sheetName val="EERR Megaplaza"/>
      <sheetName val="EERR Megaplaza (2)"/>
      <sheetName val="EERR Viña"/>
      <sheetName val="EERR Curico"/>
      <sheetName val="Mensual PAK"/>
      <sheetName val="Acumulado PAK"/>
      <sheetName val="Mensual MAM"/>
      <sheetName val="Acumulado MAM"/>
      <sheetName val="Mensual IMVSA"/>
      <sheetName val="Acumulado IMVSA"/>
      <sheetName val="Mensual CURICO"/>
      <sheetName val="Acumulado CURICO"/>
      <sheetName val="Mensual IPSA"/>
      <sheetName val="Acumulado IPSA"/>
      <sheetName val="Mensual APSA"/>
      <sheetName val="Acumulado APSA"/>
      <sheetName val="Ventas Sector Comercio"/>
      <sheetName val="BAL CON PAK"/>
      <sheetName val="EERR CONS PPTO"/>
      <sheetName val="EERR pak UF mensual cubo"/>
      <sheetName val="EERR MEGAPLAZA NORTE"/>
      <sheetName val="BALANCE CON PAK"/>
      <sheetName val="EERR ACUM CON PAK"/>
      <sheetName val="balance PAK con CM"/>
      <sheetName val="Balance DirectorioPAKcubo"/>
      <sheetName val="EERR pak sin aj"/>
      <sheetName val="Ventas Acum Tipo Local PAK"/>
      <sheetName val="Ventas Tipo Local PAK"/>
      <sheetName val="Ventas Tipo Local MAM"/>
      <sheetName val="Ventas Acum Tipo Local MAM"/>
      <sheetName val="codice"/>
      <sheetName val="Grafico Resultado 2007-2006 m$"/>
      <sheetName val="Grafico Resultado 2007-Ppto m$"/>
      <sheetName val="EERR Viña (2)"/>
      <sheetName val="EERR Curico (2)"/>
      <sheetName val="EERR VIÑA + CURICO"/>
    </sheetNames>
    <sheetDataSet>
      <sheetData sheetId="0"/>
      <sheetData sheetId="1" refreshError="1">
        <row r="8">
          <cell r="D8">
            <v>19391.96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/>
      <sheetData sheetId="32" refreshError="1"/>
      <sheetData sheetId="33"/>
      <sheetData sheetId="34"/>
      <sheetData sheetId="35"/>
      <sheetData sheetId="36"/>
      <sheetData sheetId="37"/>
      <sheetData sheetId="38" refreshError="1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sos y Fondos"/>
      <sheetName val="Modelo Besalco"/>
      <sheetName val="Mod. dueño idea"/>
      <sheetName val="Hoja1"/>
      <sheetName val="Fechas"/>
      <sheetName val="Graf"/>
      <sheetName val="Tablas"/>
    </sheetNames>
    <sheetDataSet>
      <sheetData sheetId="0"/>
      <sheetData sheetId="1" refreshError="1">
        <row r="73">
          <cell r="K73">
            <v>0.80540999999999996</v>
          </cell>
        </row>
      </sheetData>
      <sheetData sheetId="2"/>
      <sheetData sheetId="3"/>
      <sheetData sheetId="4"/>
      <sheetData sheetId="5"/>
      <sheetData sheetId="6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Supuestos Generales"/>
      <sheetName val="FC"/>
      <sheetName val="GyP"/>
      <sheetName val="BG"/>
      <sheetName val="Ingresos"/>
      <sheetName val="Rent Roll"/>
      <sheetName val="Cronograma Préstamo"/>
      <sheetName val="Sensibilidades"/>
    </sheetNames>
    <sheetDataSet>
      <sheetData sheetId="0" refreshError="1"/>
      <sheetData sheetId="1" refreshError="1">
        <row r="15">
          <cell r="B15">
            <v>0.3</v>
          </cell>
        </row>
        <row r="95">
          <cell r="B95">
            <v>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Control"/>
      <sheetName val="WACC"/>
      <sheetName val="Resumen"/>
      <sheetName val="Cognos_Office_Connection_Cache"/>
      <sheetName val="Grafico"/>
      <sheetName val="Resumen por Mall"/>
      <sheetName val="PAK"/>
      <sheetName val="MAM"/>
      <sheetName val="PER"/>
      <sheetName val="PAE"/>
      <sheetName val="ASA"/>
      <sheetName val="Megaplaza"/>
      <sheetName val="Chorrillos"/>
      <sheetName val="Arequipa"/>
      <sheetName val="Larcomar"/>
      <sheetName val="Pereira"/>
      <sheetName val="Viña"/>
      <sheetName val="Curico"/>
      <sheetName val="Ppto EERR 2010 PAK"/>
      <sheetName val="Ppto EERR 2010 MAM"/>
      <sheetName val="Ppto EERR 2010 PER"/>
      <sheetName val="Ppto EERR 2010 PAE"/>
      <sheetName val="Ppto EERR 2010 ASA"/>
      <sheetName val="Base Datos"/>
    </sheetNames>
    <sheetDataSet>
      <sheetData sheetId="0" refreshError="1">
        <row r="2">
          <cell r="B2">
            <v>515</v>
          </cell>
        </row>
        <row r="7">
          <cell r="B7">
            <v>7.5279053217821801E-2</v>
          </cell>
        </row>
        <row r="8">
          <cell r="B8">
            <v>8.6544062500000005E-2</v>
          </cell>
        </row>
        <row r="9">
          <cell r="B9">
            <v>9.7301924504950676E-2</v>
          </cell>
        </row>
        <row r="11">
          <cell r="B11">
            <v>9.9802723391088977E-2</v>
          </cell>
        </row>
        <row r="13">
          <cell r="B13">
            <v>5.0000000000000001E-3</v>
          </cell>
        </row>
        <row r="14">
          <cell r="B14">
            <v>0.02</v>
          </cell>
        </row>
        <row r="15">
          <cell r="B15">
            <v>0.02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Control"/>
      <sheetName val="Resumen"/>
      <sheetName val="Cognos_Office_Connection_Cache"/>
      <sheetName val="Grafico"/>
      <sheetName val="EBITDA 2013"/>
      <sheetName val="PASA"/>
      <sheetName val="PAK"/>
      <sheetName val="MAM"/>
      <sheetName val="PER"/>
      <sheetName val="PAE"/>
      <sheetName val="ASA"/>
      <sheetName val="Megaplaza"/>
      <sheetName val="Chorrillos"/>
      <sheetName val="Viña"/>
      <sheetName val="Curico"/>
      <sheetName val="Pereira"/>
      <sheetName val="Corporativos"/>
      <sheetName val="Ppto EERR 2010 PAK"/>
      <sheetName val="Ppto EERR 2010 MAM"/>
      <sheetName val="Ppto EERR 2010 PER"/>
      <sheetName val="Ppto EERR 2010 PAE"/>
      <sheetName val="Ppto EERR 2010 ASA"/>
      <sheetName val="Base Datos"/>
    </sheetNames>
    <sheetDataSet>
      <sheetData sheetId="0" refreshError="1">
        <row r="8">
          <cell r="B8">
            <v>0.106</v>
          </cell>
        </row>
        <row r="12">
          <cell r="B12">
            <v>3.5000000000000003E-2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X"/>
      <sheetName val="Mant Edificios y OOCC Telsur"/>
      <sheetName val="Mant Edificios y OOCC Telcoy"/>
      <sheetName val="Mant Oficinas Técnicas Telsur"/>
      <sheetName val="Mant Oficinas Técnicas Carrier"/>
      <sheetName val="Mant Oficinas Técnicas Telcoy"/>
      <sheetName val="Mant Plant Ext Telsur"/>
      <sheetName val="Mant Plant Ext Telcoy"/>
      <sheetName val="Mantención Enlaces Telsur"/>
      <sheetName val="Mantención Enlaces Telcoy"/>
      <sheetName val="Mantención Enlaces Carrier"/>
      <sheetName val="Mant Fibra Optica Telsur"/>
      <sheetName val="Mant Fibra Optica Telcoy"/>
      <sheetName val="Mant Fibra Optica Blue Two"/>
      <sheetName val="Mant PHS Blue Two Telsur"/>
      <sheetName val="Mant PHS Blue Two Telcoy"/>
      <sheetName val="Parámetr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cuadre macro"/>
      <sheetName val="Enero"/>
      <sheetName val="Febrero"/>
      <sheetName val="Marzo"/>
      <sheetName val="Abril"/>
      <sheetName val="Mayo"/>
      <sheetName val="Junio"/>
      <sheetName val="Julio"/>
      <sheetName val="Agosto"/>
      <sheetName val="Septiembre"/>
      <sheetName val="Octubre"/>
      <sheetName val="Noviembre"/>
      <sheetName val="Diciembre"/>
      <sheetName val="Series"/>
      <sheetName val="GC y FP"/>
      <sheetName val="Series neto Rec. Gastos"/>
    </sheetNames>
    <sheetDataSet>
      <sheetData sheetId="0">
        <row r="8">
          <cell r="E8">
            <v>495.46289999999999</v>
          </cell>
        </row>
      </sheetData>
      <sheetData sheetId="1">
        <row r="4">
          <cell r="S4">
            <v>0</v>
          </cell>
        </row>
      </sheetData>
      <sheetData sheetId="2">
        <row r="4">
          <cell r="S4">
            <v>0</v>
          </cell>
        </row>
      </sheetData>
      <sheetData sheetId="3">
        <row r="4">
          <cell r="S4">
            <v>0</v>
          </cell>
        </row>
      </sheetData>
      <sheetData sheetId="4">
        <row r="4">
          <cell r="S4">
            <v>0</v>
          </cell>
        </row>
      </sheetData>
      <sheetData sheetId="5">
        <row r="4">
          <cell r="S4">
            <v>0</v>
          </cell>
        </row>
      </sheetData>
      <sheetData sheetId="6">
        <row r="4">
          <cell r="S4">
            <v>0</v>
          </cell>
        </row>
      </sheetData>
      <sheetData sheetId="7">
        <row r="4">
          <cell r="S4">
            <v>0</v>
          </cell>
        </row>
      </sheetData>
      <sheetData sheetId="8">
        <row r="4">
          <cell r="S4">
            <v>0</v>
          </cell>
        </row>
      </sheetData>
      <sheetData sheetId="9">
        <row r="4">
          <cell r="S4">
            <v>0</v>
          </cell>
        </row>
      </sheetData>
      <sheetData sheetId="10">
        <row r="4">
          <cell r="S4">
            <v>0</v>
          </cell>
        </row>
      </sheetData>
      <sheetData sheetId="11">
        <row r="4">
          <cell r="S4">
            <v>0</v>
          </cell>
        </row>
      </sheetData>
      <sheetData sheetId="12">
        <row r="4">
          <cell r="S4">
            <v>0</v>
          </cell>
        </row>
      </sheetData>
      <sheetData sheetId="13"/>
      <sheetData sheetId="14"/>
      <sheetData sheetId="15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de Control"/>
      <sheetName val="Estructura Accionaria"/>
      <sheetName val="Accion"/>
      <sheetName val="Reuters"/>
      <sheetName val="Proyecciones Macro"/>
      <sheetName val="Resultados"/>
      <sheetName val="Outlook (3)"/>
      <sheetName val="Outlook (2)"/>
      <sheetName val="Outlook"/>
      <sheetName val="EERR"/>
      <sheetName val="Inversiones"/>
      <sheetName val="Cognos_Office_Connection_Cache"/>
      <sheetName val="Hoja1"/>
    </sheetNames>
    <sheetDataSet>
      <sheetData sheetId="0">
        <row r="2">
          <cell r="T2">
            <v>1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8">
          <cell r="C8">
            <v>2011</v>
          </cell>
        </row>
      </sheetData>
      <sheetData sheetId="8"/>
      <sheetData sheetId="9">
        <row r="5">
          <cell r="K5">
            <v>73155367.709982559</v>
          </cell>
        </row>
      </sheetData>
      <sheetData sheetId="10"/>
      <sheetData sheetId="11"/>
      <sheetData sheetId="12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"/>
      <sheetName val="Ipsa"/>
      <sheetName val="Evaluación Presupuestal"/>
      <sheetName val="Ene"/>
      <sheetName val="Feb"/>
      <sheetName val="Mar"/>
      <sheetName val="Abr"/>
      <sheetName val="May"/>
      <sheetName val="Jun"/>
      <sheetName val="Jul"/>
      <sheetName val="Ago"/>
      <sheetName val="Set"/>
      <sheetName val="Oct"/>
      <sheetName val="Nov"/>
      <sheetName val="Dic"/>
      <sheetName val="OC OP"/>
    </sheetNames>
    <sheetDataSet>
      <sheetData sheetId="0" refreshError="1">
        <row r="1">
          <cell r="A1">
            <v>20100</v>
          </cell>
        </row>
        <row r="1672">
          <cell r="A1672" t="str">
            <v>ABANTO VASQUEZ ERLY WILLY</v>
          </cell>
          <cell r="B1672" t="str">
            <v>11502514030</v>
          </cell>
        </row>
        <row r="1673">
          <cell r="A1673" t="str">
            <v>ABEL VARGAS GUISADO</v>
          </cell>
          <cell r="B1673" t="str">
            <v>15472108287</v>
          </cell>
        </row>
        <row r="1674">
          <cell r="A1674" t="str">
            <v>ABUSADA SALAH ROBERTO</v>
          </cell>
          <cell r="B1674" t="str">
            <v>10082726468</v>
          </cell>
        </row>
        <row r="1675">
          <cell r="A1675" t="str">
            <v>ACUÑA FOPPIANO VICTOR MANUEL</v>
          </cell>
          <cell r="B1675" t="str">
            <v>10082045304</v>
          </cell>
        </row>
        <row r="1676">
          <cell r="A1676" t="str">
            <v>ADAN VILCHEZ CAPCHA</v>
          </cell>
          <cell r="B1676" t="str">
            <v>10071485272</v>
          </cell>
        </row>
        <row r="1677">
          <cell r="A1677" t="str">
            <v>AGUILAR FUENTES OSCAR LEONCIO</v>
          </cell>
          <cell r="B1677" t="str">
            <v>10095477386</v>
          </cell>
        </row>
        <row r="1678">
          <cell r="A1678" t="str">
            <v>AGUILAR LIZARZABURU JUAN MANUEL</v>
          </cell>
          <cell r="B1678" t="str">
            <v>15503130341</v>
          </cell>
        </row>
        <row r="1679">
          <cell r="A1679" t="str">
            <v>AGUILAR MIGUEL ROMULO APOLINAR</v>
          </cell>
          <cell r="B1679" t="str">
            <v>15504480884</v>
          </cell>
        </row>
        <row r="1680">
          <cell r="A1680" t="str">
            <v>AGUILAR MONTESINOS EDWIN</v>
          </cell>
          <cell r="B1680" t="str">
            <v>10106816757</v>
          </cell>
        </row>
        <row r="1681">
          <cell r="A1681" t="str">
            <v>AGUILAR SILUPU ROGER</v>
          </cell>
          <cell r="B1681" t="str">
            <v>10254609981</v>
          </cell>
        </row>
        <row r="1682">
          <cell r="A1682" t="str">
            <v>AGUSTIN TATALEAN GOICOCHEA</v>
          </cell>
          <cell r="B1682" t="str">
            <v>10425091251</v>
          </cell>
        </row>
        <row r="1683">
          <cell r="A1683" t="str">
            <v>ALARCON CIEZA ALMANSOR</v>
          </cell>
          <cell r="B1683" t="str">
            <v>10274083234</v>
          </cell>
        </row>
        <row r="1684">
          <cell r="A1684" t="str">
            <v>ALARCON JUSTAMAITA RUBEN ANGEL</v>
          </cell>
          <cell r="B1684" t="str">
            <v>15376050341</v>
          </cell>
        </row>
        <row r="1685">
          <cell r="A1685" t="str">
            <v>ALBAN SANCHEZ MARCOS ESTEBAN</v>
          </cell>
          <cell r="B1685" t="str">
            <v>10066647051</v>
          </cell>
        </row>
        <row r="1686">
          <cell r="A1686" t="str">
            <v>ALBORNOZ GUTARRA ROGER</v>
          </cell>
          <cell r="B1686" t="str">
            <v>10091370323</v>
          </cell>
        </row>
        <row r="1687">
          <cell r="A1687" t="str">
            <v>ALCALDE ARCE ROGER HUMBERTO</v>
          </cell>
          <cell r="B1687" t="str">
            <v>15504404193</v>
          </cell>
        </row>
        <row r="1688">
          <cell r="A1688" t="str">
            <v>ALCIDES RAYMUNDO JUSTINIANO</v>
          </cell>
          <cell r="B1688" t="str">
            <v>10043103861</v>
          </cell>
        </row>
        <row r="1689">
          <cell r="A1689" t="str">
            <v>ALDERETE LOBO HECTOR EFRAIN</v>
          </cell>
          <cell r="B1689" t="str">
            <v>15505748732</v>
          </cell>
        </row>
        <row r="1690">
          <cell r="A1690" t="str">
            <v>ALDO B. DANOVARO LICETI</v>
          </cell>
          <cell r="B1690" t="str">
            <v>10256783636</v>
          </cell>
        </row>
        <row r="1691">
          <cell r="A1691" t="str">
            <v>ALDO LOYER PEREZ PALOMINO</v>
          </cell>
          <cell r="B1691" t="str">
            <v>10223152126</v>
          </cell>
        </row>
        <row r="1692">
          <cell r="A1692" t="str">
            <v>ALEGRE CALIXTO CAROL REBECA</v>
          </cell>
          <cell r="B1692" t="str">
            <v>10078767460</v>
          </cell>
        </row>
        <row r="1693">
          <cell r="A1693" t="str">
            <v>ALFARO PINEDO DAVID JESUS</v>
          </cell>
          <cell r="B1693" t="str">
            <v>15261435354</v>
          </cell>
        </row>
        <row r="1694">
          <cell r="A1694" t="str">
            <v>ALFREDO BARRIG RODRIGUEZ</v>
          </cell>
          <cell r="B1694" t="str">
            <v>10072048950</v>
          </cell>
        </row>
        <row r="1695">
          <cell r="A1695" t="str">
            <v>ALFREDO HUAMANTUPA HUAYTA</v>
          </cell>
          <cell r="B1695" t="str">
            <v>10401709636</v>
          </cell>
        </row>
        <row r="1696">
          <cell r="A1696" t="str">
            <v>ALVAREZ ALVA ALFREDO CHRISTIAN</v>
          </cell>
          <cell r="B1696" t="str">
            <v>10403183534</v>
          </cell>
        </row>
        <row r="1697">
          <cell r="A1697" t="str">
            <v>ALVITES ESCALAYA YONY</v>
          </cell>
          <cell r="B1697" t="str">
            <v>10215346973</v>
          </cell>
        </row>
        <row r="1698">
          <cell r="A1698" t="str">
            <v>ALZAMORA TORRES ANA MARIA</v>
          </cell>
          <cell r="B1698" t="str">
            <v>10082193605</v>
          </cell>
        </row>
        <row r="1699">
          <cell r="A1699" t="str">
            <v>AMORETTI TORRES EDUARDO</v>
          </cell>
          <cell r="B1699" t="str">
            <v>15507577226</v>
          </cell>
        </row>
        <row r="1700">
          <cell r="A1700" t="str">
            <v>ANAMARIA ROJAS CESAR GABRIEL</v>
          </cell>
          <cell r="B1700" t="str">
            <v>10094858271</v>
          </cell>
        </row>
        <row r="1701">
          <cell r="A1701" t="str">
            <v>ANDRES H. AVILA HUAROC</v>
          </cell>
          <cell r="B1701" t="str">
            <v>10088861189</v>
          </cell>
        </row>
        <row r="1702">
          <cell r="A1702" t="str">
            <v>APARICIO HUALLANCA GLICERIO</v>
          </cell>
          <cell r="B1702" t="str">
            <v>10065476504</v>
          </cell>
        </row>
        <row r="1703">
          <cell r="A1703" t="str">
            <v>ARBIETO AVALOS JAIME</v>
          </cell>
          <cell r="B1703" t="str">
            <v>10064517380</v>
          </cell>
        </row>
        <row r="1704">
          <cell r="A1704" t="str">
            <v>ARGUEDAS BELTRAN CHRISTIAN RAUL</v>
          </cell>
          <cell r="B1704" t="str">
            <v>10404563837</v>
          </cell>
        </row>
        <row r="1705">
          <cell r="A1705" t="str">
            <v>ARIAS ALVARADO DAVID</v>
          </cell>
          <cell r="B1705" t="str">
            <v>15449550088</v>
          </cell>
        </row>
        <row r="1706">
          <cell r="A1706" t="str">
            <v>ARIAS SOLIS EUGENIO</v>
          </cell>
          <cell r="B1706" t="str">
            <v>10104835983</v>
          </cell>
        </row>
        <row r="1707">
          <cell r="A1707" t="str">
            <v>ARTURO JUAN LEON VIVANCO</v>
          </cell>
          <cell r="B1707" t="str">
            <v>10060950607</v>
          </cell>
        </row>
        <row r="1708">
          <cell r="A1708" t="str">
            <v>AURELLIANO NUÑEZ VILLALOBOS</v>
          </cell>
          <cell r="B1708" t="str">
            <v>10103613189</v>
          </cell>
        </row>
        <row r="1709">
          <cell r="A1709" t="str">
            <v>AURORA JIMENEZ LOJA</v>
          </cell>
          <cell r="B1709" t="str">
            <v>10097706161</v>
          </cell>
        </row>
        <row r="1710">
          <cell r="A1710" t="str">
            <v>AVENDAÑO ARANA JORGE JAVIER</v>
          </cell>
          <cell r="B1710" t="str">
            <v>10066303280</v>
          </cell>
        </row>
        <row r="1711">
          <cell r="A1711" t="str">
            <v>AYALA CRESPIN JUANA</v>
          </cell>
          <cell r="B1711" t="str">
            <v>10101698594</v>
          </cell>
        </row>
        <row r="1712">
          <cell r="A1712" t="str">
            <v>AYALA VALENZUELA GILBERTO</v>
          </cell>
          <cell r="B1712" t="str">
            <v>10067653926</v>
          </cell>
        </row>
        <row r="1713">
          <cell r="A1713" t="str">
            <v>BALCAZAR PAIVA CARLOS EDUARDO</v>
          </cell>
          <cell r="B1713" t="str">
            <v>10098963494</v>
          </cell>
        </row>
        <row r="1714">
          <cell r="A1714" t="str">
            <v>BALDEON APOLINARIO NIMIO VICENTE</v>
          </cell>
          <cell r="B1714" t="str">
            <v>15503164083</v>
          </cell>
        </row>
        <row r="1715">
          <cell r="A1715" t="str">
            <v>BARAZORDA CEBRIAN FELIPE</v>
          </cell>
          <cell r="B1715" t="str">
            <v>10093410756</v>
          </cell>
        </row>
        <row r="1716">
          <cell r="A1716" t="str">
            <v>BARRIONUEVO MOREANO JULIO WILBERT</v>
          </cell>
          <cell r="B1716" t="str">
            <v>10084655835</v>
          </cell>
        </row>
        <row r="1717">
          <cell r="A1717" t="str">
            <v>BARRIOS ANZUALDO GIULIANA JISET</v>
          </cell>
          <cell r="B1717" t="str">
            <v>15503072472</v>
          </cell>
        </row>
        <row r="1718">
          <cell r="A1718" t="str">
            <v>BARRIOS TAPIA RICARDO JESUS</v>
          </cell>
          <cell r="B1718" t="str">
            <v>15383598785</v>
          </cell>
        </row>
        <row r="1719">
          <cell r="A1719" t="str">
            <v>BELLIDO CIUFFARDI ROSENDO REMIGIO</v>
          </cell>
          <cell r="B1719" t="str">
            <v>15508850384</v>
          </cell>
        </row>
        <row r="1720">
          <cell r="A1720" t="str">
            <v>BELTRAN GUTIERREZ JAIME EDUARDO</v>
          </cell>
          <cell r="B1720" t="str">
            <v>15423412311</v>
          </cell>
        </row>
        <row r="1721">
          <cell r="A1721" t="str">
            <v>BENJAMIN OSWALDO SORIANO LUNA</v>
          </cell>
          <cell r="B1721" t="str">
            <v>10092674776</v>
          </cell>
        </row>
        <row r="1722">
          <cell r="A1722" t="str">
            <v>BERROCAL HUAMAN CARMEN ROSA</v>
          </cell>
          <cell r="B1722" t="str">
            <v>10422913756</v>
          </cell>
        </row>
        <row r="1723">
          <cell r="A1723" t="str">
            <v>BERTHA MARIA DUCOS CASAS</v>
          </cell>
          <cell r="B1723" t="str">
            <v>10078468039</v>
          </cell>
        </row>
        <row r="1724">
          <cell r="A1724" t="str">
            <v>BORIS JOSEP T. K. LJUBICIC UGARTE</v>
          </cell>
          <cell r="B1724" t="str">
            <v>10082465915</v>
          </cell>
        </row>
        <row r="1725">
          <cell r="A1725" t="str">
            <v>BRAZOWICH CASTILLO CARLOS ISAAC</v>
          </cell>
          <cell r="B1725" t="str">
            <v>15505023258</v>
          </cell>
        </row>
        <row r="1726">
          <cell r="A1726" t="str">
            <v>BRIONES BAZAN AURELIO</v>
          </cell>
          <cell r="B1726" t="str">
            <v>10088990922</v>
          </cell>
        </row>
        <row r="1727">
          <cell r="A1727" t="str">
            <v>BUSTAMANTE FARFAN EDGAR FABIAN</v>
          </cell>
          <cell r="B1727" t="str">
            <v>15474855501</v>
          </cell>
        </row>
        <row r="1728">
          <cell r="A1728" t="str">
            <v>CABALLERO ABREGU ARMANDO ANDRES</v>
          </cell>
          <cell r="B1728" t="str">
            <v>15503114141</v>
          </cell>
        </row>
        <row r="1729">
          <cell r="A1729" t="str">
            <v>CABRERA MEZA ANABELLA CRUZ</v>
          </cell>
          <cell r="B1729" t="str">
            <v>10088533289</v>
          </cell>
        </row>
        <row r="1730">
          <cell r="A1730" t="str">
            <v>CACERES LINARES JORGE LUIS</v>
          </cell>
          <cell r="B1730" t="str">
            <v>10073689304</v>
          </cell>
        </row>
        <row r="1731">
          <cell r="A1731" t="str">
            <v>CALDERON QUEZADA LUIS MIGUEL</v>
          </cell>
          <cell r="B1731" t="str">
            <v>10433014931</v>
          </cell>
        </row>
        <row r="1732">
          <cell r="A1732" t="str">
            <v>CAMPOS TELLO TRINIDAD IRIS</v>
          </cell>
          <cell r="B1732" t="str">
            <v>10419225679</v>
          </cell>
        </row>
        <row r="1733">
          <cell r="A1733" t="str">
            <v>CANALES LOAYZA JORGE CARLOS</v>
          </cell>
          <cell r="B1733" t="str">
            <v>10238155822</v>
          </cell>
        </row>
        <row r="1734">
          <cell r="A1734" t="str">
            <v>CANGUALA TOVALINO WALTER</v>
          </cell>
          <cell r="B1734" t="str">
            <v>10040132100</v>
          </cell>
        </row>
        <row r="1735">
          <cell r="A1735" t="str">
            <v>CANO ISASI JOSE LUIS</v>
          </cell>
          <cell r="B1735" t="str">
            <v>10077777810</v>
          </cell>
        </row>
        <row r="1736">
          <cell r="A1736" t="str">
            <v>CARBAJAL FALCON JOSE</v>
          </cell>
          <cell r="B1736" t="str">
            <v>10084920199</v>
          </cell>
        </row>
        <row r="1737">
          <cell r="A1737" t="str">
            <v>CARDENAS GUTIERREZ RENE</v>
          </cell>
          <cell r="B1737" t="str">
            <v>10425996610</v>
          </cell>
        </row>
        <row r="1738">
          <cell r="A1738" t="str">
            <v>CARDENAS LEON JUAN CARLOS</v>
          </cell>
          <cell r="B1738" t="str">
            <v>10079723164</v>
          </cell>
        </row>
        <row r="1739">
          <cell r="A1739" t="str">
            <v>CARLOS SALVADOR CAMPOS</v>
          </cell>
          <cell r="B1739" t="str">
            <v>10104043203</v>
          </cell>
        </row>
        <row r="1740">
          <cell r="A1740" t="str">
            <v>CASTAÑEDA FERNANDEZ HERNAN ANTONIO</v>
          </cell>
          <cell r="B1740" t="str">
            <v>15476516975</v>
          </cell>
        </row>
        <row r="1741">
          <cell r="A1741" t="str">
            <v>CASTAÑEDA NAVARRETE JOSE E.</v>
          </cell>
          <cell r="B1741" t="str">
            <v>15507065241</v>
          </cell>
        </row>
        <row r="1742">
          <cell r="A1742" t="str">
            <v>CASTILLO ARZOLA VICTOR ALFONSO</v>
          </cell>
          <cell r="B1742" t="str">
            <v>10400508751</v>
          </cell>
        </row>
        <row r="1743">
          <cell r="A1743" t="str">
            <v>CASTILLO BENITES JORGE A.</v>
          </cell>
          <cell r="B1743" t="str">
            <v>10076263499</v>
          </cell>
        </row>
        <row r="1744">
          <cell r="A1744" t="str">
            <v>CASTILLO FLORES ARNULFO</v>
          </cell>
          <cell r="B1744" t="str">
            <v>10090243395</v>
          </cell>
        </row>
        <row r="1745">
          <cell r="A1745" t="str">
            <v>CASTILLO SOTO GUSTAVO VIRGILIO</v>
          </cell>
          <cell r="B1745" t="str">
            <v>10068023845</v>
          </cell>
        </row>
        <row r="1746">
          <cell r="A1746" t="str">
            <v>CASTRO COLLACHAGUA JOSE JUAN</v>
          </cell>
          <cell r="B1746" t="str">
            <v>10401280583</v>
          </cell>
        </row>
        <row r="1747">
          <cell r="A1747" t="str">
            <v>CASTRO MIRELES JAQUELINE JANINA</v>
          </cell>
          <cell r="B1747" t="str">
            <v>10402720960</v>
          </cell>
        </row>
        <row r="1748">
          <cell r="A1748" t="str">
            <v>CCAMAC ORTIZ MIGUEL A.</v>
          </cell>
          <cell r="B1748" t="str">
            <v>10088821012</v>
          </cell>
        </row>
        <row r="1749">
          <cell r="A1749" t="str">
            <v>CECILIA CASIANO VELARDE</v>
          </cell>
          <cell r="B1749" t="str">
            <v>10101534753</v>
          </cell>
        </row>
        <row r="1750">
          <cell r="A1750" t="str">
            <v>CERECEDA SIFUENTES MARIO A</v>
          </cell>
          <cell r="B1750" t="str">
            <v>10099759297</v>
          </cell>
        </row>
        <row r="1751">
          <cell r="A1751" t="str">
            <v>CERNA SUSANIBAR DANIEL ABDON</v>
          </cell>
          <cell r="B1751" t="str">
            <v>15505578713</v>
          </cell>
        </row>
        <row r="1752">
          <cell r="A1752" t="str">
            <v>CESAR ADAN GALVEZ ROJAS</v>
          </cell>
          <cell r="B1752" t="str">
            <v>15347472538</v>
          </cell>
        </row>
        <row r="1753">
          <cell r="A1753" t="str">
            <v>CESAR E. SANTOS GASPAR</v>
          </cell>
          <cell r="B1753" t="str">
            <v>10090457352</v>
          </cell>
        </row>
        <row r="1754">
          <cell r="A1754" t="str">
            <v>CESAR ENRIQUE AVILA TOVAR</v>
          </cell>
          <cell r="B1754" t="str">
            <v>10101944641</v>
          </cell>
        </row>
        <row r="1755">
          <cell r="A1755" t="str">
            <v>CESARDO ALEGRE JOHNNY GUILLERMO</v>
          </cell>
          <cell r="B1755" t="str">
            <v>10082707706</v>
          </cell>
        </row>
        <row r="1756">
          <cell r="A1756" t="str">
            <v>CESPEDES MOGOLLON ERICK</v>
          </cell>
          <cell r="B1756" t="str">
            <v>10412231959</v>
          </cell>
        </row>
        <row r="1757">
          <cell r="A1757" t="str">
            <v>CHAVEZ DENÉN DE W. AMPARO A.</v>
          </cell>
          <cell r="B1757" t="str">
            <v>10082235961</v>
          </cell>
        </row>
        <row r="1758">
          <cell r="A1758" t="str">
            <v>CHAVEZ ZEGARRA FERNANDO JAVIER</v>
          </cell>
          <cell r="B1758" t="str">
            <v>10096116204</v>
          </cell>
        </row>
        <row r="1759">
          <cell r="A1759" t="str">
            <v>CHINO RIVERA PAULINO</v>
          </cell>
          <cell r="B1759" t="str">
            <v>10088640549</v>
          </cell>
        </row>
        <row r="1760">
          <cell r="A1760" t="str">
            <v>CHIVILCHEZ ESPINOZA LUIS ALBERTO</v>
          </cell>
          <cell r="B1760" t="str">
            <v>15503783905</v>
          </cell>
        </row>
        <row r="1761">
          <cell r="A1761" t="str">
            <v>CHOQUE BIZARRA URBANO</v>
          </cell>
          <cell r="B1761" t="str">
            <v>10215200642</v>
          </cell>
        </row>
        <row r="1762">
          <cell r="A1762" t="str">
            <v>CHUMPITAZ ATENCIO FELIX OSCAR</v>
          </cell>
          <cell r="B1762" t="str">
            <v>15343764330</v>
          </cell>
        </row>
        <row r="1763">
          <cell r="A1763" t="str">
            <v>CIPRIANI EUSEBIO JESUS AUGUSTO</v>
          </cell>
          <cell r="B1763" t="str">
            <v>10070122923</v>
          </cell>
        </row>
        <row r="1764">
          <cell r="A1764" t="str">
            <v>CLAUDIA DELFINO R.</v>
          </cell>
          <cell r="B1764" t="str">
            <v>10098690897</v>
          </cell>
        </row>
        <row r="1765">
          <cell r="A1765" t="str">
            <v>CLAUDIA MAURTUA DE LA FLOR</v>
          </cell>
          <cell r="B1765" t="str">
            <v>10108027709</v>
          </cell>
        </row>
        <row r="1766">
          <cell r="A1766" t="str">
            <v>COLLAZOS ARCE LUIS ENRIQUE</v>
          </cell>
          <cell r="B1766" t="str">
            <v>15378779992</v>
          </cell>
        </row>
        <row r="1767">
          <cell r="A1767" t="str">
            <v>CONDEZO ORNA VICTORIA</v>
          </cell>
          <cell r="B1767" t="str">
            <v>10803762720</v>
          </cell>
        </row>
        <row r="1768">
          <cell r="A1768" t="str">
            <v>CONSTANTINO BELLIDO TENORIO</v>
          </cell>
          <cell r="B1768" t="str">
            <v>10073774433</v>
          </cell>
        </row>
        <row r="1769">
          <cell r="A1769" t="str">
            <v>CORDOVA LEVANO JUAN CARLOS</v>
          </cell>
          <cell r="B1769" t="str">
            <v>10065586652</v>
          </cell>
        </row>
        <row r="1770">
          <cell r="A1770" t="str">
            <v>CORRALES TORRES HENNRY WILLIAMS</v>
          </cell>
          <cell r="B1770" t="str">
            <v>10100361405</v>
          </cell>
        </row>
        <row r="1771">
          <cell r="A1771" t="str">
            <v>CORREA MILLER GUSTAVO</v>
          </cell>
          <cell r="B1771" t="str">
            <v>10072695149</v>
          </cell>
        </row>
        <row r="1772">
          <cell r="A1772" t="str">
            <v>CORSIO ALVAREZ JUAN JOSE</v>
          </cell>
          <cell r="B1772" t="str">
            <v>10329149507</v>
          </cell>
        </row>
        <row r="1773">
          <cell r="A1773" t="str">
            <v>COSIO VERA NELIDA</v>
          </cell>
          <cell r="B1773" t="str">
            <v>10427332549</v>
          </cell>
        </row>
        <row r="1774">
          <cell r="A1774" t="str">
            <v>CUBAS DIAZ GREGORIO VICTOR</v>
          </cell>
          <cell r="B1774" t="str">
            <v>15434064691</v>
          </cell>
        </row>
        <row r="1775">
          <cell r="A1775" t="str">
            <v>CUEVA POMAR CIRIACO</v>
          </cell>
          <cell r="B1775" t="str">
            <v>10081890302</v>
          </cell>
        </row>
        <row r="1776">
          <cell r="A1776" t="str">
            <v>CUTA POLO PEDRO</v>
          </cell>
          <cell r="B1776" t="str">
            <v>10333430202</v>
          </cell>
        </row>
        <row r="1777">
          <cell r="A1777" t="str">
            <v>DANIEL ANIBAL BARRIENTOS BALBUENA</v>
          </cell>
          <cell r="B1777" t="str">
            <v>10257676353</v>
          </cell>
        </row>
        <row r="1778">
          <cell r="A1778" t="str">
            <v>DAVID CAMPOS ROJAS</v>
          </cell>
          <cell r="B1778" t="str">
            <v>10042069782</v>
          </cell>
        </row>
        <row r="1779">
          <cell r="A1779" t="str">
            <v>DE LA CRUZ RIVEROS AURELIO</v>
          </cell>
          <cell r="B1779" t="str">
            <v>10084337272</v>
          </cell>
        </row>
        <row r="1780">
          <cell r="A1780" t="str">
            <v>DE LA CRUZ VEGA ASUNCION</v>
          </cell>
          <cell r="B1780" t="str">
            <v>10065935088</v>
          </cell>
        </row>
        <row r="1781">
          <cell r="A1781" t="str">
            <v>DECOR LAJA (RUDY GERARDO FUENTES CARDENAS)</v>
          </cell>
          <cell r="B1781" t="str">
            <v>10091634151</v>
          </cell>
        </row>
        <row r="1782">
          <cell r="A1782" t="str">
            <v>DENNIS R. DEL VALLE C.</v>
          </cell>
          <cell r="B1782" t="str">
            <v>10060549295</v>
          </cell>
        </row>
        <row r="1783">
          <cell r="A1783" t="str">
            <v>DIAZ ALARCON CAMILO OSCAR</v>
          </cell>
          <cell r="B1783" t="str">
            <v>15506234325</v>
          </cell>
        </row>
        <row r="1784">
          <cell r="A1784" t="str">
            <v>DIAZ FLORINDEZ JOHN</v>
          </cell>
          <cell r="B1784" t="str">
            <v>10414667894</v>
          </cell>
        </row>
        <row r="1785">
          <cell r="A1785" t="str">
            <v>DOMITILA SALDAÑA FREITAS</v>
          </cell>
          <cell r="B1785" t="str">
            <v>10211466125</v>
          </cell>
        </row>
        <row r="1786">
          <cell r="A1786" t="str">
            <v>DONAYRE ALTAMIRANO ROGER MIGUEL</v>
          </cell>
          <cell r="B1786" t="str">
            <v>10063071795</v>
          </cell>
        </row>
        <row r="1787">
          <cell r="A1787" t="str">
            <v>DRUEN DELGADO MIRANDA</v>
          </cell>
          <cell r="B1787" t="str">
            <v>10102049565</v>
          </cell>
        </row>
        <row r="1788">
          <cell r="A1788" t="str">
            <v>EDGAR ENRIQUE RINCON RINCON</v>
          </cell>
          <cell r="B1788" t="str">
            <v>15502672450</v>
          </cell>
        </row>
        <row r="1789">
          <cell r="A1789" t="str">
            <v>EDWIN ANCCO ZARATE</v>
          </cell>
          <cell r="B1789" t="str">
            <v>10409015714</v>
          </cell>
        </row>
        <row r="1790">
          <cell r="A1790" t="str">
            <v>EDWIN J. NOLASCO CARDENAS</v>
          </cell>
          <cell r="B1790" t="str">
            <v>10081395816</v>
          </cell>
        </row>
        <row r="1791">
          <cell r="A1791" t="str">
            <v>ELIAS CUBA BAUTISTA</v>
          </cell>
          <cell r="B1791" t="str">
            <v>10070672613</v>
          </cell>
        </row>
        <row r="1792">
          <cell r="A1792" t="str">
            <v>ELOY MORENO MEJIA</v>
          </cell>
          <cell r="B1792" t="str">
            <v>10089244574</v>
          </cell>
        </row>
        <row r="1793">
          <cell r="A1793" t="str">
            <v>ELSA FIGUEROA VIDAL VDA DE FIGUEROA</v>
          </cell>
          <cell r="B1793" t="str">
            <v>10103130391</v>
          </cell>
        </row>
        <row r="1794">
          <cell r="A1794" t="str">
            <v>ELVER MORROTTE LUJAN</v>
          </cell>
          <cell r="B1794" t="str">
            <v>10211489877</v>
          </cell>
        </row>
        <row r="1795">
          <cell r="A1795" t="str">
            <v>ENCISO QUISPE CELESTINO RUBEN</v>
          </cell>
          <cell r="B1795" t="str">
            <v>15509164484</v>
          </cell>
        </row>
        <row r="1796">
          <cell r="A1796" t="str">
            <v>ENRIQUEZ ALVARADO JOSE IGNACIO</v>
          </cell>
          <cell r="B1796" t="str">
            <v>10434597825</v>
          </cell>
        </row>
        <row r="1797">
          <cell r="A1797" t="str">
            <v>ESCATE ARIAS JUAN CARLOS</v>
          </cell>
          <cell r="B1797" t="str">
            <v>10102481912</v>
          </cell>
        </row>
        <row r="1798">
          <cell r="A1798" t="str">
            <v>ESPINAR JIMENEZ JENNY</v>
          </cell>
          <cell r="B1798" t="str">
            <v>10061918847</v>
          </cell>
        </row>
        <row r="1799">
          <cell r="A1799" t="str">
            <v>ESPINOZA GARRETA RAMON A</v>
          </cell>
          <cell r="B1799" t="str">
            <v>10072778711</v>
          </cell>
        </row>
        <row r="1800">
          <cell r="A1800" t="str">
            <v>ESTRADA ORE WILLIAMS N.</v>
          </cell>
          <cell r="B1800" t="str">
            <v>10099344291</v>
          </cell>
        </row>
        <row r="1801">
          <cell r="A1801" t="str">
            <v>EVERGREEN LINE</v>
          </cell>
          <cell r="B1801" t="str">
            <v>11111111111</v>
          </cell>
        </row>
        <row r="1802">
          <cell r="A1802" t="str">
            <v>FALCON CANCHAYA MICHAEL WILLIAM</v>
          </cell>
          <cell r="B1802" t="str">
            <v>15427320283</v>
          </cell>
        </row>
        <row r="1803">
          <cell r="A1803" t="str">
            <v>FAUSTINO DELGADO PEREZ</v>
          </cell>
          <cell r="B1803" t="str">
            <v>10092648767</v>
          </cell>
        </row>
        <row r="1804">
          <cell r="A1804" t="str">
            <v>FERNANDEZ ESCOBEDO WILLIAM</v>
          </cell>
          <cell r="B1804" t="str">
            <v>15503280318</v>
          </cell>
        </row>
        <row r="1805">
          <cell r="A1805" t="str">
            <v>FERNANDO SALOMON A.</v>
          </cell>
          <cell r="B1805" t="str">
            <v>10102212865</v>
          </cell>
        </row>
        <row r="1806">
          <cell r="A1806" t="str">
            <v>FERRETERIA MADELSA</v>
          </cell>
          <cell r="B1806" t="str">
            <v>10069480921</v>
          </cell>
        </row>
        <row r="1807">
          <cell r="A1807" t="str">
            <v>FIDEL CASTRO ESPINOZA</v>
          </cell>
          <cell r="B1807" t="str">
            <v>10095194210</v>
          </cell>
        </row>
        <row r="1808">
          <cell r="A1808" t="str">
            <v>FLORES ARROYO MIGUEL JOSE</v>
          </cell>
          <cell r="B1808" t="str">
            <v>15432551188</v>
          </cell>
        </row>
        <row r="1809">
          <cell r="A1809" t="str">
            <v>FLORES PRIETO MILTON RONALD</v>
          </cell>
          <cell r="B1809" t="str">
            <v>10097019156</v>
          </cell>
        </row>
        <row r="1810">
          <cell r="A1810" t="str">
            <v>FLORES SOSA CLAUDIO PEDRO</v>
          </cell>
          <cell r="B1810" t="str">
            <v>17217882281</v>
          </cell>
        </row>
        <row r="1811">
          <cell r="A1811" t="str">
            <v>FLORES SUXE IMER</v>
          </cell>
          <cell r="B1811" t="str">
            <v>10164617659</v>
          </cell>
        </row>
        <row r="1812">
          <cell r="A1812" t="str">
            <v>FRANCO LLANOS LOURDES A.</v>
          </cell>
          <cell r="B1812" t="str">
            <v>10405138137</v>
          </cell>
        </row>
        <row r="1813">
          <cell r="A1813" t="str">
            <v>FRANCOISE SHELBY AVILES CUPEN</v>
          </cell>
          <cell r="B1813" t="str">
            <v>10095370832</v>
          </cell>
        </row>
        <row r="1814">
          <cell r="A1814" t="str">
            <v>FRANZ E. PUCUHUAYLA INGA</v>
          </cell>
          <cell r="B1814" t="str">
            <v>10408229826</v>
          </cell>
        </row>
        <row r="1815">
          <cell r="A1815" t="str">
            <v>FREDY ACUÑA ORTEGA</v>
          </cell>
          <cell r="B1815" t="str">
            <v>10082996392</v>
          </cell>
        </row>
        <row r="1816">
          <cell r="A1816" t="str">
            <v>GARCIA RICHARDZON PATRICIO</v>
          </cell>
          <cell r="B1816" t="str">
            <v>10082968771</v>
          </cell>
        </row>
        <row r="1817">
          <cell r="A1817" t="str">
            <v>GARCIA ROCA JESSICA MARGOT</v>
          </cell>
          <cell r="B1817" t="str">
            <v>10101111810</v>
          </cell>
        </row>
        <row r="1818">
          <cell r="A1818" t="str">
            <v>GARCIA ROCA LISSERTT AURORA</v>
          </cell>
          <cell r="B1818" t="str">
            <v>10408695843</v>
          </cell>
        </row>
        <row r="1819">
          <cell r="A1819" t="str">
            <v>GARRIDO CASTILLO ROXANA INGRID</v>
          </cell>
          <cell r="B1819" t="str">
            <v>10080681581</v>
          </cell>
        </row>
        <row r="1820">
          <cell r="A1820" t="str">
            <v>GARRIDO LOVATTO RONALD L.</v>
          </cell>
          <cell r="B1820" t="str">
            <v>15347526051</v>
          </cell>
        </row>
        <row r="1821">
          <cell r="A1821" t="str">
            <v>GAVILAN GOMEZ DANTE</v>
          </cell>
          <cell r="B1821" t="str">
            <v>15501478943</v>
          </cell>
        </row>
        <row r="1822">
          <cell r="A1822" t="str">
            <v>GERARDO AGUILAR FUENTES</v>
          </cell>
          <cell r="B1822" t="str">
            <v>10095431980</v>
          </cell>
        </row>
        <row r="1823">
          <cell r="A1823" t="str">
            <v>GIANPIERRE JONATHAN MEDINA AREVALO</v>
          </cell>
          <cell r="B1823" t="str">
            <v>10442313763</v>
          </cell>
        </row>
        <row r="1824">
          <cell r="A1824" t="str">
            <v>GITEIRREZ CRESPO DAVID MOISES</v>
          </cell>
          <cell r="B1824" t="str">
            <v>10095832828</v>
          </cell>
        </row>
        <row r="1825">
          <cell r="A1825" t="str">
            <v>GIULIANA FERRECCIO BATTISTINI</v>
          </cell>
          <cell r="B1825" t="str">
            <v>10082279291</v>
          </cell>
        </row>
        <row r="1826">
          <cell r="A1826" t="str">
            <v>GLADYS ALICIA CUCCHI Y FAM</v>
          </cell>
          <cell r="B1826" t="str">
            <v>10097423305</v>
          </cell>
        </row>
        <row r="1827">
          <cell r="A1827" t="str">
            <v>GODOFREDO VENEGAS PALOMINO</v>
          </cell>
          <cell r="B1827" t="str">
            <v>10081861761</v>
          </cell>
        </row>
        <row r="1828">
          <cell r="A1828" t="str">
            <v>GOMEZ CARDENAS MARITZA</v>
          </cell>
          <cell r="B1828" t="str">
            <v>10104346672</v>
          </cell>
        </row>
        <row r="1829">
          <cell r="A1829" t="str">
            <v>GONZALES DE FERNANDEZ ENCARNACION ESMERALDA</v>
          </cell>
          <cell r="B1829" t="str">
            <v>10154091021</v>
          </cell>
        </row>
        <row r="1830">
          <cell r="A1830" t="str">
            <v>GONZALES ESPINOZA MARCO ANTONIO</v>
          </cell>
          <cell r="B1830" t="str">
            <v>1032083807</v>
          </cell>
        </row>
        <row r="1831">
          <cell r="A1831" t="str">
            <v>GONZALES PARIONA CARLOS ALBERTO</v>
          </cell>
          <cell r="B1831" t="str">
            <v>15290494831</v>
          </cell>
        </row>
        <row r="1832">
          <cell r="A1832" t="str">
            <v>GONZALO ANTONIO DE LA PUENTE W.</v>
          </cell>
          <cell r="B1832" t="str">
            <v>10082644101</v>
          </cell>
        </row>
        <row r="1833">
          <cell r="A1833" t="str">
            <v>GRANADOS ANDRADE HOMBERTO</v>
          </cell>
          <cell r="B1833" t="str">
            <v>10096476685</v>
          </cell>
        </row>
        <row r="1834">
          <cell r="A1834" t="str">
            <v>GUERRERO CARDENAS JAQUELINE</v>
          </cell>
          <cell r="B1834" t="str">
            <v>10412041424</v>
          </cell>
        </row>
        <row r="1835">
          <cell r="A1835" t="str">
            <v>GUERREROS BERNAL LUIS MARTIN</v>
          </cell>
          <cell r="B1835" t="str">
            <v>15389311054</v>
          </cell>
        </row>
        <row r="1836">
          <cell r="A1836" t="str">
            <v>GUEVARA VALENCIA PAULINO</v>
          </cell>
          <cell r="B1836" t="str">
            <v>10068879588</v>
          </cell>
        </row>
        <row r="1837">
          <cell r="A1837" t="str">
            <v>GUILLERMO RAFAEL BOITANO CASTRO</v>
          </cell>
          <cell r="B1837" t="str">
            <v>10079008520</v>
          </cell>
        </row>
        <row r="1838">
          <cell r="A1838" t="str">
            <v>GUTARRA MENA EDILBERTO</v>
          </cell>
          <cell r="B1838" t="str">
            <v>10081860501</v>
          </cell>
        </row>
        <row r="1839">
          <cell r="A1839" t="str">
            <v>GUTIERREZ BEJARANO MIGUEL ANGEL</v>
          </cell>
          <cell r="B1839" t="str">
            <v>15261474929</v>
          </cell>
        </row>
        <row r="1840">
          <cell r="A1840" t="str">
            <v>GUZMAN HASEGAWA DANIEL AKIRA</v>
          </cell>
          <cell r="B1840" t="str">
            <v>10102040941</v>
          </cell>
        </row>
        <row r="1841">
          <cell r="A1841" t="str">
            <v>HERMINIO VIGO MORALES</v>
          </cell>
          <cell r="B1841" t="str">
            <v>15506829434</v>
          </cell>
        </row>
        <row r="1842">
          <cell r="A1842" t="str">
            <v>HERNANDEZ AQUIJE PABLO MAXIMO</v>
          </cell>
          <cell r="B1842" t="str">
            <v>10092605452</v>
          </cell>
        </row>
        <row r="1843">
          <cell r="A1843" t="str">
            <v>HERRERA CICINARO CESAR NILTON</v>
          </cell>
          <cell r="B1843" t="str">
            <v>15419018616</v>
          </cell>
        </row>
        <row r="1844">
          <cell r="A1844" t="str">
            <v>HIDALGO AMASIFUEN FIDENCIO</v>
          </cell>
          <cell r="B1844" t="str">
            <v>15502954196</v>
          </cell>
        </row>
        <row r="1845">
          <cell r="A1845" t="str">
            <v>HIDALGO CASAS WILLIAN</v>
          </cell>
          <cell r="B1845" t="str">
            <v>15507130591</v>
          </cell>
        </row>
        <row r="1846">
          <cell r="A1846" t="str">
            <v>HIDALGO CASAS WILLIAN</v>
          </cell>
          <cell r="B1846" t="str">
            <v>15507160591</v>
          </cell>
        </row>
        <row r="1847">
          <cell r="A1847" t="str">
            <v>HIDALGO LICETA JIMMY ENRIQUE</v>
          </cell>
          <cell r="B1847" t="str">
            <v>15501845288</v>
          </cell>
        </row>
        <row r="1848">
          <cell r="A1848" t="str">
            <v>HIDALGO MENA BERTHA M.</v>
          </cell>
          <cell r="B1848" t="str">
            <v>10095193230</v>
          </cell>
        </row>
        <row r="1849">
          <cell r="A1849" t="str">
            <v>HIDALGO MORAN CAROLA CECILIA</v>
          </cell>
          <cell r="B1849" t="str">
            <v>10081919149</v>
          </cell>
        </row>
        <row r="1850">
          <cell r="A1850" t="str">
            <v>HIGINIO HERRERA LUIS ALBERTO</v>
          </cell>
          <cell r="B1850" t="str">
            <v>15507823952</v>
          </cell>
        </row>
        <row r="1851">
          <cell r="A1851" t="str">
            <v>HILASACA SUEROS JORGE LUIS</v>
          </cell>
          <cell r="B1851" t="str">
            <v>10433556025</v>
          </cell>
        </row>
        <row r="1852">
          <cell r="A1852" t="str">
            <v>HILDEBRANDO CASTRO POZO DIAZ</v>
          </cell>
          <cell r="B1852" t="str">
            <v>10081726961</v>
          </cell>
        </row>
        <row r="1853">
          <cell r="A1853" t="str">
            <v>HOSPINAL CERRON JESUS ELIADES</v>
          </cell>
          <cell r="B1853" t="str">
            <v>10085265801</v>
          </cell>
        </row>
        <row r="1854">
          <cell r="A1854" t="str">
            <v>HUAMAN SALAZAR ARISTOTELES</v>
          </cell>
          <cell r="B1854" t="str">
            <v>15463025832</v>
          </cell>
        </row>
        <row r="1855">
          <cell r="A1855" t="str">
            <v>HUAMANI SOTOMAYOR DE CUBAS CLOFE MARTHA</v>
          </cell>
          <cell r="B1855" t="str">
            <v>10089187660</v>
          </cell>
        </row>
        <row r="1856">
          <cell r="A1856" t="str">
            <v>HUARCAYA LAZARO JAVIER JESUS</v>
          </cell>
          <cell r="B1856" t="str">
            <v>10075358232</v>
          </cell>
        </row>
        <row r="1857">
          <cell r="A1857" t="str">
            <v>HUBERT ROMERO MIRTHA MIRELLA</v>
          </cell>
          <cell r="B1857" t="str">
            <v>10258581895</v>
          </cell>
        </row>
        <row r="1858">
          <cell r="A1858" t="str">
            <v>ILIZARBE MERCEDES MIGUEL ANGEL</v>
          </cell>
          <cell r="B1858" t="str">
            <v>10097126939</v>
          </cell>
        </row>
        <row r="1859">
          <cell r="A1859" t="str">
            <v>INGUZA DE SIPAN ROSA</v>
          </cell>
          <cell r="B1859" t="str">
            <v>10067316865</v>
          </cell>
        </row>
        <row r="1860">
          <cell r="A1860" t="str">
            <v>JAIME A. MURGUIA CAVERO</v>
          </cell>
          <cell r="B1860" t="str">
            <v>10091794506</v>
          </cell>
        </row>
        <row r="1861">
          <cell r="A1861" t="str">
            <v>JAVIER PIZARRO CUEVA</v>
          </cell>
          <cell r="B1861" t="str">
            <v>10085898537</v>
          </cell>
        </row>
        <row r="1862">
          <cell r="A1862" t="str">
            <v>JAZMIN CELESTE BREA CHAVEZ</v>
          </cell>
          <cell r="B1862" t="str">
            <v>10431721720</v>
          </cell>
        </row>
        <row r="1863">
          <cell r="A1863" t="str">
            <v>JESSICA M. VILLACORTA NAVARRO</v>
          </cell>
          <cell r="B1863" t="str">
            <v>10412592081</v>
          </cell>
        </row>
        <row r="1864">
          <cell r="A1864" t="str">
            <v>JESSICA MAGDALENA AYEN VEGA</v>
          </cell>
          <cell r="B1864" t="str">
            <v>10450057245</v>
          </cell>
        </row>
        <row r="1865">
          <cell r="A1865" t="str">
            <v>JESUS ALBERTO OSORIO MAURICIO</v>
          </cell>
          <cell r="B1865" t="str">
            <v>10095297230</v>
          </cell>
        </row>
        <row r="1866">
          <cell r="A1866" t="str">
            <v>JIMENEZ BARRIENTOS WASHINGTON</v>
          </cell>
          <cell r="B1866" t="str">
            <v>15508364447</v>
          </cell>
        </row>
        <row r="1867">
          <cell r="A1867" t="str">
            <v>JOHANNA MORA TERREROS</v>
          </cell>
          <cell r="B1867" t="str">
            <v>10407796760</v>
          </cell>
        </row>
        <row r="1868">
          <cell r="A1868" t="str">
            <v>JORGE ALFONSO LUNA QUISPE</v>
          </cell>
          <cell r="B1868" t="str">
            <v>10083218652</v>
          </cell>
        </row>
        <row r="1869">
          <cell r="A1869" t="str">
            <v>JORGE DANIEL NAVARRO ESPINOZA</v>
          </cell>
          <cell r="B1869" t="str">
            <v>10800356569</v>
          </cell>
        </row>
        <row r="1870">
          <cell r="A1870" t="str">
            <v>JORGE MENACHO JERI</v>
          </cell>
          <cell r="B1870" t="str">
            <v>10257507683</v>
          </cell>
        </row>
        <row r="1871">
          <cell r="A1871" t="str">
            <v>JOSE ALEJANDRO ABAD ARMESTAR</v>
          </cell>
          <cell r="B1871" t="str">
            <v>10085826951</v>
          </cell>
        </row>
        <row r="1872">
          <cell r="A1872" t="str">
            <v>JOSE ALONSO ORREGO HERRERA</v>
          </cell>
          <cell r="B1872" t="str">
            <v>10072737038</v>
          </cell>
        </row>
        <row r="1873">
          <cell r="A1873" t="str">
            <v>JOSE ANTONIO CASTILLO ARENAS</v>
          </cell>
          <cell r="B1873" t="str">
            <v>10255066311</v>
          </cell>
        </row>
        <row r="1874">
          <cell r="A1874" t="str">
            <v>JOSE ANTONIO LUJAN VENEGAS</v>
          </cell>
          <cell r="B1874" t="str">
            <v>10099885250</v>
          </cell>
        </row>
        <row r="1875">
          <cell r="A1875" t="str">
            <v>JOSE GREY ROMERO</v>
          </cell>
          <cell r="B1875" t="str">
            <v>10088346624</v>
          </cell>
        </row>
        <row r="1876">
          <cell r="A1876" t="str">
            <v>JOSE JESUS O. MANTILLA MUÑOZ</v>
          </cell>
          <cell r="B1876" t="str">
            <v>10257317680</v>
          </cell>
        </row>
        <row r="1877">
          <cell r="A1877" t="str">
            <v>JOSE LUIS CUETO DE LA  FUENTE</v>
          </cell>
          <cell r="B1877" t="str">
            <v>10072698091</v>
          </cell>
        </row>
        <row r="1878">
          <cell r="A1878" t="str">
            <v>JOSE LUIS YEPEZ CALIXTO</v>
          </cell>
          <cell r="B1878" t="str">
            <v>10092597836</v>
          </cell>
        </row>
        <row r="1879">
          <cell r="A1879" t="str">
            <v>JOSE MANUEL ARRIAGA SANCHEZ</v>
          </cell>
          <cell r="B1879" t="str">
            <v>10328637052</v>
          </cell>
        </row>
        <row r="1880">
          <cell r="A1880" t="str">
            <v>JOSE MANUEL SALAZAR ZUNE</v>
          </cell>
          <cell r="B1880" t="str">
            <v>15504066522</v>
          </cell>
        </row>
        <row r="1881">
          <cell r="A1881" t="str">
            <v>JOSE MARIA SAUL ARGUEDAS ALVARADO</v>
          </cell>
          <cell r="B1881" t="str">
            <v>10433179426</v>
          </cell>
        </row>
        <row r="1882">
          <cell r="A1882" t="str">
            <v>JOSE RICARDO GIRALDO GONZALEZ</v>
          </cell>
          <cell r="B1882" t="str">
            <v>10081930681</v>
          </cell>
        </row>
        <row r="1883">
          <cell r="A1883" t="str">
            <v>JUAN ANTONIO DEL VALLE CABELLO</v>
          </cell>
          <cell r="B1883" t="str">
            <v>1065904336</v>
          </cell>
        </row>
        <row r="1884">
          <cell r="A1884" t="str">
            <v>JUAN ANTONIO ROJAS ATUNCAR</v>
          </cell>
          <cell r="B1884" t="str">
            <v>10443925495</v>
          </cell>
        </row>
        <row r="1885">
          <cell r="A1885" t="str">
            <v>JUAN AUGUSTO DEL AGUILA MONZON</v>
          </cell>
          <cell r="B1885" t="str">
            <v>10062087264</v>
          </cell>
        </row>
        <row r="1886">
          <cell r="A1886" t="str">
            <v>JUAN CARLOS GODOY FERREL</v>
          </cell>
          <cell r="B1886" t="str">
            <v>10097897561</v>
          </cell>
        </row>
        <row r="1887">
          <cell r="A1887" t="str">
            <v>JUAN NORBIL CASTILLO HERRERA</v>
          </cell>
          <cell r="B1887" t="str">
            <v>10421104099</v>
          </cell>
        </row>
        <row r="1888">
          <cell r="A1888" t="str">
            <v>JULIO CESAR ROJAS HORNA</v>
          </cell>
          <cell r="B1888" t="str">
            <v>10086052372</v>
          </cell>
        </row>
        <row r="1889">
          <cell r="A1889" t="str">
            <v>JULIO FELIX LAVADO SEVILLANO</v>
          </cell>
          <cell r="B1889" t="str">
            <v>10079081189</v>
          </cell>
        </row>
        <row r="1890">
          <cell r="A1890" t="str">
            <v>JULIO GOMEZ ESPINOZA</v>
          </cell>
          <cell r="B1890" t="str">
            <v>10091316736</v>
          </cell>
        </row>
        <row r="1891">
          <cell r="A1891" t="str">
            <v>JULIO MUÑOZ ESCOBAR</v>
          </cell>
          <cell r="B1891" t="str">
            <v>10235641092</v>
          </cell>
        </row>
        <row r="1892">
          <cell r="A1892" t="str">
            <v>JURADO SALAZAR CARLOS ANDRES</v>
          </cell>
          <cell r="B1892" t="str">
            <v>10258555355</v>
          </cell>
        </row>
        <row r="1893">
          <cell r="A1893" t="str">
            <v>LANDER E. URIARTE SANTAMARIA</v>
          </cell>
          <cell r="B1893" t="str">
            <v>15429940734</v>
          </cell>
        </row>
        <row r="1894">
          <cell r="A1894" t="str">
            <v>LAOS DE LAMA EDUARDO</v>
          </cell>
          <cell r="B1894" t="str">
            <v>10077006309</v>
          </cell>
        </row>
        <row r="1895">
          <cell r="A1895" t="str">
            <v>LAVADO BALDOCEDA ROBINSON ANIBAL</v>
          </cell>
          <cell r="B1895" t="str">
            <v>10104094339</v>
          </cell>
        </row>
        <row r="1896">
          <cell r="A1896" t="str">
            <v>LAYA CASTILLO JUAN SAMUEL</v>
          </cell>
          <cell r="B1896" t="str">
            <v>10082704243</v>
          </cell>
        </row>
        <row r="1897">
          <cell r="A1897" t="str">
            <v>LAZARES CRISTOBAL PETTER ALEXANDER</v>
          </cell>
          <cell r="B1897" t="str">
            <v>10104526620</v>
          </cell>
        </row>
        <row r="1898">
          <cell r="A1898" t="str">
            <v>LAZO VIDAURRE RODOLFO ORLANDO</v>
          </cell>
          <cell r="B1898" t="str">
            <v>10402032672</v>
          </cell>
        </row>
        <row r="1899">
          <cell r="A1899" t="str">
            <v>LEONARDO A. ROSAS SOTOMAYOR</v>
          </cell>
          <cell r="B1899" t="str">
            <v>10094451359</v>
          </cell>
        </row>
        <row r="1900">
          <cell r="A1900" t="str">
            <v>LEONEL SEBASTIAN PALOMINO ABREGU</v>
          </cell>
          <cell r="B1900" t="str">
            <v>15499285059</v>
          </cell>
        </row>
        <row r="1901">
          <cell r="A1901" t="str">
            <v>LIANG JIELING</v>
          </cell>
          <cell r="B1901" t="str">
            <v>15337759464</v>
          </cell>
        </row>
        <row r="1902">
          <cell r="A1902" t="str">
            <v>LIMO SANCHEZ HUMBERTO SAUL</v>
          </cell>
          <cell r="B1902" t="str">
            <v>10192540831</v>
          </cell>
        </row>
        <row r="1903">
          <cell r="A1903" t="str">
            <v>LINARES TARRILLO VICTOR RAUL</v>
          </cell>
          <cell r="B1903" t="str">
            <v>15504195250</v>
          </cell>
        </row>
        <row r="1904">
          <cell r="A1904" t="str">
            <v>LISBET LETICIA MALAVER ARROYO</v>
          </cell>
          <cell r="B1904" t="str">
            <v>10421564928</v>
          </cell>
        </row>
        <row r="1905">
          <cell r="A1905" t="str">
            <v>LOAYZA LEON RODRIGO G.</v>
          </cell>
          <cell r="B1905" t="str">
            <v>15506506341</v>
          </cell>
        </row>
        <row r="1906">
          <cell r="A1906" t="str">
            <v>LOPEZ ARAUJO MARLON FRANCISCO</v>
          </cell>
          <cell r="B1906" t="str">
            <v>15308073324</v>
          </cell>
        </row>
        <row r="1907">
          <cell r="A1907" t="str">
            <v>LOPEZ ESQUIVEL MIGUEL ANGEL</v>
          </cell>
          <cell r="B1907" t="str">
            <v>10103826409</v>
          </cell>
        </row>
        <row r="1908">
          <cell r="A1908" t="str">
            <v>LOPEZ HERRERA JORGE ESTUARDO</v>
          </cell>
          <cell r="B1908" t="str">
            <v>10078668925</v>
          </cell>
        </row>
        <row r="1909">
          <cell r="A1909" t="str">
            <v>LOPEZ LICAS JACINTA MELINDA</v>
          </cell>
          <cell r="B1909" t="str">
            <v>10105198090</v>
          </cell>
        </row>
        <row r="1910">
          <cell r="A1910" t="str">
            <v>LOPEZ RISCO WILLIAM ROGELIO</v>
          </cell>
          <cell r="B1910" t="str">
            <v>10078206891</v>
          </cell>
        </row>
        <row r="1911">
          <cell r="A1911" t="str">
            <v>LORENZO ROJAS YAURI</v>
          </cell>
          <cell r="B1911" t="str">
            <v>10071683503</v>
          </cell>
        </row>
        <row r="1912">
          <cell r="A1912" t="str">
            <v>LOURDES VELASQUEZ OCHOA</v>
          </cell>
          <cell r="B1912" t="str">
            <v>10085820911</v>
          </cell>
        </row>
        <row r="1913">
          <cell r="A1913" t="str">
            <v>LOYOLA SOTO JUAN CESAR</v>
          </cell>
          <cell r="B1913" t="str">
            <v>10431417109</v>
          </cell>
        </row>
        <row r="1914">
          <cell r="A1914" t="str">
            <v>LOZANO CASTILLO P. JESUS</v>
          </cell>
          <cell r="B1914" t="str">
            <v>10084217633</v>
          </cell>
        </row>
        <row r="1915">
          <cell r="A1915" t="str">
            <v>LUCIA NUÑEZ CALLE</v>
          </cell>
          <cell r="B1915" t="str">
            <v>10076250443</v>
          </cell>
        </row>
        <row r="1916">
          <cell r="A1916" t="str">
            <v>LUIS ALBERTO AYALA ESTRADA</v>
          </cell>
          <cell r="B1916" t="str">
            <v>15382405525</v>
          </cell>
        </row>
        <row r="1917">
          <cell r="A1917" t="str">
            <v>LUIS ARTURO OROZCO HUANILO</v>
          </cell>
          <cell r="B1917" t="str">
            <v>10060811909</v>
          </cell>
        </row>
        <row r="1918">
          <cell r="A1918" t="str">
            <v>LUIS ERNESTO ARIAS SCHREIBER MONTERO</v>
          </cell>
          <cell r="B1918" t="str">
            <v>17196442430</v>
          </cell>
        </row>
        <row r="1919">
          <cell r="A1919" t="str">
            <v>LUIS FERNANDO BELAONIA CARRILLO</v>
          </cell>
          <cell r="B1919" t="str">
            <v>10096117308</v>
          </cell>
        </row>
        <row r="1920">
          <cell r="A1920" t="str">
            <v>LUIS MANUEL GOMEZ VERASTEGUI</v>
          </cell>
          <cell r="B1920" t="str">
            <v>10076108272</v>
          </cell>
        </row>
        <row r="1921">
          <cell r="A1921" t="str">
            <v>LUIS SEMINARIO DEL RIO</v>
          </cell>
          <cell r="B1921" t="str">
            <v>10082360056</v>
          </cell>
        </row>
        <row r="1922">
          <cell r="A1922" t="str">
            <v>LUO CHUNTAO</v>
          </cell>
          <cell r="B1922" t="str">
            <v>15502606660</v>
          </cell>
        </row>
        <row r="1923">
          <cell r="A1923" t="str">
            <v>MALDONADO VIDAL ROBERTO</v>
          </cell>
          <cell r="B1923" t="str">
            <v>10101421703</v>
          </cell>
        </row>
        <row r="1924">
          <cell r="A1924" t="str">
            <v>MALLQUI DAVILA BERNARDO</v>
          </cell>
          <cell r="B1924" t="str">
            <v>10083610455</v>
          </cell>
        </row>
        <row r="1925">
          <cell r="A1925" t="str">
            <v>MALPARTIDA LOSTANAU GUILLERMO MARTIN</v>
          </cell>
          <cell r="B1925" t="str">
            <v>15503788885</v>
          </cell>
        </row>
        <row r="1926">
          <cell r="A1926" t="str">
            <v>MANSILLA MUÑOZ DALIA ALIDA</v>
          </cell>
          <cell r="B1926" t="str">
            <v>10084443838</v>
          </cell>
        </row>
        <row r="1927">
          <cell r="A1927" t="str">
            <v>MARCHENA CALLE MERLANI</v>
          </cell>
          <cell r="B1927" t="str">
            <v>10257827165</v>
          </cell>
        </row>
        <row r="1928">
          <cell r="A1928" t="str">
            <v>MARCO  RENATO AVEGGIO MERELLO</v>
          </cell>
          <cell r="B1928" t="str">
            <v>10078574106</v>
          </cell>
        </row>
        <row r="1929">
          <cell r="A1929" t="str">
            <v>MARCO ANTONIO CABALLERO MENDOZA</v>
          </cell>
          <cell r="B1929" t="str">
            <v>10101106531</v>
          </cell>
        </row>
        <row r="1930">
          <cell r="A1930" t="str">
            <v>MARGARITA ROJAS CAMARGO</v>
          </cell>
          <cell r="B1930" t="str">
            <v>10152828999</v>
          </cell>
        </row>
        <row r="1931">
          <cell r="A1931" t="str">
            <v>MARIA CISNEROS TENORIO</v>
          </cell>
          <cell r="B1931" t="str">
            <v>10094225901</v>
          </cell>
        </row>
        <row r="1932">
          <cell r="A1932" t="str">
            <v>MARILU CLOTILDE WIESE MOREYRA</v>
          </cell>
          <cell r="B1932" t="str">
            <v>10072767778</v>
          </cell>
        </row>
        <row r="1933">
          <cell r="A1933" t="str">
            <v>MATO CABELLO OSCAR</v>
          </cell>
          <cell r="B1933" t="str">
            <v>10093085375</v>
          </cell>
        </row>
        <row r="1934">
          <cell r="A1934" t="str">
            <v>MELQUIADES ADOLFO REYES VERA</v>
          </cell>
          <cell r="B1934" t="str">
            <v>10067173169</v>
          </cell>
        </row>
        <row r="1935">
          <cell r="A1935" t="str">
            <v>MENDIETA ECHEVARRIA JOSE ALEJANDRO</v>
          </cell>
          <cell r="B1935" t="str">
            <v>10409303167</v>
          </cell>
        </row>
        <row r="1936">
          <cell r="A1936" t="str">
            <v>MENDOZA ESPINO ANGEL IVAN</v>
          </cell>
          <cell r="B1936" t="str">
            <v>15461540292</v>
          </cell>
        </row>
        <row r="1937">
          <cell r="A1937" t="str">
            <v>MENDOZA FLORES VICTOR CARMELO</v>
          </cell>
          <cell r="B1937" t="str">
            <v>10104218038</v>
          </cell>
        </row>
        <row r="1938">
          <cell r="A1938" t="str">
            <v>MENDOZA RENGIFO VICTOR HUGO</v>
          </cell>
          <cell r="B1938" t="str">
            <v>10425699062</v>
          </cell>
        </row>
        <row r="1939">
          <cell r="A1939" t="str">
            <v>MENOR MEDINA SEGUNDO ALFONSO</v>
          </cell>
          <cell r="B1939" t="str">
            <v>10455858602</v>
          </cell>
        </row>
        <row r="1940">
          <cell r="A1940" t="str">
            <v>MERCADO MORON MIGUEL A</v>
          </cell>
          <cell r="B1940" t="str">
            <v>10106850432</v>
          </cell>
        </row>
        <row r="1941">
          <cell r="A1941" t="str">
            <v>MERESI PALACIOS LUIS GUIDO</v>
          </cell>
          <cell r="B1941" t="str">
            <v>10088194204</v>
          </cell>
        </row>
        <row r="1942">
          <cell r="A1942" t="str">
            <v>MERLY YSABEL ARTEAGA CONISTA</v>
          </cell>
          <cell r="B1942" t="str">
            <v>10108176216</v>
          </cell>
        </row>
        <row r="1943">
          <cell r="A1943" t="str">
            <v>MIRANDA CANALES ZOILA ROSA</v>
          </cell>
          <cell r="B1943" t="str">
            <v>10257235896</v>
          </cell>
        </row>
        <row r="1944">
          <cell r="A1944" t="str">
            <v>MOISES JORGE AQUINO TAIPE</v>
          </cell>
          <cell r="B1944" t="str">
            <v>10254422911</v>
          </cell>
        </row>
        <row r="1945">
          <cell r="A1945" t="str">
            <v>MOLINA GONZALES MOISES PEDRO</v>
          </cell>
          <cell r="B1945" t="str">
            <v>15379187681</v>
          </cell>
        </row>
        <row r="1946">
          <cell r="A1946" t="str">
            <v>MONTESINOS ALVARADO WILMER</v>
          </cell>
          <cell r="B1946" t="str">
            <v>10105217957</v>
          </cell>
        </row>
        <row r="1947">
          <cell r="A1947" t="str">
            <v>MONTEZA HERNANDEZ MARIA</v>
          </cell>
          <cell r="B1947" t="str">
            <v>10091615458</v>
          </cell>
        </row>
        <row r="1948">
          <cell r="A1948" t="str">
            <v>MONTOYA CORVACHO CARLOS ALBERTO</v>
          </cell>
          <cell r="B1948" t="str">
            <v>10072666921</v>
          </cell>
        </row>
        <row r="1949">
          <cell r="A1949" t="str">
            <v>MORALES OSCCO MARCOS S.</v>
          </cell>
          <cell r="B1949" t="str">
            <v>10073154010</v>
          </cell>
        </row>
        <row r="1950">
          <cell r="A1950" t="str">
            <v>MORALES ROMERO ELMER LUIS</v>
          </cell>
          <cell r="B1950" t="str">
            <v>15505715991</v>
          </cell>
        </row>
        <row r="1951">
          <cell r="A1951" t="str">
            <v>MORANTE ALVARADO LUIS OSCAR</v>
          </cell>
          <cell r="B1951" t="str">
            <v>10078012124</v>
          </cell>
        </row>
        <row r="1952">
          <cell r="A1952" t="str">
            <v>MORENO BASTANTE EDUARDO AUGUSTO</v>
          </cell>
          <cell r="B1952" t="str">
            <v>10100581812</v>
          </cell>
        </row>
        <row r="1953">
          <cell r="A1953" t="str">
            <v>MORENO RUIZ JORGE NESTOR</v>
          </cell>
          <cell r="B1953" t="str">
            <v>10102189715</v>
          </cell>
        </row>
        <row r="1954">
          <cell r="A1954" t="str">
            <v>MORENO SOLORZANO FERNANDO</v>
          </cell>
          <cell r="B1954" t="str">
            <v>10086773240</v>
          </cell>
        </row>
        <row r="1955">
          <cell r="A1955" t="str">
            <v>MOROTE PEREYRA LUIS. F. ARMANDO</v>
          </cell>
          <cell r="B1955" t="str">
            <v>10421787595</v>
          </cell>
        </row>
        <row r="1956">
          <cell r="A1956" t="str">
            <v>MUÑOZ GOCHE CESAR ROBERTO</v>
          </cell>
          <cell r="B1956" t="str">
            <v>10432784385</v>
          </cell>
        </row>
        <row r="1957">
          <cell r="A1957" t="str">
            <v>MUÑOZ TORRES JULIO CESAR</v>
          </cell>
          <cell r="B1957" t="str">
            <v>15331771781</v>
          </cell>
        </row>
        <row r="1958">
          <cell r="A1958" t="str">
            <v>MUÑOZ TORRES MARCO ANTONIO</v>
          </cell>
          <cell r="B1958" t="str">
            <v>15510392628</v>
          </cell>
        </row>
        <row r="1959">
          <cell r="A1959" t="str">
            <v>NARCISO MENDOZA CORDOVA</v>
          </cell>
          <cell r="B1959" t="str">
            <v>10095506424</v>
          </cell>
        </row>
        <row r="1960">
          <cell r="A1960" t="str">
            <v>NAVARRO ESPINOZA DE RINCON MARIA V.</v>
          </cell>
          <cell r="B1960" t="str">
            <v>17375032155</v>
          </cell>
        </row>
        <row r="1961">
          <cell r="A1961" t="str">
            <v>NAVARRO GONZALES GENIX</v>
          </cell>
          <cell r="B1961" t="str">
            <v>10011618630</v>
          </cell>
        </row>
        <row r="1962">
          <cell r="A1962" t="str">
            <v>NAVARRO MORE MARCELA LILIANA</v>
          </cell>
          <cell r="B1962" t="str">
            <v>10078412700</v>
          </cell>
        </row>
        <row r="1963">
          <cell r="A1963" t="str">
            <v>NAVARRO SERNAQUE PEDRO PABLO</v>
          </cell>
          <cell r="B1963" t="str">
            <v>10406394838</v>
          </cell>
        </row>
        <row r="1964">
          <cell r="A1964" t="str">
            <v>NEVADO DE RODRIGUEZ MARIA ELENA</v>
          </cell>
          <cell r="B1964" t="str">
            <v>10108816355</v>
          </cell>
        </row>
        <row r="1965">
          <cell r="A1965" t="str">
            <v>NEVADO HERRERA RICARDO ALBERTO</v>
          </cell>
          <cell r="B1965" t="str">
            <v>10105626211</v>
          </cell>
        </row>
        <row r="1966">
          <cell r="A1966" t="str">
            <v>NEYRA VELARDE LUIS</v>
          </cell>
          <cell r="B1966" t="str">
            <v>10078626467</v>
          </cell>
        </row>
        <row r="1967">
          <cell r="A1967" t="str">
            <v>NICANOR ARROYO PEREZ</v>
          </cell>
          <cell r="B1967" t="str">
            <v>15504313805</v>
          </cell>
        </row>
        <row r="1968">
          <cell r="A1968" t="str">
            <v>NORMA ELIZABET ALIAGA HOSPINAL</v>
          </cell>
          <cell r="B1968" t="str">
            <v>10086124098</v>
          </cell>
        </row>
        <row r="1969">
          <cell r="A1969" t="str">
            <v>NORMA MARCELA HUAMAN BLAS</v>
          </cell>
          <cell r="B1969" t="str">
            <v>10086319972</v>
          </cell>
        </row>
        <row r="1970">
          <cell r="A1970" t="str">
            <v>NORMA MATSUDA UESUGUI</v>
          </cell>
          <cell r="B1970" t="str">
            <v>10084453884</v>
          </cell>
        </row>
        <row r="1971">
          <cell r="A1971" t="str">
            <v>NUÑEZ  ZUÑIGA DANIEL S.</v>
          </cell>
          <cell r="B1971" t="str">
            <v>10091339132</v>
          </cell>
        </row>
        <row r="1972">
          <cell r="A1972" t="str">
            <v>NUÑEZ GALARZA JORGE LUIS</v>
          </cell>
          <cell r="B1972" t="str">
            <v>10257915188</v>
          </cell>
        </row>
        <row r="1973">
          <cell r="A1973" t="str">
            <v>OCSAS ROSALES OSCAR JHONNY</v>
          </cell>
          <cell r="B1973" t="str">
            <v>15418792971</v>
          </cell>
        </row>
        <row r="1974">
          <cell r="A1974" t="str">
            <v>OLIVERA JAMES JOSE ABEL</v>
          </cell>
          <cell r="B1974" t="str">
            <v>10101218614</v>
          </cell>
        </row>
        <row r="1975">
          <cell r="A1975" t="str">
            <v>OMAR AUGUSTO ROSPIGLIOSI RODRIGUEZ</v>
          </cell>
          <cell r="B1975" t="str">
            <v>10102975818</v>
          </cell>
        </row>
        <row r="1976">
          <cell r="A1976" t="str">
            <v>ORDOÑEZ CUROTTO NELSON ALBERTO</v>
          </cell>
          <cell r="B1976" t="str">
            <v>10078055141</v>
          </cell>
        </row>
        <row r="1977">
          <cell r="A1977" t="str">
            <v>OROCHE PACAYA ELEODORO</v>
          </cell>
          <cell r="B1977" t="str">
            <v>10057154247</v>
          </cell>
        </row>
        <row r="1978">
          <cell r="A1978" t="str">
            <v>ORREGON MARTINEZ ALICIA LIZETH</v>
          </cell>
          <cell r="B1978" t="str">
            <v>10097956524</v>
          </cell>
        </row>
        <row r="1979">
          <cell r="A1979" t="str">
            <v>ORTEGA MORENO AMERCO</v>
          </cell>
          <cell r="B1979" t="str">
            <v>10102079316</v>
          </cell>
        </row>
        <row r="1980">
          <cell r="A1980" t="str">
            <v>ORTEGA VIGO M. CHELINA</v>
          </cell>
          <cell r="B1980" t="str">
            <v>10078017096</v>
          </cell>
        </row>
        <row r="1981">
          <cell r="A1981" t="str">
            <v>ORTIZ ARANA CESAR G.</v>
          </cell>
          <cell r="B1981" t="str">
            <v>10084755422</v>
          </cell>
        </row>
        <row r="1982">
          <cell r="A1982" t="str">
            <v>ORTIZ DE ZEVALLOS VILLARAN RICARDO</v>
          </cell>
          <cell r="B1982" t="str">
            <v>10082413532</v>
          </cell>
        </row>
        <row r="1983">
          <cell r="A1983" t="str">
            <v>OTINIANO LUCK AUGUSTO</v>
          </cell>
          <cell r="B1983" t="str">
            <v>10076135610</v>
          </cell>
        </row>
        <row r="1984">
          <cell r="A1984" t="str">
            <v>PACHECO HIDALGO OMAR EDILBERTO</v>
          </cell>
          <cell r="B1984" t="str">
            <v>10106199472</v>
          </cell>
        </row>
        <row r="1985">
          <cell r="A1985" t="str">
            <v>PACHECO TALAVERA ELISA AURORA</v>
          </cell>
          <cell r="B1985" t="str">
            <v>10069531992</v>
          </cell>
        </row>
        <row r="1986">
          <cell r="A1986" t="str">
            <v>PAJARES ZAMUDIO ANGEL ALEXANDER</v>
          </cell>
          <cell r="B1986" t="str">
            <v>10407242837</v>
          </cell>
        </row>
        <row r="1987">
          <cell r="A1987" t="str">
            <v>PALACIOS MARCOS BELINA B</v>
          </cell>
          <cell r="B1987" t="str">
            <v>10082885884</v>
          </cell>
        </row>
        <row r="1988">
          <cell r="A1988" t="str">
            <v>PAULINO ESCALANTE COLOS</v>
          </cell>
          <cell r="B1988" t="str">
            <v>10083905986</v>
          </cell>
        </row>
        <row r="1989">
          <cell r="A1989" t="str">
            <v>PAZ. H. JOSE L.</v>
          </cell>
          <cell r="B1989" t="str">
            <v>10103819330</v>
          </cell>
        </row>
        <row r="1990">
          <cell r="A1990" t="str">
            <v>PEDRO MIGUEL ESCARCENA PACOMPIA</v>
          </cell>
          <cell r="B1990" t="str">
            <v>10406898666</v>
          </cell>
        </row>
        <row r="1991">
          <cell r="A1991" t="str">
            <v>PEREZ CUBAS TEOCOCIO ALEJANDRO</v>
          </cell>
          <cell r="B1991" t="str">
            <v>15502841669</v>
          </cell>
        </row>
        <row r="1992">
          <cell r="A1992" t="str">
            <v>PEREZ RAMIREZ BENJAMIN</v>
          </cell>
          <cell r="B1992" t="str">
            <v>10094480502</v>
          </cell>
        </row>
        <row r="1993">
          <cell r="A1993" t="str">
            <v>PFLUCKER GARCIA DE ARTETA MARIA DELCARMEN</v>
          </cell>
          <cell r="B1993" t="str">
            <v>10072774103</v>
          </cell>
        </row>
        <row r="1994">
          <cell r="A1994" t="str">
            <v>PILAR ATO ROBERTO CARLOS</v>
          </cell>
          <cell r="B1994" t="str">
            <v>10106373545</v>
          </cell>
        </row>
        <row r="1995">
          <cell r="A1995" t="str">
            <v>PINEDO ORRILLO WALTER</v>
          </cell>
          <cell r="B1995" t="str">
            <v>10091760300</v>
          </cell>
        </row>
        <row r="1996">
          <cell r="A1996" t="str">
            <v>PINEGRO ZULEN JESSICA MARGOT</v>
          </cell>
          <cell r="B1996" t="str">
            <v>10192593552</v>
          </cell>
        </row>
        <row r="1997">
          <cell r="A1997" t="str">
            <v>PINGO IPANAQUE TOMAS</v>
          </cell>
          <cell r="B1997" t="str">
            <v>10027226405</v>
          </cell>
        </row>
        <row r="1998">
          <cell r="A1998" t="str">
            <v>POLO BARROSO GUILLERMO FORTUNATO</v>
          </cell>
          <cell r="B1998" t="str">
            <v>15503523580</v>
          </cell>
        </row>
        <row r="1999">
          <cell r="A1999" t="str">
            <v>PONCE ORNA JULIO CESAR</v>
          </cell>
          <cell r="B1999" t="str">
            <v>10097873831</v>
          </cell>
        </row>
        <row r="2000">
          <cell r="A2000" t="str">
            <v>PONTICEL JIMENO MARIA TEREZA</v>
          </cell>
          <cell r="B2000" t="str">
            <v>10106190203</v>
          </cell>
        </row>
        <row r="2001">
          <cell r="A2001" t="str">
            <v>PORFIRIO DEL ROSARIO COAQUERA BAUTISTA</v>
          </cell>
          <cell r="B2001" t="str">
            <v>10004285811</v>
          </cell>
        </row>
        <row r="2002">
          <cell r="A2002" t="str">
            <v>PRADO NAVARRO RENZO EMILIANO</v>
          </cell>
          <cell r="B2002" t="str">
            <v>10095268485</v>
          </cell>
        </row>
        <row r="2003">
          <cell r="A2003" t="str">
            <v>QUEVEDO MELGAREJO ALBERTO CARLOS</v>
          </cell>
          <cell r="B2003" t="str">
            <v>15469819954</v>
          </cell>
        </row>
        <row r="2004">
          <cell r="A2004" t="str">
            <v>QUIÑONEZ CORDOVA JOHN MICHAEL</v>
          </cell>
          <cell r="B2004" t="str">
            <v>10401911737</v>
          </cell>
        </row>
        <row r="2005">
          <cell r="A2005" t="str">
            <v>QUISPE HUATUCO CAROLINA</v>
          </cell>
          <cell r="B2005" t="str">
            <v>10095583992</v>
          </cell>
        </row>
        <row r="2006">
          <cell r="A2006" t="str">
            <v>QUISPE LOPEZ JOSE LUIS</v>
          </cell>
          <cell r="B2006" t="str">
            <v>155041119405</v>
          </cell>
        </row>
        <row r="2007">
          <cell r="A2007" t="str">
            <v>QUISPETIRA CAMERO JUSTO</v>
          </cell>
          <cell r="B2007" t="str">
            <v>10071492708</v>
          </cell>
        </row>
        <row r="2008">
          <cell r="A2008" t="str">
            <v>RAMIREZ ARNAO ELMER</v>
          </cell>
          <cell r="B2008" t="str">
            <v>10432828749</v>
          </cell>
        </row>
        <row r="2009">
          <cell r="A2009" t="str">
            <v>RAMIREZ MALCA JULIO GILBERTO</v>
          </cell>
          <cell r="B2009" t="str">
            <v>10432680415</v>
          </cell>
        </row>
        <row r="2010">
          <cell r="A2010" t="str">
            <v>RAMIREZ SANCHEZ JENNY</v>
          </cell>
          <cell r="B2010" t="str">
            <v>1000117977</v>
          </cell>
        </row>
        <row r="2011">
          <cell r="A2011" t="str">
            <v>RAMON RAFAEL HERRERA CANCHO</v>
          </cell>
          <cell r="B2011" t="str">
            <v>10103591606</v>
          </cell>
        </row>
        <row r="2012">
          <cell r="A2012" t="str">
            <v>RAMOS ANAY NANCY</v>
          </cell>
          <cell r="B2012" t="str">
            <v>10099925430</v>
          </cell>
        </row>
        <row r="2013">
          <cell r="A2013" t="str">
            <v>RAMOS MOYA EMILIANA</v>
          </cell>
          <cell r="B2013" t="str">
            <v>10073906917</v>
          </cell>
        </row>
        <row r="2014">
          <cell r="A2014" t="str">
            <v>RANDOLPH JOSE MILLAN AGUILAR</v>
          </cell>
          <cell r="B2014" t="str">
            <v>10101959444</v>
          </cell>
        </row>
        <row r="2015">
          <cell r="A2015" t="str">
            <v>RAYDA LUZMILA MARTINEZ VELASQUEZ</v>
          </cell>
          <cell r="B2015" t="str">
            <v>10081460995</v>
          </cell>
        </row>
        <row r="2016">
          <cell r="A2016" t="str">
            <v>RAZURI RAMIREZ MANUEL AUGUSTO</v>
          </cell>
          <cell r="B2016" t="str">
            <v>10404057371</v>
          </cell>
        </row>
        <row r="2017">
          <cell r="A2017" t="str">
            <v>REBECA MIRANDA HOSPINAL</v>
          </cell>
          <cell r="B2017" t="str">
            <v>10085876550</v>
          </cell>
        </row>
        <row r="2018">
          <cell r="A2018" t="str">
            <v>REPRESENTAC. CIPI (CESAR PASTOR YTURRIZAGA</v>
          </cell>
          <cell r="B2018" t="str">
            <v>10105384811</v>
          </cell>
        </row>
        <row r="2019">
          <cell r="A2019" t="str">
            <v>RETTO JARAMILLO MANUEL AUGUSTO</v>
          </cell>
          <cell r="B2019" t="str">
            <v>10414433389</v>
          </cell>
        </row>
        <row r="2020">
          <cell r="A2020" t="str">
            <v>REYES CALDERON HILMIR SUI MARTI</v>
          </cell>
          <cell r="B2020" t="str">
            <v>10443065798</v>
          </cell>
        </row>
        <row r="2021">
          <cell r="A2021" t="str">
            <v>RICARDO FEDERICO FERNANDINI BARREDA</v>
          </cell>
          <cell r="B2021" t="str">
            <v>10082439060</v>
          </cell>
        </row>
        <row r="2022">
          <cell r="A2022" t="str">
            <v>RICARDO LA ROSA GARCIA</v>
          </cell>
          <cell r="B2022" t="str">
            <v>10069942151</v>
          </cell>
        </row>
        <row r="2023">
          <cell r="A2023" t="str">
            <v>RICHARD SAUL SOTO MAYOR</v>
          </cell>
          <cell r="B2023" t="str">
            <v>10092788585</v>
          </cell>
        </row>
        <row r="2024">
          <cell r="A2024" t="str">
            <v>RIVERA BARRIENTOS ANTONIO</v>
          </cell>
          <cell r="B2024" t="str">
            <v>10071622580</v>
          </cell>
        </row>
        <row r="2025">
          <cell r="A2025" t="str">
            <v>RIVERA DE ZAMBRANO LUCIA</v>
          </cell>
          <cell r="B2025" t="str">
            <v>10071572833</v>
          </cell>
        </row>
        <row r="2026">
          <cell r="A2026" t="str">
            <v>ROBLES SILVA DENISSE ELENA</v>
          </cell>
          <cell r="B2026" t="str">
            <v>10434122495</v>
          </cell>
        </row>
        <row r="2027">
          <cell r="A2027" t="str">
            <v>ROCIO INGA TORIBIO</v>
          </cell>
          <cell r="B2027" t="str">
            <v>10099211071</v>
          </cell>
        </row>
        <row r="2028">
          <cell r="A2028" t="str">
            <v>RODRIGUEZ ATOCHE EDUARDO</v>
          </cell>
          <cell r="B2028" t="str">
            <v>10075314456</v>
          </cell>
        </row>
        <row r="2029">
          <cell r="A2029" t="str">
            <v>RODRIGUEZ BARBACHAN JOSE JAVIER</v>
          </cell>
          <cell r="B2029" t="str">
            <v>10293647441</v>
          </cell>
        </row>
        <row r="2030">
          <cell r="A2030" t="str">
            <v>RODRIGUEZ LLERENA WINDER JULIAN</v>
          </cell>
          <cell r="B2030" t="str">
            <v>10435564564</v>
          </cell>
        </row>
        <row r="2031">
          <cell r="A2031" t="str">
            <v>RODRIGUEZ LOZANO ARMANDO</v>
          </cell>
          <cell r="B2031" t="str">
            <v>15507924716</v>
          </cell>
        </row>
        <row r="2032">
          <cell r="A2032" t="str">
            <v>ROGER YRASEN SALCEDO CANALES</v>
          </cell>
          <cell r="B2032" t="str">
            <v>10108621414</v>
          </cell>
        </row>
        <row r="2033">
          <cell r="A2033" t="str">
            <v>ROJAS MENDOZA EDISON</v>
          </cell>
          <cell r="B2033" t="str">
            <v>15505271740</v>
          </cell>
        </row>
        <row r="2034">
          <cell r="A2034" t="str">
            <v>ROJAS PACHECO JUAN RAUL</v>
          </cell>
          <cell r="B2034" t="str">
            <v>10421822196</v>
          </cell>
        </row>
        <row r="2035">
          <cell r="A2035" t="str">
            <v>ROJAS VALVERDE MARCO ANTONIO</v>
          </cell>
          <cell r="B2035" t="str">
            <v>15376274451</v>
          </cell>
        </row>
        <row r="2036">
          <cell r="A2036" t="str">
            <v>ROLANDO R. ALVARADO MELGAREJO</v>
          </cell>
          <cell r="B2036" t="str">
            <v>10333438483</v>
          </cell>
        </row>
        <row r="2037">
          <cell r="A2037" t="str">
            <v>ROMERO COTRINA NOEL</v>
          </cell>
          <cell r="B2037" t="str">
            <v>10078025510</v>
          </cell>
        </row>
        <row r="2038">
          <cell r="A2038" t="str">
            <v>RONDON ALVARADO MARCO DAVID</v>
          </cell>
          <cell r="B2038" t="str">
            <v>10404961115</v>
          </cell>
        </row>
        <row r="2039">
          <cell r="A2039" t="str">
            <v>RONNY ORTECHO CORNEJO</v>
          </cell>
          <cell r="B2039" t="str">
            <v>10107306388</v>
          </cell>
        </row>
        <row r="2040">
          <cell r="A2040" t="str">
            <v>ROSA C. LIZARME SILVERA</v>
          </cell>
          <cell r="B2040" t="str">
            <v>10071644869</v>
          </cell>
        </row>
        <row r="2041">
          <cell r="A2041" t="str">
            <v>ROSA MARIA OSORES VASQUEZ</v>
          </cell>
          <cell r="B2041" t="str">
            <v>10107140617</v>
          </cell>
        </row>
        <row r="2042">
          <cell r="A2042" t="str">
            <v>RUBEN EDUARDO REYES CRIBILLERO</v>
          </cell>
          <cell r="B2042" t="str">
            <v>10406273879</v>
          </cell>
        </row>
        <row r="2043">
          <cell r="A2043" t="str">
            <v>RUIZ ROMERO ROCIO</v>
          </cell>
          <cell r="B2043" t="str">
            <v>10405386319</v>
          </cell>
        </row>
        <row r="2044">
          <cell r="A2044" t="str">
            <v>RUIZ TOLENTINO WALTER</v>
          </cell>
          <cell r="B2044" t="str">
            <v>10094463144</v>
          </cell>
        </row>
        <row r="2045">
          <cell r="A2045" t="str">
            <v>SAENZ CANTERA DAVID DONATO</v>
          </cell>
          <cell r="B2045" t="str">
            <v>15502986390</v>
          </cell>
        </row>
        <row r="2046">
          <cell r="A2046" t="str">
            <v>SAIRATUPAC ESCOBAR YHON LUIS</v>
          </cell>
          <cell r="B2046" t="str">
            <v>10085095396</v>
          </cell>
        </row>
        <row r="2047">
          <cell r="A2047" t="str">
            <v>SALAZAR QUINTANA ROSA TAMA</v>
          </cell>
          <cell r="B2047" t="str">
            <v>10082207282</v>
          </cell>
        </row>
        <row r="2048">
          <cell r="A2048" t="str">
            <v>SAMUEL ALEJANDRO PALACIOS</v>
          </cell>
          <cell r="B2048" t="str">
            <v>10096019853</v>
          </cell>
        </row>
        <row r="2049">
          <cell r="A2049" t="str">
            <v>SAN MIGUEL BARRAZA PROSPERO</v>
          </cell>
          <cell r="B2049" t="str">
            <v>10090464383</v>
          </cell>
        </row>
        <row r="2050">
          <cell r="A2050" t="str">
            <v>SANCHEZ DE LA CRUZ ARNULFO</v>
          </cell>
          <cell r="B2050" t="str">
            <v>17323435111</v>
          </cell>
        </row>
        <row r="2051">
          <cell r="A2051" t="str">
            <v>SANCHEZ DE SANCHEZ MAIDA</v>
          </cell>
          <cell r="B2051" t="str">
            <v>10077667275</v>
          </cell>
        </row>
        <row r="2052">
          <cell r="A2052" t="str">
            <v>SANCHEZ MALPARTIDA HUGO DANIEL</v>
          </cell>
          <cell r="B2052" t="str">
            <v>10407156183</v>
          </cell>
        </row>
        <row r="2053">
          <cell r="A2053" t="str">
            <v>SANCHEZ MARTINEZ LUIS ALBERTO</v>
          </cell>
          <cell r="B2053" t="str">
            <v>10102626317</v>
          </cell>
        </row>
        <row r="2054">
          <cell r="A2054" t="str">
            <v>SANCHEZ RAMOS JOSE FELIX</v>
          </cell>
          <cell r="B2054" t="str">
            <v>15349104056</v>
          </cell>
        </row>
        <row r="2055">
          <cell r="A2055" t="str">
            <v>SANTA CRUZ ROJAS CLAUDIO ALBERTO</v>
          </cell>
          <cell r="B2055" t="str">
            <v>15507622205</v>
          </cell>
        </row>
        <row r="2056">
          <cell r="A2056" t="str">
            <v>SARANGO DEVOTO GONZALO E.</v>
          </cell>
          <cell r="B2056" t="str">
            <v>10092789646</v>
          </cell>
        </row>
        <row r="2057">
          <cell r="A2057" t="str">
            <v>SCHLOMP DE VALDIVIEZO BRIGITTE</v>
          </cell>
          <cell r="B2057" t="str">
            <v>15503182499</v>
          </cell>
        </row>
        <row r="2058">
          <cell r="A2058" t="str">
            <v>SEGUNDO ANDRES VILLANUEVA REYES</v>
          </cell>
          <cell r="B2058" t="str">
            <v>10071686316</v>
          </cell>
        </row>
        <row r="2059">
          <cell r="A2059" t="str">
            <v>SILVA CASTILLO HENRY CARLOS</v>
          </cell>
          <cell r="B2059" t="str">
            <v>10415596354</v>
          </cell>
        </row>
        <row r="2060">
          <cell r="A2060" t="str">
            <v>SILVA SALDAÑA CARLOS FELIPE</v>
          </cell>
          <cell r="B2060" t="str">
            <v>10087317116</v>
          </cell>
        </row>
        <row r="2061">
          <cell r="A2061" t="str">
            <v>SILVA SIFUENTES LUIS ALVARO</v>
          </cell>
          <cell r="B2061" t="str">
            <v>10093890782</v>
          </cell>
        </row>
        <row r="2062">
          <cell r="A2062" t="str">
            <v>SILVESTRE VALER JIM ROLAND</v>
          </cell>
          <cell r="B2062" t="str">
            <v>10094414453</v>
          </cell>
        </row>
        <row r="2063">
          <cell r="A2063" t="str">
            <v>SOBERON AVELLANEDA DANY PATRICIA</v>
          </cell>
          <cell r="B2063" t="str">
            <v>10406037903</v>
          </cell>
        </row>
        <row r="2064">
          <cell r="A2064" t="str">
            <v>SOFIA ORTEGA GASPAR</v>
          </cell>
          <cell r="B2064" t="str">
            <v>10200770388</v>
          </cell>
        </row>
        <row r="2065">
          <cell r="A2065" t="str">
            <v>SOLARI RECAVARREN GLORIA MARIA</v>
          </cell>
          <cell r="B2065" t="str">
            <v>10078715141</v>
          </cell>
        </row>
        <row r="2066">
          <cell r="A2066" t="str">
            <v>SOLORZANO ALVAREZ FLAVIO</v>
          </cell>
          <cell r="B2066" t="str">
            <v>10098815231</v>
          </cell>
        </row>
        <row r="2067">
          <cell r="A2067" t="str">
            <v>SOMMERFELD GUERREO INGRID E.</v>
          </cell>
          <cell r="B2067" t="str">
            <v>10082299357</v>
          </cell>
        </row>
        <row r="2068">
          <cell r="A2068" t="str">
            <v>SOTELO CHAVEZ LUIS ANGEL</v>
          </cell>
          <cell r="B2068" t="str">
            <v>10417215277</v>
          </cell>
        </row>
        <row r="2069">
          <cell r="A2069" t="str">
            <v>SUAREZ LUNA WALTER ANTONIO</v>
          </cell>
          <cell r="B2069" t="str">
            <v>10432856033</v>
          </cell>
        </row>
        <row r="2070">
          <cell r="A2070" t="str">
            <v>SUAREZ MARIN JULIAN ROBERTO</v>
          </cell>
          <cell r="B2070" t="str">
            <v>10095176149</v>
          </cell>
        </row>
        <row r="2071">
          <cell r="A2071" t="str">
            <v>SUAREZ RAMIREZ GLADYS ELISA</v>
          </cell>
          <cell r="B2071" t="str">
            <v>10157535396</v>
          </cell>
        </row>
        <row r="2072">
          <cell r="A2072" t="str">
            <v>TAMARIZ CANO JESSICA MARGARETH</v>
          </cell>
          <cell r="B2072" t="str">
            <v>10098985498</v>
          </cell>
        </row>
        <row r="2073">
          <cell r="A2073" t="str">
            <v>TAMAYO OYOLA ALFONSO ROLANDO</v>
          </cell>
          <cell r="B2073" t="str">
            <v>10091956697</v>
          </cell>
        </row>
        <row r="2074">
          <cell r="A2074" t="str">
            <v>TAPIA GRAOS LUIS ENRIQUE</v>
          </cell>
          <cell r="B2074" t="str">
            <v>10084193424</v>
          </cell>
        </row>
        <row r="2075">
          <cell r="A2075" t="str">
            <v>TAPIA QUINTANA MIGUEL ANGEL MARTIN</v>
          </cell>
          <cell r="B2075" t="str">
            <v>10062005616</v>
          </cell>
        </row>
        <row r="2076">
          <cell r="A2076" t="str">
            <v>TARAZONA RODRIGUEZ RAUL</v>
          </cell>
          <cell r="B2076" t="str">
            <v>10096117740</v>
          </cell>
        </row>
        <row r="2077">
          <cell r="A2077" t="str">
            <v>TARAZONA SAAVEDRA JUAN ANGEL</v>
          </cell>
          <cell r="B2077" t="str">
            <v>15507471827</v>
          </cell>
        </row>
        <row r="2078">
          <cell r="A2078" t="str">
            <v>TELLO DIAZ CESAR AUGUSTO</v>
          </cell>
          <cell r="B2078" t="str">
            <v>10224876594</v>
          </cell>
        </row>
        <row r="2079">
          <cell r="A2079" t="str">
            <v>TELLO MACAZANA CELSO</v>
          </cell>
          <cell r="B2079" t="str">
            <v>10088590878</v>
          </cell>
        </row>
        <row r="2080">
          <cell r="A2080" t="str">
            <v>TERAN VARGAS WILLIAM</v>
          </cell>
          <cell r="B2080" t="str">
            <v>15305364107</v>
          </cell>
        </row>
        <row r="2081">
          <cell r="A2081" t="str">
            <v>TERESA DEL NIÑO JESUS PAZ CIENFUEGOS</v>
          </cell>
          <cell r="B2081" t="str">
            <v>10066618540</v>
          </cell>
        </row>
        <row r="2082">
          <cell r="A2082" t="str">
            <v>TINOCO BRICEÑO MIGUEL</v>
          </cell>
          <cell r="B2082" t="str">
            <v>15424501201</v>
          </cell>
        </row>
        <row r="2083">
          <cell r="A2083" t="str">
            <v>TIPIAN SALCEDO FERNANDO MARCOS</v>
          </cell>
          <cell r="B2083" t="str">
            <v>10099327605</v>
          </cell>
        </row>
        <row r="2084">
          <cell r="A2084" t="str">
            <v>TONG SAM ANA MONICA</v>
          </cell>
          <cell r="B2084" t="str">
            <v>10078861466</v>
          </cell>
        </row>
        <row r="2085">
          <cell r="A2085" t="str">
            <v>TONY MELENDEZ AREVALO</v>
          </cell>
          <cell r="B2085" t="str">
            <v>15303980765</v>
          </cell>
        </row>
        <row r="2086">
          <cell r="A2086" t="str">
            <v>TORIBIO RODRIGUEZ WILFREDO JULIO</v>
          </cell>
          <cell r="B2086" t="str">
            <v>10092384514</v>
          </cell>
        </row>
        <row r="2087">
          <cell r="A2087" t="str">
            <v>TORRES SAAVEDRA WEISER</v>
          </cell>
          <cell r="B2087" t="str">
            <v>15374778690</v>
          </cell>
        </row>
        <row r="2088">
          <cell r="A2088" t="str">
            <v>TORRES VALDEZ WILFREDO</v>
          </cell>
          <cell r="B2088" t="str">
            <v>15474187044</v>
          </cell>
        </row>
        <row r="2089">
          <cell r="A2089" t="str">
            <v>TORRES VALDIVIA LUIS ALBERTO</v>
          </cell>
          <cell r="B2089" t="str">
            <v>10255569045</v>
          </cell>
        </row>
        <row r="2090">
          <cell r="A2090" t="str">
            <v>UCULMANA HERNANDEZ PEDRO GERARDO</v>
          </cell>
          <cell r="B2090" t="str">
            <v>15505968341</v>
          </cell>
        </row>
        <row r="2091">
          <cell r="A2091" t="str">
            <v>URRUTIA MANRIQUE JAVIER MANUEL</v>
          </cell>
          <cell r="B2091" t="str">
            <v>15383813261</v>
          </cell>
        </row>
        <row r="2092">
          <cell r="A2092" t="str">
            <v>URTEAGA CALDERON JOSE</v>
          </cell>
          <cell r="B2092" t="str">
            <v>10081780795</v>
          </cell>
        </row>
        <row r="2093">
          <cell r="A2093" t="str">
            <v>VALDERRAMA ALEGRIA ESTHER JOANNA</v>
          </cell>
          <cell r="B2093" t="str">
            <v>10400677412</v>
          </cell>
        </row>
        <row r="2094">
          <cell r="A2094" t="str">
            <v>VALDEZ TORRES LUIS FRANCISCO</v>
          </cell>
          <cell r="B2094" t="str">
            <v>15426032101</v>
          </cell>
        </row>
        <row r="2095">
          <cell r="A2095" t="str">
            <v>VALDIVIA MEDINA AMERICO AMADO</v>
          </cell>
          <cell r="B2095" t="str">
            <v>15510350038</v>
          </cell>
        </row>
        <row r="2096">
          <cell r="A2096" t="str">
            <v>VALDIVIEZO HIDALGO MARIO ALBERTO</v>
          </cell>
          <cell r="B2096" t="str">
            <v>11507899002</v>
          </cell>
        </row>
        <row r="2097">
          <cell r="A2097" t="str">
            <v>VALENCIA MARQUEZ GUSTAVO ALBERTO</v>
          </cell>
          <cell r="B2097" t="str">
            <v>10083803652</v>
          </cell>
        </row>
        <row r="2098">
          <cell r="A2098" t="str">
            <v>VALVERDE DE LOS SANTOS WILLIAM</v>
          </cell>
          <cell r="B2098" t="str">
            <v>15386803070</v>
          </cell>
        </row>
        <row r="2099">
          <cell r="A2099" t="str">
            <v>VARGAS G. MARIANO</v>
          </cell>
          <cell r="B2099" t="str">
            <v>10400886534</v>
          </cell>
        </row>
        <row r="2100">
          <cell r="A2100" t="str">
            <v>VARGAS HENOSTROZA RAUL</v>
          </cell>
          <cell r="B2100" t="str">
            <v>10084506384</v>
          </cell>
        </row>
        <row r="2101">
          <cell r="A2101" t="str">
            <v>VARGAS LAMA BRUNO</v>
          </cell>
          <cell r="B2101" t="str">
            <v>10404869553</v>
          </cell>
        </row>
        <row r="2102">
          <cell r="A2102" t="str">
            <v>VARGAS MELENDEZ JOSE LUIS</v>
          </cell>
          <cell r="B2102" t="str">
            <v>10105060322</v>
          </cell>
        </row>
        <row r="2103">
          <cell r="A2103" t="str">
            <v>VARGAS MELENDEZ MARCO ANTONIO</v>
          </cell>
          <cell r="B2103" t="str">
            <v>10400711939</v>
          </cell>
        </row>
        <row r="2104">
          <cell r="A2104" t="str">
            <v>VARSI ROSPIGLIOSI ENRIQUE</v>
          </cell>
          <cell r="B2104" t="str">
            <v>10091573933</v>
          </cell>
        </row>
        <row r="2105">
          <cell r="A2105" t="str">
            <v>VASQUEZ CHAVARRY JORGE LUIS</v>
          </cell>
          <cell r="B2105" t="str">
            <v>10193313537</v>
          </cell>
        </row>
        <row r="2106">
          <cell r="A2106" t="str">
            <v>VASQUEZ M PERCY</v>
          </cell>
          <cell r="B2106" t="str">
            <v>10106848756</v>
          </cell>
        </row>
        <row r="2107">
          <cell r="A2107" t="str">
            <v>VEGA RODRIGUEZ ELADIO RUBEN</v>
          </cell>
          <cell r="B2107" t="str">
            <v>15383067828</v>
          </cell>
        </row>
        <row r="2108">
          <cell r="A2108" t="str">
            <v>VEGA VEGA EDGARCO</v>
          </cell>
          <cell r="B2108" t="str">
            <v>10081928539</v>
          </cell>
        </row>
        <row r="2109">
          <cell r="A2109" t="str">
            <v>VELA CACERES ROSSI ANTONIA</v>
          </cell>
          <cell r="B2109" t="str">
            <v>10254112173</v>
          </cell>
        </row>
        <row r="2110">
          <cell r="A2110" t="str">
            <v>VELASQUEZ HUAROC MAXIMA</v>
          </cell>
          <cell r="B2110" t="str">
            <v>10105048241</v>
          </cell>
        </row>
        <row r="2111">
          <cell r="A2111" t="str">
            <v>VELORIO VERA EMILIO RAFAEL</v>
          </cell>
          <cell r="B2111" t="str">
            <v>10067384674</v>
          </cell>
        </row>
        <row r="2112">
          <cell r="A2112" t="str">
            <v>VENTO MELENDEZ YNGRID GISELA</v>
          </cell>
          <cell r="B2112" t="str">
            <v>10105886093</v>
          </cell>
        </row>
        <row r="2113">
          <cell r="A2113" t="str">
            <v>VERA DONAYRE GISELLA JANET</v>
          </cell>
          <cell r="B2113" t="str">
            <v>15462154515</v>
          </cell>
        </row>
        <row r="2114">
          <cell r="A2114" t="str">
            <v>VERA VERGARA BORIS CARLOS</v>
          </cell>
          <cell r="B2114" t="str">
            <v>10103011987</v>
          </cell>
        </row>
        <row r="2115">
          <cell r="A2115" t="str">
            <v>VERA ZAMBRANO AIDA DORA</v>
          </cell>
          <cell r="B2115" t="str">
            <v>10096411001</v>
          </cell>
        </row>
        <row r="2116">
          <cell r="A2116" t="str">
            <v>VICTOR ARTURO VALENZUELA LEVANO</v>
          </cell>
          <cell r="B2116" t="str">
            <v>10421555767</v>
          </cell>
        </row>
        <row r="2117">
          <cell r="A2117" t="str">
            <v>VICTOR VILLANUEVA ANTIGONI</v>
          </cell>
          <cell r="B2117" t="str">
            <v>10075733823</v>
          </cell>
        </row>
        <row r="2118">
          <cell r="A2118" t="str">
            <v>VIDAL HERMOZA ANA MARIA</v>
          </cell>
          <cell r="B2118" t="str">
            <v>10088103730</v>
          </cell>
        </row>
        <row r="2119">
          <cell r="A2119" t="str">
            <v>VIGIL VIDAL PERCY LUIS</v>
          </cell>
          <cell r="B2119" t="str">
            <v>10077246377</v>
          </cell>
        </row>
        <row r="2120">
          <cell r="A2120" t="str">
            <v>VILCHEZ VALDIVIEZO MARCO ANTONIO</v>
          </cell>
          <cell r="B2120" t="str">
            <v>10327867569</v>
          </cell>
        </row>
        <row r="2121">
          <cell r="A2121" t="str">
            <v>VILELA PUELLES CESAR MOISES</v>
          </cell>
          <cell r="B2121" t="str">
            <v>15212086476</v>
          </cell>
        </row>
        <row r="2122">
          <cell r="A2122" t="str">
            <v>VILLANUEVA DIAZ CESAR</v>
          </cell>
          <cell r="B2122" t="str">
            <v>15473985681</v>
          </cell>
        </row>
        <row r="2123">
          <cell r="A2123" t="str">
            <v>VILLANUEVA DIAZ JOSE MARTIN</v>
          </cell>
          <cell r="B2123" t="str">
            <v>10068786466</v>
          </cell>
        </row>
        <row r="2124">
          <cell r="A2124" t="str">
            <v>VILLANUEVA DIAZ JUAN CARLOS</v>
          </cell>
          <cell r="B2124" t="str">
            <v>10441830497</v>
          </cell>
        </row>
        <row r="2125">
          <cell r="A2125" t="str">
            <v>VIOLETA SULLUCHUCO RICMARD RAFAEL</v>
          </cell>
          <cell r="B2125" t="str">
            <v>10096522003</v>
          </cell>
        </row>
        <row r="2126">
          <cell r="A2126" t="str">
            <v>WALDEMIR ALFONSO LOZANO SANCHEZ</v>
          </cell>
          <cell r="B2126" t="str">
            <v>15507973091</v>
          </cell>
        </row>
        <row r="2127">
          <cell r="A2127" t="str">
            <v>WALTER ADRIAN SOTA LEON</v>
          </cell>
          <cell r="B2127" t="str">
            <v>10103985477</v>
          </cell>
        </row>
        <row r="2128">
          <cell r="A2128" t="str">
            <v>WALTER DEMETRIO REYES LUJAN</v>
          </cell>
          <cell r="B2128" t="str">
            <v>15502206483</v>
          </cell>
        </row>
        <row r="2129">
          <cell r="A2129" t="str">
            <v>YACTAYO RUIZ LUIS ENRIQUE</v>
          </cell>
          <cell r="B2129" t="str">
            <v>10073496646</v>
          </cell>
        </row>
        <row r="2130">
          <cell r="A2130" t="str">
            <v>YALICO ASTUPIÑAN JOHN EVER</v>
          </cell>
          <cell r="B2130" t="str">
            <v>10404916951</v>
          </cell>
        </row>
        <row r="2131">
          <cell r="A2131" t="str">
            <v>YANAGUIMOTO KONO DE YNOUGE ALICIA</v>
          </cell>
          <cell r="B2131" t="str">
            <v>10075973191</v>
          </cell>
        </row>
        <row r="2132">
          <cell r="A2132" t="str">
            <v>YANAMOTO IKEDA JOSE KOJI</v>
          </cell>
          <cell r="B2132" t="str">
            <v>10075970094</v>
          </cell>
        </row>
        <row r="2133">
          <cell r="A2133" t="str">
            <v>YEPEZ CALIXTO ANTONIO ABAT</v>
          </cell>
          <cell r="B2133" t="str">
            <v>10092595892</v>
          </cell>
        </row>
        <row r="2134">
          <cell r="A2134" t="str">
            <v>YEPEZ CALIXTO FRANCISCA ELSA</v>
          </cell>
          <cell r="B2134" t="str">
            <v>10091462767</v>
          </cell>
        </row>
        <row r="2135">
          <cell r="A2135" t="str">
            <v>YOVANA VELINDA TAMARIZ CANO</v>
          </cell>
          <cell r="B2135" t="str">
            <v>10405178040</v>
          </cell>
        </row>
        <row r="2136">
          <cell r="A2136" t="str">
            <v>ZARATE BOCANEGRA JHONY ALEX</v>
          </cell>
          <cell r="B2136" t="str">
            <v>10096234614</v>
          </cell>
        </row>
        <row r="2137">
          <cell r="A2137" t="str">
            <v>ZEGARRA IBARGUEN EDWIN PAUL</v>
          </cell>
          <cell r="B2137" t="str">
            <v>10096737594</v>
          </cell>
        </row>
        <row r="2138">
          <cell r="A2138" t="str">
            <v>ZELA AMPUERO CARLOS</v>
          </cell>
          <cell r="B2138" t="str">
            <v>10093412112</v>
          </cell>
        </row>
        <row r="2139">
          <cell r="A2139" t="str">
            <v>ZELA ESPINOZA JUAN</v>
          </cell>
          <cell r="B2139" t="str">
            <v>10082591767</v>
          </cell>
        </row>
        <row r="2140">
          <cell r="A2140" t="str">
            <v>ZENTENO ROJAS JOHNNY FERNANDO</v>
          </cell>
          <cell r="B2140" t="str">
            <v>10096000320</v>
          </cell>
        </row>
        <row r="2141">
          <cell r="A2141" t="str">
            <v>ZUBIATE MEZA ZOILA LUZ</v>
          </cell>
          <cell r="B2141" t="str">
            <v>10082461171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es"/>
      <sheetName val="Ppto Marketing"/>
      <sheetName val="Lista"/>
      <sheetName val="Ene"/>
      <sheetName val="Feb"/>
      <sheetName val="Mar"/>
      <sheetName val="Abr"/>
      <sheetName val="May"/>
      <sheetName val="Jun"/>
      <sheetName val="Jul"/>
      <sheetName val="Ago"/>
      <sheetName val="Set"/>
      <sheetName val="Oct"/>
      <sheetName val="Nov"/>
      <sheetName val="Dic"/>
      <sheetName val="OC Mkt"/>
      <sheetName val="Versión WC"/>
      <sheetName val="OC Serv"/>
      <sheetName val="OC Canje"/>
      <sheetName val="Canjes"/>
    </sheetNames>
    <sheetDataSet>
      <sheetData sheetId="0" refreshError="1"/>
      <sheetData sheetId="1" refreshError="1"/>
      <sheetData sheetId="2" refreshError="1">
        <row r="1">
          <cell r="A1">
            <v>40101</v>
          </cell>
          <cell r="B1" t="str">
            <v>Espectáculos Mall</v>
          </cell>
          <cell r="C1" t="str">
            <v>Espectáculos FDS 1er. Nivel</v>
          </cell>
        </row>
        <row r="2">
          <cell r="A2">
            <v>40102</v>
          </cell>
          <cell r="B2" t="str">
            <v>Espectáculos Mall</v>
          </cell>
          <cell r="C2" t="str">
            <v>Espectáculos FDS  2do. Nivel</v>
          </cell>
          <cell r="E2" t="str">
            <v>F</v>
          </cell>
          <cell r="F2" t="str">
            <v>Canje</v>
          </cell>
          <cell r="G2" t="str">
            <v>ADMINISTRADORA PANAMERICANA S.A.C.</v>
          </cell>
        </row>
        <row r="3">
          <cell r="A3">
            <v>40103</v>
          </cell>
          <cell r="B3" t="str">
            <v>Espectáculos Mall</v>
          </cell>
          <cell r="C3" t="str">
            <v>Talleres 2do. Nivel</v>
          </cell>
          <cell r="E3" t="str">
            <v>BV</v>
          </cell>
          <cell r="G3" t="str">
            <v>INMUEBLES PANAMERICANA S.A.</v>
          </cell>
        </row>
        <row r="4">
          <cell r="A4">
            <v>40104</v>
          </cell>
          <cell r="B4" t="str">
            <v>Espectáculos Mall</v>
          </cell>
          <cell r="C4" t="str">
            <v>Alquiler de sonido y luces</v>
          </cell>
          <cell r="E4" t="str">
            <v>RH</v>
          </cell>
        </row>
        <row r="5">
          <cell r="A5">
            <v>40105</v>
          </cell>
          <cell r="B5" t="str">
            <v>Espectáculos Mall</v>
          </cell>
          <cell r="C5" t="str">
            <v>Alquiler de toldo 1er. Nivel</v>
          </cell>
        </row>
        <row r="6">
          <cell r="A6">
            <v>40106</v>
          </cell>
          <cell r="B6" t="str">
            <v>Espectáculos Mall</v>
          </cell>
          <cell r="C6" t="str">
            <v>Alquiler estrado 2do. Nivel</v>
          </cell>
        </row>
        <row r="7">
          <cell r="A7">
            <v>40107</v>
          </cell>
          <cell r="B7" t="str">
            <v>Espectáculos Mall</v>
          </cell>
          <cell r="C7" t="str">
            <v>Banderolas "Eventos Semanales"</v>
          </cell>
        </row>
        <row r="8">
          <cell r="A8">
            <v>40108</v>
          </cell>
          <cell r="B8" t="str">
            <v>Espectáculos Mall</v>
          </cell>
          <cell r="C8" t="str">
            <v>Fiesta Carnavales</v>
          </cell>
        </row>
        <row r="9">
          <cell r="A9">
            <v>40109</v>
          </cell>
          <cell r="B9" t="str">
            <v>Espectáculos Mall</v>
          </cell>
          <cell r="C9" t="str">
            <v>Día de los Enamorados</v>
          </cell>
          <cell r="E9" t="str">
            <v>Enero</v>
          </cell>
        </row>
        <row r="10">
          <cell r="A10">
            <v>40110</v>
          </cell>
          <cell r="B10" t="str">
            <v>Espectáculos Mall</v>
          </cell>
          <cell r="C10" t="str">
            <v>Dia de la Madre</v>
          </cell>
          <cell r="E10" t="str">
            <v>Febrero</v>
          </cell>
        </row>
        <row r="11">
          <cell r="A11">
            <v>40111</v>
          </cell>
          <cell r="B11" t="str">
            <v>Espectáculos Mall</v>
          </cell>
          <cell r="C11" t="str">
            <v>Eventos Fiestas Patrias</v>
          </cell>
          <cell r="E11" t="str">
            <v>Marzo</v>
          </cell>
        </row>
        <row r="12">
          <cell r="A12">
            <v>40112</v>
          </cell>
          <cell r="B12" t="str">
            <v>Espectáculos Mall</v>
          </cell>
          <cell r="C12" t="str">
            <v>Fiesta Día del niño</v>
          </cell>
          <cell r="E12" t="str">
            <v>Abril</v>
          </cell>
        </row>
        <row r="13">
          <cell r="A13">
            <v>40113</v>
          </cell>
          <cell r="B13" t="str">
            <v>Espectáculos Mall</v>
          </cell>
          <cell r="C13" t="str">
            <v>Fiesta Halloween y canción criolla</v>
          </cell>
          <cell r="E13" t="str">
            <v>Mayo</v>
          </cell>
        </row>
        <row r="14">
          <cell r="A14">
            <v>40114</v>
          </cell>
          <cell r="B14" t="str">
            <v>Espectáculos Mall</v>
          </cell>
          <cell r="C14" t="str">
            <v>Fiesta 8vo aniversario (Rotonda)</v>
          </cell>
          <cell r="E14" t="str">
            <v>Junio</v>
          </cell>
        </row>
        <row r="15">
          <cell r="A15">
            <v>40115</v>
          </cell>
          <cell r="B15" t="str">
            <v>Espectáculos Mall</v>
          </cell>
          <cell r="C15" t="str">
            <v>APDAYC</v>
          </cell>
          <cell r="E15" t="str">
            <v>Julio</v>
          </cell>
        </row>
        <row r="16">
          <cell r="A16">
            <v>40116</v>
          </cell>
          <cell r="B16" t="str">
            <v>Espectáculos Mall</v>
          </cell>
          <cell r="C16" t="str">
            <v>UNIMPRO</v>
          </cell>
          <cell r="E16" t="str">
            <v>Agosto</v>
          </cell>
        </row>
        <row r="17">
          <cell r="A17">
            <v>40117</v>
          </cell>
          <cell r="B17" t="str">
            <v>Espectáculos Mall</v>
          </cell>
          <cell r="C17" t="str">
            <v>ANAIE</v>
          </cell>
          <cell r="E17" t="str">
            <v>Septiembre</v>
          </cell>
        </row>
        <row r="18">
          <cell r="A18">
            <v>40118</v>
          </cell>
          <cell r="B18" t="str">
            <v>Espectáculos Mall</v>
          </cell>
          <cell r="C18" t="str">
            <v>Firmas de Autógrafos</v>
          </cell>
          <cell r="E18" t="str">
            <v>Octubre</v>
          </cell>
        </row>
        <row r="19">
          <cell r="A19">
            <v>40119</v>
          </cell>
          <cell r="B19" t="str">
            <v>Espectáculos Mall</v>
          </cell>
          <cell r="C19" t="str">
            <v>Clases o Cursos en General / talleres</v>
          </cell>
          <cell r="E19" t="str">
            <v>Noviembre</v>
          </cell>
        </row>
        <row r="20">
          <cell r="A20">
            <v>40120</v>
          </cell>
          <cell r="B20" t="str">
            <v>Espectáculos Mall</v>
          </cell>
          <cell r="C20" t="str">
            <v>Eventos Imprevistos</v>
          </cell>
          <cell r="E20" t="str">
            <v>Diciembre</v>
          </cell>
        </row>
        <row r="21">
          <cell r="A21">
            <v>40121</v>
          </cell>
          <cell r="B21" t="str">
            <v>Espectáculos Mall</v>
          </cell>
          <cell r="C21" t="str">
            <v>Festivales, ferias y Exhibiciones</v>
          </cell>
        </row>
        <row r="22">
          <cell r="A22">
            <v>40122</v>
          </cell>
          <cell r="B22" t="str">
            <v>Espectáculos Mall</v>
          </cell>
          <cell r="C22" t="str">
            <v>Paseo de las estrellas</v>
          </cell>
        </row>
        <row r="23">
          <cell r="A23">
            <v>40123</v>
          </cell>
          <cell r="B23" t="str">
            <v>Espectáculos Mall</v>
          </cell>
          <cell r="C23" t="str">
            <v>Concursos</v>
          </cell>
        </row>
        <row r="24">
          <cell r="A24">
            <v>40124</v>
          </cell>
          <cell r="B24" t="str">
            <v>Espectáculos Mall</v>
          </cell>
          <cell r="C24" t="str">
            <v xml:space="preserve">Desfiles de Modas </v>
          </cell>
        </row>
        <row r="25">
          <cell r="A25">
            <v>40125</v>
          </cell>
          <cell r="B25" t="str">
            <v>Espectáculos Mall</v>
          </cell>
          <cell r="C25" t="str">
            <v>Concursos Deportivos</v>
          </cell>
        </row>
        <row r="26">
          <cell r="A26">
            <v>40126</v>
          </cell>
          <cell r="B26" t="str">
            <v>Espectáculos Mall</v>
          </cell>
          <cell r="C26" t="str">
            <v>Paseo del deporte</v>
          </cell>
        </row>
        <row r="27">
          <cell r="A27">
            <v>40201</v>
          </cell>
          <cell r="B27" t="str">
            <v>Investigación de Mercado</v>
          </cell>
          <cell r="C27" t="str">
            <v xml:space="preserve">Censo, Grado de Satisfacción Mensual </v>
          </cell>
        </row>
        <row r="28">
          <cell r="A28">
            <v>40202</v>
          </cell>
          <cell r="B28" t="str">
            <v>Investigación de Mercado</v>
          </cell>
          <cell r="C28" t="str">
            <v>Obsequios Investigaciones</v>
          </cell>
        </row>
        <row r="29">
          <cell r="A29">
            <v>40203</v>
          </cell>
          <cell r="B29" t="str">
            <v>Investigación de Mercado</v>
          </cell>
          <cell r="C29" t="str">
            <v>Sondeos de Investigación</v>
          </cell>
        </row>
        <row r="30">
          <cell r="A30">
            <v>40301</v>
          </cell>
          <cell r="B30" t="str">
            <v>Relaciones Públicas</v>
          </cell>
          <cell r="C30" t="str">
            <v>Actividades para locatarios</v>
          </cell>
        </row>
        <row r="31">
          <cell r="A31">
            <v>40302</v>
          </cell>
          <cell r="B31" t="str">
            <v>Relaciones Públicas</v>
          </cell>
          <cell r="C31" t="str">
            <v>Apoyo y Actividades con la Comunidad</v>
          </cell>
        </row>
        <row r="32">
          <cell r="A32">
            <v>40303</v>
          </cell>
          <cell r="B32" t="str">
            <v>Relaciones Públicas</v>
          </cell>
          <cell r="C32" t="str">
            <v>Fee Mensual manejo de RPP</v>
          </cell>
        </row>
        <row r="33">
          <cell r="A33">
            <v>40304</v>
          </cell>
          <cell r="B33" t="str">
            <v>Relaciones Públicas</v>
          </cell>
          <cell r="C33" t="str">
            <v>Fee agencia creativa contenido de textos</v>
          </cell>
        </row>
        <row r="34">
          <cell r="A34">
            <v>40601</v>
          </cell>
          <cell r="B34" t="str">
            <v>Agencias de Publicidad</v>
          </cell>
          <cell r="C34" t="str">
            <v>Web</v>
          </cell>
        </row>
        <row r="35">
          <cell r="A35">
            <v>40602</v>
          </cell>
          <cell r="B35" t="str">
            <v>Agencias de Publicidad</v>
          </cell>
          <cell r="C35" t="str">
            <v>Fotografia</v>
          </cell>
        </row>
        <row r="36">
          <cell r="A36">
            <v>40801</v>
          </cell>
          <cell r="B36" t="str">
            <v>Medios Publicitarios</v>
          </cell>
          <cell r="C36" t="str">
            <v>RPP</v>
          </cell>
        </row>
        <row r="37">
          <cell r="A37">
            <v>40802</v>
          </cell>
          <cell r="B37" t="str">
            <v>Medios Publicitarios</v>
          </cell>
          <cell r="C37" t="str">
            <v>Epensa</v>
          </cell>
        </row>
        <row r="38">
          <cell r="A38">
            <v>40803</v>
          </cell>
          <cell r="B38" t="str">
            <v>Medios Publicitarios</v>
          </cell>
          <cell r="C38" t="str">
            <v>Panel</v>
          </cell>
        </row>
        <row r="39">
          <cell r="A39">
            <v>40804</v>
          </cell>
          <cell r="B39" t="str">
            <v>Medios Publicitarios</v>
          </cell>
          <cell r="C39" t="str">
            <v>Revista</v>
          </cell>
        </row>
        <row r="40">
          <cell r="A40">
            <v>40401</v>
          </cell>
          <cell r="B40" t="str">
            <v>Promociones</v>
          </cell>
          <cell r="C40" t="str">
            <v>Campaña de verano</v>
          </cell>
        </row>
        <row r="41">
          <cell r="A41">
            <v>40402</v>
          </cell>
          <cell r="B41" t="str">
            <v>Promociones</v>
          </cell>
          <cell r="C41" t="str">
            <v>Mantenimiento Club Mega Kids</v>
          </cell>
        </row>
        <row r="42">
          <cell r="A42">
            <v>40403</v>
          </cell>
          <cell r="B42" t="str">
            <v>Promociones</v>
          </cell>
          <cell r="C42" t="str">
            <v xml:space="preserve">Promociones 2do. Nivel </v>
          </cell>
        </row>
        <row r="43">
          <cell r="A43">
            <v>40404</v>
          </cell>
          <cell r="B43" t="str">
            <v>Promociones</v>
          </cell>
          <cell r="C43" t="str">
            <v>Promociones Locales 2do. 2do. Nivel</v>
          </cell>
        </row>
        <row r="44">
          <cell r="A44">
            <v>40405</v>
          </cell>
          <cell r="B44" t="str">
            <v>Promociones</v>
          </cell>
          <cell r="C44" t="str">
            <v>Campaña Escolar</v>
          </cell>
        </row>
        <row r="45">
          <cell r="A45">
            <v>40406</v>
          </cell>
          <cell r="B45" t="str">
            <v>Promociones</v>
          </cell>
          <cell r="C45" t="str">
            <v>Campaña Compras 2do. Piso</v>
          </cell>
        </row>
        <row r="46">
          <cell r="A46">
            <v>40407</v>
          </cell>
          <cell r="B46" t="str">
            <v>Promociones</v>
          </cell>
          <cell r="C46" t="str">
            <v>Campaña Compras Boulevard</v>
          </cell>
        </row>
        <row r="47">
          <cell r="A47">
            <v>40408</v>
          </cell>
          <cell r="B47" t="str">
            <v>Promociones</v>
          </cell>
          <cell r="C47" t="str">
            <v>Cuponera Food</v>
          </cell>
        </row>
        <row r="48">
          <cell r="A48">
            <v>40409</v>
          </cell>
          <cell r="B48" t="str">
            <v>Promociones</v>
          </cell>
          <cell r="C48" t="str">
            <v>Campañas viajes</v>
          </cell>
        </row>
        <row r="49">
          <cell r="A49">
            <v>40410</v>
          </cell>
          <cell r="B49" t="str">
            <v>Promociones</v>
          </cell>
          <cell r="C49" t="str">
            <v xml:space="preserve">Día de la Madre </v>
          </cell>
        </row>
        <row r="50">
          <cell r="A50">
            <v>40411</v>
          </cell>
          <cell r="B50" t="str">
            <v>Promociones</v>
          </cell>
          <cell r="C50" t="str">
            <v>Campaña Día del Padre</v>
          </cell>
        </row>
        <row r="51">
          <cell r="A51">
            <v>40412</v>
          </cell>
          <cell r="B51" t="str">
            <v>Promociones</v>
          </cell>
          <cell r="C51" t="str">
            <v>Campaña Fiestas Patrias</v>
          </cell>
        </row>
        <row r="52">
          <cell r="A52">
            <v>40413</v>
          </cell>
          <cell r="B52" t="str">
            <v>Promociones</v>
          </cell>
          <cell r="C52" t="str">
            <v>Campaña Dia de Niño</v>
          </cell>
        </row>
        <row r="53">
          <cell r="A53">
            <v>40414</v>
          </cell>
          <cell r="B53" t="str">
            <v>Promociones</v>
          </cell>
          <cell r="C53" t="str">
            <v>Desfile de Modas - Primavera</v>
          </cell>
        </row>
        <row r="54">
          <cell r="A54">
            <v>40415</v>
          </cell>
          <cell r="B54" t="str">
            <v>Promociones</v>
          </cell>
          <cell r="C54" t="str">
            <v>Campaña Primavera 2010</v>
          </cell>
        </row>
        <row r="55">
          <cell r="A55">
            <v>40416</v>
          </cell>
          <cell r="B55" t="str">
            <v>Promociones</v>
          </cell>
          <cell r="C55" t="str">
            <v>Campaña Turron</v>
          </cell>
        </row>
        <row r="56">
          <cell r="A56">
            <v>40417</v>
          </cell>
          <cell r="B56" t="str">
            <v>Promociones</v>
          </cell>
          <cell r="C56" t="str">
            <v>Campaña de Aniversario</v>
          </cell>
        </row>
        <row r="57">
          <cell r="A57">
            <v>40418</v>
          </cell>
          <cell r="B57" t="str">
            <v>Promociones</v>
          </cell>
          <cell r="C57" t="str">
            <v>Gran Carnaval Mega Plaza</v>
          </cell>
        </row>
        <row r="58">
          <cell r="A58">
            <v>40419</v>
          </cell>
          <cell r="B58" t="str">
            <v>Promociones</v>
          </cell>
          <cell r="C58" t="str">
            <v>Cierra Puertas</v>
          </cell>
        </row>
        <row r="59">
          <cell r="A59">
            <v>40420</v>
          </cell>
          <cell r="B59" t="str">
            <v>Promociones</v>
          </cell>
          <cell r="C59" t="str">
            <v>Campaña Navidad</v>
          </cell>
        </row>
        <row r="60">
          <cell r="A60">
            <v>40421</v>
          </cell>
          <cell r="B60" t="str">
            <v>Promociones</v>
          </cell>
          <cell r="C60" t="str">
            <v>5to.Concurso Villancicos</v>
          </cell>
        </row>
        <row r="61">
          <cell r="A61">
            <v>40422</v>
          </cell>
          <cell r="B61" t="str">
            <v>Promociones</v>
          </cell>
          <cell r="C61" t="str">
            <v>Foto gratis con Papá Noel</v>
          </cell>
        </row>
        <row r="62">
          <cell r="A62">
            <v>40423</v>
          </cell>
          <cell r="B62" t="str">
            <v>Promociones</v>
          </cell>
          <cell r="C62" t="str">
            <v>Otras Promociones / Gastos Imprevistos</v>
          </cell>
        </row>
        <row r="63">
          <cell r="A63">
            <v>40424</v>
          </cell>
          <cell r="C63" t="str">
            <v>Carrera 5k</v>
          </cell>
        </row>
        <row r="64">
          <cell r="A64">
            <v>40701</v>
          </cell>
          <cell r="B64" t="str">
            <v>Decoración</v>
          </cell>
          <cell r="C64" t="str">
            <v>Día de los Enamorados</v>
          </cell>
        </row>
        <row r="65">
          <cell r="A65">
            <v>40702</v>
          </cell>
          <cell r="B65" t="str">
            <v>Decoración</v>
          </cell>
          <cell r="C65" t="str">
            <v>Día de la Madre</v>
          </cell>
        </row>
        <row r="66">
          <cell r="A66">
            <v>40703</v>
          </cell>
          <cell r="B66" t="str">
            <v>Decoración</v>
          </cell>
          <cell r="C66" t="str">
            <v>Día del Padre</v>
          </cell>
        </row>
        <row r="67">
          <cell r="A67">
            <v>40704</v>
          </cell>
          <cell r="B67" t="str">
            <v>Decoración</v>
          </cell>
          <cell r="C67" t="str">
            <v>Fiestas Patrias</v>
          </cell>
        </row>
        <row r="68">
          <cell r="A68">
            <v>40705</v>
          </cell>
          <cell r="B68" t="str">
            <v>Decoración</v>
          </cell>
          <cell r="C68" t="str">
            <v>Día del Niño</v>
          </cell>
        </row>
        <row r="69">
          <cell r="A69">
            <v>40706</v>
          </cell>
          <cell r="B69" t="str">
            <v>Decoración</v>
          </cell>
          <cell r="C69" t="str">
            <v>Navidad</v>
          </cell>
        </row>
        <row r="70">
          <cell r="A70">
            <v>40501</v>
          </cell>
          <cell r="B70" t="str">
            <v>Otros</v>
          </cell>
          <cell r="C70" t="str">
            <v>Mobiliario</v>
          </cell>
        </row>
        <row r="71">
          <cell r="A71">
            <v>40502</v>
          </cell>
          <cell r="B71" t="str">
            <v>Otros</v>
          </cell>
          <cell r="C71" t="str">
            <v>Mensajeria</v>
          </cell>
        </row>
        <row r="72">
          <cell r="A72">
            <v>40503</v>
          </cell>
          <cell r="B72" t="str">
            <v>Otros</v>
          </cell>
          <cell r="C72" t="str">
            <v>Utiles de Oficina</v>
          </cell>
        </row>
        <row r="73">
          <cell r="A73">
            <v>40504</v>
          </cell>
          <cell r="B73" t="str">
            <v>Otros</v>
          </cell>
          <cell r="C73" t="str">
            <v>Personal de Apoyo Módulos y Logistico</v>
          </cell>
        </row>
        <row r="74">
          <cell r="A74">
            <v>40505</v>
          </cell>
          <cell r="B74" t="str">
            <v>Otros</v>
          </cell>
          <cell r="C74" t="str">
            <v>Capacitación personal Mkt</v>
          </cell>
        </row>
        <row r="75">
          <cell r="A75">
            <v>40506</v>
          </cell>
          <cell r="B75" t="str">
            <v>Otros</v>
          </cell>
          <cell r="C75" t="str">
            <v>Personal de Apoyo Seguridad</v>
          </cell>
        </row>
        <row r="76">
          <cell r="A76">
            <v>40507</v>
          </cell>
          <cell r="B76" t="str">
            <v>Otros</v>
          </cell>
          <cell r="C76" t="str">
            <v>Otros</v>
          </cell>
        </row>
      </sheetData>
      <sheetData sheetId="3" refreshError="1">
        <row r="5">
          <cell r="B5">
            <v>40118</v>
          </cell>
          <cell r="C5" t="str">
            <v>Espectáculos Mall</v>
          </cell>
          <cell r="D5" t="str">
            <v>Firmas de Autógrafos</v>
          </cell>
          <cell r="E5" t="str">
            <v>OCM-20111-001</v>
          </cell>
          <cell r="F5">
            <v>168</v>
          </cell>
          <cell r="H5">
            <v>168</v>
          </cell>
          <cell r="I5" t="str">
            <v>F</v>
          </cell>
          <cell r="J5" t="str">
            <v>DACA PUBLICIDAD SAC</v>
          </cell>
          <cell r="K5">
            <v>2053875792</v>
          </cell>
          <cell r="L5" t="str">
            <v>001-000015</v>
          </cell>
          <cell r="M5" t="str">
            <v>2 BANDEROLAS DE 180X 090 DE FIRMA DE LENNY Y 2 BANDEROLAS DE 180 X 090 DE FIRMAS DE KUKULI, URSULA Y MÓNICA</v>
          </cell>
          <cell r="N5">
            <v>40568</v>
          </cell>
          <cell r="O5">
            <v>2.8</v>
          </cell>
          <cell r="P5" t="str">
            <v>OCM-20111-001</v>
          </cell>
        </row>
        <row r="6">
          <cell r="B6">
            <v>40423</v>
          </cell>
          <cell r="C6" t="str">
            <v>Promociones</v>
          </cell>
          <cell r="D6" t="str">
            <v>Otras Promociones / Gastos Imprevistos</v>
          </cell>
          <cell r="E6" t="str">
            <v>OCM-20111-002</v>
          </cell>
          <cell r="F6">
            <v>84</v>
          </cell>
          <cell r="H6">
            <v>84</v>
          </cell>
          <cell r="I6" t="str">
            <v>F</v>
          </cell>
          <cell r="J6" t="str">
            <v>DACA PUBLICIDAD SAC</v>
          </cell>
          <cell r="K6">
            <v>2053875792</v>
          </cell>
          <cell r="L6" t="str">
            <v>001-000015</v>
          </cell>
          <cell r="M6" t="str">
            <v>2 BANDEROLAS DE 180 X 090 DE LA PELICULA EL AVISPON VERDE</v>
          </cell>
          <cell r="N6">
            <v>40568</v>
          </cell>
          <cell r="O6">
            <v>2.8</v>
          </cell>
          <cell r="P6" t="str">
            <v>OCM-20111-002</v>
          </cell>
        </row>
        <row r="7">
          <cell r="B7">
            <v>40401</v>
          </cell>
          <cell r="C7" t="str">
            <v>Promociones</v>
          </cell>
          <cell r="D7" t="str">
            <v>Campaña de verano</v>
          </cell>
          <cell r="E7" t="str">
            <v>OCM-20111-003</v>
          </cell>
          <cell r="F7">
            <v>4902</v>
          </cell>
          <cell r="H7">
            <v>4902</v>
          </cell>
          <cell r="I7" t="str">
            <v>F</v>
          </cell>
          <cell r="J7" t="str">
            <v>SANTIAGO VÁSQUEZ INFANTE</v>
          </cell>
          <cell r="K7">
            <v>10093084816</v>
          </cell>
          <cell r="L7" t="str">
            <v>001-000004</v>
          </cell>
          <cell r="M7" t="str">
            <v>POR LA FABRICACIÓN DE EXHIBIDOR PARA AUTO CON ESTRUCTURA DE METAL, PISO LAMINADO CORPOREO DE PVC CON VINNIL EN AMBAS CARAS DE 2 X 180</v>
          </cell>
          <cell r="N7">
            <v>40568</v>
          </cell>
          <cell r="O7">
            <v>2.8</v>
          </cell>
          <cell r="P7" t="str">
            <v>OCM-20111-003</v>
          </cell>
        </row>
        <row r="8">
          <cell r="B8">
            <v>40120</v>
          </cell>
          <cell r="C8" t="str">
            <v>Espectáculos Mall</v>
          </cell>
          <cell r="D8" t="str">
            <v>Eventos Imprevistos</v>
          </cell>
          <cell r="E8" t="str">
            <v>OCM-20111-004</v>
          </cell>
          <cell r="F8">
            <v>61.68</v>
          </cell>
          <cell r="H8">
            <v>61.68</v>
          </cell>
          <cell r="I8" t="str">
            <v>F</v>
          </cell>
          <cell r="J8" t="str">
            <v>IASACORP INTERNACIONAL SA</v>
          </cell>
          <cell r="K8">
            <v>20521886448</v>
          </cell>
          <cell r="M8" t="str">
            <v>PRODUCTOS DE ACCESORIOS COMO AUSPICIO CAMBIO DE LOOK DE AMOR AMOR AMOR</v>
          </cell>
          <cell r="N8">
            <v>40567</v>
          </cell>
          <cell r="O8">
            <v>2.8</v>
          </cell>
          <cell r="P8" t="str">
            <v>OCM-20111-004</v>
          </cell>
        </row>
        <row r="9">
          <cell r="B9">
            <v>40120</v>
          </cell>
          <cell r="C9" t="str">
            <v>Espectáculos Mall</v>
          </cell>
          <cell r="D9" t="str">
            <v>Eventos Imprevistos</v>
          </cell>
          <cell r="E9" t="str">
            <v>OCM-20111-005</v>
          </cell>
          <cell r="F9">
            <v>56.64</v>
          </cell>
          <cell r="H9">
            <v>56.64</v>
          </cell>
          <cell r="I9" t="str">
            <v>F</v>
          </cell>
          <cell r="J9" t="str">
            <v>IASACORP INTERNACIONAL SA</v>
          </cell>
          <cell r="K9">
            <v>20521886448</v>
          </cell>
          <cell r="M9" t="str">
            <v>PRODUCTOS DE ACCESORIOS COMO AUSPICIO CAMBIO DE LOOK DE AMOR AMOR AMOR</v>
          </cell>
          <cell r="N9">
            <v>40568</v>
          </cell>
          <cell r="O9">
            <v>2.8</v>
          </cell>
          <cell r="P9" t="str">
            <v>OCM-20111-005</v>
          </cell>
        </row>
        <row r="10">
          <cell r="B10">
            <v>40120</v>
          </cell>
          <cell r="C10" t="str">
            <v>Espectáculos Mall</v>
          </cell>
          <cell r="D10" t="str">
            <v>Eventos Imprevistos</v>
          </cell>
          <cell r="E10" t="str">
            <v>OCM-20111-006</v>
          </cell>
          <cell r="F10">
            <v>23.19</v>
          </cell>
          <cell r="H10">
            <v>23.19</v>
          </cell>
          <cell r="I10" t="str">
            <v>F</v>
          </cell>
          <cell r="J10" t="str">
            <v>HIPERMERCADOS TOTTUS SA</v>
          </cell>
          <cell r="K10">
            <v>20508565934</v>
          </cell>
          <cell r="M10" t="str">
            <v>GASEOSAS AGUAS Y TRIPLES PARA FIRMA DE AUTÓGRAFOS</v>
          </cell>
          <cell r="N10">
            <v>40530</v>
          </cell>
          <cell r="O10">
            <v>2.8</v>
          </cell>
          <cell r="P10" t="str">
            <v>OCM-20111-006</v>
          </cell>
        </row>
        <row r="11">
          <cell r="B11">
            <v>40120</v>
          </cell>
          <cell r="C11" t="str">
            <v>Espectáculos Mall</v>
          </cell>
          <cell r="D11" t="str">
            <v>Eventos Imprevistos</v>
          </cell>
          <cell r="E11" t="str">
            <v>OCM-20111-007</v>
          </cell>
          <cell r="F11">
            <v>164.12</v>
          </cell>
          <cell r="H11">
            <v>164.12</v>
          </cell>
          <cell r="I11" t="str">
            <v>F</v>
          </cell>
          <cell r="J11" t="str">
            <v>HIPERMERCADOS TOTTUS SA</v>
          </cell>
          <cell r="K11">
            <v>20508565934</v>
          </cell>
          <cell r="M11" t="str">
            <v>POLLO A LA BRASA, AQUA, FILETE DE POLLO, INCA KOLA, JUGOS, AGUA, SANDWICHS DE POLLO, SANDWICHS DE PAVO PARA CONDUCTORES DEL PROGRAMA AMOR AMOR AMOR</v>
          </cell>
          <cell r="N11">
            <v>40568</v>
          </cell>
          <cell r="O11">
            <v>2.8</v>
          </cell>
          <cell r="P11" t="str">
            <v>OCM-20111-007</v>
          </cell>
        </row>
        <row r="12">
          <cell r="B12">
            <v>40406</v>
          </cell>
          <cell r="C12" t="str">
            <v>Promociones</v>
          </cell>
          <cell r="D12" t="str">
            <v>Campaña Compras 2do. Piso</v>
          </cell>
          <cell r="E12" t="str">
            <v>OCM-20111-008</v>
          </cell>
          <cell r="F12">
            <v>1050.42</v>
          </cell>
          <cell r="H12">
            <v>1050.42</v>
          </cell>
          <cell r="I12" t="str">
            <v>F</v>
          </cell>
          <cell r="J12" t="str">
            <v>SWEET PEA SAC</v>
          </cell>
          <cell r="K12">
            <v>20521972018</v>
          </cell>
          <cell r="M12" t="str">
            <v>25 VALES DE 50 SOLES EN PRODUCTOS DEL LOCAL DE SWEET PEA PARA CAMPAÑA RULETA REGALONA</v>
          </cell>
          <cell r="N12">
            <v>40548</v>
          </cell>
          <cell r="O12">
            <v>2.8</v>
          </cell>
          <cell r="P12" t="str">
            <v>OCM-20111-008</v>
          </cell>
        </row>
        <row r="13">
          <cell r="B13">
            <v>40406</v>
          </cell>
          <cell r="C13" t="str">
            <v>Promociones</v>
          </cell>
          <cell r="D13" t="str">
            <v>Campaña Compras 2do. Piso</v>
          </cell>
          <cell r="E13" t="str">
            <v>OCM-20111-009</v>
          </cell>
          <cell r="F13">
            <v>1050.42</v>
          </cell>
          <cell r="H13">
            <v>1050.42</v>
          </cell>
          <cell r="I13" t="str">
            <v>F</v>
          </cell>
          <cell r="J13" t="str">
            <v>BRUNT SPORT WEAR SRL</v>
          </cell>
          <cell r="K13">
            <v>20262842526</v>
          </cell>
          <cell r="L13" t="str">
            <v>0002-018525</v>
          </cell>
          <cell r="M13" t="str">
            <v>25 VALES DE 50 SOLES EN PRODUCTOS DEL LOCAL OXUS PARA CAMPAÑA RULETA REGALONA</v>
          </cell>
          <cell r="N13">
            <v>40554</v>
          </cell>
          <cell r="O13">
            <v>2.8</v>
          </cell>
          <cell r="P13" t="str">
            <v>OCM-20111-009</v>
          </cell>
        </row>
        <row r="14">
          <cell r="B14">
            <v>40120</v>
          </cell>
          <cell r="C14" t="str">
            <v>Espectáculos Mall</v>
          </cell>
          <cell r="D14" t="str">
            <v>Eventos Imprevistos</v>
          </cell>
          <cell r="E14" t="str">
            <v>OCM-20111-010</v>
          </cell>
          <cell r="F14">
            <v>87.39</v>
          </cell>
          <cell r="H14">
            <v>87.39</v>
          </cell>
          <cell r="I14" t="str">
            <v>F</v>
          </cell>
          <cell r="J14" t="str">
            <v>KMODA SHOES SAC</v>
          </cell>
          <cell r="K14">
            <v>20511447388</v>
          </cell>
          <cell r="L14" t="str">
            <v>009-000005</v>
          </cell>
          <cell r="M14" t="str">
            <v>PRENDA DE VESTIR PARA EL PROGRAMA AMOR AMOR AMOR</v>
          </cell>
          <cell r="N14">
            <v>40553</v>
          </cell>
          <cell r="O14">
            <v>2.8</v>
          </cell>
          <cell r="P14" t="str">
            <v>OCM-20111-010</v>
          </cell>
        </row>
        <row r="15">
          <cell r="B15">
            <v>40102</v>
          </cell>
          <cell r="C15" t="str">
            <v>Espectáculos Mall</v>
          </cell>
          <cell r="D15" t="str">
            <v>Espectáculos FDS  2do. Nivel</v>
          </cell>
          <cell r="E15" t="str">
            <v>OCM-20111-011</v>
          </cell>
          <cell r="F15">
            <v>270</v>
          </cell>
          <cell r="H15">
            <v>270</v>
          </cell>
          <cell r="I15" t="str">
            <v>F</v>
          </cell>
          <cell r="J15" t="str">
            <v>TRUJILLANO PATIÑO RAÚL ERNESTO</v>
          </cell>
          <cell r="K15">
            <v>10401926076</v>
          </cell>
          <cell r="L15" t="str">
            <v>002-0000018</v>
          </cell>
          <cell r="M15" t="str">
            <v xml:space="preserve">PRESENTACIÓN DANZAS PERUANAS </v>
          </cell>
          <cell r="N15">
            <v>40553</v>
          </cell>
          <cell r="O15">
            <v>2.8</v>
          </cell>
          <cell r="P15" t="str">
            <v>OCM-20111-011</v>
          </cell>
        </row>
        <row r="16">
          <cell r="B16">
            <v>40102</v>
          </cell>
          <cell r="C16" t="str">
            <v>Espectáculos Mall</v>
          </cell>
          <cell r="D16" t="str">
            <v>Espectáculos FDS  2do. Nivel</v>
          </cell>
          <cell r="E16" t="str">
            <v>OCM-20111-012</v>
          </cell>
          <cell r="F16">
            <v>1400</v>
          </cell>
          <cell r="H16">
            <v>1400</v>
          </cell>
          <cell r="I16" t="str">
            <v>F</v>
          </cell>
          <cell r="J16" t="str">
            <v>ALIPIO MUÑOZ ARIZA</v>
          </cell>
          <cell r="K16">
            <v>10102022187</v>
          </cell>
          <cell r="L16" t="str">
            <v>001-000812</v>
          </cell>
          <cell r="M16" t="str">
            <v>SHOW DE BAILE ARABE, TEATRO Y MAGIA</v>
          </cell>
          <cell r="N16">
            <v>40547</v>
          </cell>
          <cell r="O16">
            <v>2.8</v>
          </cell>
          <cell r="P16" t="str">
            <v>OCM-20111-012</v>
          </cell>
        </row>
        <row r="17">
          <cell r="B17">
            <v>40102</v>
          </cell>
          <cell r="C17" t="str">
            <v>Espectáculos Mall</v>
          </cell>
          <cell r="D17" t="str">
            <v>Espectáculos FDS  2do. Nivel</v>
          </cell>
          <cell r="E17" t="str">
            <v>OCM-20111-013</v>
          </cell>
          <cell r="F17">
            <v>300</v>
          </cell>
          <cell r="H17">
            <v>300</v>
          </cell>
          <cell r="I17" t="str">
            <v>f</v>
          </cell>
          <cell r="J17" t="str">
            <v>IMÁGENES DEL PERÚ EIRL</v>
          </cell>
          <cell r="K17">
            <v>20518895258</v>
          </cell>
          <cell r="L17" t="str">
            <v>001-0000021</v>
          </cell>
          <cell r="M17" t="str">
            <v>SHOW E DANZAS LIMEÑAS</v>
          </cell>
          <cell r="N17">
            <v>40561</v>
          </cell>
          <cell r="O17">
            <v>2.8</v>
          </cell>
          <cell r="P17" t="str">
            <v>OCM-20111-013</v>
          </cell>
        </row>
        <row r="18">
          <cell r="B18">
            <v>40104</v>
          </cell>
          <cell r="C18" t="str">
            <v>Espectáculos Mall</v>
          </cell>
          <cell r="D18" t="str">
            <v>Alquiler de sonido y luces</v>
          </cell>
          <cell r="E18" t="str">
            <v>OCM-20111-014</v>
          </cell>
          <cell r="G18">
            <v>4100</v>
          </cell>
          <cell r="H18">
            <v>11480</v>
          </cell>
          <cell r="I18" t="str">
            <v>F</v>
          </cell>
          <cell r="J18" t="str">
            <v>INGE SOUND EIRL</v>
          </cell>
          <cell r="K18">
            <v>20511588147</v>
          </cell>
          <cell r="L18" t="str">
            <v>001-0000432</v>
          </cell>
          <cell r="M18" t="str">
            <v>ALQUILER DE EQUIPO DE SONIDO Y LUCES PARA ESCENARIO PRINCIPAÑ DE MEGAPLAZA MES DE ENERO 2011</v>
          </cell>
          <cell r="N18">
            <v>40561</v>
          </cell>
          <cell r="O18">
            <v>2.8</v>
          </cell>
          <cell r="P18" t="str">
            <v>OCM-20111-014</v>
          </cell>
        </row>
        <row r="19">
          <cell r="B19">
            <v>40101</v>
          </cell>
          <cell r="C19" t="str">
            <v>Espectáculos Mall</v>
          </cell>
          <cell r="D19" t="str">
            <v>Espectáculos FDS 1er. Nivel</v>
          </cell>
          <cell r="E19" t="str">
            <v>OCM-20111-015</v>
          </cell>
          <cell r="F19">
            <v>700</v>
          </cell>
          <cell r="H19">
            <v>700</v>
          </cell>
          <cell r="I19" t="str">
            <v>F</v>
          </cell>
          <cell r="J19" t="str">
            <v>JULIO CESAR ROMANI DEL AGUILA</v>
          </cell>
          <cell r="K19">
            <v>10094359916</v>
          </cell>
          <cell r="L19" t="str">
            <v>001-000086</v>
          </cell>
          <cell r="M19" t="str">
            <v xml:space="preserve">SHOW ARTISTICO DE LOS TROTAMUNDOS </v>
          </cell>
          <cell r="N19">
            <v>40560</v>
          </cell>
          <cell r="O19">
            <v>2.8</v>
          </cell>
          <cell r="P19" t="str">
            <v>OCM-20111-015</v>
          </cell>
        </row>
        <row r="20">
          <cell r="B20">
            <v>40101</v>
          </cell>
          <cell r="C20" t="str">
            <v>Espectáculos Mall</v>
          </cell>
          <cell r="D20" t="str">
            <v>Espectáculos FDS 1er. Nivel</v>
          </cell>
          <cell r="E20" t="str">
            <v>OCM-20111-016</v>
          </cell>
          <cell r="F20">
            <v>600</v>
          </cell>
          <cell r="H20">
            <v>600</v>
          </cell>
          <cell r="I20" t="str">
            <v>F</v>
          </cell>
          <cell r="J20" t="str">
            <v>JULIO CESAR ROMANI DEL AGUILA</v>
          </cell>
          <cell r="K20">
            <v>10094359916</v>
          </cell>
          <cell r="L20" t="str">
            <v>001-000085</v>
          </cell>
          <cell r="M20" t="str">
            <v>SHOW ARTISTICO DE LOS TEMPLARIOS</v>
          </cell>
          <cell r="N20">
            <v>40560</v>
          </cell>
          <cell r="O20">
            <v>2.8</v>
          </cell>
          <cell r="P20" t="str">
            <v>OCM-20111-016</v>
          </cell>
        </row>
        <row r="21">
          <cell r="B21">
            <v>40401</v>
          </cell>
          <cell r="C21" t="str">
            <v>Promociones</v>
          </cell>
          <cell r="D21" t="str">
            <v>Campaña de verano</v>
          </cell>
          <cell r="E21" t="str">
            <v>OCM-20111-017</v>
          </cell>
          <cell r="F21">
            <v>35.299999999999997</v>
          </cell>
          <cell r="H21">
            <v>35.299999999999997</v>
          </cell>
          <cell r="I21" t="str">
            <v>F</v>
          </cell>
          <cell r="J21" t="str">
            <v>OCULAR GRAFHICS EIRL</v>
          </cell>
          <cell r="K21">
            <v>20118424370</v>
          </cell>
          <cell r="L21" t="str">
            <v>001-018268</v>
          </cell>
          <cell r="M21" t="str">
            <v>3 SLIDES DE LA CAMPAÑA DEPARTAMENTO</v>
          </cell>
          <cell r="N21">
            <v>40553</v>
          </cell>
          <cell r="O21">
            <v>2.8</v>
          </cell>
          <cell r="P21" t="str">
            <v>OCM-20111-017</v>
          </cell>
        </row>
        <row r="22">
          <cell r="B22">
            <v>40401</v>
          </cell>
          <cell r="C22" t="str">
            <v>Promociones</v>
          </cell>
          <cell r="D22" t="str">
            <v>Campaña de verano</v>
          </cell>
          <cell r="E22" t="str">
            <v>OCM-20111-018</v>
          </cell>
          <cell r="G22">
            <v>1000</v>
          </cell>
          <cell r="H22">
            <v>2800</v>
          </cell>
          <cell r="I22" t="str">
            <v>F</v>
          </cell>
          <cell r="J22" t="str">
            <v>MULTIMEDIOS &amp; PRENSA SAC</v>
          </cell>
          <cell r="K22">
            <v>20508377267</v>
          </cell>
          <cell r="L22" t="str">
            <v>001-0005626</v>
          </cell>
          <cell r="M22" t="str">
            <v xml:space="preserve">1 PÁGINA DE PUBLICIDAD DE LA CAMPAÑA DEL DEPA Y AUTO </v>
          </cell>
          <cell r="N22">
            <v>40554</v>
          </cell>
          <cell r="O22">
            <v>2.8</v>
          </cell>
          <cell r="P22" t="str">
            <v>OCM-20111-018</v>
          </cell>
        </row>
        <row r="23">
          <cell r="B23">
            <v>40302</v>
          </cell>
          <cell r="C23" t="str">
            <v>Relaciones Públicas</v>
          </cell>
          <cell r="D23" t="str">
            <v>Apoyo y Actividades con la Comunidad</v>
          </cell>
          <cell r="E23" t="str">
            <v>OCM-20111-019</v>
          </cell>
          <cell r="F23">
            <v>140</v>
          </cell>
          <cell r="H23">
            <v>140</v>
          </cell>
          <cell r="I23" t="str">
            <v>F</v>
          </cell>
          <cell r="J23" t="str">
            <v>INSTINTO MERCHANDISING SAC</v>
          </cell>
          <cell r="K23">
            <v>20515962850</v>
          </cell>
          <cell r="L23" t="str">
            <v>001-0000562</v>
          </cell>
          <cell r="M23" t="str">
            <v>1 PLACA RECORDATORIA DE 23 X 17 CON ESTUCHE PARA SECURITAS</v>
          </cell>
          <cell r="N23">
            <v>40557</v>
          </cell>
          <cell r="O23">
            <v>2.8</v>
          </cell>
          <cell r="P23" t="str">
            <v>OCM-20111-019</v>
          </cell>
        </row>
        <row r="24">
          <cell r="B24">
            <v>40120</v>
          </cell>
          <cell r="C24" t="str">
            <v>Espectáculos Mall</v>
          </cell>
          <cell r="D24" t="str">
            <v>Eventos Imprevistos</v>
          </cell>
          <cell r="E24" t="str">
            <v>OCM-20111-020</v>
          </cell>
          <cell r="F24">
            <v>169.74</v>
          </cell>
          <cell r="H24">
            <v>169.74</v>
          </cell>
          <cell r="I24" t="str">
            <v>F</v>
          </cell>
          <cell r="J24" t="str">
            <v>PAGANAS SAC</v>
          </cell>
          <cell r="K24">
            <v>20516723999</v>
          </cell>
          <cell r="L24" t="str">
            <v>001-000267</v>
          </cell>
          <cell r="M24" t="str">
            <v>PRENDAS DE AUSPICIO DEL PROGRAMA AMOR AMOR AMOR</v>
          </cell>
          <cell r="N24">
            <v>40563</v>
          </cell>
          <cell r="O24">
            <v>2.8</v>
          </cell>
          <cell r="P24" t="str">
            <v>OCM-20111-020</v>
          </cell>
        </row>
        <row r="25">
          <cell r="B25">
            <v>40101</v>
          </cell>
          <cell r="C25" t="str">
            <v>Espectáculos Mall</v>
          </cell>
          <cell r="D25" t="str">
            <v>Espectáculos FDS 1er. Nivel</v>
          </cell>
          <cell r="E25" t="str">
            <v>OCM-20111-021</v>
          </cell>
          <cell r="F25">
            <v>500</v>
          </cell>
          <cell r="H25">
            <v>500</v>
          </cell>
          <cell r="I25" t="str">
            <v>F</v>
          </cell>
          <cell r="J25" t="str">
            <v>FLORES DÁVILA MARTHA</v>
          </cell>
          <cell r="K25">
            <v>10052352547</v>
          </cell>
          <cell r="L25" t="str">
            <v>002-000179</v>
          </cell>
          <cell r="M25" t="str">
            <v>SHOW MUSICAL DE LA ORQUESTA OTONIEL</v>
          </cell>
          <cell r="N25">
            <v>40564</v>
          </cell>
          <cell r="O25">
            <v>2.8</v>
          </cell>
          <cell r="P25" t="str">
            <v>OCM-20111-021</v>
          </cell>
        </row>
        <row r="26">
          <cell r="B26">
            <v>40102</v>
          </cell>
          <cell r="C26" t="str">
            <v>Espectáculos Mall</v>
          </cell>
          <cell r="D26" t="str">
            <v>Espectáculos FDS  2do. Nivel</v>
          </cell>
          <cell r="E26" t="str">
            <v>OCM-20111-022</v>
          </cell>
          <cell r="F26">
            <v>300</v>
          </cell>
          <cell r="H26">
            <v>300</v>
          </cell>
          <cell r="I26" t="str">
            <v>F</v>
          </cell>
          <cell r="J26" t="str">
            <v>PALACIOS FLORES MIRIAM PAOLA</v>
          </cell>
          <cell r="K26">
            <v>10081778316</v>
          </cell>
          <cell r="L26" t="str">
            <v>001-001121</v>
          </cell>
          <cell r="M26" t="str">
            <v>SHOW INFANTIL ROBOTIN Y SUS AMIGOS</v>
          </cell>
          <cell r="N26">
            <v>40567</v>
          </cell>
          <cell r="O26">
            <v>2.8</v>
          </cell>
          <cell r="P26" t="str">
            <v>OCM-20111-022</v>
          </cell>
        </row>
        <row r="27">
          <cell r="B27">
            <v>40101</v>
          </cell>
          <cell r="C27" t="str">
            <v>Espectáculos Mall</v>
          </cell>
          <cell r="D27" t="str">
            <v>Espectáculos FDS 1er. Nivel</v>
          </cell>
          <cell r="E27" t="str">
            <v>OCM-20111-023</v>
          </cell>
          <cell r="F27">
            <v>385.5</v>
          </cell>
          <cell r="H27">
            <v>385.5</v>
          </cell>
          <cell r="I27" t="str">
            <v>F</v>
          </cell>
          <cell r="J27" t="str">
            <v>ALIPIO MUÑOZ ARIZA</v>
          </cell>
          <cell r="K27">
            <v>10102022187</v>
          </cell>
          <cell r="L27" t="str">
            <v>001-000814</v>
          </cell>
          <cell r="M27" t="str">
            <v>SHOW DE PUTSY Y SUS AMIGOS</v>
          </cell>
          <cell r="N27">
            <v>40558</v>
          </cell>
          <cell r="O27">
            <v>2.8</v>
          </cell>
          <cell r="P27" t="str">
            <v>OCM-20111-023</v>
          </cell>
        </row>
        <row r="28">
          <cell r="B28">
            <v>40102</v>
          </cell>
          <cell r="C28" t="str">
            <v>Espectáculos Mall</v>
          </cell>
          <cell r="D28" t="str">
            <v>Espectáculos FDS  2do. Nivel</v>
          </cell>
          <cell r="E28" t="str">
            <v>OCM-20111-024</v>
          </cell>
          <cell r="F28">
            <v>435</v>
          </cell>
          <cell r="H28">
            <v>435</v>
          </cell>
          <cell r="I28" t="str">
            <v>F</v>
          </cell>
          <cell r="J28" t="str">
            <v>ALIPIO MUÑOZ ARIZA</v>
          </cell>
          <cell r="K28">
            <v>10102022187</v>
          </cell>
          <cell r="L28" t="str">
            <v>001-000814</v>
          </cell>
          <cell r="M28" t="str">
            <v>SHOW DE TITERES</v>
          </cell>
          <cell r="N28">
            <v>40558</v>
          </cell>
          <cell r="O28">
            <v>2.8</v>
          </cell>
          <cell r="P28" t="str">
            <v>OCM-20111-024</v>
          </cell>
        </row>
        <row r="29">
          <cell r="B29">
            <v>40102</v>
          </cell>
          <cell r="C29" t="str">
            <v>Espectáculos Mall</v>
          </cell>
          <cell r="D29" t="str">
            <v>Espectáculos FDS  2do. Nivel</v>
          </cell>
          <cell r="E29" t="str">
            <v>OCM-20111-025</v>
          </cell>
          <cell r="F29">
            <v>300</v>
          </cell>
          <cell r="H29">
            <v>300</v>
          </cell>
          <cell r="I29" t="str">
            <v>F</v>
          </cell>
          <cell r="J29" t="str">
            <v>ALIPIO MUÑOZ ARIZA</v>
          </cell>
          <cell r="K29">
            <v>10102022187</v>
          </cell>
          <cell r="L29" t="str">
            <v>001-000815</v>
          </cell>
          <cell r="M29" t="str">
            <v>SHOW TEATRO INFANTIL BLANCA NIEVES Y LOS ENANOS</v>
          </cell>
          <cell r="N29">
            <v>40564</v>
          </cell>
          <cell r="O29">
            <v>2.8</v>
          </cell>
          <cell r="P29" t="str">
            <v>OCM-20111-025</v>
          </cell>
        </row>
        <row r="30">
          <cell r="B30">
            <v>40303</v>
          </cell>
          <cell r="C30" t="str">
            <v>Relaciones Públicas</v>
          </cell>
          <cell r="D30" t="str">
            <v>Fee Mensual manejo de RPP</v>
          </cell>
          <cell r="E30" t="str">
            <v>OCM-20111-026</v>
          </cell>
          <cell r="F30">
            <v>7800</v>
          </cell>
          <cell r="H30">
            <v>7800</v>
          </cell>
          <cell r="I30" t="str">
            <v>F</v>
          </cell>
          <cell r="J30" t="str">
            <v>CORPORACIÓN PRO EIRL</v>
          </cell>
          <cell r="K30">
            <v>20295057212</v>
          </cell>
          <cell r="L30" t="str">
            <v>002-006459</v>
          </cell>
          <cell r="M30" t="str">
            <v>SERVICIO DE ASESORIA DE PRENSA Y RRPP ENERO</v>
          </cell>
          <cell r="N30">
            <v>40567</v>
          </cell>
          <cell r="O30">
            <v>2.8</v>
          </cell>
          <cell r="P30" t="str">
            <v>OCM-20111-026</v>
          </cell>
        </row>
        <row r="31">
          <cell r="B31">
            <v>40203</v>
          </cell>
          <cell r="C31" t="str">
            <v>Investigación de Mercado</v>
          </cell>
          <cell r="D31" t="str">
            <v>Sondeos de Investigación</v>
          </cell>
          <cell r="E31" t="str">
            <v>OCM-20111-027</v>
          </cell>
          <cell r="G31">
            <v>300</v>
          </cell>
          <cell r="H31">
            <v>840</v>
          </cell>
          <cell r="I31" t="str">
            <v>F</v>
          </cell>
          <cell r="J31" t="str">
            <v>CORPORACIÓN PRO EIRL</v>
          </cell>
          <cell r="K31">
            <v>20295057212</v>
          </cell>
          <cell r="L31" t="str">
            <v>002-006460</v>
          </cell>
          <cell r="M31" t="str">
            <v>GESTIÓN EN REDES SOCIALES Y WEB ENERO</v>
          </cell>
          <cell r="N31">
            <v>40567</v>
          </cell>
          <cell r="O31">
            <v>2.8</v>
          </cell>
          <cell r="P31" t="str">
            <v>OCM-20111-027</v>
          </cell>
        </row>
        <row r="32">
          <cell r="B32">
            <v>40406</v>
          </cell>
          <cell r="C32" t="str">
            <v>Promociones</v>
          </cell>
          <cell r="D32" t="str">
            <v>Campaña Compras 2do. Piso</v>
          </cell>
          <cell r="E32" t="str">
            <v>OCM-20111-028</v>
          </cell>
          <cell r="F32">
            <v>1050.42</v>
          </cell>
          <cell r="H32">
            <v>1050.42</v>
          </cell>
          <cell r="I32" t="str">
            <v>F</v>
          </cell>
          <cell r="J32" t="str">
            <v>LOGGYS ADVENTURE SAC</v>
          </cell>
          <cell r="K32">
            <v>20342881786</v>
          </cell>
          <cell r="L32" t="str">
            <v>007-000123</v>
          </cell>
          <cell r="M32" t="str">
            <v>25 PRENDAS EN VALES PARA LA CAMPAÑA DE LA RULETA REGALONA</v>
          </cell>
          <cell r="N32">
            <v>40553</v>
          </cell>
          <cell r="O32">
            <v>2.8</v>
          </cell>
          <cell r="P32" t="str">
            <v>OCM-20111-028</v>
          </cell>
        </row>
        <row r="33">
          <cell r="B33">
            <v>40201</v>
          </cell>
          <cell r="C33" t="str">
            <v>Investigación de Mercado</v>
          </cell>
          <cell r="D33" t="str">
            <v xml:space="preserve">Censo, Grado de Satisfacción Mensual </v>
          </cell>
          <cell r="E33" t="str">
            <v>OCM-20111-029</v>
          </cell>
          <cell r="F33">
            <v>6962.18</v>
          </cell>
          <cell r="H33">
            <v>6962.18</v>
          </cell>
          <cell r="I33" t="str">
            <v>F</v>
          </cell>
          <cell r="J33" t="str">
            <v>PROEXPANSIÓN SRL</v>
          </cell>
          <cell r="K33">
            <v>20506659681</v>
          </cell>
          <cell r="L33" t="str">
            <v>001-000549</v>
          </cell>
          <cell r="M33" t="str">
            <v>SERVICIO DE INVESTIGACIÓN DE MERCADO ENERO 2011</v>
          </cell>
          <cell r="N33">
            <v>40564</v>
          </cell>
          <cell r="O33">
            <v>2.8</v>
          </cell>
          <cell r="P33" t="str">
            <v>OCM-20111-029</v>
          </cell>
        </row>
        <row r="34">
          <cell r="B34">
            <v>40102</v>
          </cell>
          <cell r="C34" t="str">
            <v>Espectáculos Mall</v>
          </cell>
          <cell r="D34" t="str">
            <v>Espectáculos FDS  2do. Nivel</v>
          </cell>
          <cell r="E34" t="str">
            <v>OCM-20111-030</v>
          </cell>
          <cell r="F34">
            <v>300</v>
          </cell>
          <cell r="H34">
            <v>300</v>
          </cell>
          <cell r="I34" t="str">
            <v>F</v>
          </cell>
          <cell r="J34" t="str">
            <v>WILLIAMS N. ESTRADA ORÉ</v>
          </cell>
          <cell r="K34">
            <v>10099344291</v>
          </cell>
          <cell r="L34" t="str">
            <v>0001-000821</v>
          </cell>
          <cell r="M34" t="str">
            <v>SERVICIO DE SHOW DE MAGIA</v>
          </cell>
          <cell r="N34">
            <v>40564</v>
          </cell>
          <cell r="O34">
            <v>2.8</v>
          </cell>
          <cell r="P34" t="str">
            <v>OCM-20111-030</v>
          </cell>
        </row>
        <row r="35">
          <cell r="B35">
            <v>40102</v>
          </cell>
          <cell r="C35" t="str">
            <v>Espectáculos Mall</v>
          </cell>
          <cell r="D35" t="str">
            <v>Espectáculos FDS  2do. Nivel</v>
          </cell>
          <cell r="E35" t="str">
            <v>OCM-20111-031</v>
          </cell>
          <cell r="F35">
            <v>300</v>
          </cell>
          <cell r="H35">
            <v>300</v>
          </cell>
          <cell r="I35" t="str">
            <v>F</v>
          </cell>
          <cell r="J35" t="str">
            <v>WILLIAMS N. ESTRADA ORÉ</v>
          </cell>
          <cell r="K35">
            <v>10099344291</v>
          </cell>
          <cell r="L35" t="str">
            <v>0001-000819</v>
          </cell>
          <cell r="M35" t="str">
            <v>SERVICIO DE SHOW DE TÍTERES</v>
          </cell>
          <cell r="N35">
            <v>40561</v>
          </cell>
          <cell r="O35">
            <v>2.8</v>
          </cell>
          <cell r="P35" t="str">
            <v>OCM-20111-031</v>
          </cell>
        </row>
        <row r="36">
          <cell r="B36">
            <v>40101</v>
          </cell>
          <cell r="C36" t="str">
            <v>Espectáculos Mall</v>
          </cell>
          <cell r="D36" t="str">
            <v>Espectáculos FDS 1er. Nivel</v>
          </cell>
          <cell r="E36" t="str">
            <v>OCM-20111-032</v>
          </cell>
          <cell r="F36">
            <v>800</v>
          </cell>
          <cell r="H36">
            <v>800</v>
          </cell>
          <cell r="I36" t="str">
            <v>F</v>
          </cell>
          <cell r="J36" t="str">
            <v>WILLIAMS N. ESTRADA ORÉ</v>
          </cell>
          <cell r="K36">
            <v>10099344291</v>
          </cell>
          <cell r="L36" t="str">
            <v>0001-000820</v>
          </cell>
          <cell r="M36" t="str">
            <v>SHOW INFANTIL DE ARCO IRIS</v>
          </cell>
          <cell r="N36">
            <v>40563</v>
          </cell>
          <cell r="O36">
            <v>2.8</v>
          </cell>
          <cell r="P36" t="str">
            <v>OCM-20111-032</v>
          </cell>
        </row>
        <row r="37">
          <cell r="B37">
            <v>40101</v>
          </cell>
          <cell r="C37" t="str">
            <v>Espectáculos Mall</v>
          </cell>
          <cell r="D37" t="str">
            <v>Espectáculos FDS 1er. Nivel</v>
          </cell>
          <cell r="E37" t="str">
            <v>OCM-20111-033</v>
          </cell>
          <cell r="F37">
            <v>1344.54</v>
          </cell>
          <cell r="H37">
            <v>1344.54</v>
          </cell>
          <cell r="I37" t="str">
            <v>F</v>
          </cell>
          <cell r="J37" t="str">
            <v>JOSÉ MIGUEL FAJARDO RIBAÑOS</v>
          </cell>
          <cell r="K37">
            <v>10802410978</v>
          </cell>
          <cell r="L37" t="str">
            <v>001-000012</v>
          </cell>
          <cell r="M37" t="str">
            <v>PRESENTACIÓN DE ARTISTICA DE CAPORALES</v>
          </cell>
          <cell r="N37">
            <v>40560</v>
          </cell>
          <cell r="O37">
            <v>2.8</v>
          </cell>
          <cell r="P37" t="str">
            <v>OCM-20111-033</v>
          </cell>
        </row>
        <row r="38">
          <cell r="B38">
            <v>40115</v>
          </cell>
          <cell r="C38" t="str">
            <v>Espectáculos Mall</v>
          </cell>
          <cell r="D38" t="str">
            <v>APDAYC</v>
          </cell>
          <cell r="E38" t="str">
            <v>OCM-20111-034</v>
          </cell>
          <cell r="F38">
            <v>102322.8</v>
          </cell>
          <cell r="H38">
            <v>102322.8</v>
          </cell>
          <cell r="I38" t="str">
            <v>F</v>
          </cell>
          <cell r="J38" t="str">
            <v>ASOCIACIÓN PERUANA DE AUTORES Y COMPOSITORES</v>
          </cell>
          <cell r="K38">
            <v>20100538203</v>
          </cell>
          <cell r="L38" t="str">
            <v>266-0014335</v>
          </cell>
          <cell r="M38" t="str">
            <v>PAGO ANUAL DE APDAYC</v>
          </cell>
          <cell r="N38">
            <v>40546</v>
          </cell>
          <cell r="O38">
            <v>2.8</v>
          </cell>
          <cell r="P38" t="str">
            <v>OCM-20111-034</v>
          </cell>
        </row>
        <row r="39">
          <cell r="B39">
            <v>40423</v>
          </cell>
          <cell r="C39" t="str">
            <v>Promociones</v>
          </cell>
          <cell r="D39" t="str">
            <v>Otras Promociones / Gastos Imprevistos</v>
          </cell>
          <cell r="E39" t="str">
            <v>OCM-20111-035</v>
          </cell>
          <cell r="F39">
            <v>503.99</v>
          </cell>
          <cell r="H39">
            <v>503.99</v>
          </cell>
          <cell r="I39" t="str">
            <v>F</v>
          </cell>
          <cell r="J39" t="str">
            <v>YELL PERÚ SAC</v>
          </cell>
          <cell r="K39">
            <v>20501426041</v>
          </cell>
          <cell r="L39" t="str">
            <v>009-3224028</v>
          </cell>
          <cell r="M39" t="str">
            <v>PUBLICIDAD LIMA EDIC 2011 DE PÁGINAS AMARILLAS CUOTA 2</v>
          </cell>
          <cell r="N39">
            <v>40562</v>
          </cell>
          <cell r="O39">
            <v>2.8</v>
          </cell>
          <cell r="P39" t="str">
            <v>OCM-20111-035</v>
          </cell>
        </row>
        <row r="40">
          <cell r="B40">
            <v>40401</v>
          </cell>
          <cell r="C40" t="str">
            <v>Promociones</v>
          </cell>
          <cell r="D40" t="str">
            <v>Campaña de verano</v>
          </cell>
          <cell r="E40" t="str">
            <v>OCM-20111-036</v>
          </cell>
          <cell r="F40">
            <v>113.2</v>
          </cell>
          <cell r="H40">
            <v>113.2</v>
          </cell>
          <cell r="I40" t="str">
            <v>F</v>
          </cell>
          <cell r="J40" t="str">
            <v>COMERCIAL FIESTA SAC</v>
          </cell>
          <cell r="K40">
            <v>20477947493</v>
          </cell>
          <cell r="L40" t="str">
            <v>001-006241</v>
          </cell>
          <cell r="M40" t="str">
            <v>1 MOÑO PARA EL AEXHIBICIÓN DEL AUTO DE LA CAMPAÑA DE VERANO</v>
          </cell>
          <cell r="N40">
            <v>40551</v>
          </cell>
          <cell r="O40">
            <v>2.8</v>
          </cell>
          <cell r="P40" t="str">
            <v>OCM-20111-036</v>
          </cell>
        </row>
        <row r="41">
          <cell r="B41">
            <v>40101</v>
          </cell>
          <cell r="C41" t="str">
            <v>Espectáculos Mall</v>
          </cell>
          <cell r="D41" t="str">
            <v>Espectáculos FDS 1er. Nivel</v>
          </cell>
          <cell r="E41" t="str">
            <v>OCM-20111-037</v>
          </cell>
          <cell r="F41">
            <v>700</v>
          </cell>
          <cell r="H41">
            <v>700</v>
          </cell>
          <cell r="I41" t="str">
            <v>F</v>
          </cell>
          <cell r="J41" t="str">
            <v>JULIO CESAR ROMANI DEL AGUILA</v>
          </cell>
          <cell r="K41">
            <v>10094359916</v>
          </cell>
          <cell r="L41" t="str">
            <v>001-000084</v>
          </cell>
          <cell r="M41" t="str">
            <v xml:space="preserve">SHOW ARTISTICO DE 5TA AVENIDA </v>
          </cell>
          <cell r="N41">
            <v>40548</v>
          </cell>
          <cell r="O41">
            <v>2.8</v>
          </cell>
          <cell r="P41" t="str">
            <v>OCM-20111-037</v>
          </cell>
        </row>
        <row r="42">
          <cell r="B42">
            <v>40101</v>
          </cell>
          <cell r="C42" t="str">
            <v>Espectáculos Mall</v>
          </cell>
          <cell r="D42" t="str">
            <v>Espectáculos FDS 1er. Nivel</v>
          </cell>
          <cell r="E42" t="str">
            <v>OCM-20111-038</v>
          </cell>
          <cell r="F42">
            <v>500</v>
          </cell>
          <cell r="H42">
            <v>500</v>
          </cell>
          <cell r="I42" t="str">
            <v>F</v>
          </cell>
          <cell r="J42" t="str">
            <v>TRENEMAN YOUNG SAMANEZ CRISTINA YVONNE</v>
          </cell>
          <cell r="K42">
            <v>10078694781</v>
          </cell>
          <cell r="L42" t="str">
            <v>0001-00031</v>
          </cell>
          <cell r="M42" t="str">
            <v>PRESENTACIÓN MUSICAL DE FREDY CORAL Y ORQUESTA</v>
          </cell>
          <cell r="N42">
            <v>40548</v>
          </cell>
          <cell r="O42">
            <v>2.8</v>
          </cell>
          <cell r="P42" t="str">
            <v>OCM-20111-038</v>
          </cell>
        </row>
        <row r="43">
          <cell r="B43">
            <v>40102</v>
          </cell>
          <cell r="C43" t="str">
            <v>Espectáculos Mall</v>
          </cell>
          <cell r="D43" t="str">
            <v>Espectáculos FDS  2do. Nivel</v>
          </cell>
          <cell r="E43" t="str">
            <v>OCM-20111-039</v>
          </cell>
          <cell r="F43">
            <v>400</v>
          </cell>
          <cell r="H43">
            <v>400</v>
          </cell>
          <cell r="I43" t="str">
            <v>F</v>
          </cell>
          <cell r="J43" t="str">
            <v>IMÁGENES DEL PERÚ EIRL</v>
          </cell>
          <cell r="K43">
            <v>20518895258</v>
          </cell>
          <cell r="L43" t="str">
            <v>001-0000020</v>
          </cell>
          <cell r="M43" t="str">
            <v>SHOW DE DANZAS PERUANAS</v>
          </cell>
          <cell r="N43">
            <v>40556</v>
          </cell>
          <cell r="O43">
            <v>2.8</v>
          </cell>
          <cell r="P43" t="str">
            <v>OCM-20111-039</v>
          </cell>
        </row>
        <row r="44">
          <cell r="B44">
            <v>40101</v>
          </cell>
          <cell r="C44" t="str">
            <v>Espectáculos Mall</v>
          </cell>
          <cell r="D44" t="str">
            <v>Espectáculos FDS 1er. Nivel</v>
          </cell>
          <cell r="E44" t="str">
            <v>OCM-20111-040</v>
          </cell>
          <cell r="F44">
            <v>400</v>
          </cell>
          <cell r="H44">
            <v>400</v>
          </cell>
          <cell r="I44" t="str">
            <v>F</v>
          </cell>
          <cell r="J44" t="str">
            <v>IMÁGENES DEL PERÚ EIRL</v>
          </cell>
          <cell r="K44">
            <v>20518895258</v>
          </cell>
          <cell r="L44" t="str">
            <v>001-00000019</v>
          </cell>
          <cell r="M44" t="str">
            <v>SHOW DE DANZAS PERUANAS</v>
          </cell>
          <cell r="N44">
            <v>40556</v>
          </cell>
          <cell r="O44">
            <v>2.8</v>
          </cell>
          <cell r="P44" t="str">
            <v>OCM-20111-040</v>
          </cell>
        </row>
        <row r="45">
          <cell r="B45">
            <v>40101</v>
          </cell>
          <cell r="C45" t="str">
            <v>Espectáculos Mall</v>
          </cell>
          <cell r="D45" t="str">
            <v>Espectáculos FDS 1er. Nivel</v>
          </cell>
          <cell r="E45" t="str">
            <v>OCM-20111-041</v>
          </cell>
          <cell r="F45">
            <v>800</v>
          </cell>
          <cell r="H45">
            <v>800</v>
          </cell>
          <cell r="I45" t="str">
            <v>F</v>
          </cell>
          <cell r="J45" t="str">
            <v>WILLIAMS N. ESTRADA ORÉ</v>
          </cell>
          <cell r="K45">
            <v>10099344291</v>
          </cell>
          <cell r="L45" t="str">
            <v>0001-000818</v>
          </cell>
          <cell r="M45" t="str">
            <v>Show infantil de Burbuja de colores</v>
          </cell>
          <cell r="N45">
            <v>40555</v>
          </cell>
          <cell r="O45">
            <v>2.8</v>
          </cell>
          <cell r="P45" t="str">
            <v>OCM-20111-041</v>
          </cell>
        </row>
        <row r="46">
          <cell r="B46">
            <v>40503</v>
          </cell>
          <cell r="C46" t="str">
            <v>Otros</v>
          </cell>
          <cell r="D46" t="str">
            <v>Utiles de Oficina</v>
          </cell>
          <cell r="E46" t="str">
            <v>OCM-20111-042</v>
          </cell>
          <cell r="F46">
            <v>154.59</v>
          </cell>
          <cell r="H46">
            <v>154.59</v>
          </cell>
          <cell r="I46" t="str">
            <v>F</v>
          </cell>
          <cell r="J46" t="str">
            <v>COMERCIAL LI SA</v>
          </cell>
          <cell r="K46">
            <v>20101164901</v>
          </cell>
          <cell r="L46" t="str">
            <v>122-0006562</v>
          </cell>
          <cell r="M46" t="str">
            <v>ÚTILES DE OFICINA PARA EL ÁREA DE MARKETING 15 FOLDERS, 5,000 HOJAS BOND, 50 SOBRES MANILA, 20 MICAS, 3 PLUMONES DE PIZARRA, 1 GOMA</v>
          </cell>
          <cell r="N46">
            <v>40557</v>
          </cell>
          <cell r="O46">
            <v>2.8</v>
          </cell>
          <cell r="P46" t="str">
            <v>OCM-20111-042</v>
          </cell>
        </row>
        <row r="47">
          <cell r="B47">
            <v>40101</v>
          </cell>
          <cell r="C47" t="str">
            <v>Espectáculos Mall</v>
          </cell>
          <cell r="D47" t="str">
            <v>Espectáculos FDS 1er. Nivel</v>
          </cell>
          <cell r="E47" t="str">
            <v>OCM-20111-043</v>
          </cell>
          <cell r="F47">
            <v>350</v>
          </cell>
          <cell r="H47">
            <v>350</v>
          </cell>
          <cell r="I47" t="str">
            <v>F</v>
          </cell>
          <cell r="J47" t="str">
            <v>ALFREDO JEAN PIERRE RAMOS ESCALANTE</v>
          </cell>
          <cell r="K47">
            <v>10456924609</v>
          </cell>
          <cell r="L47" t="str">
            <v>001-000108</v>
          </cell>
          <cell r="M47" t="str">
            <v>SHOW DE LA ORQUESTA PRADO BAND</v>
          </cell>
          <cell r="N47">
            <v>40556</v>
          </cell>
          <cell r="O47">
            <v>2.8</v>
          </cell>
          <cell r="P47" t="str">
            <v>OCM-20111-043</v>
          </cell>
        </row>
        <row r="48">
          <cell r="B48">
            <v>40101</v>
          </cell>
          <cell r="C48" t="str">
            <v>Espectáculos Mall</v>
          </cell>
          <cell r="D48" t="str">
            <v>Espectáculos FDS 1er. Nivel</v>
          </cell>
          <cell r="E48" t="str">
            <v>OCM-20111-044</v>
          </cell>
          <cell r="F48">
            <v>400</v>
          </cell>
          <cell r="H48">
            <v>400</v>
          </cell>
          <cell r="I48" t="str">
            <v>F</v>
          </cell>
          <cell r="J48" t="str">
            <v>JUAN E. PEREIRA CIEZA</v>
          </cell>
          <cell r="K48">
            <v>10075814831</v>
          </cell>
          <cell r="L48" t="str">
            <v>0001-000029</v>
          </cell>
          <cell r="M48" t="str">
            <v>PRESENTACIÓN DEL GRUPO ANGELOS BANDA SHOW</v>
          </cell>
          <cell r="N48">
            <v>40553</v>
          </cell>
          <cell r="O48">
            <v>2.8</v>
          </cell>
          <cell r="P48" t="str">
            <v>OCM-20111-044</v>
          </cell>
        </row>
        <row r="49">
          <cell r="B49">
            <v>40120</v>
          </cell>
          <cell r="C49" t="str">
            <v>Espectáculos Mall</v>
          </cell>
          <cell r="D49" t="str">
            <v>Eventos Imprevistos</v>
          </cell>
          <cell r="E49" t="str">
            <v>OCM-20111-045</v>
          </cell>
          <cell r="F49">
            <v>400</v>
          </cell>
          <cell r="H49">
            <v>400</v>
          </cell>
          <cell r="I49" t="str">
            <v>F</v>
          </cell>
          <cell r="J49" t="str">
            <v>BRAULIO GUSTAVO VÁSQUEZ LÓPEZ</v>
          </cell>
          <cell r="K49">
            <v>10096788156</v>
          </cell>
          <cell r="L49" t="str">
            <v>001-000089</v>
          </cell>
          <cell r="M49" t="str">
            <v>ANIMACIÓN DE CONCURSO DE NACIMIENTO Y INCLUSIÓN EN SEGURIDAD</v>
          </cell>
          <cell r="N49">
            <v>40554</v>
          </cell>
          <cell r="O49">
            <v>2.8</v>
          </cell>
          <cell r="P49" t="str">
            <v>OCM-20111-045</v>
          </cell>
        </row>
        <row r="50">
          <cell r="B50">
            <v>40101</v>
          </cell>
          <cell r="C50" t="str">
            <v>Espectáculos Mall</v>
          </cell>
          <cell r="D50" t="str">
            <v>Espectáculos FDS 1er. Nivel</v>
          </cell>
          <cell r="E50" t="str">
            <v>OCM-20111-046</v>
          </cell>
          <cell r="F50">
            <v>500</v>
          </cell>
          <cell r="H50">
            <v>500</v>
          </cell>
          <cell r="I50" t="str">
            <v>F</v>
          </cell>
          <cell r="J50" t="str">
            <v>LAZARES CRISTOBAL PETTER ALEXANDER</v>
          </cell>
          <cell r="K50">
            <v>10104526620</v>
          </cell>
          <cell r="L50" t="str">
            <v>0001-0000370</v>
          </cell>
          <cell r="M50" t="str">
            <v>PRESENTACIÓN DE LA ORQUESTA LA PARRANDA</v>
          </cell>
          <cell r="N50">
            <v>40555</v>
          </cell>
          <cell r="O50">
            <v>2.8</v>
          </cell>
          <cell r="P50" t="str">
            <v>OCM-20111-046</v>
          </cell>
        </row>
        <row r="51">
          <cell r="B51">
            <v>40401</v>
          </cell>
          <cell r="C51" t="str">
            <v>Promociones</v>
          </cell>
          <cell r="D51" t="str">
            <v>Campaña de verano</v>
          </cell>
          <cell r="E51" t="str">
            <v>OCM-20111-047</v>
          </cell>
          <cell r="F51">
            <v>10580.67</v>
          </cell>
          <cell r="H51">
            <v>10580.67</v>
          </cell>
          <cell r="I51" t="str">
            <v>F</v>
          </cell>
          <cell r="J51" t="str">
            <v>HIPERMERCADOS TOTTUS SA</v>
          </cell>
          <cell r="K51">
            <v>20508565934</v>
          </cell>
          <cell r="M51" t="str">
            <v>9 TELEVISORES LCD 32 PARA CAMPAÑA VERANO</v>
          </cell>
          <cell r="N51">
            <v>40555</v>
          </cell>
          <cell r="O51">
            <v>2.8</v>
          </cell>
          <cell r="P51" t="str">
            <v>OCM-20111-047</v>
          </cell>
        </row>
        <row r="52">
          <cell r="B52">
            <v>40406</v>
          </cell>
          <cell r="C52" t="str">
            <v>Promociones</v>
          </cell>
          <cell r="D52" t="str">
            <v>Campaña Compras 2do. Piso</v>
          </cell>
          <cell r="E52" t="str">
            <v>OCM-20111-048</v>
          </cell>
          <cell r="F52">
            <v>960</v>
          </cell>
          <cell r="H52">
            <v>960</v>
          </cell>
          <cell r="I52" t="str">
            <v>F</v>
          </cell>
          <cell r="J52" t="str">
            <v>INVERSIONES MOCA SAC</v>
          </cell>
          <cell r="K52">
            <v>20523552652</v>
          </cell>
          <cell r="L52" t="str">
            <v>001-000238</v>
          </cell>
          <cell r="M52" t="str">
            <v>DISEÑO DE PIEZAS GRÁFICAS PARA CAMPAÑA RULETA REGALONA DE MEGAPLAZA</v>
          </cell>
          <cell r="N52">
            <v>40554</v>
          </cell>
          <cell r="O52">
            <v>2.8</v>
          </cell>
          <cell r="P52" t="str">
            <v>OCM-20111-048</v>
          </cell>
        </row>
        <row r="53">
          <cell r="B53">
            <v>40506</v>
          </cell>
          <cell r="C53" t="str">
            <v>Otros</v>
          </cell>
          <cell r="D53" t="str">
            <v>Personal de Apoyo Seguridad</v>
          </cell>
          <cell r="E53" t="str">
            <v>OCM-20111-049</v>
          </cell>
          <cell r="F53">
            <v>120</v>
          </cell>
          <cell r="H53">
            <v>120</v>
          </cell>
          <cell r="I53" t="str">
            <v>RH</v>
          </cell>
          <cell r="J53" t="str">
            <v>ALTAMIRANO BAILON NESTOR ABELARDO</v>
          </cell>
          <cell r="K53">
            <v>15388999451</v>
          </cell>
          <cell r="L53" t="str">
            <v>0001-000129</v>
          </cell>
          <cell r="M53" t="str">
            <v>4 FIRMAS DE AUTÓGRAFOS DE HANDY FELIZ EL 13 DE ENERO</v>
          </cell>
          <cell r="N53">
            <v>40563</v>
          </cell>
          <cell r="O53">
            <v>2.8</v>
          </cell>
          <cell r="P53" t="str">
            <v>OCM-20111-049</v>
          </cell>
        </row>
        <row r="54">
          <cell r="B54">
            <v>40506</v>
          </cell>
          <cell r="C54" t="str">
            <v>Otros</v>
          </cell>
          <cell r="D54" t="str">
            <v>Personal de Apoyo Seguridad</v>
          </cell>
          <cell r="E54" t="str">
            <v>OCM-20111-050</v>
          </cell>
          <cell r="F54">
            <v>120</v>
          </cell>
          <cell r="H54">
            <v>120</v>
          </cell>
          <cell r="I54" t="str">
            <v>RH</v>
          </cell>
          <cell r="J54" t="str">
            <v>ROBERTO ALFREDO LAZO HINOJOSA</v>
          </cell>
          <cell r="K54">
            <v>10415388051</v>
          </cell>
          <cell r="L54" t="str">
            <v>001-000079</v>
          </cell>
          <cell r="M54" t="str">
            <v>4 EFECTIVOS PARA LA FIRMA DE LUCHO PAZ EL 21 DE ENERO</v>
          </cell>
          <cell r="N54">
            <v>40567</v>
          </cell>
          <cell r="O54">
            <v>2.8</v>
          </cell>
          <cell r="P54" t="str">
            <v>OCM-20111-050</v>
          </cell>
        </row>
        <row r="55">
          <cell r="B55">
            <v>40401</v>
          </cell>
          <cell r="C55" t="str">
            <v>Promociones</v>
          </cell>
          <cell r="D55" t="str">
            <v>Campaña de verano</v>
          </cell>
          <cell r="E55" t="str">
            <v>OCM-20111-051</v>
          </cell>
          <cell r="F55">
            <v>306.8</v>
          </cell>
          <cell r="H55">
            <v>306.8</v>
          </cell>
          <cell r="I55" t="str">
            <v>F</v>
          </cell>
          <cell r="J55" t="str">
            <v>DACA PUBLICIDAD SAC</v>
          </cell>
          <cell r="K55">
            <v>20538757692</v>
          </cell>
          <cell r="L55" t="str">
            <v>001-000003</v>
          </cell>
          <cell r="M55" t="str">
            <v>5 BANDEROLAS DE 180 X 090 Y 1 BANDEROLA DE 260 X 150 DE LA CAMPAÑA COMIENZA EL AÑO DEPA Y AUTO</v>
          </cell>
          <cell r="N55">
            <v>40563</v>
          </cell>
          <cell r="O55">
            <v>2.8</v>
          </cell>
          <cell r="P55" t="str">
            <v>OCM-20111-051</v>
          </cell>
        </row>
        <row r="56">
          <cell r="B56">
            <v>40406</v>
          </cell>
          <cell r="C56" t="str">
            <v>Promociones</v>
          </cell>
          <cell r="D56" t="str">
            <v>Campaña Compras 2do. Piso</v>
          </cell>
          <cell r="E56" t="str">
            <v>OCM-20111-052</v>
          </cell>
          <cell r="F56">
            <v>222.8</v>
          </cell>
          <cell r="H56">
            <v>222.8</v>
          </cell>
          <cell r="I56" t="str">
            <v>F</v>
          </cell>
          <cell r="J56" t="str">
            <v>DACA PUBLICIDAD SAC</v>
          </cell>
          <cell r="K56">
            <v>20538757692</v>
          </cell>
          <cell r="L56" t="str">
            <v>001-000003</v>
          </cell>
          <cell r="M56" t="str">
            <v>3 BANDEROLAS DE 180 X 090 Y 1 BANDEROLA DE 260 X 150 DE LA CAMPAÑA DE RULETA REGALONA</v>
          </cell>
          <cell r="N56">
            <v>40563</v>
          </cell>
          <cell r="O56">
            <v>2.8</v>
          </cell>
          <cell r="P56" t="str">
            <v>OCM-20111-052</v>
          </cell>
        </row>
        <row r="57">
          <cell r="B57">
            <v>40107</v>
          </cell>
          <cell r="C57" t="str">
            <v>Espectáculos Mall</v>
          </cell>
          <cell r="D57" t="str">
            <v>Banderolas "Eventos Semanales"</v>
          </cell>
          <cell r="E57" t="str">
            <v>OCM-20111-053</v>
          </cell>
          <cell r="F57">
            <v>84</v>
          </cell>
          <cell r="H57">
            <v>84</v>
          </cell>
          <cell r="I57" t="str">
            <v>F</v>
          </cell>
          <cell r="J57" t="str">
            <v>DACA PUBLICIDAD SAC</v>
          </cell>
          <cell r="K57">
            <v>20538757692</v>
          </cell>
          <cell r="L57" t="str">
            <v>001-000003</v>
          </cell>
          <cell r="M57" t="str">
            <v>2 BANDEROLAS DE 180 X 090 DE LA CLASE DE COCINA VERANO CRIOLLO</v>
          </cell>
          <cell r="N57">
            <v>40563</v>
          </cell>
          <cell r="O57">
            <v>2.8</v>
          </cell>
          <cell r="P57" t="str">
            <v>OCM-20111-053</v>
          </cell>
        </row>
        <row r="58">
          <cell r="B58">
            <v>40406</v>
          </cell>
          <cell r="C58" t="str">
            <v>Promociones</v>
          </cell>
          <cell r="D58" t="str">
            <v>Campaña Compras 2do. Piso</v>
          </cell>
          <cell r="E58" t="str">
            <v>OCM-20111-054</v>
          </cell>
          <cell r="F58">
            <v>285</v>
          </cell>
          <cell r="H58">
            <v>285</v>
          </cell>
          <cell r="I58" t="str">
            <v>F</v>
          </cell>
          <cell r="J58" t="str">
            <v>DACA PUBLICIDAD SAC</v>
          </cell>
          <cell r="K58">
            <v>20538757692</v>
          </cell>
          <cell r="L58" t="str">
            <v>001-000004</v>
          </cell>
          <cell r="M58" t="str">
            <v>1 REVESTIMIENTO DE RULETA, 1 IMPRESIÓN DE VINNIL LAMINADO</v>
          </cell>
          <cell r="N58">
            <v>40198</v>
          </cell>
          <cell r="O58">
            <v>2.8</v>
          </cell>
          <cell r="P58" t="str">
            <v>OCM-20111-054</v>
          </cell>
        </row>
        <row r="59">
          <cell r="B59">
            <v>40103</v>
          </cell>
          <cell r="C59" t="str">
            <v>Espectáculos Mall</v>
          </cell>
          <cell r="D59" t="str">
            <v>Talleres 2do. Nivel</v>
          </cell>
          <cell r="E59" t="str">
            <v>OCM-20111-055</v>
          </cell>
          <cell r="F59">
            <v>180.8</v>
          </cell>
          <cell r="H59">
            <v>180.8</v>
          </cell>
          <cell r="I59" t="str">
            <v>F</v>
          </cell>
          <cell r="J59" t="str">
            <v>DACA PUBLICIDAD SAC</v>
          </cell>
          <cell r="K59">
            <v>20538757692</v>
          </cell>
          <cell r="L59" t="str">
            <v>001-000004</v>
          </cell>
          <cell r="M59" t="str">
            <v>2 BANDEROLAS DE 180 X 090 Y 1 BANDEROLA DE 260 X 150 DE TALLERES DE DIBUJO Y PINTURA</v>
          </cell>
          <cell r="N59">
            <v>40563</v>
          </cell>
          <cell r="O59">
            <v>2.8</v>
          </cell>
          <cell r="P59" t="str">
            <v>OCM-20111-055</v>
          </cell>
        </row>
        <row r="60">
          <cell r="B60">
            <v>40107</v>
          </cell>
          <cell r="C60" t="str">
            <v>Espectáculos Mall</v>
          </cell>
          <cell r="D60" t="str">
            <v>Banderolas "Eventos Semanales"</v>
          </cell>
          <cell r="E60" t="str">
            <v>OCM-20111-056</v>
          </cell>
          <cell r="F60">
            <v>168</v>
          </cell>
          <cell r="H60">
            <v>168</v>
          </cell>
          <cell r="I60" t="str">
            <v>F</v>
          </cell>
          <cell r="J60" t="str">
            <v>DACA PUBLICIDAD SAC</v>
          </cell>
          <cell r="K60">
            <v>20538757692</v>
          </cell>
          <cell r="L60" t="str">
            <v>001-000004</v>
          </cell>
          <cell r="M60" t="str">
            <v>4 BANDEROLAS DE 180 X 090 DE EVENTOS DEL 14 AL 16 DE ENERO</v>
          </cell>
          <cell r="N60">
            <v>40563</v>
          </cell>
          <cell r="O60">
            <v>2.8</v>
          </cell>
          <cell r="P60" t="str">
            <v>OCM-20111-056</v>
          </cell>
        </row>
        <row r="61">
          <cell r="B61">
            <v>40118</v>
          </cell>
          <cell r="C61" t="str">
            <v>Espectáculos Mall</v>
          </cell>
          <cell r="D61" t="str">
            <v>Firmas de Autógrafos</v>
          </cell>
          <cell r="E61" t="str">
            <v>OCM-20111-057</v>
          </cell>
          <cell r="F61">
            <v>84</v>
          </cell>
          <cell r="H61">
            <v>84</v>
          </cell>
          <cell r="I61" t="str">
            <v>F</v>
          </cell>
          <cell r="J61" t="str">
            <v>DACA PUBLICIDAD SAC</v>
          </cell>
          <cell r="K61">
            <v>20538757692</v>
          </cell>
          <cell r="L61" t="str">
            <v>001-000005</v>
          </cell>
          <cell r="M61" t="str">
            <v>2 BANDEROLAS DE 180 X 090 DE FIRMA DE AUTÓGRAFOS DE LUCHO PAZ</v>
          </cell>
          <cell r="N61">
            <v>40563</v>
          </cell>
          <cell r="O61">
            <v>2.8</v>
          </cell>
          <cell r="P61" t="str">
            <v>OCM-20111-057</v>
          </cell>
        </row>
        <row r="62">
          <cell r="B62">
            <v>40107</v>
          </cell>
          <cell r="C62" t="str">
            <v>Espectáculos Mall</v>
          </cell>
          <cell r="D62" t="str">
            <v>Banderolas "Eventos Semanales"</v>
          </cell>
          <cell r="E62" t="str">
            <v>OCM-20111-058</v>
          </cell>
          <cell r="F62">
            <v>168</v>
          </cell>
          <cell r="H62">
            <v>168</v>
          </cell>
          <cell r="I62" t="str">
            <v>F</v>
          </cell>
          <cell r="J62" t="str">
            <v>DACA PUBLICIDAD SAC</v>
          </cell>
          <cell r="K62">
            <v>20538757692</v>
          </cell>
          <cell r="L62" t="str">
            <v>001-000005</v>
          </cell>
          <cell r="M62" t="str">
            <v>4 BANDEROLAS DE 180 X 090 INSTITUCIONAL</v>
          </cell>
          <cell r="N62">
            <v>40563</v>
          </cell>
          <cell r="O62">
            <v>2.8</v>
          </cell>
          <cell r="P62" t="str">
            <v>OCM-20111-058</v>
          </cell>
        </row>
        <row r="63">
          <cell r="B63">
            <v>40107</v>
          </cell>
          <cell r="C63" t="str">
            <v>Espectáculos Mall</v>
          </cell>
          <cell r="D63" t="str">
            <v>Banderolas "Eventos Semanales"</v>
          </cell>
          <cell r="E63" t="str">
            <v>OCM-20111-059</v>
          </cell>
          <cell r="F63">
            <v>168</v>
          </cell>
          <cell r="H63">
            <v>168</v>
          </cell>
          <cell r="I63" t="str">
            <v>F</v>
          </cell>
          <cell r="J63" t="str">
            <v>DACA PUBLICIDAD SAC</v>
          </cell>
          <cell r="K63">
            <v>20538757692</v>
          </cell>
          <cell r="L63" t="str">
            <v>001-000013</v>
          </cell>
          <cell r="M63" t="str">
            <v>4 BANDEROLAS DE 180 X 090 DE EVENTOS DEL 21 AL 23 DE ENERO</v>
          </cell>
          <cell r="N63">
            <v>40564</v>
          </cell>
          <cell r="O63">
            <v>2.8</v>
          </cell>
          <cell r="P63" t="str">
            <v>OCM-20111-059</v>
          </cell>
        </row>
        <row r="64">
          <cell r="B64">
            <v>40401</v>
          </cell>
          <cell r="C64" t="str">
            <v>Promociones</v>
          </cell>
          <cell r="D64" t="str">
            <v>Campaña de verano</v>
          </cell>
          <cell r="E64" t="str">
            <v>OCM-20111-060</v>
          </cell>
          <cell r="F64">
            <v>150</v>
          </cell>
          <cell r="H64">
            <v>150</v>
          </cell>
          <cell r="I64" t="str">
            <v>F</v>
          </cell>
          <cell r="J64" t="str">
            <v>DACA PUBLICIDAD SAC</v>
          </cell>
          <cell r="K64">
            <v>20538757692</v>
          </cell>
          <cell r="L64" t="str">
            <v>001-000013</v>
          </cell>
          <cell r="M64" t="str">
            <v>2 BANDEROLAS DE 3.15 X 090 DE LA CAMPAÑA DEPARTAMENTO</v>
          </cell>
          <cell r="N64">
            <v>40564</v>
          </cell>
          <cell r="O64">
            <v>2.8</v>
          </cell>
          <cell r="P64" t="str">
            <v>OCM-20111-060</v>
          </cell>
        </row>
        <row r="65">
          <cell r="B65">
            <v>40107</v>
          </cell>
          <cell r="C65" t="str">
            <v>Espectáculos Mall</v>
          </cell>
          <cell r="D65" t="str">
            <v>Banderolas "Eventos Semanales"</v>
          </cell>
          <cell r="E65" t="str">
            <v>OCM-20111-061</v>
          </cell>
          <cell r="F65">
            <v>247</v>
          </cell>
          <cell r="H65">
            <v>247</v>
          </cell>
          <cell r="I65" t="str">
            <v>F</v>
          </cell>
          <cell r="J65" t="str">
            <v>DACA PUBLICIDAD SAC</v>
          </cell>
          <cell r="K65">
            <v>20538757692</v>
          </cell>
          <cell r="L65" t="str">
            <v>001-000002</v>
          </cell>
          <cell r="M65" t="str">
            <v>CREACIÓN DEL ARTE DE EVENTOS, 4 BANDEROLAS DE EVENTOS DEL 7 AL 9 DE ENERO DE 180 X 090</v>
          </cell>
          <cell r="N65">
            <v>40563</v>
          </cell>
          <cell r="O65">
            <v>2.8</v>
          </cell>
          <cell r="P65" t="str">
            <v>OCM-20111-061</v>
          </cell>
        </row>
        <row r="66">
          <cell r="B66">
            <v>40118</v>
          </cell>
          <cell r="C66" t="str">
            <v>Espectáculos Mall</v>
          </cell>
          <cell r="D66" t="str">
            <v>Firmas de Autógrafos</v>
          </cell>
          <cell r="E66" t="str">
            <v>OCM-20111-062</v>
          </cell>
          <cell r="F66">
            <v>84</v>
          </cell>
          <cell r="H66">
            <v>84</v>
          </cell>
          <cell r="I66" t="str">
            <v>F</v>
          </cell>
          <cell r="J66" t="str">
            <v>DACA PUBLICIDAD SAC</v>
          </cell>
          <cell r="K66">
            <v>20538757692</v>
          </cell>
          <cell r="L66" t="str">
            <v>001-000002</v>
          </cell>
          <cell r="M66" t="str">
            <v>2 BANDEROLAS DE 180 X 090 DE FIRMA DE AUTÓGRAFOS DE JANDY</v>
          </cell>
          <cell r="N66">
            <v>40563</v>
          </cell>
          <cell r="O66">
            <v>2.8</v>
          </cell>
          <cell r="P66" t="str">
            <v>OCM-20111-062</v>
          </cell>
        </row>
        <row r="67">
          <cell r="B67">
            <v>40123</v>
          </cell>
          <cell r="C67" t="str">
            <v>Espectáculos Mall</v>
          </cell>
          <cell r="D67" t="str">
            <v>Concursos</v>
          </cell>
          <cell r="E67" t="str">
            <v>OCM-20111-063</v>
          </cell>
          <cell r="F67">
            <v>180.8</v>
          </cell>
          <cell r="H67">
            <v>180.8</v>
          </cell>
          <cell r="I67" t="str">
            <v>F</v>
          </cell>
          <cell r="J67" t="str">
            <v>DACA PUBLICIDAD SAC</v>
          </cell>
          <cell r="K67">
            <v>20538757692</v>
          </cell>
          <cell r="L67" t="str">
            <v>001-000002</v>
          </cell>
          <cell r="M67" t="str">
            <v>2 BANDEROLAS DE 180 X 090 Y 1 BANDEROLA DE 260 X 150 DE CONCURSO DE DIBUJO DE OSO YOGUI</v>
          </cell>
          <cell r="N67">
            <v>40563</v>
          </cell>
          <cell r="O67">
            <v>2.8</v>
          </cell>
          <cell r="P67" t="str">
            <v>OCM-20111-063</v>
          </cell>
        </row>
        <row r="68">
          <cell r="B68">
            <v>40121</v>
          </cell>
          <cell r="C68" t="str">
            <v>Espectáculos Mall</v>
          </cell>
          <cell r="D68" t="str">
            <v>Festivales, ferias y Exhibiciones</v>
          </cell>
          <cell r="E68" t="str">
            <v>OCM-20111-064</v>
          </cell>
          <cell r="F68">
            <v>180.8</v>
          </cell>
          <cell r="H68">
            <v>180.8</v>
          </cell>
          <cell r="I68" t="str">
            <v>F</v>
          </cell>
          <cell r="J68" t="str">
            <v>DACA PUBLICIDAD SAC</v>
          </cell>
          <cell r="K68">
            <v>20538757692</v>
          </cell>
          <cell r="L68" t="str">
            <v>001-000019</v>
          </cell>
          <cell r="M68" t="str">
            <v>2 BANDEROLAS DE 180 X 090 Y 1 BANDEROLA DE 260 X 150 DE EXPO MASCOTAS</v>
          </cell>
          <cell r="N68">
            <v>40569</v>
          </cell>
          <cell r="O68">
            <v>2.8</v>
          </cell>
          <cell r="P68" t="str">
            <v>OCM-20111-064</v>
          </cell>
        </row>
        <row r="69">
          <cell r="B69">
            <v>40407</v>
          </cell>
          <cell r="C69" t="str">
            <v>Promociones</v>
          </cell>
          <cell r="D69" t="str">
            <v>Campaña Compras Boulevard</v>
          </cell>
          <cell r="E69" t="str">
            <v>OCM-20111-065</v>
          </cell>
          <cell r="F69">
            <v>264.8</v>
          </cell>
          <cell r="H69">
            <v>264.8</v>
          </cell>
          <cell r="I69" t="str">
            <v>F</v>
          </cell>
          <cell r="J69" t="str">
            <v>DACA PUBLICIDAD SAC</v>
          </cell>
          <cell r="K69">
            <v>20538757692</v>
          </cell>
          <cell r="L69" t="str">
            <v>001-000019</v>
          </cell>
          <cell r="M69" t="str">
            <v>4 BANDEROLAS DE 180 X 090 Y 1 BANDEROLA DE 260 X 150 DE OFERTAS Y DESCUENTOS DE BOULEVARD Y MODULOS</v>
          </cell>
          <cell r="N69">
            <v>40569</v>
          </cell>
          <cell r="O69">
            <v>2.8</v>
          </cell>
          <cell r="P69" t="str">
            <v>OCM-20111-065</v>
          </cell>
        </row>
        <row r="70">
          <cell r="B70">
            <v>40123</v>
          </cell>
          <cell r="C70" t="str">
            <v>Espectáculos Mall</v>
          </cell>
          <cell r="D70" t="str">
            <v>Concursos</v>
          </cell>
          <cell r="E70" t="str">
            <v>OCM-20111-066</v>
          </cell>
          <cell r="F70">
            <v>600</v>
          </cell>
          <cell r="H70">
            <v>600</v>
          </cell>
          <cell r="I70" t="str">
            <v>F</v>
          </cell>
          <cell r="J70" t="str">
            <v>INVERSIONES MOCA SAC</v>
          </cell>
          <cell r="K70">
            <v>20523552652</v>
          </cell>
          <cell r="L70" t="str">
            <v>001-000237</v>
          </cell>
          <cell r="M70" t="str">
            <v>DISEÑO DE PIEZAS GRÁFICAS PARA CAMPAÑA CONCURSO DE DIBUJO Y PINTURA DE YOGI</v>
          </cell>
          <cell r="N70" t="str">
            <v>07//01/2011</v>
          </cell>
          <cell r="O70">
            <v>2.8</v>
          </cell>
          <cell r="P70" t="str">
            <v>OCM-20111-066</v>
          </cell>
        </row>
        <row r="71">
          <cell r="B71">
            <v>40401</v>
          </cell>
          <cell r="C71" t="str">
            <v>Promociones</v>
          </cell>
          <cell r="D71" t="str">
            <v>Campaña de verano</v>
          </cell>
          <cell r="E71" t="str">
            <v>OCM-20111-067</v>
          </cell>
          <cell r="F71">
            <v>500</v>
          </cell>
          <cell r="H71">
            <v>500</v>
          </cell>
          <cell r="I71" t="str">
            <v>F</v>
          </cell>
          <cell r="J71" t="str">
            <v>INVERSIONES MOCA SAC</v>
          </cell>
          <cell r="K71">
            <v>20523552652</v>
          </cell>
          <cell r="L71" t="str">
            <v>001-000236</v>
          </cell>
          <cell r="M71" t="str">
            <v>ADAPTACIÓN DE PIEZAS GRÁFICAS PARA CAMPAÑA DE AUTO Y DEPA + IMPRESIÓN DE 6 AFICHES</v>
          </cell>
          <cell r="N71">
            <v>40550</v>
          </cell>
          <cell r="O71">
            <v>2.8</v>
          </cell>
          <cell r="P71" t="str">
            <v>OCM-20111-067</v>
          </cell>
        </row>
        <row r="72">
          <cell r="B72">
            <v>40401</v>
          </cell>
          <cell r="C72" t="str">
            <v>Promociones</v>
          </cell>
          <cell r="D72" t="str">
            <v>Campaña de verano</v>
          </cell>
          <cell r="E72" t="str">
            <v>OCM-20111-068</v>
          </cell>
          <cell r="F72">
            <v>1200</v>
          </cell>
          <cell r="H72">
            <v>1200</v>
          </cell>
          <cell r="I72" t="str">
            <v>F</v>
          </cell>
          <cell r="J72" t="str">
            <v>INVERSIONES MOCA SAC</v>
          </cell>
          <cell r="K72">
            <v>20523552652</v>
          </cell>
          <cell r="L72" t="str">
            <v>001-000235</v>
          </cell>
          <cell r="M72" t="str">
            <v>ADAPTACIÓN DE PIEZAS GRÁFICAS PARA CAMPAÑA AUTO + DEPA</v>
          </cell>
          <cell r="N72">
            <v>40550</v>
          </cell>
          <cell r="O72">
            <v>2.8</v>
          </cell>
          <cell r="P72" t="str">
            <v>OCM-20111-068</v>
          </cell>
        </row>
        <row r="73">
          <cell r="B73">
            <v>40401</v>
          </cell>
          <cell r="C73" t="str">
            <v>Promociones</v>
          </cell>
          <cell r="D73" t="str">
            <v>Campaña de verano</v>
          </cell>
          <cell r="E73" t="str">
            <v>OCM-20111-069</v>
          </cell>
          <cell r="F73">
            <v>700</v>
          </cell>
          <cell r="H73">
            <v>700</v>
          </cell>
          <cell r="I73" t="str">
            <v>F</v>
          </cell>
          <cell r="J73" t="str">
            <v>INVERSIONES MOCA SAC</v>
          </cell>
          <cell r="K73">
            <v>20523552652</v>
          </cell>
          <cell r="L73" t="str">
            <v>001-000242</v>
          </cell>
          <cell r="M73" t="str">
            <v>ADAPTACIÓN DE PIEZAS GRÁFICAS PARA CAMPAÑA AUTO+DEPA, AFICHE 40 X 50 + 6 IMPRESIONES, AFICHE DE 50 X 70 + 6 IMPRESIONES</v>
          </cell>
          <cell r="N73">
            <v>40560</v>
          </cell>
          <cell r="O73">
            <v>2.8</v>
          </cell>
          <cell r="P73" t="str">
            <v>OCM-20111-069</v>
          </cell>
        </row>
        <row r="74">
          <cell r="B74">
            <v>40401</v>
          </cell>
          <cell r="C74" t="str">
            <v>Promociones</v>
          </cell>
          <cell r="D74" t="str">
            <v>Campaña de verano</v>
          </cell>
          <cell r="E74" t="str">
            <v>OCM-20111-070</v>
          </cell>
          <cell r="F74">
            <v>400</v>
          </cell>
          <cell r="H74">
            <v>400</v>
          </cell>
          <cell r="I74" t="str">
            <v>F</v>
          </cell>
          <cell r="J74" t="str">
            <v>INVERSIONES MOCA SAC</v>
          </cell>
          <cell r="K74">
            <v>20523552652</v>
          </cell>
          <cell r="L74" t="str">
            <v>001-000240</v>
          </cell>
          <cell r="M74" t="str">
            <v>DISEÑO Y ADAPTACIÓN DE PIEZAS GRÁFICAS PARA CAMPAÑA TALLERES GRATUITAS DE PINTURA Y DIBUJO FABER</v>
          </cell>
          <cell r="N74">
            <v>40560</v>
          </cell>
          <cell r="O74">
            <v>2.8</v>
          </cell>
          <cell r="P74" t="str">
            <v>OCM-20111-070</v>
          </cell>
        </row>
        <row r="75">
          <cell r="B75">
            <v>40406</v>
          </cell>
          <cell r="C75" t="str">
            <v>Promociones</v>
          </cell>
          <cell r="D75" t="str">
            <v>Campaña Compras 2do. Piso</v>
          </cell>
          <cell r="E75" t="str">
            <v>OCM-20111-071</v>
          </cell>
          <cell r="F75">
            <v>300</v>
          </cell>
          <cell r="H75">
            <v>300</v>
          </cell>
          <cell r="I75" t="str">
            <v>rh</v>
          </cell>
          <cell r="J75" t="str">
            <v>INVERSIONES MOCA SAC</v>
          </cell>
          <cell r="K75">
            <v>20523552652</v>
          </cell>
          <cell r="L75" t="str">
            <v>001-000239</v>
          </cell>
          <cell r="M75" t="str">
            <v>ADAPTACIÓN DE CAMPAÑA RULETA REGALONA DE MEGAPLAZA + IMPRESIÓN DE AFICHE</v>
          </cell>
          <cell r="O75">
            <v>2.8</v>
          </cell>
          <cell r="P75" t="str">
            <v>OCM-20111-071</v>
          </cell>
        </row>
        <row r="76">
          <cell r="B76">
            <v>40105</v>
          </cell>
          <cell r="C76" t="str">
            <v>Espectáculos Mall</v>
          </cell>
          <cell r="D76" t="str">
            <v>Alquiler de toldo 1er. Nivel</v>
          </cell>
          <cell r="E76" t="str">
            <v>OCM-20111-072</v>
          </cell>
          <cell r="F76">
            <v>1800</v>
          </cell>
          <cell r="H76">
            <v>1800</v>
          </cell>
          <cell r="I76" t="str">
            <v>F</v>
          </cell>
          <cell r="J76" t="str">
            <v>TOLDOS Y SERVICIOS MÚLTIPLES EIRL</v>
          </cell>
          <cell r="K76">
            <v>20537324539</v>
          </cell>
          <cell r="L76" t="str">
            <v>001-000043</v>
          </cell>
          <cell r="M76" t="str">
            <v>INSTALACIÓN DE TOLDOS EN EL ESCENARIO PRINCIPAL DEL 7,8,9,14,15,16,21,22,23,28,29,30 DE ENERO</v>
          </cell>
          <cell r="N76">
            <v>40569</v>
          </cell>
          <cell r="O76">
            <v>2.8</v>
          </cell>
          <cell r="P76" t="str">
            <v>OCM-20111-072</v>
          </cell>
        </row>
        <row r="77">
          <cell r="B77">
            <v>40504</v>
          </cell>
          <cell r="C77" t="str">
            <v>Otros</v>
          </cell>
          <cell r="D77" t="str">
            <v>Personal de Apoyo Módulos y Logistico</v>
          </cell>
          <cell r="E77" t="str">
            <v>OCM-20111-073</v>
          </cell>
          <cell r="F77">
            <v>1079.97</v>
          </cell>
          <cell r="H77">
            <v>1079.97</v>
          </cell>
          <cell r="I77" t="str">
            <v>F</v>
          </cell>
          <cell r="J77" t="str">
            <v>MANTENIMIENTO GENERALES SAC</v>
          </cell>
          <cell r="K77">
            <v>20384727558</v>
          </cell>
          <cell r="L77" t="str">
            <v>001-021146</v>
          </cell>
          <cell r="M77" t="str">
            <v>SERVICIO DE LIMPIEZA REALIZADO EN EL MES DE ENERO 2011 DE AUXILIAR DE MARKETING</v>
          </cell>
          <cell r="N77">
            <v>40546</v>
          </cell>
          <cell r="O77">
            <v>2.8</v>
          </cell>
          <cell r="P77" t="str">
            <v>OCM-20111-073</v>
          </cell>
        </row>
        <row r="78">
          <cell r="B78">
            <v>40504</v>
          </cell>
          <cell r="C78" t="str">
            <v>Otros</v>
          </cell>
          <cell r="D78" t="str">
            <v>Personal de Apoyo Módulos y Logistico</v>
          </cell>
          <cell r="E78" t="str">
            <v>OCM-20111-074</v>
          </cell>
          <cell r="F78">
            <v>2624.61</v>
          </cell>
          <cell r="H78">
            <v>2624.61</v>
          </cell>
          <cell r="I78" t="str">
            <v>F</v>
          </cell>
          <cell r="J78" t="str">
            <v>MANTENIMIENTO GENERALES SAC</v>
          </cell>
          <cell r="K78">
            <v>20384727558</v>
          </cell>
          <cell r="L78" t="str">
            <v>001-021147</v>
          </cell>
          <cell r="M78" t="str">
            <v>SERVICIO DE IMPULSADORAS DEL MÓDULO DE INFORMES DEL MES DE ENERO 2011</v>
          </cell>
          <cell r="N78">
            <v>40546</v>
          </cell>
          <cell r="O78">
            <v>2.8</v>
          </cell>
          <cell r="P78" t="str">
            <v>OCM-20111-074</v>
          </cell>
        </row>
        <row r="79">
          <cell r="B79">
            <v>40304</v>
          </cell>
          <cell r="C79" t="str">
            <v>Relaciones Públicas</v>
          </cell>
          <cell r="D79" t="str">
            <v>Fee agencia creativa contenido de textos</v>
          </cell>
          <cell r="E79" t="str">
            <v>OCM-20111-075</v>
          </cell>
          <cell r="G79">
            <v>1500</v>
          </cell>
          <cell r="H79">
            <v>4200</v>
          </cell>
          <cell r="I79" t="str">
            <v>F</v>
          </cell>
          <cell r="J79" t="str">
            <v>MAS MEDIOS PRENSA Y DIFUSIÓN SAC</v>
          </cell>
          <cell r="K79">
            <v>20538064816</v>
          </cell>
          <cell r="L79" t="str">
            <v>001-000043</v>
          </cell>
          <cell r="M79" t="str">
            <v>ASESORIA EN DISEÑO GRÁFICO</v>
          </cell>
          <cell r="N79">
            <v>40563</v>
          </cell>
          <cell r="O79">
            <v>2.8</v>
          </cell>
          <cell r="P79" t="str">
            <v>OCM-20111-075</v>
          </cell>
        </row>
        <row r="80">
          <cell r="B80">
            <v>40106</v>
          </cell>
          <cell r="C80" t="str">
            <v>Espectáculos Mall</v>
          </cell>
          <cell r="D80" t="str">
            <v>Alquiler estrado 2do. Nivel</v>
          </cell>
          <cell r="E80" t="str">
            <v>OCM-20111-076</v>
          </cell>
          <cell r="F80">
            <v>2700</v>
          </cell>
          <cell r="H80">
            <v>2700</v>
          </cell>
          <cell r="I80" t="str">
            <v>F</v>
          </cell>
          <cell r="J80" t="str">
            <v>TOLDOS Y SERVICIOS MÚLTIPLES EIRL</v>
          </cell>
          <cell r="K80">
            <v>20537324539</v>
          </cell>
          <cell r="L80" t="str">
            <v>001-000044</v>
          </cell>
          <cell r="M80" t="str">
            <v>ESTRADO EN EL 2DO NIVEL LOS DIAS 7,8,9,14,15,16,21,22,23 DE ENERO</v>
          </cell>
          <cell r="N80">
            <v>40569</v>
          </cell>
          <cell r="O80">
            <v>2.8</v>
          </cell>
          <cell r="P80" t="str">
            <v>OCM-20111-076</v>
          </cell>
        </row>
        <row r="81">
          <cell r="B81">
            <v>40401</v>
          </cell>
          <cell r="C81" t="str">
            <v>Promociones</v>
          </cell>
          <cell r="D81" t="str">
            <v>Campaña de verano</v>
          </cell>
          <cell r="E81" t="str">
            <v>OCM-20111-077</v>
          </cell>
          <cell r="F81">
            <v>1500</v>
          </cell>
          <cell r="H81">
            <v>1500</v>
          </cell>
          <cell r="I81" t="str">
            <v>F</v>
          </cell>
          <cell r="J81" t="str">
            <v>TOLDOS Y SERVICIOS MÚLTIPLES EIRL</v>
          </cell>
          <cell r="K81">
            <v>20537324539</v>
          </cell>
          <cell r="L81" t="str">
            <v>001-000044</v>
          </cell>
          <cell r="M81" t="str">
            <v>TOLDO Y TAPIZON PARA EXHIBICIÓN DE AUTO DE CAMPAÑA</v>
          </cell>
          <cell r="N81">
            <v>40569</v>
          </cell>
          <cell r="O81">
            <v>2.8</v>
          </cell>
          <cell r="P81" t="str">
            <v>OCM-20111-077</v>
          </cell>
        </row>
        <row r="82">
          <cell r="B82">
            <v>40118</v>
          </cell>
          <cell r="C82" t="str">
            <v>Espectáculos Mall</v>
          </cell>
          <cell r="D82" t="str">
            <v>Firmas de Autógrafos</v>
          </cell>
          <cell r="E82" t="str">
            <v>OCM-20111-078</v>
          </cell>
          <cell r="F82">
            <v>1580</v>
          </cell>
          <cell r="H82">
            <v>1580</v>
          </cell>
          <cell r="I82" t="str">
            <v>F</v>
          </cell>
          <cell r="J82" t="str">
            <v>TOLDOS Y SERVICIOS MÚLTIPLES EIRL</v>
          </cell>
          <cell r="K82">
            <v>20537324539</v>
          </cell>
          <cell r="L82" t="str">
            <v>001-000044</v>
          </cell>
          <cell r="M82" t="str">
            <v>ESTRADO, MESA VESTIDAS, Y CAMERINO PARA FIRMAS DE AUTÓGRAFOS</v>
          </cell>
          <cell r="N82">
            <v>40569</v>
          </cell>
          <cell r="O82">
            <v>2.8</v>
          </cell>
          <cell r="P82" t="str">
            <v>OCM-20111-078</v>
          </cell>
        </row>
        <row r="83">
          <cell r="B83">
            <v>40302</v>
          </cell>
          <cell r="C83" t="str">
            <v>Relaciones Públicas</v>
          </cell>
          <cell r="D83" t="str">
            <v>Apoyo y Actividades con la Comunidad</v>
          </cell>
          <cell r="E83" t="str">
            <v>OCM-20111-079</v>
          </cell>
          <cell r="F83">
            <v>1500</v>
          </cell>
          <cell r="H83">
            <v>1500</v>
          </cell>
          <cell r="I83" t="str">
            <v>F</v>
          </cell>
          <cell r="J83" t="str">
            <v>TOLDOS Y SERVICIOS MÚLTIPLES EIRL</v>
          </cell>
          <cell r="K83">
            <v>20537324539</v>
          </cell>
          <cell r="L83" t="str">
            <v>001-000044</v>
          </cell>
          <cell r="M83" t="str">
            <v>ESTRADO CON TOLDO, RAMPA Y 61 SILLAS PARA EVENTO CON EL MINISTERIOR DE DEFENSA</v>
          </cell>
          <cell r="N83">
            <v>40569</v>
          </cell>
          <cell r="O83">
            <v>2.8</v>
          </cell>
          <cell r="P83" t="str">
            <v>OCM-20111-079</v>
          </cell>
        </row>
        <row r="84">
          <cell r="B84">
            <v>40116</v>
          </cell>
          <cell r="C84" t="str">
            <v>Espectáculos Mall</v>
          </cell>
          <cell r="D84" t="str">
            <v>UNIMPRO</v>
          </cell>
          <cell r="E84" t="str">
            <v>OCM-20111-080</v>
          </cell>
          <cell r="F84">
            <v>65731.77</v>
          </cell>
          <cell r="H84">
            <v>65731.77</v>
          </cell>
          <cell r="I84" t="str">
            <v>F</v>
          </cell>
          <cell r="J84" t="str">
            <v>UNIÓN PERUANA DE PRODUCTORES FONOGRÁFICOS</v>
          </cell>
          <cell r="K84">
            <v>20502664353</v>
          </cell>
          <cell r="L84" t="str">
            <v>001-0032622</v>
          </cell>
          <cell r="M84" t="str">
            <v>DERECHO DE REMUNERACIÓN EQUITATIVA Y ÚNICA DE LA COMUNICACIÓN PÚBLICA DE FONOGRAMAS MUSICALES CORRESPONDIENTES A LOS MESES ENERO DEL 2011 AL DICIEMBRE DEL 2011</v>
          </cell>
          <cell r="N84">
            <v>40564</v>
          </cell>
          <cell r="O84">
            <v>2.8</v>
          </cell>
          <cell r="P84" t="str">
            <v>OCM-20111-080</v>
          </cell>
        </row>
        <row r="85">
          <cell r="B85">
            <v>40117</v>
          </cell>
          <cell r="C85" t="str">
            <v>Espectáculos Mall</v>
          </cell>
          <cell r="D85" t="str">
            <v>ANAIE</v>
          </cell>
          <cell r="E85" t="str">
            <v>OCM-20111-081</v>
          </cell>
          <cell r="F85">
            <v>32060.16</v>
          </cell>
          <cell r="H85">
            <v>32060.16</v>
          </cell>
          <cell r="I85" t="str">
            <v>F</v>
          </cell>
          <cell r="J85" t="str">
            <v>UNIÓN PERUANA DE PRODUCTORES FONOGRÁFICOS</v>
          </cell>
          <cell r="K85">
            <v>20502664353</v>
          </cell>
          <cell r="L85" t="str">
            <v>002-0003589</v>
          </cell>
          <cell r="M85" t="str">
            <v>REMUNERACIÓN POR DERECHO AL USO DE FONOGRAMA MUSICAL PARA LA COMUNICACIÓN PÚBLICA EN LOS EVENTOS SHOW QUE SE REALIZARÁN EN ENERO 2011 A DICIEMBRE DEL 2011 EN MEGAPLAZA</v>
          </cell>
          <cell r="N85">
            <v>40563</v>
          </cell>
          <cell r="O85">
            <v>2.8</v>
          </cell>
          <cell r="P85" t="str">
            <v>OCM-20111-081</v>
          </cell>
        </row>
        <row r="86">
          <cell r="B86">
            <v>40407</v>
          </cell>
          <cell r="C86" t="str">
            <v>Promociones</v>
          </cell>
          <cell r="D86" t="str">
            <v>Campaña Compras Boulevard</v>
          </cell>
          <cell r="E86" t="str">
            <v>OCM-20111-082</v>
          </cell>
          <cell r="F86">
            <v>7600</v>
          </cell>
          <cell r="H86">
            <v>7600</v>
          </cell>
          <cell r="I86" t="str">
            <v>F</v>
          </cell>
          <cell r="J86" t="str">
            <v>SERVICIOS GRÁFICOS JMD SRL</v>
          </cell>
          <cell r="K86">
            <v>20264755469</v>
          </cell>
          <cell r="L86" t="str">
            <v>001-0011876</v>
          </cell>
          <cell r="M86" t="str">
            <v>50,000 CUPONES DE 15 X63 EN PAPEL COUCHE DE FULL TIRA Y RETIRA DOBLADOS EN 6 PARTES DE BOULEVARD Y MÓDULOS</v>
          </cell>
          <cell r="N86">
            <v>40567</v>
          </cell>
          <cell r="O86">
            <v>2.8</v>
          </cell>
          <cell r="P86" t="str">
            <v>OCM-20111-082</v>
          </cell>
        </row>
        <row r="87">
          <cell r="B87">
            <v>40401</v>
          </cell>
          <cell r="C87" t="str">
            <v>Promociones</v>
          </cell>
          <cell r="D87" t="str">
            <v>Campaña de verano</v>
          </cell>
          <cell r="E87" t="str">
            <v>OCM-20111-083</v>
          </cell>
          <cell r="F87">
            <v>9850</v>
          </cell>
          <cell r="H87">
            <v>9850</v>
          </cell>
          <cell r="I87" t="str">
            <v>F</v>
          </cell>
          <cell r="J87" t="str">
            <v>SERVICIOS GRÁFICOS JMD SRL</v>
          </cell>
          <cell r="K87">
            <v>20264755469</v>
          </cell>
          <cell r="L87" t="str">
            <v>001-0011846</v>
          </cell>
          <cell r="M87" t="str">
            <v>100,000 VOLANTES DEL DEPA Y AUTO Y 250,000 CUPONES DEL DEPA Y AUTO DE ENCOLADO EN 100 C/U EN PAPEL AUTOCOPIATIVO</v>
          </cell>
          <cell r="N87">
            <v>40553</v>
          </cell>
          <cell r="O87">
            <v>2.8</v>
          </cell>
          <cell r="P87" t="str">
            <v>OCM-20111-083</v>
          </cell>
        </row>
        <row r="88">
          <cell r="B88">
            <v>40119</v>
          </cell>
          <cell r="C88" t="str">
            <v>Espectáculos Mall</v>
          </cell>
          <cell r="D88" t="str">
            <v>Clases o Cursos en General / talleres</v>
          </cell>
          <cell r="E88" t="str">
            <v>OCM-20111-084</v>
          </cell>
          <cell r="F88">
            <v>902</v>
          </cell>
          <cell r="H88">
            <v>902</v>
          </cell>
          <cell r="I88" t="str">
            <v>F</v>
          </cell>
          <cell r="J88" t="str">
            <v xml:space="preserve">SISTEMA DE IMPRESIONES SA </v>
          </cell>
          <cell r="K88">
            <v>20216501021</v>
          </cell>
          <cell r="L88" t="str">
            <v>001-040403</v>
          </cell>
          <cell r="M88" t="str">
            <v xml:space="preserve">POR VENTA DE CAMPAÑA CON SUSAN LEÓN, COLUMNA BOULEVARD Y UN VINNIL PASADIZO </v>
          </cell>
          <cell r="N88">
            <v>40555</v>
          </cell>
          <cell r="O88">
            <v>2.8</v>
          </cell>
          <cell r="P88" t="str">
            <v>OCM-20111-084</v>
          </cell>
        </row>
        <row r="89">
          <cell r="B89">
            <v>40119</v>
          </cell>
          <cell r="C89" t="str">
            <v>Espectáculos Mall</v>
          </cell>
          <cell r="D89" t="str">
            <v>Clases o Cursos en General / talleres</v>
          </cell>
          <cell r="E89" t="str">
            <v>OCM-20111-085</v>
          </cell>
          <cell r="F89">
            <v>1100</v>
          </cell>
          <cell r="H89">
            <v>1100</v>
          </cell>
          <cell r="I89" t="str">
            <v>F</v>
          </cell>
          <cell r="J89" t="str">
            <v>SERVICIOS GRÁFICOS JMD SRL</v>
          </cell>
          <cell r="K89">
            <v>20264755469</v>
          </cell>
          <cell r="L89" t="str">
            <v>001-0011853</v>
          </cell>
          <cell r="M89" t="str">
            <v>20,000 VOLANTES DE TALLERES DE VERANO DE A5 EN PAPEL COUCHE</v>
          </cell>
          <cell r="N89">
            <v>40191</v>
          </cell>
          <cell r="O89">
            <v>2.8</v>
          </cell>
          <cell r="P89" t="str">
            <v>OCM-20111-085</v>
          </cell>
        </row>
        <row r="90">
          <cell r="B90">
            <v>40423</v>
          </cell>
          <cell r="C90" t="str">
            <v>Promociones</v>
          </cell>
          <cell r="D90" t="str">
            <v>Otras Promociones / Gastos Imprevistos</v>
          </cell>
          <cell r="E90" t="str">
            <v>OCM-20111-086</v>
          </cell>
          <cell r="F90">
            <v>400</v>
          </cell>
          <cell r="H90">
            <v>400</v>
          </cell>
          <cell r="I90" t="str">
            <v>F</v>
          </cell>
          <cell r="J90" t="str">
            <v>SERVICIOS GRÁFICOS JMD SRL</v>
          </cell>
          <cell r="K90">
            <v>20264755469</v>
          </cell>
          <cell r="L90" t="str">
            <v>001-0011826</v>
          </cell>
          <cell r="M90" t="str">
            <v>400 PORTA RETRATOS MEGAPLAZA 23 X35 DE TROQUELADOS SEGÚN MODELO</v>
          </cell>
          <cell r="N90">
            <v>40546</v>
          </cell>
          <cell r="O90">
            <v>2.8</v>
          </cell>
          <cell r="P90" t="str">
            <v>OCM-20111-086</v>
          </cell>
        </row>
        <row r="91">
          <cell r="B91">
            <v>40407</v>
          </cell>
          <cell r="C91" t="str">
            <v>Promociones</v>
          </cell>
          <cell r="D91" t="str">
            <v>Campaña Compras Boulevard</v>
          </cell>
          <cell r="E91" t="str">
            <v>OCM-20111-087</v>
          </cell>
          <cell r="F91">
            <v>1100</v>
          </cell>
          <cell r="H91">
            <v>1100</v>
          </cell>
          <cell r="I91" t="str">
            <v>F</v>
          </cell>
          <cell r="J91" t="str">
            <v>SERVICIOS GRÁFICOS JMD SRL</v>
          </cell>
          <cell r="K91">
            <v>20264755469</v>
          </cell>
          <cell r="L91" t="str">
            <v>001-0011842</v>
          </cell>
          <cell r="M91" t="str">
            <v>20,000 VOLANTES GANA EN LA RULETA REGALONA DE MEGAPLAZA A5 EN PAPEL COUCHE FULL COLOR TIRA</v>
          </cell>
          <cell r="N91">
            <v>40188</v>
          </cell>
          <cell r="O91">
            <v>2.8</v>
          </cell>
          <cell r="P91" t="str">
            <v>OCM-20111-087</v>
          </cell>
        </row>
        <row r="92">
          <cell r="B92">
            <v>40407</v>
          </cell>
          <cell r="C92" t="str">
            <v>Promociones</v>
          </cell>
          <cell r="D92" t="str">
            <v>Campaña Compras Boulevard</v>
          </cell>
          <cell r="E92" t="str">
            <v>OCM-20111-088</v>
          </cell>
          <cell r="F92">
            <v>150</v>
          </cell>
          <cell r="H92">
            <v>150</v>
          </cell>
          <cell r="I92" t="str">
            <v>F</v>
          </cell>
          <cell r="J92" t="str">
            <v>SERVICIOS GRÁFICOS JMD SRL</v>
          </cell>
          <cell r="K92">
            <v>20264755469</v>
          </cell>
          <cell r="L92" t="str">
            <v>001-0011843</v>
          </cell>
          <cell r="M92" t="str">
            <v>10 SOBRES DE 10 COLORES PARA RULETA</v>
          </cell>
          <cell r="N92">
            <v>40553</v>
          </cell>
          <cell r="O92">
            <v>2.8</v>
          </cell>
          <cell r="P92" t="str">
            <v>OCM-20111-088</v>
          </cell>
        </row>
        <row r="93">
          <cell r="B93">
            <v>40123</v>
          </cell>
          <cell r="C93" t="str">
            <v>Espectáculos Mall</v>
          </cell>
          <cell r="D93" t="str">
            <v>Concursos</v>
          </cell>
          <cell r="E93" t="str">
            <v>OCM-20111-089</v>
          </cell>
          <cell r="F93">
            <v>1100</v>
          </cell>
          <cell r="H93">
            <v>1100</v>
          </cell>
          <cell r="I93" t="str">
            <v>F</v>
          </cell>
          <cell r="J93" t="str">
            <v>SERVICIOS GRÁFICOS JMD SRL</v>
          </cell>
          <cell r="K93">
            <v>20264755469</v>
          </cell>
          <cell r="L93" t="str">
            <v>001-0011841</v>
          </cell>
          <cell r="M93" t="str">
            <v>20,000 VOLANTES DEL CONCURO DEL OSO YOGUI</v>
          </cell>
          <cell r="N93">
            <v>40553</v>
          </cell>
          <cell r="O93">
            <v>2.8</v>
          </cell>
          <cell r="P93" t="str">
            <v>OCM-20111-089</v>
          </cell>
        </row>
        <row r="94">
          <cell r="B94">
            <v>40401</v>
          </cell>
          <cell r="C94" t="str">
            <v>Promociones</v>
          </cell>
          <cell r="D94" t="str">
            <v>Campaña de verano</v>
          </cell>
          <cell r="E94" t="str">
            <v>OCM-20111-090</v>
          </cell>
          <cell r="G94">
            <v>8394.9599999999991</v>
          </cell>
          <cell r="H94">
            <v>23505.887999999995</v>
          </cell>
          <cell r="I94" t="str">
            <v>F</v>
          </cell>
          <cell r="J94" t="str">
            <v>KIA IMPORT PERU SAC</v>
          </cell>
          <cell r="K94">
            <v>20472468147</v>
          </cell>
          <cell r="L94" t="str">
            <v>001-0020969</v>
          </cell>
          <cell r="M94" t="str">
            <v>1 AUTO DE LA MARCA KIA RIO DEL AÑO 2010 PARA LA CAMPAÑA DE VERANO</v>
          </cell>
          <cell r="N94">
            <v>40534</v>
          </cell>
          <cell r="O94">
            <v>2.8</v>
          </cell>
          <cell r="P94" t="str">
            <v>OCM-20111-090</v>
          </cell>
        </row>
        <row r="95">
          <cell r="B95">
            <v>40101</v>
          </cell>
          <cell r="C95" t="str">
            <v>Espectáculos Mall</v>
          </cell>
          <cell r="D95" t="str">
            <v>Espectáculos FDS 1er. Nivel</v>
          </cell>
          <cell r="E95" t="str">
            <v>OCM-20111-091</v>
          </cell>
          <cell r="F95">
            <v>800</v>
          </cell>
          <cell r="H95">
            <v>800</v>
          </cell>
          <cell r="I95" t="str">
            <v>F</v>
          </cell>
          <cell r="J95" t="str">
            <v>OLGA MARIA MONTECHIARI OCHARAN DEL FUENTES</v>
          </cell>
          <cell r="K95">
            <v>10079168357</v>
          </cell>
          <cell r="L95" t="str">
            <v>001-000258</v>
          </cell>
          <cell r="M95" t="str">
            <v>ACTUACIÓN DE SILVIA CORNEJO Y SU CONJUNTO CRIOLLO</v>
          </cell>
          <cell r="N95">
            <v>40569</v>
          </cell>
          <cell r="O95">
            <v>2.8</v>
          </cell>
          <cell r="P95" t="str">
            <v>OCM-20111-091</v>
          </cell>
        </row>
        <row r="96">
          <cell r="B96">
            <v>40102</v>
          </cell>
          <cell r="C96" t="str">
            <v>Espectáculos Mall</v>
          </cell>
          <cell r="D96" t="str">
            <v>Espectáculos FDS  2do. Nivel</v>
          </cell>
          <cell r="E96" t="str">
            <v>OCM-20111-092</v>
          </cell>
          <cell r="F96">
            <v>252.1</v>
          </cell>
          <cell r="H96">
            <v>252.1</v>
          </cell>
          <cell r="I96" t="str">
            <v>F</v>
          </cell>
          <cell r="J96" t="str">
            <v>OLGA SELMA CARBAJO ALLENDE</v>
          </cell>
          <cell r="K96">
            <v>10106906993</v>
          </cell>
          <cell r="L96" t="str">
            <v>002-000018</v>
          </cell>
          <cell r="M96" t="str">
            <v>SHOW DE BAILE MODERNO DE FIESTA DANCE</v>
          </cell>
          <cell r="N96">
            <v>40564</v>
          </cell>
          <cell r="O96">
            <v>2.8</v>
          </cell>
          <cell r="P96" t="str">
            <v>OCM-20111-092</v>
          </cell>
        </row>
        <row r="97">
          <cell r="B97">
            <v>40102</v>
          </cell>
          <cell r="C97" t="str">
            <v>Espectáculos Mall</v>
          </cell>
          <cell r="D97" t="str">
            <v>Espectáculos FDS  2do. Nivel</v>
          </cell>
          <cell r="E97" t="str">
            <v>OCM-20111-093</v>
          </cell>
          <cell r="F97">
            <v>210.08</v>
          </cell>
          <cell r="H97">
            <v>210.08</v>
          </cell>
          <cell r="I97" t="str">
            <v>F</v>
          </cell>
          <cell r="J97" t="str">
            <v>OLGA SELMA CARBAJO ALLENDE</v>
          </cell>
          <cell r="K97">
            <v>10106906993</v>
          </cell>
          <cell r="L97" t="str">
            <v>002-000001</v>
          </cell>
          <cell r="M97" t="str">
            <v>SHOW INFANTIL DE FIESTA KIDS EN CASA IDEAS</v>
          </cell>
          <cell r="N97">
            <v>40564</v>
          </cell>
          <cell r="O97">
            <v>2.8</v>
          </cell>
          <cell r="P97" t="str">
            <v>OCM-20111-093</v>
          </cell>
        </row>
        <row r="98">
          <cell r="B98">
            <v>40102</v>
          </cell>
          <cell r="C98" t="str">
            <v>Espectáculos Mall</v>
          </cell>
          <cell r="D98" t="str">
            <v>Espectáculos FDS  2do. Nivel</v>
          </cell>
          <cell r="E98" t="str">
            <v>OCM-20111-094</v>
          </cell>
          <cell r="F98">
            <v>252.1</v>
          </cell>
          <cell r="H98">
            <v>252.1</v>
          </cell>
          <cell r="I98" t="str">
            <v>F</v>
          </cell>
          <cell r="J98" t="str">
            <v>OLGA SELMA CARBAJO ALLENDE</v>
          </cell>
          <cell r="K98">
            <v>10106906993</v>
          </cell>
          <cell r="L98" t="str">
            <v>002-000007</v>
          </cell>
          <cell r="M98" t="str">
            <v xml:space="preserve">01 MIMOS GLOBERO </v>
          </cell>
          <cell r="N98">
            <v>40564</v>
          </cell>
          <cell r="O98">
            <v>2.8</v>
          </cell>
          <cell r="P98" t="str">
            <v>OCM-20111-094</v>
          </cell>
        </row>
        <row r="99">
          <cell r="B99">
            <v>40102</v>
          </cell>
          <cell r="C99" t="str">
            <v>Espectáculos Mall</v>
          </cell>
          <cell r="D99" t="str">
            <v>Espectáculos FDS  2do. Nivel</v>
          </cell>
          <cell r="E99" t="str">
            <v>OCM-20111-095</v>
          </cell>
          <cell r="F99">
            <v>210.08</v>
          </cell>
          <cell r="H99">
            <v>210.08</v>
          </cell>
          <cell r="I99" t="str">
            <v>F</v>
          </cell>
          <cell r="J99" t="str">
            <v>OLGA SELMA CARBAJO ALLENDE</v>
          </cell>
          <cell r="K99">
            <v>10106906993</v>
          </cell>
          <cell r="L99" t="str">
            <v>002-000016</v>
          </cell>
          <cell r="M99" t="str">
            <v>01 MIMO GLOBERO EN CASA IDEAS</v>
          </cell>
          <cell r="N99">
            <v>40199</v>
          </cell>
          <cell r="O99">
            <v>2.8</v>
          </cell>
          <cell r="P99" t="str">
            <v>OCM-20111-095</v>
          </cell>
        </row>
        <row r="100">
          <cell r="B100">
            <v>40102</v>
          </cell>
          <cell r="C100" t="str">
            <v>Espectáculos Mall</v>
          </cell>
          <cell r="D100" t="str">
            <v>Espectáculos FDS  2do. Nivel</v>
          </cell>
          <cell r="E100" t="str">
            <v>OCM-20111-096</v>
          </cell>
          <cell r="F100">
            <v>210.08</v>
          </cell>
          <cell r="H100">
            <v>210.08</v>
          </cell>
          <cell r="I100" t="str">
            <v>f</v>
          </cell>
          <cell r="J100" t="str">
            <v>OLGA SELMA CARBAJO ALLENDE</v>
          </cell>
          <cell r="K100">
            <v>10106906993</v>
          </cell>
          <cell r="L100" t="str">
            <v>002-000017</v>
          </cell>
          <cell r="M100" t="str">
            <v>show de baile brasilero en Casa&amp;Ideas</v>
          </cell>
          <cell r="N100">
            <v>40564</v>
          </cell>
          <cell r="O100">
            <v>2.8</v>
          </cell>
          <cell r="P100" t="str">
            <v>OCM-20111-096</v>
          </cell>
        </row>
        <row r="101">
          <cell r="B101">
            <v>40101</v>
          </cell>
          <cell r="C101" t="str">
            <v>Espectáculos Mall</v>
          </cell>
          <cell r="D101" t="str">
            <v>Espectáculos FDS 1er. Nivel</v>
          </cell>
          <cell r="E101" t="str">
            <v>OCM-20111-097</v>
          </cell>
          <cell r="H101">
            <v>0</v>
          </cell>
          <cell r="I101" t="str">
            <v>F</v>
          </cell>
          <cell r="J101" t="str">
            <v>OLGA SELMA CARBAJO ALLENDE</v>
          </cell>
          <cell r="K101">
            <v>10106906993</v>
          </cell>
          <cell r="L101" t="str">
            <v>002-000011</v>
          </cell>
          <cell r="M101" t="str">
            <v>SHOW INFANTIL DE FIESTA KIDS</v>
          </cell>
          <cell r="N101">
            <v>40564</v>
          </cell>
          <cell r="O101">
            <v>2.8</v>
          </cell>
          <cell r="P101" t="str">
            <v>OCM-20111-097</v>
          </cell>
        </row>
        <row r="102">
          <cell r="B102">
            <v>40506</v>
          </cell>
          <cell r="C102" t="str">
            <v>Otros</v>
          </cell>
          <cell r="D102" t="str">
            <v>Personal de Apoyo Seguridad</v>
          </cell>
          <cell r="E102" t="str">
            <v>OCM-20111-098</v>
          </cell>
          <cell r="F102">
            <v>150</v>
          </cell>
          <cell r="H102">
            <v>150</v>
          </cell>
          <cell r="I102" t="str">
            <v>RH</v>
          </cell>
          <cell r="J102" t="str">
            <v>MEJIA DONAYRE EMILIO EDUARDO</v>
          </cell>
          <cell r="K102">
            <v>10434338927</v>
          </cell>
          <cell r="L102" t="str">
            <v>001-000049</v>
          </cell>
          <cell r="M102" t="str">
            <v>3 EFECTIVOS PARA LA FINAL DE VILLANCICOS</v>
          </cell>
          <cell r="N102">
            <v>40547</v>
          </cell>
          <cell r="O102">
            <v>2.8</v>
          </cell>
          <cell r="P102" t="str">
            <v>OCM-20111-098</v>
          </cell>
        </row>
        <row r="103">
          <cell r="B103">
            <v>40501</v>
          </cell>
          <cell r="C103" t="str">
            <v>Otros</v>
          </cell>
          <cell r="D103" t="str">
            <v>Mobiliario</v>
          </cell>
          <cell r="E103" t="str">
            <v>OCM-20111-099</v>
          </cell>
          <cell r="F103">
            <v>200</v>
          </cell>
          <cell r="H103">
            <v>200</v>
          </cell>
          <cell r="I103" t="str">
            <v>F</v>
          </cell>
          <cell r="J103" t="str">
            <v>LUIS ARTURO OROZCO HUANILO</v>
          </cell>
          <cell r="K103">
            <v>10060811909</v>
          </cell>
          <cell r="L103" t="str">
            <v>002-000854</v>
          </cell>
          <cell r="M103" t="str">
            <v>MANTENIMIENTO DEL ALMACEN DE MARKETIING POR 10 DÍAS</v>
          </cell>
          <cell r="N103">
            <v>40570</v>
          </cell>
          <cell r="O103">
            <v>2.8</v>
          </cell>
          <cell r="P103" t="str">
            <v>OCM-20111-099</v>
          </cell>
        </row>
        <row r="104">
          <cell r="B104">
            <v>40120</v>
          </cell>
          <cell r="C104" t="str">
            <v>Espectáculos Mall</v>
          </cell>
          <cell r="D104" t="str">
            <v>Eventos Imprevistos</v>
          </cell>
          <cell r="E104" t="str">
            <v>OCM-20111-100</v>
          </cell>
          <cell r="F104">
            <v>450</v>
          </cell>
          <cell r="H104">
            <v>450</v>
          </cell>
          <cell r="I104" t="str">
            <v>RH</v>
          </cell>
          <cell r="J104" t="str">
            <v>RAÚL EZEQUIEL GOÑI CHACALTANA</v>
          </cell>
          <cell r="K104">
            <v>10096204958</v>
          </cell>
          <cell r="L104" t="str">
            <v>001-000312</v>
          </cell>
          <cell r="M104" t="str">
            <v>GRABACIÓN DE NACIMIENTOS Y ÁRBOLES NAVIDEÑOS</v>
          </cell>
          <cell r="N104">
            <v>40547</v>
          </cell>
          <cell r="O104">
            <v>2.8</v>
          </cell>
          <cell r="P104" t="str">
            <v>OCM-20111-100</v>
          </cell>
        </row>
        <row r="105">
          <cell r="B105">
            <v>40406</v>
          </cell>
          <cell r="C105" t="str">
            <v>Promociones</v>
          </cell>
          <cell r="D105" t="str">
            <v>Campaña Compras 2do. Piso</v>
          </cell>
          <cell r="E105" t="str">
            <v>OCM-20111-101</v>
          </cell>
          <cell r="F105">
            <v>200</v>
          </cell>
          <cell r="H105">
            <v>200</v>
          </cell>
          <cell r="I105" t="str">
            <v>F</v>
          </cell>
          <cell r="J105" t="str">
            <v>INVERSIONES MOCA SAC</v>
          </cell>
          <cell r="K105">
            <v>20523552652</v>
          </cell>
          <cell r="L105" t="str">
            <v>001-000250</v>
          </cell>
          <cell r="M105" t="str">
            <v>DISEÑO DE BANDEROLA DE 180 X 090 PARA PELÍCULA AVISPÓN VERDE</v>
          </cell>
          <cell r="N105">
            <v>40567</v>
          </cell>
          <cell r="O105">
            <v>2.8</v>
          </cell>
          <cell r="P105" t="str">
            <v>OCM-20111-101</v>
          </cell>
        </row>
        <row r="106">
          <cell r="B106">
            <v>40121</v>
          </cell>
          <cell r="C106" t="str">
            <v>Espectáculos Mall</v>
          </cell>
          <cell r="D106" t="str">
            <v>Festivales, ferias y Exhibiciones</v>
          </cell>
          <cell r="E106" t="str">
            <v>OCM-20111-102</v>
          </cell>
          <cell r="F106">
            <v>360</v>
          </cell>
          <cell r="H106">
            <v>360</v>
          </cell>
          <cell r="I106" t="str">
            <v>F</v>
          </cell>
          <cell r="J106" t="str">
            <v>INVERSIONES MOCA SAC</v>
          </cell>
          <cell r="K106">
            <v>20523552652</v>
          </cell>
          <cell r="L106" t="str">
            <v>001-000247</v>
          </cell>
          <cell r="M106" t="str">
            <v>DISEÑO DE PIEZAS GRÁFICAS PARA EXPO MASCOTAS</v>
          </cell>
          <cell r="N106">
            <v>40567</v>
          </cell>
          <cell r="O106">
            <v>2.8</v>
          </cell>
          <cell r="P106" t="str">
            <v>OCM-20111-102</v>
          </cell>
        </row>
        <row r="107">
          <cell r="B107">
            <v>40407</v>
          </cell>
          <cell r="C107" t="str">
            <v>Promociones</v>
          </cell>
          <cell r="D107" t="str">
            <v>Campaña Compras Boulevard</v>
          </cell>
          <cell r="E107" t="str">
            <v>OCM-20111-103</v>
          </cell>
          <cell r="F107">
            <v>360</v>
          </cell>
          <cell r="H107">
            <v>360</v>
          </cell>
          <cell r="I107" t="str">
            <v>F</v>
          </cell>
          <cell r="J107" t="str">
            <v>INVERSIONES MOCA SAC</v>
          </cell>
          <cell r="K107">
            <v>20523552652</v>
          </cell>
          <cell r="L107" t="str">
            <v>001-000246</v>
          </cell>
          <cell r="M107" t="str">
            <v>ADAPTACIÓN DE DISEÑO DE CAMPAÑA OFERTAS Y DESCUENTOS DE VERANO BANDEROLA DE 180 X 090 Y 260 X 150 Y COLUMNA BOULEVARD</v>
          </cell>
          <cell r="N107">
            <v>40567</v>
          </cell>
          <cell r="O107">
            <v>2.8</v>
          </cell>
          <cell r="P107" t="str">
            <v>OCM-20111-103</v>
          </cell>
        </row>
        <row r="108">
          <cell r="B108">
            <v>40407</v>
          </cell>
          <cell r="C108" t="str">
            <v>Promociones</v>
          </cell>
          <cell r="D108" t="str">
            <v>Campaña Compras Boulevard</v>
          </cell>
          <cell r="E108" t="str">
            <v>OCM-20111-104</v>
          </cell>
          <cell r="F108">
            <v>560</v>
          </cell>
          <cell r="H108">
            <v>560</v>
          </cell>
          <cell r="I108" t="str">
            <v>F</v>
          </cell>
          <cell r="J108" t="str">
            <v>INVERSIONES MOCA SAC</v>
          </cell>
          <cell r="K108">
            <v>20523552652</v>
          </cell>
          <cell r="L108" t="str">
            <v>001-000245</v>
          </cell>
          <cell r="M108" t="str">
            <v>DISEÑO DE FOLLETO OFERTAS Y DESCUENTOS DE VERANO MEGAPLAZA, AVISO 1 PÁGINA PARA REVISTA MEGAPLAZA Y 2 FOTOS</v>
          </cell>
          <cell r="N108" t="str">
            <v>2401/2011</v>
          </cell>
          <cell r="O108">
            <v>2.8</v>
          </cell>
          <cell r="P108" t="str">
            <v>OCM-20111-104</v>
          </cell>
        </row>
        <row r="109">
          <cell r="B109">
            <v>40401</v>
          </cell>
          <cell r="C109" t="str">
            <v>Promociones</v>
          </cell>
          <cell r="D109" t="str">
            <v>Campaña de verano</v>
          </cell>
          <cell r="E109" t="str">
            <v>OCM-20111-105</v>
          </cell>
          <cell r="F109">
            <v>360</v>
          </cell>
          <cell r="H109">
            <v>360</v>
          </cell>
          <cell r="I109" t="str">
            <v>F</v>
          </cell>
          <cell r="J109" t="str">
            <v>INVERSIONES MOCA SAC</v>
          </cell>
          <cell r="K109">
            <v>20523552652</v>
          </cell>
          <cell r="L109" t="str">
            <v>001-000244</v>
          </cell>
          <cell r="M109" t="str">
            <v>ADAPTACIÓN DISEÑO CAMPAÑA AUTO + DEPA Y RULETA REGALONA X 2 + IMPRESIONES 40 X 40</v>
          </cell>
          <cell r="N109">
            <v>40567</v>
          </cell>
          <cell r="O109">
            <v>2.8</v>
          </cell>
          <cell r="P109" t="str">
            <v>OCM-20111-105</v>
          </cell>
        </row>
        <row r="110">
          <cell r="B110">
            <v>40401</v>
          </cell>
          <cell r="C110" t="str">
            <v>Promociones</v>
          </cell>
          <cell r="D110" t="str">
            <v>Campaña de verano</v>
          </cell>
          <cell r="E110" t="str">
            <v>OCM-20111-106</v>
          </cell>
          <cell r="F110">
            <v>120</v>
          </cell>
          <cell r="H110">
            <v>120</v>
          </cell>
          <cell r="I110" t="str">
            <v>F</v>
          </cell>
          <cell r="J110" t="str">
            <v>INVERSIONES MOCA SAC</v>
          </cell>
          <cell r="K110">
            <v>20523552652</v>
          </cell>
          <cell r="L110" t="str">
            <v>001-000243</v>
          </cell>
          <cell r="M110" t="str">
            <v>ADATACIÓN DE DISEÑO CAMPAÑA AUTO + DEPA AVISO 1 PÁGINA REVISTA MEGAPLAZA</v>
          </cell>
          <cell r="N110">
            <v>40567</v>
          </cell>
          <cell r="O110">
            <v>2.8</v>
          </cell>
          <cell r="P110" t="str">
            <v>OCM-20111-106</v>
          </cell>
        </row>
        <row r="111">
          <cell r="B111">
            <v>40101</v>
          </cell>
          <cell r="C111" t="str">
            <v>Espectáculos Mall</v>
          </cell>
          <cell r="D111" t="str">
            <v>Espectáculos FDS 1er. Nivel</v>
          </cell>
          <cell r="E111" t="str">
            <v>OCM-20111-107</v>
          </cell>
          <cell r="H111">
            <v>0</v>
          </cell>
          <cell r="I111" t="str">
            <v>F</v>
          </cell>
          <cell r="J111" t="str">
            <v>VAJHO PRODUCCIONES SRL</v>
          </cell>
          <cell r="K111">
            <v>20492232930</v>
          </cell>
          <cell r="L111" t="str">
            <v>001-000091</v>
          </cell>
          <cell r="M111" t="str">
            <v>SHOW DE VANESSA Y LAS TREMENDAS</v>
          </cell>
          <cell r="N111">
            <v>40568</v>
          </cell>
          <cell r="O111">
            <v>2.8</v>
          </cell>
          <cell r="P111" t="str">
            <v>OCM-20111-107</v>
          </cell>
        </row>
        <row r="112">
          <cell r="B112">
            <v>40405</v>
          </cell>
          <cell r="C112" t="str">
            <v>Promociones</v>
          </cell>
          <cell r="D112" t="str">
            <v>Campaña Escolar</v>
          </cell>
          <cell r="E112" t="str">
            <v>OCM-20111-108</v>
          </cell>
          <cell r="G112">
            <v>10795.99</v>
          </cell>
          <cell r="H112">
            <v>30228.771999999997</v>
          </cell>
          <cell r="I112" t="str">
            <v>F</v>
          </cell>
          <cell r="J112" t="str">
            <v>ANTHAIX SAC</v>
          </cell>
          <cell r="K112">
            <v>20458074101</v>
          </cell>
          <cell r="L112" t="str">
            <v>002-0060622</v>
          </cell>
          <cell r="M112" t="str">
            <v>PRODUCTOS DE ANTHAIX PARA LA CAMPAÑA ESCOLAR DE LA COTIZACIÓN ADJUNTA</v>
          </cell>
          <cell r="N112">
            <v>40567</v>
          </cell>
          <cell r="O112">
            <v>2.8</v>
          </cell>
          <cell r="P112" t="str">
            <v>OCM-20111-108</v>
          </cell>
        </row>
        <row r="113">
          <cell r="B113">
            <v>40502</v>
          </cell>
          <cell r="C113" t="str">
            <v>Otros</v>
          </cell>
          <cell r="D113" t="str">
            <v>Mensajeria</v>
          </cell>
          <cell r="E113" t="str">
            <v>OCM-20111-109</v>
          </cell>
          <cell r="F113">
            <v>1133.05</v>
          </cell>
          <cell r="H113">
            <v>1133.05</v>
          </cell>
          <cell r="I113" t="str">
            <v>F</v>
          </cell>
          <cell r="J113" t="str">
            <v>SERVIPLAZA NORTE S.A.C.</v>
          </cell>
          <cell r="K113">
            <v>20519401569</v>
          </cell>
          <cell r="M113" t="str">
            <v>SERVICIO DE TAXIS DEL MES DE NOVIEMBRE</v>
          </cell>
          <cell r="N113">
            <v>40574</v>
          </cell>
          <cell r="O113">
            <v>2.8</v>
          </cell>
          <cell r="P113" t="str">
            <v>OCM-20111-109</v>
          </cell>
        </row>
        <row r="114">
          <cell r="A114" t="str">
            <v>X</v>
          </cell>
          <cell r="B114">
            <v>40502</v>
          </cell>
          <cell r="C114" t="str">
            <v>Otros</v>
          </cell>
          <cell r="D114" t="str">
            <v>Mensajeria</v>
          </cell>
          <cell r="E114" t="str">
            <v>OCM-20111-110</v>
          </cell>
          <cell r="F114">
            <v>430.34</v>
          </cell>
          <cell r="H114">
            <v>430.34</v>
          </cell>
          <cell r="I114" t="str">
            <v>F</v>
          </cell>
          <cell r="J114" t="str">
            <v>SERVIPLAZA NORTE S.A.C.</v>
          </cell>
          <cell r="K114">
            <v>20519401569</v>
          </cell>
          <cell r="M114" t="str">
            <v>SERVICIO DE TAXIS DEL MES DE DICIEMBRE</v>
          </cell>
          <cell r="N114">
            <v>40574</v>
          </cell>
          <cell r="O114">
            <v>2.8</v>
          </cell>
          <cell r="P114" t="str">
            <v>OCM-20111-110</v>
          </cell>
        </row>
        <row r="115">
          <cell r="C115" t="str">
            <v xml:space="preserve"> </v>
          </cell>
          <cell r="D115" t="str">
            <v xml:space="preserve"> </v>
          </cell>
          <cell r="E115" t="str">
            <v xml:space="preserve"> </v>
          </cell>
          <cell r="H115" t="str">
            <v xml:space="preserve"> </v>
          </cell>
          <cell r="P115" t="str">
            <v>OCM-20111-111</v>
          </cell>
        </row>
        <row r="116">
          <cell r="C116" t="str">
            <v xml:space="preserve"> </v>
          </cell>
          <cell r="D116" t="str">
            <v xml:space="preserve"> </v>
          </cell>
          <cell r="E116" t="str">
            <v xml:space="preserve"> </v>
          </cell>
          <cell r="H116" t="str">
            <v xml:space="preserve"> </v>
          </cell>
          <cell r="P116" t="str">
            <v>OCM-20111-112</v>
          </cell>
        </row>
        <row r="117">
          <cell r="C117" t="str">
            <v xml:space="preserve"> </v>
          </cell>
          <cell r="D117" t="str">
            <v xml:space="preserve"> </v>
          </cell>
          <cell r="E117" t="str">
            <v xml:space="preserve"> </v>
          </cell>
          <cell r="H117" t="str">
            <v xml:space="preserve"> </v>
          </cell>
          <cell r="P117" t="str">
            <v>OCM-20111-113</v>
          </cell>
        </row>
        <row r="118">
          <cell r="C118" t="str">
            <v xml:space="preserve"> </v>
          </cell>
          <cell r="D118" t="str">
            <v xml:space="preserve"> </v>
          </cell>
          <cell r="E118" t="str">
            <v xml:space="preserve"> </v>
          </cell>
          <cell r="H118" t="str">
            <v xml:space="preserve"> </v>
          </cell>
          <cell r="P118" t="str">
            <v>OCM-20111-114</v>
          </cell>
        </row>
        <row r="119">
          <cell r="C119" t="str">
            <v xml:space="preserve"> </v>
          </cell>
          <cell r="D119" t="str">
            <v xml:space="preserve"> </v>
          </cell>
          <cell r="E119" t="str">
            <v xml:space="preserve"> </v>
          </cell>
          <cell r="H119" t="str">
            <v xml:space="preserve"> </v>
          </cell>
          <cell r="P119" t="str">
            <v>OCM-20111-115</v>
          </cell>
        </row>
        <row r="120">
          <cell r="C120" t="str">
            <v xml:space="preserve"> </v>
          </cell>
          <cell r="D120" t="str">
            <v xml:space="preserve"> </v>
          </cell>
          <cell r="E120" t="str">
            <v xml:space="preserve"> </v>
          </cell>
          <cell r="H120" t="str">
            <v xml:space="preserve"> </v>
          </cell>
          <cell r="P120" t="str">
            <v>OCM-20111-116</v>
          </cell>
        </row>
        <row r="121">
          <cell r="C121" t="str">
            <v xml:space="preserve"> </v>
          </cell>
          <cell r="D121" t="str">
            <v xml:space="preserve"> </v>
          </cell>
          <cell r="E121" t="str">
            <v xml:space="preserve"> </v>
          </cell>
          <cell r="H121" t="str">
            <v xml:space="preserve"> </v>
          </cell>
          <cell r="P121" t="str">
            <v>OCM-20111-117</v>
          </cell>
        </row>
        <row r="122">
          <cell r="C122" t="str">
            <v xml:space="preserve"> </v>
          </cell>
          <cell r="D122" t="str">
            <v xml:space="preserve"> </v>
          </cell>
          <cell r="E122" t="str">
            <v xml:space="preserve"> </v>
          </cell>
          <cell r="H122" t="str">
            <v xml:space="preserve"> </v>
          </cell>
          <cell r="P122" t="str">
            <v>OCM-20111-118</v>
          </cell>
        </row>
        <row r="123">
          <cell r="C123" t="str">
            <v xml:space="preserve"> </v>
          </cell>
          <cell r="D123" t="str">
            <v xml:space="preserve"> </v>
          </cell>
          <cell r="E123" t="str">
            <v xml:space="preserve"> </v>
          </cell>
          <cell r="H123" t="str">
            <v xml:space="preserve"> </v>
          </cell>
          <cell r="P123" t="str">
            <v>OCM-20111-119</v>
          </cell>
        </row>
        <row r="124">
          <cell r="C124" t="str">
            <v xml:space="preserve"> </v>
          </cell>
          <cell r="D124" t="str">
            <v xml:space="preserve"> </v>
          </cell>
          <cell r="E124" t="str">
            <v xml:space="preserve"> </v>
          </cell>
          <cell r="H124" t="str">
            <v xml:space="preserve"> </v>
          </cell>
          <cell r="P124" t="str">
            <v>OCM-20111-120</v>
          </cell>
        </row>
        <row r="125">
          <cell r="C125" t="str">
            <v xml:space="preserve"> </v>
          </cell>
          <cell r="D125" t="str">
            <v xml:space="preserve"> </v>
          </cell>
          <cell r="E125" t="str">
            <v xml:space="preserve"> </v>
          </cell>
          <cell r="H125" t="str">
            <v xml:space="preserve"> </v>
          </cell>
          <cell r="P125" t="str">
            <v>OCM-20111-121</v>
          </cell>
        </row>
        <row r="126">
          <cell r="C126" t="str">
            <v xml:space="preserve"> </v>
          </cell>
          <cell r="D126" t="str">
            <v xml:space="preserve"> </v>
          </cell>
          <cell r="E126" t="str">
            <v xml:space="preserve"> </v>
          </cell>
          <cell r="H126" t="str">
            <v xml:space="preserve"> </v>
          </cell>
          <cell r="P126" t="str">
            <v>OCM-20111-122</v>
          </cell>
        </row>
        <row r="127">
          <cell r="C127" t="str">
            <v xml:space="preserve"> </v>
          </cell>
          <cell r="D127" t="str">
            <v xml:space="preserve"> </v>
          </cell>
          <cell r="E127" t="str">
            <v xml:space="preserve"> </v>
          </cell>
          <cell r="H127" t="str">
            <v xml:space="preserve"> </v>
          </cell>
          <cell r="P127" t="str">
            <v>OCM-20111-123</v>
          </cell>
        </row>
        <row r="128">
          <cell r="C128" t="str">
            <v xml:space="preserve"> </v>
          </cell>
          <cell r="D128" t="str">
            <v xml:space="preserve"> </v>
          </cell>
          <cell r="E128" t="str">
            <v xml:space="preserve"> </v>
          </cell>
          <cell r="H128" t="str">
            <v xml:space="preserve"> </v>
          </cell>
          <cell r="P128" t="str">
            <v>OCM-20111-124</v>
          </cell>
        </row>
        <row r="129">
          <cell r="C129" t="str">
            <v xml:space="preserve"> </v>
          </cell>
          <cell r="D129" t="str">
            <v xml:space="preserve"> </v>
          </cell>
          <cell r="E129" t="str">
            <v xml:space="preserve"> </v>
          </cell>
          <cell r="H129" t="str">
            <v xml:space="preserve"> </v>
          </cell>
          <cell r="P129" t="str">
            <v>OCM-20111-125</v>
          </cell>
        </row>
        <row r="130">
          <cell r="C130" t="str">
            <v xml:space="preserve"> </v>
          </cell>
          <cell r="D130" t="str">
            <v xml:space="preserve"> </v>
          </cell>
          <cell r="E130" t="str">
            <v xml:space="preserve"> </v>
          </cell>
          <cell r="H130" t="str">
            <v xml:space="preserve"> </v>
          </cell>
          <cell r="P130" t="str">
            <v>OCM-20111-126</v>
          </cell>
        </row>
        <row r="131">
          <cell r="C131" t="str">
            <v xml:space="preserve"> </v>
          </cell>
          <cell r="D131" t="str">
            <v xml:space="preserve"> </v>
          </cell>
          <cell r="E131" t="str">
            <v xml:space="preserve"> </v>
          </cell>
          <cell r="H131" t="str">
            <v xml:space="preserve"> </v>
          </cell>
          <cell r="P131" t="str">
            <v>OCM-20111-127</v>
          </cell>
        </row>
        <row r="132">
          <cell r="C132" t="str">
            <v xml:space="preserve"> </v>
          </cell>
          <cell r="D132" t="str">
            <v xml:space="preserve"> </v>
          </cell>
          <cell r="E132" t="str">
            <v xml:space="preserve"> </v>
          </cell>
          <cell r="H132" t="str">
            <v xml:space="preserve"> </v>
          </cell>
          <cell r="P132" t="str">
            <v>OCM-20111-128</v>
          </cell>
        </row>
        <row r="133">
          <cell r="C133" t="str">
            <v xml:space="preserve"> </v>
          </cell>
          <cell r="D133" t="str">
            <v xml:space="preserve"> </v>
          </cell>
          <cell r="E133" t="str">
            <v xml:space="preserve"> </v>
          </cell>
          <cell r="H133" t="str">
            <v xml:space="preserve"> </v>
          </cell>
          <cell r="P133" t="str">
            <v>OCM-20111-129</v>
          </cell>
        </row>
        <row r="134">
          <cell r="C134" t="str">
            <v xml:space="preserve"> </v>
          </cell>
          <cell r="D134" t="str">
            <v xml:space="preserve"> </v>
          </cell>
          <cell r="E134" t="str">
            <v xml:space="preserve"> </v>
          </cell>
          <cell r="H134" t="str">
            <v xml:space="preserve"> </v>
          </cell>
          <cell r="P134" t="str">
            <v>OCM-20111-130</v>
          </cell>
        </row>
        <row r="135">
          <cell r="C135" t="str">
            <v xml:space="preserve"> </v>
          </cell>
          <cell r="D135" t="str">
            <v xml:space="preserve"> </v>
          </cell>
          <cell r="E135" t="str">
            <v xml:space="preserve"> </v>
          </cell>
          <cell r="H135" t="str">
            <v xml:space="preserve"> </v>
          </cell>
          <cell r="P135" t="str">
            <v>OCM-20111-131</v>
          </cell>
        </row>
        <row r="136">
          <cell r="C136" t="str">
            <v xml:space="preserve"> </v>
          </cell>
          <cell r="D136" t="str">
            <v xml:space="preserve"> </v>
          </cell>
          <cell r="E136" t="str">
            <v xml:space="preserve"> </v>
          </cell>
          <cell r="H136" t="str">
            <v xml:space="preserve"> </v>
          </cell>
          <cell r="P136" t="str">
            <v>OCM-20111-132</v>
          </cell>
        </row>
        <row r="137">
          <cell r="C137" t="str">
            <v xml:space="preserve"> </v>
          </cell>
          <cell r="D137" t="str">
            <v xml:space="preserve"> </v>
          </cell>
          <cell r="E137" t="str">
            <v xml:space="preserve"> </v>
          </cell>
          <cell r="H137" t="str">
            <v xml:space="preserve"> </v>
          </cell>
          <cell r="P137" t="str">
            <v>OCM-20111-133</v>
          </cell>
        </row>
        <row r="138">
          <cell r="C138" t="str">
            <v xml:space="preserve"> </v>
          </cell>
          <cell r="D138" t="str">
            <v xml:space="preserve"> </v>
          </cell>
          <cell r="E138" t="str">
            <v xml:space="preserve"> </v>
          </cell>
          <cell r="H138" t="str">
            <v xml:space="preserve"> </v>
          </cell>
          <cell r="P138" t="str">
            <v>OCM-20111-134</v>
          </cell>
        </row>
        <row r="139">
          <cell r="C139" t="str">
            <v xml:space="preserve"> </v>
          </cell>
          <cell r="D139" t="str">
            <v xml:space="preserve"> </v>
          </cell>
          <cell r="E139" t="str">
            <v xml:space="preserve"> </v>
          </cell>
          <cell r="H139" t="str">
            <v xml:space="preserve"> </v>
          </cell>
          <cell r="P139" t="str">
            <v>OCM-20111-135</v>
          </cell>
        </row>
        <row r="140">
          <cell r="C140" t="str">
            <v xml:space="preserve"> </v>
          </cell>
          <cell r="D140" t="str">
            <v xml:space="preserve"> </v>
          </cell>
          <cell r="E140" t="str">
            <v xml:space="preserve"> </v>
          </cell>
          <cell r="H140" t="str">
            <v xml:space="preserve"> </v>
          </cell>
          <cell r="P140" t="str">
            <v>OCM-20111-136</v>
          </cell>
        </row>
        <row r="141">
          <cell r="C141" t="str">
            <v xml:space="preserve"> </v>
          </cell>
          <cell r="D141" t="str">
            <v xml:space="preserve"> </v>
          </cell>
          <cell r="E141" t="str">
            <v xml:space="preserve"> </v>
          </cell>
          <cell r="H141" t="str">
            <v xml:space="preserve"> </v>
          </cell>
          <cell r="P141" t="str">
            <v>OCM-20111-137</v>
          </cell>
        </row>
        <row r="142">
          <cell r="C142" t="str">
            <v xml:space="preserve"> </v>
          </cell>
          <cell r="D142" t="str">
            <v xml:space="preserve"> </v>
          </cell>
          <cell r="E142" t="str">
            <v xml:space="preserve"> </v>
          </cell>
          <cell r="H142" t="str">
            <v xml:space="preserve"> </v>
          </cell>
          <cell r="P142" t="str">
            <v>OCM-20111-138</v>
          </cell>
        </row>
        <row r="143">
          <cell r="C143" t="str">
            <v xml:space="preserve"> </v>
          </cell>
          <cell r="D143" t="str">
            <v xml:space="preserve"> </v>
          </cell>
          <cell r="E143" t="str">
            <v xml:space="preserve"> </v>
          </cell>
          <cell r="H143" t="str">
            <v xml:space="preserve"> </v>
          </cell>
          <cell r="P143" t="str">
            <v>OCM-20111-139</v>
          </cell>
        </row>
        <row r="144">
          <cell r="C144" t="str">
            <v xml:space="preserve"> </v>
          </cell>
          <cell r="D144" t="str">
            <v xml:space="preserve"> </v>
          </cell>
          <cell r="E144" t="str">
            <v xml:space="preserve"> </v>
          </cell>
          <cell r="H144" t="str">
            <v xml:space="preserve"> </v>
          </cell>
          <cell r="P144" t="str">
            <v>OCM-20111-140</v>
          </cell>
        </row>
        <row r="145">
          <cell r="C145" t="str">
            <v xml:space="preserve"> </v>
          </cell>
          <cell r="D145" t="str">
            <v xml:space="preserve"> </v>
          </cell>
          <cell r="E145" t="str">
            <v xml:space="preserve"> </v>
          </cell>
          <cell r="H145" t="str">
            <v xml:space="preserve"> </v>
          </cell>
          <cell r="P145" t="str">
            <v>OCM-20111-141</v>
          </cell>
        </row>
        <row r="146">
          <cell r="C146" t="str">
            <v xml:space="preserve"> </v>
          </cell>
          <cell r="D146" t="str">
            <v xml:space="preserve"> </v>
          </cell>
          <cell r="E146" t="str">
            <v xml:space="preserve"> </v>
          </cell>
          <cell r="H146" t="str">
            <v xml:space="preserve"> </v>
          </cell>
          <cell r="P146" t="str">
            <v>OCM-20111-142</v>
          </cell>
        </row>
        <row r="147">
          <cell r="A147" t="str">
            <v>X</v>
          </cell>
          <cell r="C147" t="str">
            <v xml:space="preserve"> </v>
          </cell>
          <cell r="D147" t="str">
            <v xml:space="preserve"> </v>
          </cell>
          <cell r="E147" t="str">
            <v xml:space="preserve"> </v>
          </cell>
          <cell r="H147" t="str">
            <v xml:space="preserve"> </v>
          </cell>
          <cell r="P147" t="str">
            <v>OCM-20111-143</v>
          </cell>
        </row>
        <row r="148">
          <cell r="C148" t="str">
            <v xml:space="preserve"> </v>
          </cell>
          <cell r="D148" t="str">
            <v xml:space="preserve"> </v>
          </cell>
          <cell r="E148" t="str">
            <v xml:space="preserve"> </v>
          </cell>
          <cell r="H148" t="str">
            <v xml:space="preserve"> </v>
          </cell>
          <cell r="P148" t="str">
            <v>OCM-20111-144</v>
          </cell>
        </row>
        <row r="149">
          <cell r="C149" t="str">
            <v xml:space="preserve"> </v>
          </cell>
          <cell r="D149" t="str">
            <v xml:space="preserve"> </v>
          </cell>
          <cell r="E149" t="str">
            <v xml:space="preserve"> </v>
          </cell>
          <cell r="H149" t="str">
            <v xml:space="preserve"> </v>
          </cell>
          <cell r="P149" t="str">
            <v>OCM-20111-145</v>
          </cell>
        </row>
        <row r="150">
          <cell r="C150" t="str">
            <v xml:space="preserve"> </v>
          </cell>
          <cell r="D150" t="str">
            <v xml:space="preserve"> </v>
          </cell>
          <cell r="E150" t="str">
            <v xml:space="preserve"> </v>
          </cell>
          <cell r="H150" t="str">
            <v xml:space="preserve"> </v>
          </cell>
          <cell r="P150" t="str">
            <v>OCM-20111-146</v>
          </cell>
        </row>
        <row r="151">
          <cell r="C151" t="str">
            <v xml:space="preserve"> </v>
          </cell>
          <cell r="D151" t="str">
            <v xml:space="preserve"> </v>
          </cell>
          <cell r="E151" t="str">
            <v xml:space="preserve"> </v>
          </cell>
          <cell r="H151" t="str">
            <v xml:space="preserve"> </v>
          </cell>
          <cell r="P151" t="str">
            <v>OCM-20111-147</v>
          </cell>
        </row>
        <row r="152">
          <cell r="C152" t="str">
            <v xml:space="preserve"> </v>
          </cell>
          <cell r="D152" t="str">
            <v xml:space="preserve"> </v>
          </cell>
          <cell r="E152" t="str">
            <v xml:space="preserve"> </v>
          </cell>
          <cell r="H152" t="str">
            <v xml:space="preserve"> </v>
          </cell>
          <cell r="P152" t="str">
            <v>OCM-20111-148</v>
          </cell>
        </row>
        <row r="153">
          <cell r="C153" t="str">
            <v xml:space="preserve"> </v>
          </cell>
          <cell r="D153" t="str">
            <v xml:space="preserve"> </v>
          </cell>
          <cell r="E153" t="str">
            <v xml:space="preserve"> </v>
          </cell>
          <cell r="H153" t="str">
            <v xml:space="preserve"> </v>
          </cell>
          <cell r="P153" t="str">
            <v>OCM-20111-149</v>
          </cell>
        </row>
        <row r="154">
          <cell r="C154" t="str">
            <v xml:space="preserve"> </v>
          </cell>
          <cell r="D154" t="str">
            <v xml:space="preserve"> </v>
          </cell>
          <cell r="E154" t="str">
            <v xml:space="preserve"> </v>
          </cell>
          <cell r="H154" t="str">
            <v xml:space="preserve"> </v>
          </cell>
          <cell r="P154" t="str">
            <v>OCM-20111-150</v>
          </cell>
        </row>
        <row r="155">
          <cell r="C155" t="str">
            <v xml:space="preserve"> </v>
          </cell>
          <cell r="D155" t="str">
            <v xml:space="preserve"> </v>
          </cell>
          <cell r="E155" t="str">
            <v xml:space="preserve"> </v>
          </cell>
          <cell r="H155" t="str">
            <v xml:space="preserve"> </v>
          </cell>
          <cell r="P155" t="str">
            <v>OCM-20111-151</v>
          </cell>
        </row>
        <row r="156">
          <cell r="C156" t="str">
            <v xml:space="preserve"> </v>
          </cell>
          <cell r="D156" t="str">
            <v xml:space="preserve"> </v>
          </cell>
          <cell r="E156" t="str">
            <v xml:space="preserve"> </v>
          </cell>
          <cell r="H156" t="str">
            <v xml:space="preserve"> </v>
          </cell>
          <cell r="P156" t="str">
            <v>OCM-20111-152</v>
          </cell>
        </row>
        <row r="157">
          <cell r="C157" t="str">
            <v xml:space="preserve"> </v>
          </cell>
          <cell r="D157" t="str">
            <v xml:space="preserve"> </v>
          </cell>
          <cell r="E157" t="str">
            <v xml:space="preserve"> </v>
          </cell>
          <cell r="H157" t="str">
            <v xml:space="preserve"> </v>
          </cell>
          <cell r="P157" t="str">
            <v>OCM-20111-153</v>
          </cell>
        </row>
        <row r="158">
          <cell r="C158" t="str">
            <v xml:space="preserve"> </v>
          </cell>
          <cell r="D158" t="str">
            <v xml:space="preserve"> </v>
          </cell>
          <cell r="E158" t="str">
            <v xml:space="preserve"> </v>
          </cell>
          <cell r="H158" t="str">
            <v xml:space="preserve"> </v>
          </cell>
          <cell r="P158" t="str">
            <v>OCM-20111-154</v>
          </cell>
        </row>
        <row r="159">
          <cell r="C159" t="str">
            <v xml:space="preserve"> </v>
          </cell>
          <cell r="D159" t="str">
            <v xml:space="preserve"> </v>
          </cell>
          <cell r="E159" t="str">
            <v xml:space="preserve"> </v>
          </cell>
          <cell r="H159" t="str">
            <v xml:space="preserve"> </v>
          </cell>
          <cell r="P159" t="str">
            <v>OCM-20111-155</v>
          </cell>
        </row>
        <row r="160">
          <cell r="C160" t="str">
            <v xml:space="preserve"> </v>
          </cell>
          <cell r="D160" t="str">
            <v xml:space="preserve"> </v>
          </cell>
          <cell r="E160" t="str">
            <v xml:space="preserve"> </v>
          </cell>
          <cell r="H160" t="str">
            <v xml:space="preserve"> </v>
          </cell>
          <cell r="P160" t="str">
            <v>OCM-20111-156</v>
          </cell>
        </row>
        <row r="161">
          <cell r="C161" t="str">
            <v xml:space="preserve"> </v>
          </cell>
          <cell r="D161" t="str">
            <v xml:space="preserve"> </v>
          </cell>
          <cell r="E161" t="str">
            <v xml:space="preserve"> </v>
          </cell>
          <cell r="H161" t="str">
            <v xml:space="preserve"> </v>
          </cell>
          <cell r="P161" t="str">
            <v>OCM-20111-157</v>
          </cell>
        </row>
        <row r="162">
          <cell r="C162" t="str">
            <v xml:space="preserve"> </v>
          </cell>
          <cell r="D162" t="str">
            <v xml:space="preserve"> </v>
          </cell>
          <cell r="E162" t="str">
            <v xml:space="preserve"> </v>
          </cell>
          <cell r="H162" t="str">
            <v xml:space="preserve"> </v>
          </cell>
          <cell r="P162" t="str">
            <v>OCM-20111-158</v>
          </cell>
        </row>
        <row r="163">
          <cell r="C163" t="str">
            <v xml:space="preserve"> </v>
          </cell>
          <cell r="D163" t="str">
            <v xml:space="preserve"> </v>
          </cell>
          <cell r="E163" t="str">
            <v xml:space="preserve"> </v>
          </cell>
          <cell r="H163" t="str">
            <v xml:space="preserve"> </v>
          </cell>
          <cell r="P163" t="str">
            <v>OCM-20111-159</v>
          </cell>
        </row>
        <row r="164">
          <cell r="C164" t="str">
            <v xml:space="preserve"> </v>
          </cell>
          <cell r="D164" t="str">
            <v xml:space="preserve"> </v>
          </cell>
          <cell r="E164" t="str">
            <v xml:space="preserve"> </v>
          </cell>
          <cell r="H164" t="str">
            <v xml:space="preserve"> </v>
          </cell>
          <cell r="P164" t="str">
            <v>OCM-20111-160</v>
          </cell>
        </row>
        <row r="165">
          <cell r="C165" t="str">
            <v xml:space="preserve"> </v>
          </cell>
          <cell r="D165" t="str">
            <v xml:space="preserve"> </v>
          </cell>
          <cell r="E165" t="str">
            <v xml:space="preserve"> </v>
          </cell>
          <cell r="H165" t="str">
            <v xml:space="preserve"> </v>
          </cell>
          <cell r="P165" t="str">
            <v>OCM-20111-161</v>
          </cell>
        </row>
        <row r="166">
          <cell r="C166" t="str">
            <v xml:space="preserve"> </v>
          </cell>
          <cell r="D166" t="str">
            <v xml:space="preserve"> </v>
          </cell>
          <cell r="E166" t="str">
            <v xml:space="preserve"> </v>
          </cell>
          <cell r="H166" t="str">
            <v xml:space="preserve"> </v>
          </cell>
          <cell r="P166" t="str">
            <v>OCM-20111-162</v>
          </cell>
        </row>
        <row r="167">
          <cell r="C167" t="str">
            <v xml:space="preserve"> </v>
          </cell>
          <cell r="D167" t="str">
            <v xml:space="preserve"> </v>
          </cell>
          <cell r="E167" t="str">
            <v xml:space="preserve"> </v>
          </cell>
          <cell r="H167" t="str">
            <v xml:space="preserve"> </v>
          </cell>
          <cell r="P167" t="str">
            <v>OCM-20111-163</v>
          </cell>
        </row>
        <row r="168">
          <cell r="C168" t="str">
            <v xml:space="preserve"> </v>
          </cell>
          <cell r="D168" t="str">
            <v xml:space="preserve"> </v>
          </cell>
          <cell r="E168" t="str">
            <v xml:space="preserve"> </v>
          </cell>
          <cell r="H168" t="str">
            <v xml:space="preserve"> </v>
          </cell>
          <cell r="P168" t="str">
            <v>OCM-20111-164</v>
          </cell>
        </row>
        <row r="169">
          <cell r="C169" t="str">
            <v xml:space="preserve"> </v>
          </cell>
          <cell r="D169" t="str">
            <v xml:space="preserve"> </v>
          </cell>
          <cell r="E169" t="str">
            <v xml:space="preserve"> </v>
          </cell>
          <cell r="H169" t="str">
            <v xml:space="preserve"> </v>
          </cell>
          <cell r="P169" t="str">
            <v>OCM-20111-165</v>
          </cell>
        </row>
        <row r="170">
          <cell r="C170" t="str">
            <v xml:space="preserve"> </v>
          </cell>
          <cell r="D170" t="str">
            <v xml:space="preserve"> </v>
          </cell>
          <cell r="E170" t="str">
            <v xml:space="preserve"> </v>
          </cell>
          <cell r="H170" t="str">
            <v xml:space="preserve"> </v>
          </cell>
          <cell r="P170" t="str">
            <v>OCM-20111-166</v>
          </cell>
        </row>
        <row r="171">
          <cell r="C171" t="str">
            <v xml:space="preserve"> </v>
          </cell>
          <cell r="D171" t="str">
            <v xml:space="preserve"> </v>
          </cell>
          <cell r="E171" t="str">
            <v xml:space="preserve"> </v>
          </cell>
          <cell r="H171" t="str">
            <v xml:space="preserve"> </v>
          </cell>
          <cell r="P171" t="str">
            <v>OCM-20111-167</v>
          </cell>
        </row>
        <row r="172">
          <cell r="C172" t="str">
            <v xml:space="preserve"> </v>
          </cell>
          <cell r="D172" t="str">
            <v xml:space="preserve"> </v>
          </cell>
          <cell r="E172" t="str">
            <v xml:space="preserve"> </v>
          </cell>
          <cell r="H172" t="str">
            <v xml:space="preserve"> </v>
          </cell>
          <cell r="P172" t="str">
            <v>OCM-20111-168</v>
          </cell>
        </row>
        <row r="173">
          <cell r="C173" t="str">
            <v xml:space="preserve"> </v>
          </cell>
          <cell r="D173" t="str">
            <v xml:space="preserve"> </v>
          </cell>
          <cell r="E173" t="str">
            <v xml:space="preserve"> </v>
          </cell>
          <cell r="H173" t="str">
            <v xml:space="preserve"> </v>
          </cell>
          <cell r="P173" t="str">
            <v>OCM-20111-169</v>
          </cell>
        </row>
        <row r="174">
          <cell r="C174" t="str">
            <v xml:space="preserve"> </v>
          </cell>
          <cell r="D174" t="str">
            <v xml:space="preserve"> </v>
          </cell>
          <cell r="E174" t="str">
            <v xml:space="preserve"> </v>
          </cell>
          <cell r="H174" t="str">
            <v xml:space="preserve"> </v>
          </cell>
          <cell r="P174" t="str">
            <v>OCM-20111-170</v>
          </cell>
        </row>
        <row r="175">
          <cell r="C175" t="str">
            <v xml:space="preserve"> </v>
          </cell>
          <cell r="D175" t="str">
            <v xml:space="preserve"> </v>
          </cell>
          <cell r="E175" t="str">
            <v xml:space="preserve"> </v>
          </cell>
          <cell r="H175" t="str">
            <v xml:space="preserve"> </v>
          </cell>
          <cell r="P175" t="str">
            <v>OCM-20111-171</v>
          </cell>
        </row>
        <row r="176">
          <cell r="C176" t="str">
            <v xml:space="preserve"> </v>
          </cell>
          <cell r="D176" t="str">
            <v xml:space="preserve"> </v>
          </cell>
          <cell r="E176" t="str">
            <v xml:space="preserve"> </v>
          </cell>
          <cell r="H176" t="str">
            <v xml:space="preserve"> </v>
          </cell>
          <cell r="P176" t="str">
            <v>OCM-20111-172</v>
          </cell>
        </row>
        <row r="177">
          <cell r="C177" t="str">
            <v xml:space="preserve"> </v>
          </cell>
          <cell r="D177" t="str">
            <v xml:space="preserve"> </v>
          </cell>
          <cell r="E177" t="str">
            <v xml:space="preserve"> </v>
          </cell>
          <cell r="H177" t="str">
            <v xml:space="preserve"> </v>
          </cell>
        </row>
        <row r="178">
          <cell r="C178" t="str">
            <v xml:space="preserve"> </v>
          </cell>
          <cell r="D178" t="str">
            <v xml:space="preserve"> </v>
          </cell>
          <cell r="E178" t="str">
            <v xml:space="preserve"> </v>
          </cell>
          <cell r="H178" t="str">
            <v xml:space="preserve"> </v>
          </cell>
          <cell r="P178" t="str">
            <v>OCM-20111-174</v>
          </cell>
        </row>
        <row r="179">
          <cell r="C179" t="str">
            <v xml:space="preserve"> </v>
          </cell>
          <cell r="D179" t="str">
            <v xml:space="preserve"> </v>
          </cell>
          <cell r="E179" t="str">
            <v xml:space="preserve"> </v>
          </cell>
          <cell r="H179" t="str">
            <v xml:space="preserve"> </v>
          </cell>
          <cell r="P179" t="str">
            <v>OCM-20111-175</v>
          </cell>
        </row>
        <row r="180">
          <cell r="C180" t="str">
            <v xml:space="preserve"> </v>
          </cell>
          <cell r="D180" t="str">
            <v xml:space="preserve"> </v>
          </cell>
          <cell r="E180" t="str">
            <v xml:space="preserve"> </v>
          </cell>
          <cell r="H180" t="str">
            <v xml:space="preserve"> </v>
          </cell>
          <cell r="P180" t="str">
            <v>OCM-20111-176</v>
          </cell>
        </row>
        <row r="181">
          <cell r="C181" t="str">
            <v xml:space="preserve"> </v>
          </cell>
          <cell r="D181" t="str">
            <v xml:space="preserve"> </v>
          </cell>
          <cell r="E181" t="str">
            <v xml:space="preserve"> </v>
          </cell>
          <cell r="H181" t="str">
            <v xml:space="preserve"> </v>
          </cell>
          <cell r="P181" t="str">
            <v>OCM-20111-177</v>
          </cell>
        </row>
        <row r="182">
          <cell r="C182" t="str">
            <v xml:space="preserve"> </v>
          </cell>
          <cell r="D182" t="str">
            <v xml:space="preserve"> </v>
          </cell>
          <cell r="E182" t="str">
            <v xml:space="preserve"> </v>
          </cell>
          <cell r="H182" t="str">
            <v xml:space="preserve"> </v>
          </cell>
          <cell r="P182" t="str">
            <v>OCM-20111-178</v>
          </cell>
        </row>
        <row r="183">
          <cell r="C183" t="str">
            <v xml:space="preserve"> </v>
          </cell>
          <cell r="D183" t="str">
            <v xml:space="preserve"> </v>
          </cell>
          <cell r="E183" t="str">
            <v xml:space="preserve"> </v>
          </cell>
          <cell r="H183" t="str">
            <v xml:space="preserve"> </v>
          </cell>
          <cell r="P183" t="str">
            <v>OCM-20111-179</v>
          </cell>
        </row>
        <row r="184">
          <cell r="C184" t="str">
            <v xml:space="preserve"> </v>
          </cell>
          <cell r="D184" t="str">
            <v xml:space="preserve"> </v>
          </cell>
          <cell r="E184" t="str">
            <v xml:space="preserve"> </v>
          </cell>
          <cell r="H184" t="str">
            <v xml:space="preserve"> </v>
          </cell>
          <cell r="P184" t="str">
            <v>OCM-20111-180</v>
          </cell>
        </row>
        <row r="185">
          <cell r="C185" t="str">
            <v xml:space="preserve"> </v>
          </cell>
          <cell r="D185" t="str">
            <v xml:space="preserve"> </v>
          </cell>
          <cell r="E185" t="str">
            <v xml:space="preserve"> </v>
          </cell>
          <cell r="H185" t="str">
            <v xml:space="preserve"> </v>
          </cell>
          <cell r="P185" t="str">
            <v>OCM-20111-181</v>
          </cell>
        </row>
        <row r="186">
          <cell r="C186" t="str">
            <v xml:space="preserve"> </v>
          </cell>
          <cell r="D186" t="str">
            <v xml:space="preserve"> </v>
          </cell>
          <cell r="E186" t="str">
            <v xml:space="preserve"> </v>
          </cell>
          <cell r="H186" t="str">
            <v xml:space="preserve"> </v>
          </cell>
          <cell r="P186" t="str">
            <v>OCM-20111-182</v>
          </cell>
        </row>
        <row r="187">
          <cell r="C187" t="str">
            <v xml:space="preserve"> </v>
          </cell>
          <cell r="D187" t="str">
            <v xml:space="preserve"> </v>
          </cell>
          <cell r="E187" t="str">
            <v xml:space="preserve"> </v>
          </cell>
          <cell r="H187" t="str">
            <v xml:space="preserve"> </v>
          </cell>
          <cell r="P187" t="str">
            <v>OCM-20111-183</v>
          </cell>
        </row>
        <row r="188">
          <cell r="C188" t="str">
            <v xml:space="preserve"> </v>
          </cell>
          <cell r="D188" t="str">
            <v xml:space="preserve"> </v>
          </cell>
          <cell r="E188" t="str">
            <v xml:space="preserve"> </v>
          </cell>
          <cell r="H188" t="str">
            <v xml:space="preserve"> </v>
          </cell>
          <cell r="P188" t="str">
            <v>OCM-20111-184</v>
          </cell>
        </row>
        <row r="189">
          <cell r="C189" t="str">
            <v xml:space="preserve"> </v>
          </cell>
          <cell r="D189" t="str">
            <v xml:space="preserve"> </v>
          </cell>
          <cell r="E189" t="str">
            <v xml:space="preserve"> </v>
          </cell>
          <cell r="H189" t="str">
            <v xml:space="preserve"> </v>
          </cell>
          <cell r="P189" t="str">
            <v>OCM-20111-185</v>
          </cell>
        </row>
        <row r="190">
          <cell r="C190" t="str">
            <v xml:space="preserve"> </v>
          </cell>
          <cell r="D190" t="str">
            <v xml:space="preserve"> </v>
          </cell>
          <cell r="E190" t="str">
            <v xml:space="preserve"> </v>
          </cell>
          <cell r="H190" t="str">
            <v xml:space="preserve"> </v>
          </cell>
          <cell r="P190" t="str">
            <v>OCM-20111-186</v>
          </cell>
        </row>
        <row r="191">
          <cell r="C191" t="str">
            <v xml:space="preserve"> </v>
          </cell>
          <cell r="D191" t="str">
            <v xml:space="preserve"> </v>
          </cell>
          <cell r="E191" t="str">
            <v xml:space="preserve"> </v>
          </cell>
          <cell r="H191" t="str">
            <v xml:space="preserve"> </v>
          </cell>
          <cell r="P191" t="str">
            <v>OCM-20111-187</v>
          </cell>
        </row>
        <row r="192">
          <cell r="C192" t="str">
            <v xml:space="preserve"> </v>
          </cell>
          <cell r="D192" t="str">
            <v xml:space="preserve"> </v>
          </cell>
          <cell r="E192" t="str">
            <v xml:space="preserve"> </v>
          </cell>
          <cell r="H192" t="str">
            <v xml:space="preserve"> </v>
          </cell>
          <cell r="P192" t="str">
            <v>OCM-20111-188</v>
          </cell>
        </row>
        <row r="193">
          <cell r="C193" t="str">
            <v xml:space="preserve"> </v>
          </cell>
          <cell r="D193" t="str">
            <v xml:space="preserve"> </v>
          </cell>
          <cell r="E193" t="str">
            <v xml:space="preserve"> </v>
          </cell>
          <cell r="H193" t="str">
            <v xml:space="preserve"> </v>
          </cell>
          <cell r="P193" t="str">
            <v>OCM-20111-189</v>
          </cell>
        </row>
        <row r="194">
          <cell r="C194" t="str">
            <v xml:space="preserve"> </v>
          </cell>
          <cell r="D194" t="str">
            <v xml:space="preserve"> </v>
          </cell>
          <cell r="E194" t="str">
            <v xml:space="preserve"> </v>
          </cell>
          <cell r="H194" t="str">
            <v xml:space="preserve"> </v>
          </cell>
          <cell r="P194" t="str">
            <v>OCM-20111-190</v>
          </cell>
        </row>
      </sheetData>
      <sheetData sheetId="4" refreshError="1">
        <row r="5">
          <cell r="B5">
            <v>40122</v>
          </cell>
          <cell r="C5" t="str">
            <v>Espectáculos Mall</v>
          </cell>
          <cell r="D5" t="str">
            <v>Paseo de las estrellas</v>
          </cell>
          <cell r="E5" t="str">
            <v>OCM-20112-001</v>
          </cell>
          <cell r="F5">
            <v>1667</v>
          </cell>
          <cell r="H5">
            <v>1667</v>
          </cell>
          <cell r="I5" t="str">
            <v>F</v>
          </cell>
          <cell r="J5" t="str">
            <v>Importaciones Full Pool SAC</v>
          </cell>
          <cell r="K5">
            <v>20512441093</v>
          </cell>
          <cell r="M5" t="str">
            <v xml:space="preserve">Comprende la construcción completa de un nuevo cuadro de 1 x 1 mt. en material granito pigmentado, pulido y sellado, de acuerdo a las indicaciones y moldes dados a 2 colores (para el fondo y para la estrella),  </v>
          </cell>
          <cell r="N5">
            <v>40581</v>
          </cell>
          <cell r="O5">
            <v>2.8</v>
          </cell>
          <cell r="P5" t="str">
            <v>OCM-20112-001</v>
          </cell>
        </row>
        <row r="6">
          <cell r="B6">
            <v>40102</v>
          </cell>
          <cell r="C6" t="str">
            <v>Espectáculos Mall</v>
          </cell>
          <cell r="D6" t="str">
            <v>Espectáculos FDS  2do. Nivel</v>
          </cell>
          <cell r="E6" t="str">
            <v>OCM-20112-002</v>
          </cell>
          <cell r="F6">
            <v>300</v>
          </cell>
          <cell r="H6">
            <v>300</v>
          </cell>
          <cell r="I6" t="str">
            <v>F</v>
          </cell>
          <cell r="J6" t="str">
            <v>IMÁGENES DEL PERÚ EIRL</v>
          </cell>
          <cell r="K6">
            <v>20518895258</v>
          </cell>
          <cell r="L6" t="str">
            <v>001-0000023</v>
          </cell>
          <cell r="M6" t="str">
            <v>SHOW DE DANZAS COLOMBIANAS</v>
          </cell>
          <cell r="N6">
            <v>40581</v>
          </cell>
          <cell r="O6">
            <v>2.8</v>
          </cell>
          <cell r="P6" t="str">
            <v>OCM-20112-002</v>
          </cell>
        </row>
        <row r="7">
          <cell r="B7">
            <v>40401</v>
          </cell>
          <cell r="C7" t="str">
            <v>Promociones</v>
          </cell>
          <cell r="D7" t="str">
            <v>Campaña de verano</v>
          </cell>
          <cell r="E7" t="str">
            <v>OCM-20112-003</v>
          </cell>
          <cell r="F7">
            <v>400</v>
          </cell>
          <cell r="H7">
            <v>400</v>
          </cell>
          <cell r="I7" t="str">
            <v>F</v>
          </cell>
          <cell r="J7" t="str">
            <v>BRAULIO GUSTAVO VÁSQUEZ LÓPEZ</v>
          </cell>
          <cell r="K7">
            <v>10096788156</v>
          </cell>
          <cell r="L7" t="str">
            <v>001-000094</v>
          </cell>
          <cell r="M7" t="str">
            <v>ANIMACIÓN DE EL SORTEO DEL DEPA Y AUTO EL 30 DE ENERO Y EL CONCURSO EL 6 DE FEBRERO</v>
          </cell>
          <cell r="N7">
            <v>40581</v>
          </cell>
          <cell r="O7">
            <v>2.8</v>
          </cell>
          <cell r="P7" t="str">
            <v>OCM-20112-003</v>
          </cell>
        </row>
        <row r="8">
          <cell r="B8">
            <v>40120</v>
          </cell>
          <cell r="C8" t="str">
            <v>Espectáculos Mall</v>
          </cell>
          <cell r="D8" t="str">
            <v>Eventos Imprevistos</v>
          </cell>
          <cell r="E8" t="str">
            <v>OCM-20112-004</v>
          </cell>
          <cell r="F8">
            <v>150</v>
          </cell>
          <cell r="H8">
            <v>150</v>
          </cell>
          <cell r="I8" t="str">
            <v>F</v>
          </cell>
          <cell r="J8" t="str">
            <v>ALITED INVERSIONES SAC</v>
          </cell>
          <cell r="K8">
            <v>20511548943</v>
          </cell>
          <cell r="L8" t="str">
            <v>001-000209</v>
          </cell>
          <cell r="M8" t="str">
            <v>TRASLADO DE JESÚS MARÍA/MEGAPLAZA/JESÚS MARÍA PARA LA MOVILIDAD DE LAS NATACHAS</v>
          </cell>
          <cell r="N8">
            <v>40579</v>
          </cell>
          <cell r="O8">
            <v>2.8</v>
          </cell>
          <cell r="P8" t="str">
            <v>OCM-20112-004</v>
          </cell>
        </row>
        <row r="9">
          <cell r="B9">
            <v>40101</v>
          </cell>
          <cell r="C9" t="str">
            <v>Espectáculos Mall</v>
          </cell>
          <cell r="D9" t="str">
            <v>Espectáculos FDS 1er. Nivel</v>
          </cell>
          <cell r="E9" t="str">
            <v>OCM-20112-005</v>
          </cell>
          <cell r="F9">
            <v>1000</v>
          </cell>
          <cell r="H9">
            <v>1000</v>
          </cell>
          <cell r="I9" t="str">
            <v>F</v>
          </cell>
          <cell r="J9" t="str">
            <v>ERNESTO CONCHA CHÁVEZ</v>
          </cell>
          <cell r="K9">
            <v>10103211374</v>
          </cell>
          <cell r="L9" t="str">
            <v>001-002452</v>
          </cell>
          <cell r="M9" t="str">
            <v>PRESENTACIÓN DE LA ORQUESTA INTERNAICONAL NEW POINT</v>
          </cell>
          <cell r="N9">
            <v>40579</v>
          </cell>
          <cell r="O9">
            <v>2.8</v>
          </cell>
          <cell r="P9" t="str">
            <v>OCM-20112-005</v>
          </cell>
        </row>
        <row r="10">
          <cell r="B10">
            <v>40101</v>
          </cell>
          <cell r="C10" t="str">
            <v>Espectáculos Mall</v>
          </cell>
          <cell r="D10" t="str">
            <v>Espectáculos FDS 1er. Nivel</v>
          </cell>
          <cell r="E10" t="str">
            <v>OCM-20112-006</v>
          </cell>
          <cell r="F10">
            <v>800</v>
          </cell>
          <cell r="H10">
            <v>800</v>
          </cell>
          <cell r="I10" t="str">
            <v>F</v>
          </cell>
          <cell r="J10" t="str">
            <v>OLGA MARÍA MONTECHIARI OCHARAN DE FUENTES</v>
          </cell>
          <cell r="K10">
            <v>10079168357</v>
          </cell>
          <cell r="L10" t="str">
            <v>001-000259</v>
          </cell>
          <cell r="M10" t="str">
            <v>ACTUACIÓN DEL TRÍO LOS CHAMAS Y SU CONJUNTO CRIOLLO</v>
          </cell>
          <cell r="N10">
            <v>40577</v>
          </cell>
          <cell r="O10">
            <v>2.8</v>
          </cell>
          <cell r="P10" t="str">
            <v>OCM-20112-006</v>
          </cell>
        </row>
        <row r="11">
          <cell r="B11">
            <v>40101</v>
          </cell>
          <cell r="C11" t="str">
            <v>Espectáculos Mall</v>
          </cell>
          <cell r="D11" t="str">
            <v>Espectáculos FDS 1er. Nivel</v>
          </cell>
          <cell r="E11" t="str">
            <v>OCM-20112-007</v>
          </cell>
          <cell r="F11">
            <v>850</v>
          </cell>
          <cell r="H11">
            <v>850</v>
          </cell>
          <cell r="I11" t="str">
            <v>F</v>
          </cell>
          <cell r="J11" t="str">
            <v>OLGA MARÍA MONTECHIARI OCHARAN DE FUENTES</v>
          </cell>
          <cell r="K11">
            <v>10079168357</v>
          </cell>
          <cell r="L11" t="str">
            <v>001-000260</v>
          </cell>
          <cell r="M11" t="str">
            <v>ACTUACIÓN DE JORGE LUIS JASSO Y SU CONJUNTO CRIOLLO Y BAILARINES</v>
          </cell>
          <cell r="N11">
            <v>40577</v>
          </cell>
          <cell r="O11">
            <v>2.8</v>
          </cell>
          <cell r="P11" t="str">
            <v>OCM-20112-007</v>
          </cell>
        </row>
        <row r="12">
          <cell r="B12">
            <v>40504</v>
          </cell>
          <cell r="C12" t="str">
            <v>Otros</v>
          </cell>
          <cell r="D12" t="str">
            <v>Personal de Apoyo Módulos y Logistico</v>
          </cell>
          <cell r="E12" t="str">
            <v>OCM-20112-008</v>
          </cell>
          <cell r="F12">
            <v>2747.88</v>
          </cell>
          <cell r="H12">
            <v>2747.88</v>
          </cell>
          <cell r="I12" t="str">
            <v>F</v>
          </cell>
          <cell r="J12" t="str">
            <v>MANTENIMIENTO GENERALES SAC</v>
          </cell>
          <cell r="K12">
            <v>20384727558</v>
          </cell>
          <cell r="L12" t="str">
            <v>001-021418</v>
          </cell>
          <cell r="M12" t="str">
            <v>SERVICIO DE IMPULSADORAS DE MÓDULO DE INFORMES CORRESPONDIENTE AL MES DE FEBRERO</v>
          </cell>
          <cell r="N12">
            <v>40575</v>
          </cell>
          <cell r="O12">
            <v>2.8</v>
          </cell>
          <cell r="P12" t="str">
            <v>OCM-20112-008</v>
          </cell>
        </row>
        <row r="13">
          <cell r="B13">
            <v>40119</v>
          </cell>
          <cell r="C13" t="str">
            <v>Espectáculos Mall</v>
          </cell>
          <cell r="D13" t="str">
            <v>Clases o Cursos en General / talleres</v>
          </cell>
          <cell r="E13" t="str">
            <v>OCM-20112-009</v>
          </cell>
          <cell r="F13">
            <v>876</v>
          </cell>
          <cell r="H13">
            <v>876</v>
          </cell>
          <cell r="I13" t="str">
            <v>F</v>
          </cell>
          <cell r="J13" t="str">
            <v>MANTENIMIENTO GENERALES SAC</v>
          </cell>
          <cell r="K13">
            <v>20384727558</v>
          </cell>
          <cell r="L13" t="str">
            <v>001-021547</v>
          </cell>
          <cell r="M13" t="str">
            <v>SERVICIO DE IMPULSADORAS DE LA CAMPAÑA DE FIORELLA CAYO EN ENERO 2011</v>
          </cell>
          <cell r="N13">
            <v>40575</v>
          </cell>
          <cell r="O13">
            <v>2.8</v>
          </cell>
          <cell r="P13" t="str">
            <v>OCM-20112-009</v>
          </cell>
        </row>
        <row r="14">
          <cell r="B14">
            <v>40504</v>
          </cell>
          <cell r="C14" t="str">
            <v>Otros</v>
          </cell>
          <cell r="D14" t="str">
            <v>Personal de Apoyo Módulos y Logistico</v>
          </cell>
          <cell r="E14" t="str">
            <v>OCM-20112-010</v>
          </cell>
          <cell r="F14">
            <v>1117.22</v>
          </cell>
          <cell r="H14">
            <v>1117.22</v>
          </cell>
          <cell r="I14" t="str">
            <v>F</v>
          </cell>
          <cell r="J14" t="str">
            <v>MANTENIMIENTO GENERALES SAC</v>
          </cell>
          <cell r="K14">
            <v>20384727558</v>
          </cell>
          <cell r="L14" t="str">
            <v>001-021417</v>
          </cell>
          <cell r="M14" t="str">
            <v>SERVICIO DE PERSONAL AUXILIAR DE MARKETING DEL MES DE FEBRERO 2011</v>
          </cell>
          <cell r="N14">
            <v>40575</v>
          </cell>
          <cell r="O14">
            <v>2.8</v>
          </cell>
          <cell r="P14" t="str">
            <v>OCM-20112-010</v>
          </cell>
        </row>
        <row r="15">
          <cell r="B15">
            <v>40418</v>
          </cell>
          <cell r="C15" t="str">
            <v>Promociones</v>
          </cell>
          <cell r="D15" t="str">
            <v>Gran Carnaval Mega Plaza</v>
          </cell>
          <cell r="E15" t="str">
            <v>OCM-20112-011</v>
          </cell>
          <cell r="G15">
            <v>14000</v>
          </cell>
          <cell r="H15">
            <v>39200</v>
          </cell>
          <cell r="I15" t="str">
            <v>F</v>
          </cell>
          <cell r="J15" t="str">
            <v>SERVICIOS Y PROMOCIONES ILIMITADAS SAC</v>
          </cell>
          <cell r="K15">
            <v>20375273358</v>
          </cell>
          <cell r="L15" t="str">
            <v>001-0022571</v>
          </cell>
          <cell r="M15" t="str">
            <v>1 SERVICIO PARA EVENTO DE MEGACARNAVALES 2011</v>
          </cell>
          <cell r="N15">
            <v>40577</v>
          </cell>
          <cell r="O15">
            <v>2.8</v>
          </cell>
          <cell r="P15" t="str">
            <v>OCM-20112-011</v>
          </cell>
        </row>
        <row r="16">
          <cell r="B16">
            <v>40401</v>
          </cell>
          <cell r="C16" t="str">
            <v>Promociones</v>
          </cell>
          <cell r="D16" t="str">
            <v>Campaña de verano</v>
          </cell>
          <cell r="E16" t="str">
            <v>OCM-20112-012</v>
          </cell>
          <cell r="F16">
            <v>2708</v>
          </cell>
          <cell r="H16">
            <v>2708</v>
          </cell>
          <cell r="I16" t="str">
            <v>F</v>
          </cell>
          <cell r="J16" t="str">
            <v>ASESORIA PROMOCIONAL &amp; PRODUCCIONES GRUPO JAVIER ASESPROM SAC</v>
          </cell>
          <cell r="K16">
            <v>20506732787</v>
          </cell>
          <cell r="L16" t="str">
            <v>001-0004058</v>
          </cell>
          <cell r="M16" t="str">
            <v>ASESORAMIENTO INTEGRAL SOBRE PROMOCIÓN COMERCIAL, REDACTAR DOCUMENTOS Y REALIZAR GESTIONES ESPECIALES REFERIDAS A LA PROMOCIÓN COMIENZA EL AÑO CON DEPA Y AUTO NUEVO.</v>
          </cell>
          <cell r="N16">
            <v>40575</v>
          </cell>
          <cell r="O16">
            <v>2.8</v>
          </cell>
          <cell r="P16" t="str">
            <v>OCM-20112-012</v>
          </cell>
        </row>
        <row r="17">
          <cell r="B17">
            <v>40406</v>
          </cell>
          <cell r="C17" t="str">
            <v>Promociones</v>
          </cell>
          <cell r="D17" t="str">
            <v>Campaña Compras 2do. Piso</v>
          </cell>
          <cell r="E17" t="str">
            <v>OCM-20112-013</v>
          </cell>
          <cell r="F17">
            <v>1050.42</v>
          </cell>
          <cell r="H17">
            <v>1050.42</v>
          </cell>
          <cell r="I17" t="str">
            <v>F</v>
          </cell>
          <cell r="J17" t="str">
            <v>RITMOS DEL MUNDO SAC</v>
          </cell>
          <cell r="K17">
            <v>20521073935</v>
          </cell>
          <cell r="L17" t="str">
            <v>001-000172</v>
          </cell>
          <cell r="M17" t="str">
            <v>25 VALES DE CDS Y/O DVS PARA LA CAMPAÑA DE LA RULETA REGALONA DEL 2DO NIVEL</v>
          </cell>
          <cell r="N17">
            <v>40576</v>
          </cell>
          <cell r="O17">
            <v>2.8</v>
          </cell>
          <cell r="P17" t="str">
            <v>OCM-20112-013</v>
          </cell>
        </row>
        <row r="18">
          <cell r="B18">
            <v>40418</v>
          </cell>
          <cell r="C18" t="str">
            <v>Promociones</v>
          </cell>
          <cell r="D18" t="str">
            <v>Gran Carnaval Mega Plaza</v>
          </cell>
          <cell r="E18" t="str">
            <v>OCM-20112-014</v>
          </cell>
          <cell r="G18">
            <v>14000</v>
          </cell>
          <cell r="H18">
            <v>39200</v>
          </cell>
          <cell r="I18" t="str">
            <v>F</v>
          </cell>
          <cell r="J18" t="str">
            <v>SERVICIOS Y PROMOCIONES ILIMITADAS SAC</v>
          </cell>
          <cell r="K18">
            <v>20375273358</v>
          </cell>
          <cell r="L18" t="str">
            <v>001-0022573</v>
          </cell>
          <cell r="M18" t="str">
            <v>1 SERVICIO PARA EVENTO DE MEGACARNAVALES 2011</v>
          </cell>
          <cell r="N18">
            <v>40577</v>
          </cell>
          <cell r="O18">
            <v>2.8</v>
          </cell>
          <cell r="P18" t="str">
            <v>OCM-20112-014</v>
          </cell>
        </row>
        <row r="19">
          <cell r="B19">
            <v>40418</v>
          </cell>
          <cell r="C19" t="str">
            <v>Promociones</v>
          </cell>
          <cell r="D19" t="str">
            <v>Gran Carnaval Mega Plaza</v>
          </cell>
          <cell r="E19" t="str">
            <v>OCM-20112-015</v>
          </cell>
          <cell r="G19">
            <v>14000</v>
          </cell>
          <cell r="H19">
            <v>39200</v>
          </cell>
          <cell r="I19" t="str">
            <v>F</v>
          </cell>
          <cell r="J19" t="str">
            <v>SERVICIOS Y PROMOCIONES ILIMITADAS SAC</v>
          </cell>
          <cell r="K19">
            <v>20375273358</v>
          </cell>
          <cell r="L19" t="str">
            <v>001-0022572</v>
          </cell>
          <cell r="M19" t="str">
            <v>1 SERVICIO PARA EVENTO DE MEGACARNAVALES 2011</v>
          </cell>
          <cell r="N19">
            <v>40577</v>
          </cell>
          <cell r="O19">
            <v>2.8</v>
          </cell>
          <cell r="P19" t="str">
            <v>OCM-20112-015</v>
          </cell>
        </row>
        <row r="20">
          <cell r="B20">
            <v>40201</v>
          </cell>
          <cell r="C20" t="str">
            <v>Investigación de Mercado</v>
          </cell>
          <cell r="D20" t="str">
            <v xml:space="preserve">Censo, Grado de Satisfacción Mensual </v>
          </cell>
          <cell r="E20" t="str">
            <v>OCM-20112-016</v>
          </cell>
          <cell r="F20">
            <v>10086.049999999999</v>
          </cell>
          <cell r="H20">
            <v>10086.049999999999</v>
          </cell>
          <cell r="I20" t="str">
            <v>F</v>
          </cell>
          <cell r="J20" t="str">
            <v>PROEXPANSIÓN SRL</v>
          </cell>
          <cell r="K20">
            <v>20506659681</v>
          </cell>
          <cell r="L20" t="str">
            <v>001-000554</v>
          </cell>
          <cell r="M20" t="str">
            <v>SERVICIO DE INVESTIGACIÓN DE MERCADO FEBRERO 2011</v>
          </cell>
          <cell r="N20">
            <v>40578</v>
          </cell>
          <cell r="O20">
            <v>2.8</v>
          </cell>
          <cell r="P20" t="str">
            <v>OCM-20112-016</v>
          </cell>
        </row>
        <row r="21">
          <cell r="B21">
            <v>40101</v>
          </cell>
          <cell r="C21" t="str">
            <v>Espectáculos Mall</v>
          </cell>
          <cell r="D21" t="str">
            <v>Espectáculos FDS 1er. Nivel</v>
          </cell>
          <cell r="E21" t="str">
            <v>OCM-20112-017</v>
          </cell>
          <cell r="F21">
            <v>385</v>
          </cell>
          <cell r="H21">
            <v>385</v>
          </cell>
          <cell r="I21" t="str">
            <v>F</v>
          </cell>
          <cell r="J21" t="str">
            <v>ALIPIO MUÑOZ ARIZA</v>
          </cell>
          <cell r="K21">
            <v>10102022187</v>
          </cell>
          <cell r="L21" t="str">
            <v>001-000820</v>
          </cell>
          <cell r="M21" t="str">
            <v>SHOW DE DHEVY Y SUS AMIGOS</v>
          </cell>
          <cell r="N21">
            <v>40575</v>
          </cell>
          <cell r="O21">
            <v>2.8</v>
          </cell>
          <cell r="P21" t="str">
            <v>OCM-20112-017</v>
          </cell>
        </row>
        <row r="22">
          <cell r="B22">
            <v>40120</v>
          </cell>
          <cell r="C22" t="str">
            <v>Espectáculos Mall</v>
          </cell>
          <cell r="D22" t="str">
            <v>Eventos Imprevistos</v>
          </cell>
          <cell r="E22" t="str">
            <v>OCM-20112-018</v>
          </cell>
          <cell r="F22">
            <v>103.53</v>
          </cell>
          <cell r="H22">
            <v>103.53</v>
          </cell>
          <cell r="I22" t="str">
            <v>F</v>
          </cell>
          <cell r="J22" t="str">
            <v>IASACORP INTERNACIONAL SA</v>
          </cell>
          <cell r="K22">
            <v>20521886448</v>
          </cell>
          <cell r="M22" t="str">
            <v>PRODUCTOS DE ACCESORIOS COMO AUSPICIO CAMBIO DE LOOK DE AMOR AMOR AMOR</v>
          </cell>
          <cell r="N22">
            <v>40575</v>
          </cell>
          <cell r="O22">
            <v>2.8</v>
          </cell>
          <cell r="P22" t="str">
            <v>OCM-20112-018</v>
          </cell>
        </row>
        <row r="23">
          <cell r="B23">
            <v>40121</v>
          </cell>
          <cell r="C23" t="str">
            <v>Espectáculos Mall</v>
          </cell>
          <cell r="D23" t="str">
            <v>Festivales, ferias y Exhibiciones</v>
          </cell>
          <cell r="E23" t="str">
            <v>OCM-20112-019</v>
          </cell>
          <cell r="F23">
            <v>600</v>
          </cell>
          <cell r="H23">
            <v>600</v>
          </cell>
          <cell r="I23" t="str">
            <v>F</v>
          </cell>
          <cell r="J23" t="str">
            <v>SERVICIOS GRÁFICOS JMD SRL</v>
          </cell>
          <cell r="K23">
            <v>20264755469</v>
          </cell>
          <cell r="L23" t="str">
            <v>001-0011903</v>
          </cell>
          <cell r="M23" t="str">
            <v>5,000 VOLANTES DEL FESTIAL DEL PISCO SOUR EN MEGAPLAZA EN A5</v>
          </cell>
          <cell r="N23">
            <v>40578</v>
          </cell>
          <cell r="O23">
            <v>2.8</v>
          </cell>
          <cell r="P23" t="str">
            <v>OCM-20112-019</v>
          </cell>
        </row>
        <row r="24">
          <cell r="B24">
            <v>40406</v>
          </cell>
          <cell r="C24" t="str">
            <v>Promociones</v>
          </cell>
          <cell r="D24" t="str">
            <v>Campaña Compras 2do. Piso</v>
          </cell>
          <cell r="E24" t="str">
            <v>OCM-20112-020</v>
          </cell>
          <cell r="F24">
            <v>1260.5</v>
          </cell>
          <cell r="H24">
            <v>1260.5</v>
          </cell>
          <cell r="I24" t="str">
            <v>F</v>
          </cell>
          <cell r="J24" t="str">
            <v>SUMINISTROS CIARA SRL</v>
          </cell>
          <cell r="K24">
            <v>20134094631</v>
          </cell>
          <cell r="L24" t="str">
            <v>001-003254</v>
          </cell>
          <cell r="M24" t="str">
            <v>15 PARES DE CALZADOS DAMAS PARA LA CAMPAÑA DE LA RULETA REGALONA</v>
          </cell>
          <cell r="N24">
            <v>40577</v>
          </cell>
          <cell r="O24">
            <v>2.8</v>
          </cell>
          <cell r="P24" t="str">
            <v>OCM-20112-020</v>
          </cell>
        </row>
        <row r="25">
          <cell r="B25">
            <v>40117</v>
          </cell>
          <cell r="C25" t="str">
            <v>Espectáculos Mall</v>
          </cell>
          <cell r="D25" t="str">
            <v>ANAIE</v>
          </cell>
          <cell r="E25" t="str">
            <v>OCM-20112-021</v>
          </cell>
          <cell r="F25">
            <v>2830.46</v>
          </cell>
          <cell r="H25">
            <v>2830.46</v>
          </cell>
          <cell r="I25" t="str">
            <v>F</v>
          </cell>
          <cell r="J25" t="str">
            <v>ASOCIACIÓN NACIONAL DE ARTISTAS INTÉRPRETES Y EJECUTANTES</v>
          </cell>
          <cell r="K25">
            <v>20459583379</v>
          </cell>
          <cell r="L25" t="str">
            <v>005-007669</v>
          </cell>
          <cell r="M25" t="str">
            <v>PAGO POR EL DERECHO DE REMUNERACIÓN POR LA COMUNICACIÓN DE LAS INTERPRETACIONES Y/O EJECUCIONES ARTISTICAS FIJADAS EN OBRAS GRANADAS AUDIOVISUALES TALES COMO VIDEOCLIPS MUSICALES, TRAILER DE PELICULA Y OTROS CONTENIDAS EN TRASMISIONES TELEVISIVAS POR SEÑAL ABIERTA, CABLE O CIRCUITO CERRADO, EN SU ESTABLECIMIENTO MEGAPLAZA</v>
          </cell>
          <cell r="N25">
            <v>40575</v>
          </cell>
          <cell r="O25">
            <v>2.8</v>
          </cell>
          <cell r="P25" t="str">
            <v>OCM-20112-021</v>
          </cell>
        </row>
        <row r="26">
          <cell r="B26">
            <v>40406</v>
          </cell>
          <cell r="C26" t="str">
            <v>Promociones</v>
          </cell>
          <cell r="D26" t="str">
            <v>Campaña Compras 2do. Piso</v>
          </cell>
          <cell r="E26" t="str">
            <v>OCM-20112-022</v>
          </cell>
          <cell r="F26">
            <v>1840</v>
          </cell>
          <cell r="H26">
            <v>1840</v>
          </cell>
          <cell r="I26" t="str">
            <v>F</v>
          </cell>
          <cell r="J26" t="str">
            <v>INVERSIONES MOCA SAC</v>
          </cell>
          <cell r="K26">
            <v>20523552652</v>
          </cell>
          <cell r="L26" t="str">
            <v>001-000258</v>
          </cell>
          <cell r="M26" t="str">
            <v>DISEÑO DE PIEZAS GRÁFICAS PARA CAMPAÑA CRUCERO POR EL CARIBE + 4 IMPRESIONES</v>
          </cell>
          <cell r="N26">
            <v>40577</v>
          </cell>
          <cell r="O26">
            <v>2.8</v>
          </cell>
          <cell r="P26" t="str">
            <v>OCM-20112-022</v>
          </cell>
        </row>
        <row r="27">
          <cell r="B27">
            <v>40401</v>
          </cell>
          <cell r="C27" t="str">
            <v>Promociones</v>
          </cell>
          <cell r="D27" t="str">
            <v>Campaña de verano</v>
          </cell>
          <cell r="E27" t="str">
            <v>OCM-20112-023</v>
          </cell>
          <cell r="F27">
            <v>120</v>
          </cell>
          <cell r="H27">
            <v>120</v>
          </cell>
          <cell r="I27" t="str">
            <v>F</v>
          </cell>
          <cell r="J27" t="str">
            <v>INVERSIONES MOCA SAC</v>
          </cell>
          <cell r="K27">
            <v>20523552652</v>
          </cell>
          <cell r="L27" t="str">
            <v>001-000257</v>
          </cell>
          <cell r="M27" t="str">
            <v>ADAPTACIÓN BANDEROLA 2.60 X 1.50 M GANADORES AL CONCURSO AUTO + DEPA</v>
          </cell>
          <cell r="N27">
            <v>40577</v>
          </cell>
          <cell r="O27">
            <v>2.8</v>
          </cell>
          <cell r="P27" t="str">
            <v>OCM-20112-023</v>
          </cell>
        </row>
        <row r="28">
          <cell r="B28">
            <v>40408</v>
          </cell>
          <cell r="C28" t="str">
            <v>Promociones</v>
          </cell>
          <cell r="D28" t="str">
            <v>Cuponera Food</v>
          </cell>
          <cell r="E28" t="str">
            <v>OCM-20112-024</v>
          </cell>
          <cell r="F28">
            <v>120</v>
          </cell>
          <cell r="H28">
            <v>120</v>
          </cell>
          <cell r="I28" t="str">
            <v>F</v>
          </cell>
          <cell r="J28" t="str">
            <v>INVERSIONES MOCA SAC</v>
          </cell>
          <cell r="K28">
            <v>20523552652</v>
          </cell>
          <cell r="L28" t="str">
            <v>001-000256</v>
          </cell>
          <cell r="M28" t="str">
            <v>ADAPTACIÓN CUPÓN BACK STREET BOYS</v>
          </cell>
          <cell r="N28">
            <v>40577</v>
          </cell>
          <cell r="O28">
            <v>2.8</v>
          </cell>
          <cell r="P28" t="str">
            <v>OCM-20112-024</v>
          </cell>
        </row>
        <row r="29">
          <cell r="B29">
            <v>40121</v>
          </cell>
          <cell r="C29" t="str">
            <v>Espectáculos Mall</v>
          </cell>
          <cell r="D29" t="str">
            <v>Festivales, ferias y Exhibiciones</v>
          </cell>
          <cell r="E29" t="str">
            <v>OCM-20112-025</v>
          </cell>
          <cell r="F29">
            <v>480</v>
          </cell>
          <cell r="H29">
            <v>480</v>
          </cell>
          <cell r="I29" t="str">
            <v>F</v>
          </cell>
          <cell r="J29" t="str">
            <v>INVERSIONES MOCA SAC</v>
          </cell>
          <cell r="K29">
            <v>20523552652</v>
          </cell>
          <cell r="L29" t="str">
            <v>001-000255</v>
          </cell>
          <cell r="M29" t="str">
            <v>DISEÑO DE PIEZAS GRÁFICAS PARA CAMPAÑA PISCO SOUR</v>
          </cell>
          <cell r="N29">
            <v>40577</v>
          </cell>
          <cell r="O29">
            <v>2.8</v>
          </cell>
          <cell r="P29" t="str">
            <v>OCM-20112-025</v>
          </cell>
        </row>
        <row r="30">
          <cell r="B30">
            <v>40407</v>
          </cell>
          <cell r="C30" t="str">
            <v>Promociones</v>
          </cell>
          <cell r="D30" t="str">
            <v>Campaña Compras Boulevard</v>
          </cell>
          <cell r="E30" t="str">
            <v>OCM-20112-026</v>
          </cell>
          <cell r="F30">
            <v>1260</v>
          </cell>
          <cell r="H30">
            <v>1260</v>
          </cell>
          <cell r="I30" t="str">
            <v>F</v>
          </cell>
          <cell r="J30" t="str">
            <v>INVERSIONES MOCA SAC</v>
          </cell>
          <cell r="K30">
            <v>20523552652</v>
          </cell>
          <cell r="L30" t="str">
            <v>001-000253</v>
          </cell>
          <cell r="M30" t="str">
            <v>DISEÑO DE PIEZAS GRÁFICAS PARA CAMPAÑA DÍA DE LOS ENAMORADOS (FOTO Y PORTARETRATO) EN MEGAPLAZA + IMPRESIÓN DE AFICHES</v>
          </cell>
          <cell r="N30">
            <v>40577</v>
          </cell>
          <cell r="O30">
            <v>2.8</v>
          </cell>
          <cell r="P30" t="str">
            <v>OCM-20112-026</v>
          </cell>
        </row>
        <row r="31">
          <cell r="B31">
            <v>40104</v>
          </cell>
          <cell r="C31" t="str">
            <v>Espectáculos Mall</v>
          </cell>
          <cell r="D31" t="str">
            <v>Alquiler de sonido y luces</v>
          </cell>
          <cell r="E31" t="str">
            <v>OCM-20112-027</v>
          </cell>
          <cell r="G31">
            <v>4100</v>
          </cell>
          <cell r="H31">
            <v>11480</v>
          </cell>
          <cell r="I31" t="str">
            <v>F</v>
          </cell>
          <cell r="J31" t="str">
            <v>INGE SOUND EIRL</v>
          </cell>
          <cell r="K31">
            <v>20511588147</v>
          </cell>
          <cell r="L31" t="str">
            <v>001-0000434</v>
          </cell>
          <cell r="M31" t="str">
            <v>ALQUILER DE EQUIPO DE SONIDO Y LUCES PARA EVENTOS EN ESCENARIO PRINCIPAL Y ZONA CENTRO 2DO PISO MES DE FEBRERO 2011</v>
          </cell>
          <cell r="N31">
            <v>40576</v>
          </cell>
          <cell r="O31">
            <v>2.8</v>
          </cell>
          <cell r="P31" t="str">
            <v>OCM-20112-027</v>
          </cell>
        </row>
        <row r="32">
          <cell r="B32">
            <v>40101</v>
          </cell>
          <cell r="C32" t="str">
            <v>Espectáculos Mall</v>
          </cell>
          <cell r="D32" t="str">
            <v>Espectáculos FDS 1er. Nivel</v>
          </cell>
          <cell r="E32" t="str">
            <v>OCM-20112-028</v>
          </cell>
          <cell r="F32">
            <v>150</v>
          </cell>
          <cell r="H32">
            <v>150</v>
          </cell>
          <cell r="I32" t="str">
            <v>F</v>
          </cell>
          <cell r="J32" t="str">
            <v>LAZARES CRISTOBAL PETTER ALEXANDER</v>
          </cell>
          <cell r="K32">
            <v>10104526620</v>
          </cell>
          <cell r="L32" t="str">
            <v>0001-0000371</v>
          </cell>
          <cell r="M32" t="str">
            <v>PRESENTACIÓN MUSICAL DE LA ORQUESTA LA REBELIÓN LATINA</v>
          </cell>
          <cell r="N32">
            <v>40576</v>
          </cell>
          <cell r="O32">
            <v>2.8</v>
          </cell>
          <cell r="P32" t="str">
            <v>OCM-20112-028</v>
          </cell>
        </row>
        <row r="33">
          <cell r="B33">
            <v>40101</v>
          </cell>
          <cell r="C33" t="str">
            <v>Espectáculos Mall</v>
          </cell>
          <cell r="D33" t="str">
            <v>Espectáculos FDS 1er. Nivel</v>
          </cell>
          <cell r="E33" t="str">
            <v>OCM-20112-029</v>
          </cell>
          <cell r="F33">
            <v>500</v>
          </cell>
          <cell r="H33">
            <v>500</v>
          </cell>
          <cell r="I33" t="str">
            <v>F</v>
          </cell>
          <cell r="J33" t="str">
            <v>LAZARES CRISTOBAL PETTER ALEXANDER</v>
          </cell>
          <cell r="K33">
            <v>10104526620</v>
          </cell>
          <cell r="L33" t="str">
            <v>0001-0000372</v>
          </cell>
          <cell r="M33" t="str">
            <v xml:space="preserve">PRESENTACIÓN MUSICAL DE LA BANDA DE ROCK DKDAS </v>
          </cell>
          <cell r="N33">
            <v>40576</v>
          </cell>
          <cell r="O33">
            <v>2.8</v>
          </cell>
          <cell r="P33" t="str">
            <v>OCM-20112-029</v>
          </cell>
        </row>
        <row r="34">
          <cell r="B34">
            <v>40118</v>
          </cell>
          <cell r="C34" t="str">
            <v>Espectáculos Mall</v>
          </cell>
          <cell r="D34" t="str">
            <v>Firmas de Autógrafos</v>
          </cell>
          <cell r="E34" t="str">
            <v>OCM-20112-030</v>
          </cell>
          <cell r="F34">
            <v>450</v>
          </cell>
          <cell r="H34">
            <v>450</v>
          </cell>
          <cell r="I34" t="str">
            <v>F</v>
          </cell>
          <cell r="J34" t="str">
            <v>RAÚL EZEQUIEL GOÑI CHACALTANA</v>
          </cell>
          <cell r="K34">
            <v>10096204928</v>
          </cell>
          <cell r="L34" t="str">
            <v>001-000315</v>
          </cell>
          <cell r="M34" t="str">
            <v>GRABACIÓN DE EVENTO FIRMA DE4 CALENDARIO SD EMÓNICA TORRES Y KUKULI MORANTE EL 26/01/2011 INCLUYE COPIAS Y REPARTO</v>
          </cell>
          <cell r="N34">
            <v>40575</v>
          </cell>
          <cell r="O34">
            <v>2.8</v>
          </cell>
          <cell r="P34" t="str">
            <v>OCM-20112-030</v>
          </cell>
        </row>
        <row r="35">
          <cell r="B35">
            <v>40304</v>
          </cell>
          <cell r="C35" t="str">
            <v>Relaciones Públicas</v>
          </cell>
          <cell r="D35" t="str">
            <v>Fee agencia creativa contenido de textos</v>
          </cell>
          <cell r="E35" t="str">
            <v>OCM-20112-031</v>
          </cell>
          <cell r="G35">
            <v>1500</v>
          </cell>
          <cell r="H35">
            <v>4200</v>
          </cell>
          <cell r="I35" t="str">
            <v>F</v>
          </cell>
          <cell r="J35" t="str">
            <v>MAS MEDIOS PRENSA Y DIFUSIÓN SAC</v>
          </cell>
          <cell r="K35">
            <v>20538064816</v>
          </cell>
          <cell r="L35" t="str">
            <v>001-000258</v>
          </cell>
          <cell r="M35" t="str">
            <v>ASESORIA EN DISEÑO GRÁFICO</v>
          </cell>
          <cell r="N35">
            <v>40575</v>
          </cell>
          <cell r="O35">
            <v>2.8</v>
          </cell>
          <cell r="P35" t="str">
            <v>OCM-20112-031</v>
          </cell>
        </row>
        <row r="36">
          <cell r="B36">
            <v>40506</v>
          </cell>
          <cell r="C36" t="str">
            <v>Otros</v>
          </cell>
          <cell r="D36" t="str">
            <v>Personal de Apoyo Seguridad</v>
          </cell>
          <cell r="E36" t="str">
            <v>OCM-20112-032</v>
          </cell>
          <cell r="F36">
            <v>300</v>
          </cell>
          <cell r="H36">
            <v>300</v>
          </cell>
          <cell r="I36" t="str">
            <v>RH</v>
          </cell>
          <cell r="J36" t="str">
            <v>ROBERTO ALFREDO LAZO HINOJOSA</v>
          </cell>
          <cell r="K36">
            <v>10415388051</v>
          </cell>
          <cell r="L36" t="str">
            <v>001-000080</v>
          </cell>
          <cell r="M36" t="str">
            <v>5 EFECTIVOS PARA LA FIRMA DE MÍNICA TORRES Y KUKULI MORANTE E 26 DE ENERO</v>
          </cell>
          <cell r="N36">
            <v>40575</v>
          </cell>
          <cell r="O36">
            <v>2.8</v>
          </cell>
          <cell r="P36" t="str">
            <v>OCM-20112-032</v>
          </cell>
        </row>
        <row r="37">
          <cell r="B37">
            <v>40506</v>
          </cell>
          <cell r="C37" t="str">
            <v>Otros</v>
          </cell>
          <cell r="D37" t="str">
            <v>Personal de Apoyo Seguridad</v>
          </cell>
          <cell r="E37" t="str">
            <v>OCM-20112-033</v>
          </cell>
          <cell r="F37">
            <v>180</v>
          </cell>
          <cell r="H37">
            <v>180</v>
          </cell>
          <cell r="I37" t="str">
            <v>RH</v>
          </cell>
          <cell r="J37" t="str">
            <v>ROBERTO ALFREDO LAZO HINOJOSA</v>
          </cell>
          <cell r="K37">
            <v>10415388051</v>
          </cell>
          <cell r="L37" t="str">
            <v>001-000081</v>
          </cell>
          <cell r="M37" t="str">
            <v>6 EFECTIVOS PARA LA FIRMA DE LENNY DE COLOMBIA EL 28 DE ENERO</v>
          </cell>
          <cell r="N37">
            <v>40575</v>
          </cell>
          <cell r="O37">
            <v>2.8</v>
          </cell>
          <cell r="P37" t="str">
            <v>OCM-20112-033</v>
          </cell>
        </row>
        <row r="38">
          <cell r="B38">
            <v>40406</v>
          </cell>
          <cell r="C38" t="str">
            <v>Promociones</v>
          </cell>
          <cell r="D38" t="str">
            <v>Campaña Compras 2do. Piso</v>
          </cell>
          <cell r="E38" t="str">
            <v>OCM-20112-034</v>
          </cell>
          <cell r="F38">
            <v>1260.5</v>
          </cell>
          <cell r="H38">
            <v>1260.5</v>
          </cell>
          <cell r="I38" t="str">
            <v>F</v>
          </cell>
          <cell r="J38" t="str">
            <v>COMERCIAL SDELY SRL</v>
          </cell>
          <cell r="K38">
            <v>20388121816</v>
          </cell>
          <cell r="L38" t="str">
            <v>005-000081</v>
          </cell>
          <cell r="M38" t="str">
            <v>15 VALES DE 100 SOLES DE COMPRAS EN LA TIENDA SDELY PARA LA PROMOCIÓN DE LA RULETA REGALONA</v>
          </cell>
          <cell r="N38">
            <v>40575</v>
          </cell>
          <cell r="O38">
            <v>2.8</v>
          </cell>
          <cell r="P38" t="str">
            <v>OCM-20112-034</v>
          </cell>
        </row>
        <row r="39">
          <cell r="B39">
            <v>40408</v>
          </cell>
          <cell r="C39" t="str">
            <v>Promociones</v>
          </cell>
          <cell r="D39" t="str">
            <v>Cuponera Food</v>
          </cell>
          <cell r="E39" t="str">
            <v>OCM-20112-035</v>
          </cell>
          <cell r="F39">
            <v>1350</v>
          </cell>
          <cell r="H39">
            <v>1350</v>
          </cell>
          <cell r="I39" t="str">
            <v>F</v>
          </cell>
          <cell r="J39" t="str">
            <v>INVERSIONES MOCA SAC</v>
          </cell>
          <cell r="K39">
            <v>20523552652</v>
          </cell>
          <cell r="L39" t="str">
            <v>001-000251</v>
          </cell>
          <cell r="M39" t="str">
            <v>DISEÑO DE PIEZAS GRÁFICAS PARA CAMPAÑA BACKS STREET BOYS + IMPRESIONES DE AFICHES</v>
          </cell>
          <cell r="N39">
            <v>40575</v>
          </cell>
          <cell r="O39">
            <v>2.8</v>
          </cell>
          <cell r="P39" t="str">
            <v>OCM-20112-035</v>
          </cell>
        </row>
        <row r="40">
          <cell r="B40">
            <v>40407</v>
          </cell>
          <cell r="C40" t="str">
            <v>Promociones</v>
          </cell>
          <cell r="D40" t="str">
            <v>Campaña Compras Boulevard</v>
          </cell>
          <cell r="E40" t="str">
            <v>OCM-20112-036</v>
          </cell>
          <cell r="F40">
            <v>1830</v>
          </cell>
          <cell r="H40">
            <v>1830</v>
          </cell>
          <cell r="I40" t="str">
            <v>F</v>
          </cell>
          <cell r="J40" t="str">
            <v>SERVICIOS GRÁFICOS JMD SRL</v>
          </cell>
          <cell r="K40">
            <v>20264755469</v>
          </cell>
          <cell r="L40" t="str">
            <v>001-0011893</v>
          </cell>
          <cell r="M40" t="str">
            <v>1,500 MARCOS DE FOTOS MEGAPLAZA Y 15,000 VOLANTES EN A5</v>
          </cell>
          <cell r="N40">
            <v>40576</v>
          </cell>
          <cell r="O40">
            <v>2.8</v>
          </cell>
          <cell r="P40" t="str">
            <v>OCM-20112-036</v>
          </cell>
        </row>
        <row r="41">
          <cell r="B41">
            <v>40408</v>
          </cell>
          <cell r="C41" t="str">
            <v>Promociones</v>
          </cell>
          <cell r="D41" t="str">
            <v>Cuponera Food</v>
          </cell>
          <cell r="E41" t="str">
            <v>OCM-20112-037</v>
          </cell>
          <cell r="F41">
            <v>1250</v>
          </cell>
          <cell r="H41">
            <v>1250</v>
          </cell>
          <cell r="I41" t="str">
            <v>F</v>
          </cell>
          <cell r="J41" t="str">
            <v>SERVICIOS GRÁFICOS JMD SRL</v>
          </cell>
          <cell r="K41">
            <v>20264755469</v>
          </cell>
          <cell r="L41" t="str">
            <v>001-0011893</v>
          </cell>
          <cell r="M41" t="str">
            <v>27,000 VOLANTES DE BACKS STREET BOYS EN A5</v>
          </cell>
          <cell r="N41">
            <v>40576</v>
          </cell>
          <cell r="O41">
            <v>2.8</v>
          </cell>
          <cell r="P41" t="str">
            <v>OCM-20112-037</v>
          </cell>
        </row>
        <row r="42">
          <cell r="B42">
            <v>40408</v>
          </cell>
          <cell r="C42" t="str">
            <v>Promociones</v>
          </cell>
          <cell r="D42" t="str">
            <v>Cuponera Food</v>
          </cell>
          <cell r="E42" t="str">
            <v>OCM-20112-038</v>
          </cell>
          <cell r="F42">
            <v>1050</v>
          </cell>
          <cell r="H42">
            <v>1050</v>
          </cell>
          <cell r="I42" t="str">
            <v>F</v>
          </cell>
          <cell r="J42" t="str">
            <v>SERVICIOS GRÁFICOS JMD SRL</v>
          </cell>
          <cell r="K42">
            <v>20264755469</v>
          </cell>
          <cell r="L42" t="str">
            <v>001-0011896</v>
          </cell>
          <cell r="M42" t="str">
            <v>20,000 CUPONES DE BACKS STREET BOYS DE 15 X 10 AUTOCOPIATIVOS</v>
          </cell>
          <cell r="N42">
            <v>40576</v>
          </cell>
          <cell r="O42">
            <v>2.8</v>
          </cell>
          <cell r="P42" t="str">
            <v>OCM-20112-038</v>
          </cell>
        </row>
        <row r="43">
          <cell r="B43">
            <v>40406</v>
          </cell>
          <cell r="C43" t="str">
            <v>Promociones</v>
          </cell>
          <cell r="D43" t="str">
            <v>Campaña Compras 2do. Piso</v>
          </cell>
          <cell r="E43" t="str">
            <v>OCM-20112-039</v>
          </cell>
          <cell r="F43">
            <v>2700</v>
          </cell>
          <cell r="H43">
            <v>2700</v>
          </cell>
          <cell r="I43" t="str">
            <v>F</v>
          </cell>
          <cell r="J43" t="str">
            <v>SERVICIOS GRÁFICOS JMD SRL</v>
          </cell>
          <cell r="K43">
            <v>20264755469</v>
          </cell>
          <cell r="L43" t="str">
            <v>001-0011892</v>
          </cell>
          <cell r="M43" t="str">
            <v>27,000 VOLANTES DE LA CAMPAÑA DEL CRUCERO EN TAMAÑO A5 Y 20,000 cupones de 15 x 10</v>
          </cell>
          <cell r="N43">
            <v>40576</v>
          </cell>
          <cell r="O43">
            <v>2.8</v>
          </cell>
          <cell r="P43" t="str">
            <v>OCM-20112-039</v>
          </cell>
        </row>
        <row r="44">
          <cell r="B44">
            <v>40406</v>
          </cell>
          <cell r="C44" t="str">
            <v>Promociones</v>
          </cell>
          <cell r="D44" t="str">
            <v>Campaña Compras 2do. Piso</v>
          </cell>
          <cell r="E44" t="str">
            <v>OCM-20112-040</v>
          </cell>
          <cell r="F44">
            <v>264.8</v>
          </cell>
          <cell r="H44">
            <v>264.8</v>
          </cell>
          <cell r="I44" t="str">
            <v>F</v>
          </cell>
          <cell r="J44" t="str">
            <v>DACA PUBLICIDAD SAC</v>
          </cell>
          <cell r="K44">
            <v>20538757692</v>
          </cell>
          <cell r="L44" t="str">
            <v>001-000023</v>
          </cell>
          <cell r="M44" t="str">
            <v>4 BANDEROLAS DE 180 X 090 Y 1 BANDEROLA DE 260 X 150 DE LA CAMPAÑA DEL CRUCERO EN MEGAPLAZA</v>
          </cell>
          <cell r="N44">
            <v>40210</v>
          </cell>
          <cell r="O44">
            <v>2.8</v>
          </cell>
          <cell r="P44" t="str">
            <v>OCM-20112-040</v>
          </cell>
        </row>
        <row r="45">
          <cell r="B45">
            <v>40107</v>
          </cell>
          <cell r="C45" t="str">
            <v>Espectáculos Mall</v>
          </cell>
          <cell r="D45" t="str">
            <v>Banderolas "Eventos Semanales"</v>
          </cell>
          <cell r="E45" t="str">
            <v>OCM-20112-041</v>
          </cell>
          <cell r="F45">
            <v>84</v>
          </cell>
          <cell r="H45">
            <v>84</v>
          </cell>
          <cell r="I45" t="str">
            <v>F</v>
          </cell>
          <cell r="J45" t="str">
            <v>DACA PUBLICIDAD SAC</v>
          </cell>
          <cell r="K45">
            <v>20538757692</v>
          </cell>
          <cell r="L45" t="str">
            <v>001-000023</v>
          </cell>
          <cell r="M45" t="str">
            <v>2 BANDEROLAS DE 180 X 090 DE CLASESA DE GASTROTUR GRANIZADOS Y BUBLLE</v>
          </cell>
          <cell r="N45">
            <v>40210</v>
          </cell>
          <cell r="O45">
            <v>2.8</v>
          </cell>
          <cell r="P45" t="str">
            <v>OCM-20112-041</v>
          </cell>
        </row>
        <row r="46">
          <cell r="B46">
            <v>40107</v>
          </cell>
          <cell r="C46" t="str">
            <v>Espectáculos Mall</v>
          </cell>
          <cell r="D46" t="str">
            <v>Banderolas "Eventos Semanales"</v>
          </cell>
          <cell r="E46" t="str">
            <v>OCM-20112-042</v>
          </cell>
          <cell r="F46">
            <v>264.8</v>
          </cell>
          <cell r="H46">
            <v>264.8</v>
          </cell>
          <cell r="I46" t="str">
            <v>F</v>
          </cell>
          <cell r="J46" t="str">
            <v>DACA PUBLICIDAD SAC</v>
          </cell>
          <cell r="K46">
            <v>20538757692</v>
          </cell>
          <cell r="L46" t="str">
            <v>001-000022</v>
          </cell>
          <cell r="M46" t="str">
            <v>2 BANDEROLAS DE 180 X 090 DE EVENTOS DEL 28 AL 30 DE ENERO, 2 BANDEROLAS DE 180 X 090 Y 1 BANDEROLA DE 260 X 150 DEL FESTIVAL DEL PISCO</v>
          </cell>
          <cell r="N46">
            <v>40575</v>
          </cell>
          <cell r="O46">
            <v>2.8</v>
          </cell>
          <cell r="P46" t="str">
            <v>OCM-20112-042</v>
          </cell>
        </row>
        <row r="47">
          <cell r="B47">
            <v>40118</v>
          </cell>
          <cell r="C47" t="str">
            <v>Espectáculos Mall</v>
          </cell>
          <cell r="D47" t="str">
            <v>Firmas de Autógrafos</v>
          </cell>
          <cell r="E47" t="str">
            <v>OCM-20112-043</v>
          </cell>
          <cell r="F47">
            <v>168</v>
          </cell>
          <cell r="H47">
            <v>168</v>
          </cell>
          <cell r="I47" t="str">
            <v>F</v>
          </cell>
          <cell r="J47" t="str">
            <v>DACA PUBLICIDAD SAC</v>
          </cell>
          <cell r="K47">
            <v>20538757692</v>
          </cell>
          <cell r="L47" t="str">
            <v>001-000022</v>
          </cell>
          <cell r="M47" t="str">
            <v>2 BANDEROLAS DE 180 X 090 DE LA FIRMA DE AUTÓGRAFOS DE MINISERIE NATASHA, 2 BANDEROLAS DE 180X 090 DE TOMATE UNA FOTO CON OSO YOGUI</v>
          </cell>
          <cell r="N47">
            <v>40575</v>
          </cell>
          <cell r="O47">
            <v>2.8</v>
          </cell>
          <cell r="P47" t="str">
            <v>OCM-20112-043</v>
          </cell>
        </row>
        <row r="48">
          <cell r="B48">
            <v>40408</v>
          </cell>
          <cell r="C48" t="str">
            <v>Promociones</v>
          </cell>
          <cell r="D48" t="str">
            <v>Cuponera Food</v>
          </cell>
          <cell r="E48" t="str">
            <v>OCM-20112-044</v>
          </cell>
          <cell r="F48">
            <v>180.8</v>
          </cell>
          <cell r="H48">
            <v>180.8</v>
          </cell>
          <cell r="I48" t="str">
            <v>F</v>
          </cell>
          <cell r="J48" t="str">
            <v>DACA PUBLICIDAD SAC</v>
          </cell>
          <cell r="K48">
            <v>20538757692</v>
          </cell>
          <cell r="L48" t="str">
            <v>001-000020</v>
          </cell>
          <cell r="M48" t="str">
            <v>2 BANDEROLAS DE 180 X 090 Y 1 BANDEROLA DE 260 X 150 DE LA CAMPAÑA DE INVITACIONES AL CONCIERTO DE BACKS STREET BOYS</v>
          </cell>
          <cell r="N48">
            <v>40575</v>
          </cell>
          <cell r="O48">
            <v>2.8</v>
          </cell>
          <cell r="P48" t="str">
            <v>OCM-20112-044</v>
          </cell>
        </row>
        <row r="49">
          <cell r="B49">
            <v>40406</v>
          </cell>
          <cell r="C49" t="str">
            <v>Promociones</v>
          </cell>
          <cell r="D49" t="str">
            <v>Campaña Compras 2do. Piso</v>
          </cell>
          <cell r="E49" t="str">
            <v>OCM-20112-045</v>
          </cell>
          <cell r="F49">
            <v>222.8</v>
          </cell>
          <cell r="H49">
            <v>222.8</v>
          </cell>
          <cell r="I49" t="str">
            <v>F</v>
          </cell>
          <cell r="J49" t="str">
            <v>DACA PUBLICIDAD SAC</v>
          </cell>
          <cell r="K49">
            <v>20538757692</v>
          </cell>
          <cell r="L49" t="str">
            <v>001-000020</v>
          </cell>
          <cell r="M49" t="str">
            <v xml:space="preserve">3 BANDEROLAS DE 180 X 090 Y 1 BANDEROLA DE 260 X 150 DE LA CAMPAÑA DEL CRUCERO </v>
          </cell>
          <cell r="N49">
            <v>40575</v>
          </cell>
          <cell r="O49">
            <v>2.8</v>
          </cell>
          <cell r="P49" t="str">
            <v>OCM-20112-045</v>
          </cell>
        </row>
        <row r="50">
          <cell r="B50">
            <v>40118</v>
          </cell>
          <cell r="C50" t="str">
            <v>Espectáculos Mall</v>
          </cell>
          <cell r="D50" t="str">
            <v>Firmas de Autógrafos</v>
          </cell>
          <cell r="E50" t="str">
            <v>OCM-20112-046</v>
          </cell>
          <cell r="F50">
            <v>12.61</v>
          </cell>
          <cell r="H50">
            <v>12.61</v>
          </cell>
          <cell r="I50" t="str">
            <v>F</v>
          </cell>
          <cell r="J50" t="str">
            <v>HIPERMERCADO TOTTUS SA</v>
          </cell>
          <cell r="K50">
            <v>20528565934</v>
          </cell>
          <cell r="M50" t="str">
            <v>10 AGUAS MINERALES PARA LA FIRMA DE LAS NATACHAS</v>
          </cell>
          <cell r="N50">
            <v>40579</v>
          </cell>
          <cell r="O50">
            <v>2.8</v>
          </cell>
          <cell r="P50" t="str">
            <v>OCM-20112-046</v>
          </cell>
        </row>
        <row r="51">
          <cell r="B51">
            <v>40120</v>
          </cell>
          <cell r="C51" t="str">
            <v>Espectáculos Mall</v>
          </cell>
          <cell r="D51" t="str">
            <v>Eventos Imprevistos</v>
          </cell>
          <cell r="E51" t="str">
            <v>OCM-20112-047</v>
          </cell>
          <cell r="F51">
            <v>79.739999999999995</v>
          </cell>
          <cell r="H51">
            <v>79.739999999999995</v>
          </cell>
          <cell r="I51" t="str">
            <v>F</v>
          </cell>
          <cell r="J51" t="str">
            <v>INVERSIONES JOCHAQUE SAC</v>
          </cell>
          <cell r="K51">
            <v>20477773134</v>
          </cell>
          <cell r="M51" t="str">
            <v>UN ALMUERZO EN BOHEMIA PARA LOS CONDUCTORES DEL LA SECUENCIA AMOR AL RESCATE DEL PROGRAMA AMOR AMOR AMOR DE FRECUENCIA LATINA</v>
          </cell>
          <cell r="N51">
            <v>40581</v>
          </cell>
          <cell r="O51">
            <v>2.8</v>
          </cell>
          <cell r="P51" t="str">
            <v>OCM-20112-047</v>
          </cell>
        </row>
        <row r="52">
          <cell r="B52">
            <v>40406</v>
          </cell>
          <cell r="C52" t="str">
            <v>Promociones</v>
          </cell>
          <cell r="D52" t="str">
            <v>Campaña Compras 2do. Piso</v>
          </cell>
          <cell r="E52" t="str">
            <v>OCM-20112-048</v>
          </cell>
          <cell r="G52">
            <v>1944.8</v>
          </cell>
          <cell r="H52">
            <v>5445.44</v>
          </cell>
          <cell r="I52" t="str">
            <v>F</v>
          </cell>
          <cell r="J52" t="str">
            <v>Servicios y Operaciones Savali S.A.C.</v>
          </cell>
          <cell r="K52">
            <v>20340955073</v>
          </cell>
          <cell r="M52" t="str">
            <v>1 PAQUETE DOBLE AL CARIBE POR LA CAMPAÑA DEL CRUCERO, QUE INCLUYE CABINAS, IMPUESTOS, PROPINAS</v>
          </cell>
          <cell r="N52">
            <v>40583</v>
          </cell>
          <cell r="O52">
            <v>2.8</v>
          </cell>
          <cell r="P52" t="str">
            <v>OCM-20112-048</v>
          </cell>
        </row>
        <row r="53">
          <cell r="B53">
            <v>40405</v>
          </cell>
          <cell r="C53" t="str">
            <v>Promociones</v>
          </cell>
          <cell r="D53" t="str">
            <v>Campaña Escolar</v>
          </cell>
          <cell r="E53" t="str">
            <v>OCM-20112-049</v>
          </cell>
          <cell r="F53">
            <v>9500</v>
          </cell>
          <cell r="H53">
            <v>9500</v>
          </cell>
          <cell r="I53" t="str">
            <v>F</v>
          </cell>
          <cell r="J53" t="str">
            <v>SOR LI SU AH SOR TAFUR</v>
          </cell>
          <cell r="K53">
            <v>10096764516</v>
          </cell>
          <cell r="L53" t="str">
            <v>001-000617</v>
          </cell>
          <cell r="M53" t="str">
            <v>1,000 MOCHILAS PUBLICITARIOS MEGAPLAZA</v>
          </cell>
          <cell r="N53">
            <v>40217</v>
          </cell>
          <cell r="O53">
            <v>2.8</v>
          </cell>
          <cell r="P53" t="str">
            <v>OCM-20112-049</v>
          </cell>
        </row>
        <row r="54">
          <cell r="B54">
            <v>40506</v>
          </cell>
          <cell r="C54" t="str">
            <v>Otros</v>
          </cell>
          <cell r="D54" t="str">
            <v>Personal de Apoyo Seguridad</v>
          </cell>
          <cell r="E54" t="str">
            <v>OCM-20112-050</v>
          </cell>
          <cell r="F54">
            <v>300</v>
          </cell>
          <cell r="H54">
            <v>300</v>
          </cell>
          <cell r="I54" t="str">
            <v>RH</v>
          </cell>
          <cell r="J54" t="str">
            <v>TENORIO HUAMAN JUAN MIGUEL</v>
          </cell>
          <cell r="K54">
            <v>15306154092</v>
          </cell>
          <cell r="L54" t="str">
            <v>001-000061</v>
          </cell>
          <cell r="M54" t="str">
            <v>5 POLICIAS PARA LA FIRMA DE MARINA MORA EL 04 DE FEBRERO</v>
          </cell>
          <cell r="N54">
            <v>40581</v>
          </cell>
          <cell r="O54">
            <v>2.8</v>
          </cell>
          <cell r="P54" t="str">
            <v>OCM-20112-050</v>
          </cell>
        </row>
        <row r="55">
          <cell r="B55">
            <v>40506</v>
          </cell>
          <cell r="C55" t="str">
            <v>Otros</v>
          </cell>
          <cell r="D55" t="str">
            <v>Personal de Apoyo Seguridad</v>
          </cell>
          <cell r="E55" t="str">
            <v>OCM-20112-051</v>
          </cell>
          <cell r="F55">
            <v>150</v>
          </cell>
          <cell r="H55">
            <v>150</v>
          </cell>
          <cell r="I55" t="str">
            <v>RH</v>
          </cell>
          <cell r="J55" t="str">
            <v>ROBERTO ALFREDO LAZO HINOJOSA</v>
          </cell>
          <cell r="K55">
            <v>10415388051</v>
          </cell>
          <cell r="L55" t="str">
            <v>001-000086</v>
          </cell>
          <cell r="M55" t="str">
            <v>5 EFECTIVOS PARA EL EVENTO DEL DEPA + AUTO EL 06 DE FEBRERO</v>
          </cell>
          <cell r="N55">
            <v>40583</v>
          </cell>
          <cell r="O55">
            <v>2.8</v>
          </cell>
          <cell r="P55" t="str">
            <v>OCM-20112-051</v>
          </cell>
        </row>
        <row r="56">
          <cell r="B56">
            <v>40506</v>
          </cell>
          <cell r="C56" t="str">
            <v>Otros</v>
          </cell>
          <cell r="D56" t="str">
            <v>Personal de Apoyo Seguridad</v>
          </cell>
          <cell r="E56" t="str">
            <v>OCM-20112-052</v>
          </cell>
          <cell r="F56">
            <v>660</v>
          </cell>
          <cell r="H56">
            <v>660</v>
          </cell>
          <cell r="I56" t="str">
            <v>RH</v>
          </cell>
          <cell r="J56" t="str">
            <v>ROBERTO ALFREDO LAZO HINOJOSA</v>
          </cell>
          <cell r="K56">
            <v>10415388051</v>
          </cell>
          <cell r="L56" t="str">
            <v>001-000085</v>
          </cell>
          <cell r="M56" t="str">
            <v>11 EFECTIVOS PARA LA FIRMA DE AUTÓGRAFOS DE NATACHA EL 05 DE FEBRERO</v>
          </cell>
          <cell r="N56">
            <v>40583</v>
          </cell>
          <cell r="O56">
            <v>2.8</v>
          </cell>
          <cell r="P56" t="str">
            <v>OCM-20112-052</v>
          </cell>
        </row>
        <row r="57">
          <cell r="B57">
            <v>40405</v>
          </cell>
          <cell r="C57" t="str">
            <v>Promociones</v>
          </cell>
          <cell r="D57" t="str">
            <v>Campaña Escolar</v>
          </cell>
          <cell r="E57" t="str">
            <v>OCM-20112-053</v>
          </cell>
          <cell r="F57">
            <v>4850</v>
          </cell>
          <cell r="H57">
            <v>4850</v>
          </cell>
          <cell r="I57" t="str">
            <v>F</v>
          </cell>
          <cell r="J57" t="str">
            <v>SERVICIOS GRÁFICOS JMD SRL</v>
          </cell>
          <cell r="K57">
            <v>20264755469</v>
          </cell>
          <cell r="L57" t="str">
            <v>001-0011910</v>
          </cell>
          <cell r="M57" t="str">
            <v>50,000 VOLANTES VAMOS AL COLE A5, 15,000 RASPA Y GANA DE 10 X 5.5</v>
          </cell>
          <cell r="N57">
            <v>40581</v>
          </cell>
          <cell r="O57">
            <v>2.8</v>
          </cell>
          <cell r="P57" t="str">
            <v>OCM-20112-053</v>
          </cell>
        </row>
        <row r="58">
          <cell r="B58">
            <v>40108</v>
          </cell>
          <cell r="C58" t="str">
            <v>Espectáculos Mall</v>
          </cell>
          <cell r="D58" t="str">
            <v>Fiesta Carnavales</v>
          </cell>
          <cell r="E58" t="str">
            <v>OCM-20112-054</v>
          </cell>
          <cell r="F58">
            <v>1200</v>
          </cell>
          <cell r="H58">
            <v>1200</v>
          </cell>
          <cell r="I58" t="str">
            <v>F</v>
          </cell>
          <cell r="J58" t="str">
            <v xml:space="preserve">WILLIAMS N. ESTRADA ORÉ </v>
          </cell>
          <cell r="K58">
            <v>10099344291</v>
          </cell>
          <cell r="L58" t="str">
            <v>0001-000825</v>
          </cell>
          <cell r="M58" t="str">
            <v>SERVICIO DE SHOW INFANTIL DE CANDY &amp; COLORIN DE LA FIESTA DE CARNAVALES</v>
          </cell>
          <cell r="N58">
            <v>40582</v>
          </cell>
          <cell r="O58">
            <v>2.8</v>
          </cell>
          <cell r="P58" t="str">
            <v>OCM-20112-054</v>
          </cell>
        </row>
        <row r="59">
          <cell r="B59">
            <v>40101</v>
          </cell>
          <cell r="C59" t="str">
            <v>Espectáculos Mall</v>
          </cell>
          <cell r="D59" t="str">
            <v>Espectáculos FDS 1er. Nivel</v>
          </cell>
          <cell r="E59" t="str">
            <v>OCM-20112-055</v>
          </cell>
          <cell r="F59">
            <v>400</v>
          </cell>
          <cell r="H59">
            <v>400</v>
          </cell>
          <cell r="I59" t="str">
            <v>F</v>
          </cell>
          <cell r="J59" t="str">
            <v xml:space="preserve">WILLIAMS N. ESTRADA ORÉ </v>
          </cell>
          <cell r="K59">
            <v>10099344291</v>
          </cell>
          <cell r="L59" t="str">
            <v>0001-000824</v>
          </cell>
          <cell r="M59" t="str">
            <v>SERVICIO DE SHOW INFANTIL DE CANDY &amp; COLORIN</v>
          </cell>
          <cell r="N59">
            <v>40582</v>
          </cell>
          <cell r="O59">
            <v>2.8</v>
          </cell>
          <cell r="P59" t="str">
            <v>OCM-20112-055</v>
          </cell>
        </row>
        <row r="60">
          <cell r="B60">
            <v>40406</v>
          </cell>
          <cell r="C60" t="str">
            <v>Promociones</v>
          </cell>
          <cell r="D60" t="str">
            <v>Campaña Compras 2do. Piso</v>
          </cell>
          <cell r="E60" t="str">
            <v>OCM-20112-056</v>
          </cell>
          <cell r="F60">
            <v>195</v>
          </cell>
          <cell r="H60">
            <v>195</v>
          </cell>
          <cell r="I60" t="str">
            <v>F</v>
          </cell>
          <cell r="J60" t="str">
            <v>INVERSIONES MOCA SAC</v>
          </cell>
          <cell r="K60">
            <v>20523552652</v>
          </cell>
          <cell r="L60" t="str">
            <v>001-000261</v>
          </cell>
          <cell r="M60" t="str">
            <v>ADAPTACIÓN E IMPRESIÓN DE AFICHE DE 40 X 40 CM CAMPAÑA CRUCERO POR EL CARIBE</v>
          </cell>
          <cell r="N60">
            <v>40582</v>
          </cell>
          <cell r="O60">
            <v>2.8</v>
          </cell>
          <cell r="P60" t="str">
            <v>OCM-20112-056</v>
          </cell>
        </row>
        <row r="61">
          <cell r="B61">
            <v>40405</v>
          </cell>
          <cell r="C61" t="str">
            <v>Promociones</v>
          </cell>
          <cell r="D61" t="str">
            <v>Campaña Escolar</v>
          </cell>
          <cell r="E61" t="str">
            <v>OCM-20112-057</v>
          </cell>
          <cell r="F61">
            <v>2380</v>
          </cell>
          <cell r="H61">
            <v>2380</v>
          </cell>
          <cell r="I61" t="str">
            <v>F</v>
          </cell>
          <cell r="J61" t="str">
            <v>INVERSIONES MOCA SAC</v>
          </cell>
          <cell r="K61">
            <v>20523552652</v>
          </cell>
          <cell r="L61" t="str">
            <v>001-000260</v>
          </cell>
          <cell r="M61" t="str">
            <v>DISEÑO Y ADAPTACIÓN DE PIEZAS GRÁFICAS PARA CAMPAÑA ESCOLAR + FOTO + IMPRESIÓN DE AFICHES</v>
          </cell>
          <cell r="N61">
            <v>40582</v>
          </cell>
          <cell r="O61">
            <v>2.8</v>
          </cell>
          <cell r="P61" t="str">
            <v>OCM-20112-057</v>
          </cell>
        </row>
        <row r="62">
          <cell r="B62">
            <v>40405</v>
          </cell>
          <cell r="C62" t="str">
            <v>Promociones</v>
          </cell>
          <cell r="D62" t="str">
            <v>Campaña Escolar</v>
          </cell>
          <cell r="E62" t="str">
            <v>OCM-20112-058</v>
          </cell>
          <cell r="F62">
            <v>820</v>
          </cell>
          <cell r="H62">
            <v>820</v>
          </cell>
          <cell r="I62" t="str">
            <v>F</v>
          </cell>
          <cell r="J62" t="str">
            <v>ASESORIA PROMOCIONAL &amp; PRODUCCIONES GRUPO JAVIER ASESPROM SAC</v>
          </cell>
          <cell r="K62">
            <v>20506732787</v>
          </cell>
          <cell r="L62" t="str">
            <v>001-0004078</v>
          </cell>
          <cell r="M62" t="str">
            <v>ASESORAMIENTO INTEGRAL SOBRE PROMOCIÓN COMERCIAL, REDACTAR DOCUMENTOS Y REALIZAR GESTIONES ESPECIALES REFERIDAS A LA PROMOCIÓN DE VUELTA AL COLE CON MEGAPLAZA.</v>
          </cell>
          <cell r="N62">
            <v>40583</v>
          </cell>
          <cell r="O62">
            <v>2.8</v>
          </cell>
          <cell r="P62" t="str">
            <v>OCM-20112-058</v>
          </cell>
        </row>
        <row r="63">
          <cell r="B63">
            <v>40401</v>
          </cell>
          <cell r="C63" t="str">
            <v>Promociones</v>
          </cell>
          <cell r="D63" t="str">
            <v>Campaña de verano</v>
          </cell>
          <cell r="E63" t="str">
            <v>OCM-20112-059</v>
          </cell>
          <cell r="F63">
            <v>420</v>
          </cell>
          <cell r="H63">
            <v>420</v>
          </cell>
          <cell r="I63" t="str">
            <v>F</v>
          </cell>
          <cell r="J63" t="str">
            <v>ASESORIA PROMOCIONAL &amp; PRODUCCIONES GRUPO JAVIER ASESPROM SAC</v>
          </cell>
          <cell r="K63">
            <v>20506732787</v>
          </cell>
          <cell r="L63" t="str">
            <v>001-0004069</v>
          </cell>
          <cell r="M63" t="str">
            <v>ASESORAMIENTO INTEGRAL SOBRE PROMOCIÓN COMERCIALCREDACTAR DOCUMENTOS Y REALIZAR GESTIONES ESPECIALES REFERIDAS A LA PROMOCIÓN COMIENZA EL AÑO CON DEPA Y AUTO NUEVO.</v>
          </cell>
          <cell r="N63">
            <v>40581</v>
          </cell>
          <cell r="O63">
            <v>2.8</v>
          </cell>
          <cell r="P63" t="str">
            <v>OCM-20112-059</v>
          </cell>
        </row>
        <row r="64">
          <cell r="B64">
            <v>40406</v>
          </cell>
          <cell r="C64" t="str">
            <v>Promociones</v>
          </cell>
          <cell r="D64" t="str">
            <v>Campaña Compras 2do. Piso</v>
          </cell>
          <cell r="E64" t="str">
            <v>OCM-20112-060</v>
          </cell>
          <cell r="F64">
            <v>1810</v>
          </cell>
          <cell r="H64">
            <v>1810</v>
          </cell>
          <cell r="I64" t="str">
            <v>F</v>
          </cell>
          <cell r="J64" t="str">
            <v>ASESORIA PROMOCIONAL &amp; PRODUCCIONES GRUPO JAVIER ASESPROM SAC</v>
          </cell>
          <cell r="K64">
            <v>20506732787</v>
          </cell>
          <cell r="L64" t="str">
            <v>001-0004075</v>
          </cell>
          <cell r="M64" t="str">
            <v>ASESORAMIENTO INTEGRAL SOBRE PROMOCIÓN COMERCIAL REDACTAR DOCUMENTOS Y REALIZAR GESTIONES ESPECIALES REFERIDAS A LA PROMOCIÓN MEGAPLAZA TE LLEVA A DISFRUTAR DEL AMOR EN UN CRUCERO POR EL CARIBE.</v>
          </cell>
          <cell r="N64">
            <v>40582</v>
          </cell>
          <cell r="O64">
            <v>2.8</v>
          </cell>
          <cell r="P64" t="str">
            <v>OCM-20112-060</v>
          </cell>
        </row>
        <row r="65">
          <cell r="B65">
            <v>40408</v>
          </cell>
          <cell r="C65" t="str">
            <v>Promociones</v>
          </cell>
          <cell r="D65" t="str">
            <v>Cuponera Food</v>
          </cell>
          <cell r="E65" t="str">
            <v>OCM-20112-061</v>
          </cell>
          <cell r="F65">
            <v>1486.45</v>
          </cell>
          <cell r="H65">
            <v>1486.45</v>
          </cell>
          <cell r="I65" t="str">
            <v>F</v>
          </cell>
          <cell r="J65" t="str">
            <v>ASESORIA PROMOCIONAL &amp; PRODUCCIONES GRUPO JAVIER ASESPROM SAC</v>
          </cell>
          <cell r="K65">
            <v>20506732787</v>
          </cell>
          <cell r="L65" t="str">
            <v>001-0004076</v>
          </cell>
          <cell r="M65" t="str">
            <v>ASESORAMIENTO INTEGRAL SOBRE PROMOCIÓN COMERCIAL REDACTAR DOCUMENTOS Y REALIZAR GESTIONES ESPECIALES REFERIDAS A LA PROMOCIÓN MEGAPLAZA TE INVITA AL CONCIERTO DE LOS BACK STREET BOYS.</v>
          </cell>
          <cell r="N65">
            <v>40582</v>
          </cell>
          <cell r="O65">
            <v>2.8</v>
          </cell>
          <cell r="P65" t="str">
            <v>OCM-20112-061</v>
          </cell>
        </row>
        <row r="66">
          <cell r="B66">
            <v>40405</v>
          </cell>
          <cell r="C66" t="str">
            <v>Promociones</v>
          </cell>
          <cell r="D66" t="str">
            <v>Campaña Escolar</v>
          </cell>
          <cell r="E66" t="str">
            <v>OCM-20112-062</v>
          </cell>
          <cell r="F66">
            <v>1475</v>
          </cell>
          <cell r="H66">
            <v>1475</v>
          </cell>
          <cell r="I66" t="str">
            <v>F</v>
          </cell>
          <cell r="J66" t="str">
            <v>DACA PUBLICIDAD SAC</v>
          </cell>
          <cell r="K66">
            <v>20538757692</v>
          </cell>
          <cell r="L66" t="str">
            <v>001-000030</v>
          </cell>
          <cell r="M66" t="str">
            <v>5 MÓDULOS Y EXHIBIDORES (REVESTIDOS CON VINILES IMPRESOS A FULL COLOR Y LAMINADOS, CALIDAD) DE LA CAMPAÑA DE VUELTA AL COLE CON MEGAPLAZA</v>
          </cell>
          <cell r="N66">
            <v>40581</v>
          </cell>
          <cell r="O66">
            <v>2.8</v>
          </cell>
          <cell r="P66" t="str">
            <v>OCM-20112-062</v>
          </cell>
        </row>
        <row r="67">
          <cell r="B67">
            <v>40118</v>
          </cell>
          <cell r="C67" t="str">
            <v>Espectáculos Mall</v>
          </cell>
          <cell r="D67" t="str">
            <v>Firmas de Autógrafos</v>
          </cell>
          <cell r="E67" t="str">
            <v>OCM-20112-063</v>
          </cell>
          <cell r="F67">
            <v>84</v>
          </cell>
          <cell r="H67">
            <v>84</v>
          </cell>
          <cell r="I67" t="str">
            <v>F</v>
          </cell>
          <cell r="J67" t="str">
            <v>DACA PUBLICIDAD SAC</v>
          </cell>
          <cell r="K67">
            <v>20538757692</v>
          </cell>
          <cell r="L67" t="str">
            <v>001-000028</v>
          </cell>
          <cell r="M67" t="str">
            <v>2 BANDEROLAS DE 180 X 090 DE FIRMA DE AUTÓGRAFOS DE MARINA MORA</v>
          </cell>
          <cell r="N67">
            <v>40581</v>
          </cell>
          <cell r="O67">
            <v>2.8</v>
          </cell>
          <cell r="P67" t="str">
            <v>OCM-20112-063</v>
          </cell>
        </row>
        <row r="68">
          <cell r="B68">
            <v>40107</v>
          </cell>
          <cell r="C68" t="str">
            <v>Espectáculos Mall</v>
          </cell>
          <cell r="D68" t="str">
            <v>Banderolas "Eventos Semanales"</v>
          </cell>
          <cell r="E68" t="str">
            <v>OCM-20112-064</v>
          </cell>
          <cell r="F68">
            <v>168</v>
          </cell>
          <cell r="H68">
            <v>168</v>
          </cell>
          <cell r="I68" t="str">
            <v>F</v>
          </cell>
          <cell r="J68" t="str">
            <v>DACA PUBLICIDAD SAC</v>
          </cell>
          <cell r="K68">
            <v>20538757692</v>
          </cell>
          <cell r="L68" t="str">
            <v>001-000028</v>
          </cell>
          <cell r="M68" t="str">
            <v>4 BANDEROLAS DE 180 X 090 DE EVENTOS DEL 4 AL 6 DE ENERO EN EL 1ER Y 2DO NIVEL</v>
          </cell>
          <cell r="N68">
            <v>40581</v>
          </cell>
          <cell r="O68">
            <v>2.8</v>
          </cell>
          <cell r="P68" t="str">
            <v>OCM-20112-064</v>
          </cell>
        </row>
        <row r="69">
          <cell r="B69">
            <v>40405</v>
          </cell>
          <cell r="C69" t="str">
            <v>Promociones</v>
          </cell>
          <cell r="D69" t="str">
            <v>Campaña Escolar</v>
          </cell>
          <cell r="E69" t="str">
            <v>OCM-20112-065</v>
          </cell>
          <cell r="F69">
            <v>348.8</v>
          </cell>
          <cell r="H69">
            <v>348.8</v>
          </cell>
          <cell r="I69" t="str">
            <v>F</v>
          </cell>
          <cell r="J69" t="str">
            <v>DACA PUBLICIDAD SAC</v>
          </cell>
          <cell r="K69">
            <v>20538757692</v>
          </cell>
          <cell r="L69" t="str">
            <v>001-000028</v>
          </cell>
          <cell r="M69" t="str">
            <v>6 BANDEROLAS DE 180 X 090 Y 1 BANDEROLA DE 260 X 150 DE LA CAMPAÑA DE VUELTA AL COLE CON MEGAPLAZA</v>
          </cell>
          <cell r="N69">
            <v>40581</v>
          </cell>
          <cell r="O69">
            <v>2.8</v>
          </cell>
          <cell r="P69" t="str">
            <v>OCM-20112-065</v>
          </cell>
        </row>
        <row r="70">
          <cell r="B70">
            <v>40701</v>
          </cell>
          <cell r="C70" t="str">
            <v>Decoración</v>
          </cell>
          <cell r="D70" t="str">
            <v>Día de los Enamorados</v>
          </cell>
          <cell r="E70" t="str">
            <v>OCM-20112-066</v>
          </cell>
          <cell r="F70">
            <v>1496.04</v>
          </cell>
          <cell r="H70">
            <v>1496.04</v>
          </cell>
          <cell r="I70" t="str">
            <v>F</v>
          </cell>
          <cell r="J70" t="str">
            <v>SANTIAGO VÁSQUEZ INFANTE</v>
          </cell>
          <cell r="K70">
            <v>10093084816</v>
          </cell>
          <cell r="L70" t="str">
            <v>001-000008</v>
          </cell>
          <cell r="M70" t="str">
            <v>50% área de toma de fotos- tarima mdf con estructura de metal mueble forrado con vinnil laminado en alta resolución med. 3 x 2.4 incluye: banca + reflectores, instalación de punto de luz + transporte</v>
          </cell>
          <cell r="N70">
            <v>40584</v>
          </cell>
          <cell r="O70">
            <v>2.8</v>
          </cell>
          <cell r="P70" t="str">
            <v>OCM-20112-066</v>
          </cell>
        </row>
        <row r="71">
          <cell r="B71">
            <v>40407</v>
          </cell>
          <cell r="C71" t="str">
            <v>Promociones</v>
          </cell>
          <cell r="D71" t="str">
            <v>Campaña Compras Boulevard</v>
          </cell>
          <cell r="E71" t="str">
            <v>OCM-20112-067</v>
          </cell>
          <cell r="F71">
            <v>1496.04</v>
          </cell>
          <cell r="H71">
            <v>1496.04</v>
          </cell>
          <cell r="I71" t="str">
            <v>F</v>
          </cell>
          <cell r="J71" t="str">
            <v>SANTIAGO VÁSQUEZ INFANTE</v>
          </cell>
          <cell r="K71">
            <v>10093084816</v>
          </cell>
          <cell r="L71" t="str">
            <v>001-000008</v>
          </cell>
          <cell r="M71" t="str">
            <v>50% área de toma de fotos- tarima mdf con estructura de metal mueble forrado con vinnil laminado en alta resolución med. 3 x 2.4 incluye: banca + reflectores, instalación de punto de luz + transporte</v>
          </cell>
          <cell r="N71">
            <v>40584</v>
          </cell>
          <cell r="O71">
            <v>2.8</v>
          </cell>
          <cell r="P71" t="str">
            <v>OCM-20112-067</v>
          </cell>
        </row>
        <row r="72">
          <cell r="B72">
            <v>40401</v>
          </cell>
          <cell r="C72" t="str">
            <v>Promociones</v>
          </cell>
          <cell r="D72" t="str">
            <v>Campaña de verano</v>
          </cell>
          <cell r="E72" t="str">
            <v>OCM-20112-068</v>
          </cell>
          <cell r="F72">
            <v>91</v>
          </cell>
          <cell r="H72">
            <v>91</v>
          </cell>
          <cell r="I72" t="str">
            <v>F</v>
          </cell>
          <cell r="J72" t="str">
            <v>SANTIAGO VÁSQUEZ INFANTE</v>
          </cell>
          <cell r="K72">
            <v>10093084816</v>
          </cell>
          <cell r="L72" t="str">
            <v>001-000022</v>
          </cell>
          <cell r="M72" t="str">
            <v>CAMBIO DE MODELOS DE LLAVE, VINIL LAMINADO, EDIFICIO MED.1.20 X 0.55 Y VINIL LAMINADO AUTO MED. 090 X 038</v>
          </cell>
          <cell r="N72">
            <v>40584</v>
          </cell>
          <cell r="O72">
            <v>2.8</v>
          </cell>
          <cell r="P72" t="str">
            <v>OCM-20112-068</v>
          </cell>
        </row>
        <row r="73">
          <cell r="B73">
            <v>40701</v>
          </cell>
          <cell r="C73" t="str">
            <v>Decoración</v>
          </cell>
          <cell r="D73" t="str">
            <v>Día de los Enamorados</v>
          </cell>
          <cell r="E73" t="str">
            <v>OCM-20112-069</v>
          </cell>
          <cell r="F73">
            <v>1528.8</v>
          </cell>
          <cell r="H73">
            <v>1528.8</v>
          </cell>
          <cell r="I73" t="str">
            <v>F</v>
          </cell>
          <cell r="J73" t="str">
            <v>SANTIAGO VÁSQUEZ INFANTE</v>
          </cell>
          <cell r="K73">
            <v>10093084816</v>
          </cell>
          <cell r="L73" t="str">
            <v>001-000007</v>
          </cell>
          <cell r="M73" t="str">
            <v>POR EL SERVICIO DE DECORACIÓN DIA DE SAN VALENTIN FIGURAS TROQUELADAS EN VINIL ALTA RESOLUCIÓN INSTALACIÓN DE CORAZONES DE TECNOPOR</v>
          </cell>
          <cell r="N73">
            <v>40584</v>
          </cell>
          <cell r="O73">
            <v>2.8</v>
          </cell>
          <cell r="P73" t="str">
            <v>OCM-20112-069</v>
          </cell>
        </row>
        <row r="74">
          <cell r="B74">
            <v>40701</v>
          </cell>
          <cell r="C74" t="str">
            <v>Decoración</v>
          </cell>
          <cell r="D74" t="str">
            <v>Día de los Enamorados</v>
          </cell>
          <cell r="E74" t="str">
            <v>OCM-20112-070</v>
          </cell>
          <cell r="F74">
            <v>1528.8</v>
          </cell>
          <cell r="H74">
            <v>1528.8</v>
          </cell>
          <cell r="I74" t="str">
            <v>F</v>
          </cell>
          <cell r="J74" t="str">
            <v>SANTIAGO VÁSQUEZ INFANTE</v>
          </cell>
          <cell r="K74">
            <v>10093084816</v>
          </cell>
          <cell r="L74" t="str">
            <v>001-000007</v>
          </cell>
          <cell r="M74" t="str">
            <v>DECORACIÓN PERGOLA ESCENARIO CON FIGURAS TROQUELADAS EN SELTEC CON VINIL ALREDEDOR DE BARANDAL, INSTALACIÓN DE CORAZONES EN TECNOPOR NO CINLUYE MATERIAL</v>
          </cell>
          <cell r="N74">
            <v>40584</v>
          </cell>
          <cell r="O74">
            <v>2.8</v>
          </cell>
          <cell r="P74" t="str">
            <v>OCM-20112-070</v>
          </cell>
        </row>
        <row r="75">
          <cell r="B75">
            <v>40701</v>
          </cell>
          <cell r="C75" t="str">
            <v>Decoración</v>
          </cell>
          <cell r="D75" t="str">
            <v>Día de los Enamorados</v>
          </cell>
          <cell r="E75" t="str">
            <v>OCM-20112-071</v>
          </cell>
          <cell r="F75">
            <v>320</v>
          </cell>
          <cell r="H75">
            <v>320</v>
          </cell>
          <cell r="I75" t="str">
            <v>F</v>
          </cell>
          <cell r="J75" t="str">
            <v>SANTIAGO VÁSQUEZ INFANTE</v>
          </cell>
          <cell r="K75">
            <v>10093084816</v>
          </cell>
          <cell r="L75" t="str">
            <v>001-000018</v>
          </cell>
          <cell r="M75" t="str">
            <v>CORAZONES DE TECNOPOR, PINTADO DE CORAZONES DE TECNOPOR COLORES ROJO YDORADO</v>
          </cell>
          <cell r="N75">
            <v>40584</v>
          </cell>
          <cell r="O75">
            <v>2.8</v>
          </cell>
          <cell r="P75" t="str">
            <v>OCM-20112-071</v>
          </cell>
        </row>
        <row r="76">
          <cell r="B76">
            <v>40423</v>
          </cell>
          <cell r="C76" t="str">
            <v>Promociones</v>
          </cell>
          <cell r="D76" t="str">
            <v>Otras Promociones / Gastos Imprevistos</v>
          </cell>
          <cell r="E76" t="str">
            <v>OCM-20112-072</v>
          </cell>
          <cell r="F76">
            <v>41.6</v>
          </cell>
          <cell r="H76">
            <v>41.6</v>
          </cell>
          <cell r="I76" t="str">
            <v>F</v>
          </cell>
          <cell r="J76" t="str">
            <v>IASACORP INTERNACIONAL SA</v>
          </cell>
          <cell r="K76">
            <v>20521886448</v>
          </cell>
          <cell r="M76" t="str">
            <v>ACCESORIOS PARA EL CAMBIO DE LOOK DE LA SECUENCIA DE AMOR AL RESCATE DE FRECUENCIA LATINA</v>
          </cell>
          <cell r="N76">
            <v>40581</v>
          </cell>
          <cell r="O76">
            <v>2.8</v>
          </cell>
          <cell r="P76" t="str">
            <v>OCM-20112-072</v>
          </cell>
        </row>
        <row r="77">
          <cell r="B77">
            <v>40423</v>
          </cell>
          <cell r="C77" t="str">
            <v>Promociones</v>
          </cell>
          <cell r="D77" t="str">
            <v>Otras Promociones / Gastos Imprevistos</v>
          </cell>
          <cell r="E77" t="str">
            <v>OCM-20112-073</v>
          </cell>
          <cell r="F77">
            <v>90.25</v>
          </cell>
          <cell r="H77">
            <v>90.25</v>
          </cell>
          <cell r="I77" t="str">
            <v>F</v>
          </cell>
          <cell r="J77" t="str">
            <v>IASACORP INTERNACIONAL SA</v>
          </cell>
          <cell r="K77">
            <v>20521886448</v>
          </cell>
          <cell r="M77" t="str">
            <v>ACCESORIOS PARA EL CAMBIO DE LOOK DE LA SECUENCIA DE AMOR AL RESCATE DE FRECUENCIA LATINA</v>
          </cell>
          <cell r="N77">
            <v>40583</v>
          </cell>
          <cell r="O77">
            <v>2.8</v>
          </cell>
          <cell r="P77" t="str">
            <v>OCM-20112-073</v>
          </cell>
        </row>
        <row r="78">
          <cell r="B78">
            <v>40503</v>
          </cell>
          <cell r="C78" t="str">
            <v>Otros</v>
          </cell>
          <cell r="D78" t="str">
            <v>Utiles de Oficina</v>
          </cell>
          <cell r="E78" t="str">
            <v>OCM-20112-074</v>
          </cell>
          <cell r="F78">
            <v>8.4</v>
          </cell>
          <cell r="H78">
            <v>8.4</v>
          </cell>
          <cell r="I78" t="str">
            <v>F</v>
          </cell>
          <cell r="J78" t="str">
            <v>HIPERMERCADO TOTTUS SA</v>
          </cell>
          <cell r="K78">
            <v>20508565934</v>
          </cell>
          <cell r="M78" t="str">
            <v>1 PAQUETE DE BOLSA DE BASURA, 1 BOLSA DE LIGAS</v>
          </cell>
          <cell r="N78">
            <v>40584</v>
          </cell>
          <cell r="O78">
            <v>2.8</v>
          </cell>
          <cell r="P78" t="str">
            <v>OCM-20112-074</v>
          </cell>
        </row>
        <row r="79">
          <cell r="B79">
            <v>40102</v>
          </cell>
          <cell r="C79" t="str">
            <v>Espectáculos Mall</v>
          </cell>
          <cell r="D79" t="str">
            <v>Espectáculos FDS  2do. Nivel</v>
          </cell>
          <cell r="E79" t="str">
            <v>OCM-20112-075</v>
          </cell>
          <cell r="F79">
            <v>300</v>
          </cell>
          <cell r="H79">
            <v>300</v>
          </cell>
          <cell r="I79" t="str">
            <v>F</v>
          </cell>
          <cell r="J79" t="str">
            <v xml:space="preserve">WILLIAMS N. ESTRADA ORÉ </v>
          </cell>
          <cell r="K79">
            <v>10099344291</v>
          </cell>
          <cell r="L79" t="str">
            <v>0001-000827</v>
          </cell>
          <cell r="M79" t="str">
            <v>SERVICIO DE SHOW INFANTIL ARCO IRIS MÁGICO</v>
          </cell>
          <cell r="N79">
            <v>40583</v>
          </cell>
          <cell r="O79">
            <v>2.8</v>
          </cell>
          <cell r="P79" t="str">
            <v>OCM-20112-075</v>
          </cell>
        </row>
        <row r="80">
          <cell r="B80">
            <v>40109</v>
          </cell>
          <cell r="C80" t="str">
            <v>Espectáculos Mall</v>
          </cell>
          <cell r="D80" t="str">
            <v>Día de los Enamorados</v>
          </cell>
          <cell r="E80" t="str">
            <v>OCM-20112-076</v>
          </cell>
          <cell r="F80">
            <v>1000</v>
          </cell>
          <cell r="H80">
            <v>1000</v>
          </cell>
          <cell r="I80" t="str">
            <v>RH</v>
          </cell>
          <cell r="J80" t="str">
            <v>WILLY ALBERTO NORIEGA PARDO</v>
          </cell>
          <cell r="K80">
            <v>10060142845</v>
          </cell>
          <cell r="L80" t="str">
            <v>001-000261</v>
          </cell>
          <cell r="M80" t="str">
            <v>SHOW MUSICAL CON PISTAS DE UNA HORA DE PRESENTACIÓN</v>
          </cell>
          <cell r="N80">
            <v>40584</v>
          </cell>
          <cell r="O80">
            <v>2.8</v>
          </cell>
          <cell r="P80" t="str">
            <v>OCM-20112-076</v>
          </cell>
        </row>
        <row r="81">
          <cell r="B81">
            <v>40109</v>
          </cell>
          <cell r="C81" t="str">
            <v>Espectáculos Mall</v>
          </cell>
          <cell r="D81" t="str">
            <v>Día de los Enamorados</v>
          </cell>
          <cell r="E81" t="str">
            <v>OCM-20112-077</v>
          </cell>
          <cell r="F81">
            <v>700</v>
          </cell>
          <cell r="H81">
            <v>700</v>
          </cell>
          <cell r="I81" t="str">
            <v>F</v>
          </cell>
          <cell r="J81" t="str">
            <v>QUIROZ SÁNCHEZ LUIS E.</v>
          </cell>
          <cell r="K81">
            <v>10255395586</v>
          </cell>
          <cell r="L81" t="str">
            <v>001-000013</v>
          </cell>
          <cell r="M81" t="str">
            <v>PRESENTACIÓN DE LA BANDA DE MÚSICA ANTHONYUS FRIENDS EL DÍA LUNES 14 DE FEBRERO DE 5.30PM A 6.30PM</v>
          </cell>
          <cell r="N81">
            <v>40585</v>
          </cell>
          <cell r="O81">
            <v>2.8</v>
          </cell>
          <cell r="P81" t="str">
            <v>OCM-20112-077</v>
          </cell>
        </row>
        <row r="82">
          <cell r="B82">
            <v>40122</v>
          </cell>
          <cell r="C82" t="str">
            <v>Espectáculos Mall</v>
          </cell>
          <cell r="D82" t="str">
            <v>Paseo de las estrellas</v>
          </cell>
          <cell r="E82" t="str">
            <v>OCM-20112-078</v>
          </cell>
          <cell r="F82">
            <v>180.8</v>
          </cell>
          <cell r="H82">
            <v>180.8</v>
          </cell>
          <cell r="I82" t="str">
            <v>F</v>
          </cell>
          <cell r="J82" t="str">
            <v>DACA PUBLICIDAD SAC</v>
          </cell>
          <cell r="K82">
            <v>20538757692</v>
          </cell>
          <cell r="L82" t="str">
            <v>001-000034</v>
          </cell>
          <cell r="M82" t="str">
            <v>1 BANDEROLA DE 260 X 150 Y 1 BANDEROLA DE 260 X 150 DE PASEO DE LAS ESTRELLAS DE CHINO Y NACHO</v>
          </cell>
          <cell r="N82">
            <v>40584</v>
          </cell>
          <cell r="O82">
            <v>2.8</v>
          </cell>
          <cell r="P82" t="str">
            <v>OCM-20112-078</v>
          </cell>
        </row>
        <row r="83">
          <cell r="B83">
            <v>40118</v>
          </cell>
          <cell r="C83" t="str">
            <v>Espectáculos Mall</v>
          </cell>
          <cell r="D83" t="str">
            <v>Firmas de Autógrafos</v>
          </cell>
          <cell r="E83" t="str">
            <v>OCM-20112-079</v>
          </cell>
          <cell r="F83">
            <v>42</v>
          </cell>
          <cell r="H83">
            <v>42</v>
          </cell>
          <cell r="I83" t="str">
            <v>F</v>
          </cell>
          <cell r="J83" t="str">
            <v>DACA PUBLICIDAD SAC</v>
          </cell>
          <cell r="K83">
            <v>20538757692</v>
          </cell>
          <cell r="L83" t="str">
            <v>001-000034</v>
          </cell>
          <cell r="M83" t="str">
            <v>1 BANDEROLA DE 180  X 090 DE LA FIRMA DE AUTÓGRAFOS DE CINDY MERINO</v>
          </cell>
          <cell r="N83">
            <v>40584</v>
          </cell>
          <cell r="O83">
            <v>2.8</v>
          </cell>
          <cell r="P83" t="str">
            <v>OCM-20112-079</v>
          </cell>
        </row>
        <row r="84">
          <cell r="B84">
            <v>40118</v>
          </cell>
          <cell r="C84" t="str">
            <v>Espectáculos Mall</v>
          </cell>
          <cell r="D84" t="str">
            <v>Firmas de Autógrafos</v>
          </cell>
          <cell r="E84" t="str">
            <v>OCM-20112-080</v>
          </cell>
          <cell r="F84">
            <v>84</v>
          </cell>
          <cell r="H84">
            <v>84</v>
          </cell>
          <cell r="I84" t="str">
            <v>F</v>
          </cell>
          <cell r="J84" t="str">
            <v>DACA PUBLICIDAD SAC</v>
          </cell>
          <cell r="K84">
            <v>20538757692</v>
          </cell>
          <cell r="L84" t="str">
            <v>001-000033</v>
          </cell>
          <cell r="M84" t="str">
            <v>2 BANDEROLAS DE 180 X 090 DE FIRMA DE AUTÓGRAFOS DE TOMMY PORTUGAL</v>
          </cell>
          <cell r="N84">
            <v>40583</v>
          </cell>
          <cell r="O84">
            <v>2.8</v>
          </cell>
          <cell r="P84" t="str">
            <v>OCM-20112-080</v>
          </cell>
        </row>
        <row r="85">
          <cell r="B85">
            <v>40107</v>
          </cell>
          <cell r="C85" t="str">
            <v>Espectáculos Mall</v>
          </cell>
          <cell r="D85" t="str">
            <v>Banderolas "Eventos Semanales"</v>
          </cell>
          <cell r="E85" t="str">
            <v>OCM-20112-081</v>
          </cell>
          <cell r="F85">
            <v>168</v>
          </cell>
          <cell r="H85">
            <v>168</v>
          </cell>
          <cell r="I85" t="str">
            <v>F</v>
          </cell>
          <cell r="J85" t="str">
            <v>DACA PUBLICIDAD SAC</v>
          </cell>
          <cell r="K85">
            <v>20538757692</v>
          </cell>
          <cell r="L85" t="str">
            <v>001-000033</v>
          </cell>
          <cell r="M85" t="str">
            <v>4 BANDEROLAS DE 180 X 090 DE EVENTOS DEL 11 AL 13 DE FEBRERO</v>
          </cell>
          <cell r="N85">
            <v>40583</v>
          </cell>
          <cell r="O85">
            <v>2.8</v>
          </cell>
          <cell r="P85" t="str">
            <v>OCM-20112-081</v>
          </cell>
        </row>
        <row r="86">
          <cell r="B86">
            <v>40401</v>
          </cell>
          <cell r="C86" t="str">
            <v>Promociones</v>
          </cell>
          <cell r="D86" t="str">
            <v>Campaña de verano</v>
          </cell>
          <cell r="E86" t="str">
            <v>OCM-20112-082</v>
          </cell>
          <cell r="F86">
            <v>96.8</v>
          </cell>
          <cell r="H86">
            <v>96.8</v>
          </cell>
          <cell r="I86" t="str">
            <v>F</v>
          </cell>
          <cell r="J86" t="str">
            <v>DACA PUBLICIDAD SAC</v>
          </cell>
          <cell r="K86">
            <v>20538757692</v>
          </cell>
          <cell r="L86" t="str">
            <v>001-000033</v>
          </cell>
          <cell r="M86" t="str">
            <v>1 BANDEROLA DE 260 X 150 DEL GANADOR DEL AUTO Y DEPA NUEVO</v>
          </cell>
          <cell r="N86">
            <v>40583</v>
          </cell>
          <cell r="O86">
            <v>2.8</v>
          </cell>
          <cell r="P86" t="str">
            <v>OCM-20112-082</v>
          </cell>
        </row>
        <row r="87">
          <cell r="B87">
            <v>40423</v>
          </cell>
          <cell r="C87" t="str">
            <v>Promociones</v>
          </cell>
          <cell r="D87" t="str">
            <v>Otras Promociones / Gastos Imprevistos</v>
          </cell>
          <cell r="E87" t="str">
            <v>OCM-20112-083</v>
          </cell>
          <cell r="F87">
            <v>73.45</v>
          </cell>
          <cell r="H87">
            <v>73.45</v>
          </cell>
          <cell r="I87" t="str">
            <v>F</v>
          </cell>
          <cell r="J87" t="str">
            <v>IASACORP INTERNACIONAL SA</v>
          </cell>
          <cell r="K87">
            <v>20521886448</v>
          </cell>
          <cell r="M87" t="str">
            <v>PRODUCTOS DE ACCESORIOS COMO AUSPICIO CAMBIO DE LOOK DE AMOR AMOR AMOR</v>
          </cell>
          <cell r="N87">
            <v>40588</v>
          </cell>
          <cell r="O87">
            <v>2.8</v>
          </cell>
          <cell r="P87" t="str">
            <v>OCM-20112-083</v>
          </cell>
        </row>
        <row r="88">
          <cell r="B88">
            <v>40109</v>
          </cell>
          <cell r="C88" t="str">
            <v>Espectáculos Mall</v>
          </cell>
          <cell r="D88" t="str">
            <v>Día de los Enamorados</v>
          </cell>
          <cell r="E88" t="str">
            <v>OCM-20112-084</v>
          </cell>
          <cell r="F88">
            <v>1190</v>
          </cell>
          <cell r="H88">
            <v>1190</v>
          </cell>
          <cell r="I88" t="str">
            <v>RH</v>
          </cell>
          <cell r="J88" t="str">
            <v>YENGLE CASTRO SANDRA GYANINA JOVANA</v>
          </cell>
          <cell r="K88">
            <v>10182077998</v>
          </cell>
          <cell r="L88" t="str">
            <v>E001-3</v>
          </cell>
          <cell r="M88" t="str">
            <v>PRESENTACIÓN EN EL ESCENARIO PRINCIPAL DE MEGAPLAZA</v>
          </cell>
          <cell r="N88">
            <v>40588</v>
          </cell>
          <cell r="O88">
            <v>2.8</v>
          </cell>
          <cell r="P88" t="str">
            <v>OCM-20112-084</v>
          </cell>
        </row>
        <row r="89">
          <cell r="B89">
            <v>40405</v>
          </cell>
          <cell r="C89" t="str">
            <v>Promociones</v>
          </cell>
          <cell r="D89" t="str">
            <v>Campaña Escolar</v>
          </cell>
          <cell r="E89" t="str">
            <v>OCM-20112-085</v>
          </cell>
          <cell r="F89">
            <v>5800</v>
          </cell>
          <cell r="H89">
            <v>5800</v>
          </cell>
          <cell r="I89" t="str">
            <v>F</v>
          </cell>
          <cell r="J89" t="str">
            <v xml:space="preserve">SISTEMA DE IMPRESIONES SA </v>
          </cell>
          <cell r="K89">
            <v>20216501021</v>
          </cell>
          <cell r="M89" t="str">
            <v>1 COLUMNA BOULEVARD, 1 AFICHE EN PAPEL SKYLIGHT, 1 BERMA PIZZA HUT, 1 BERMA PUENTE PEATONAL, 4 PENDONES, 11 PISOS ESCALERA EN VINIL</v>
          </cell>
          <cell r="N89">
            <v>40592</v>
          </cell>
          <cell r="O89">
            <v>2.8</v>
          </cell>
          <cell r="P89" t="str">
            <v>OCM-20112-085</v>
          </cell>
        </row>
        <row r="90">
          <cell r="B90">
            <v>40406</v>
          </cell>
          <cell r="C90" t="str">
            <v>Promociones</v>
          </cell>
          <cell r="D90" t="str">
            <v>Campaña Compras 2do. Piso</v>
          </cell>
          <cell r="E90" t="str">
            <v>OCM-20112-086</v>
          </cell>
          <cell r="F90">
            <v>1200</v>
          </cell>
          <cell r="H90">
            <v>1200</v>
          </cell>
          <cell r="I90" t="str">
            <v>F</v>
          </cell>
          <cell r="J90" t="str">
            <v xml:space="preserve">SISTEMA DE IMPRESIONES SA </v>
          </cell>
          <cell r="K90">
            <v>20216501021</v>
          </cell>
          <cell r="M90" t="str">
            <v>2 TROQUELES EN MDF DOBLE CARA ROTULADOS SIN BASE DE LA CAMPAÑA DEL CRUCERO DEL AMOR</v>
          </cell>
          <cell r="N90">
            <v>40592</v>
          </cell>
          <cell r="O90">
            <v>2.8</v>
          </cell>
          <cell r="P90" t="str">
            <v>OCM-20112-086</v>
          </cell>
        </row>
        <row r="91">
          <cell r="B91">
            <v>40406</v>
          </cell>
          <cell r="C91" t="str">
            <v>Promociones</v>
          </cell>
          <cell r="D91" t="str">
            <v>Campaña Compras 2do. Piso</v>
          </cell>
          <cell r="E91" t="str">
            <v>OCM-20112-087</v>
          </cell>
          <cell r="F91">
            <v>1623</v>
          </cell>
          <cell r="H91">
            <v>1623</v>
          </cell>
          <cell r="I91" t="str">
            <v>F</v>
          </cell>
          <cell r="J91" t="str">
            <v xml:space="preserve">SISTEMA DE IMPRESIONES SA </v>
          </cell>
          <cell r="K91">
            <v>20216501021</v>
          </cell>
          <cell r="M91" t="str">
            <v>6 VINILES ADHESIVOS DE PISO DE LA CAMPAÑA DEL CRUCERO DEL AMOR</v>
          </cell>
          <cell r="N91">
            <v>40592</v>
          </cell>
          <cell r="O91">
            <v>2.8</v>
          </cell>
          <cell r="P91" t="str">
            <v>OCM-20112-087</v>
          </cell>
        </row>
        <row r="92">
          <cell r="B92">
            <v>40407</v>
          </cell>
          <cell r="C92" t="str">
            <v>Promociones</v>
          </cell>
          <cell r="D92" t="str">
            <v>Campaña Compras Boulevard</v>
          </cell>
          <cell r="E92" t="str">
            <v>OCM-20112-088</v>
          </cell>
          <cell r="F92">
            <v>600</v>
          </cell>
          <cell r="H92">
            <v>600</v>
          </cell>
          <cell r="I92" t="str">
            <v>F</v>
          </cell>
          <cell r="J92" t="str">
            <v xml:space="preserve">SISTEMA DE IMPRESIONES SA </v>
          </cell>
          <cell r="K92">
            <v>20216501021</v>
          </cell>
          <cell r="M92" t="str">
            <v>1 BANDEROLA EN LA COLUMNA DEL BOULEVARD DE LA CAMPAÑA DE SAN VALENTIN</v>
          </cell>
          <cell r="N92">
            <v>40592</v>
          </cell>
          <cell r="O92">
            <v>2.8</v>
          </cell>
          <cell r="P92" t="str">
            <v>OCM-20112-088</v>
          </cell>
        </row>
        <row r="93">
          <cell r="B93">
            <v>40408</v>
          </cell>
          <cell r="C93" t="str">
            <v>Promociones</v>
          </cell>
          <cell r="D93" t="str">
            <v>Cuponera Food</v>
          </cell>
          <cell r="E93" t="str">
            <v>OCM-20112-089</v>
          </cell>
          <cell r="F93">
            <v>1040</v>
          </cell>
          <cell r="H93">
            <v>1040</v>
          </cell>
          <cell r="I93" t="str">
            <v>F</v>
          </cell>
          <cell r="J93" t="str">
            <v xml:space="preserve">SISTEMA DE IMPRESIONES SA </v>
          </cell>
          <cell r="K93">
            <v>20216501021</v>
          </cell>
          <cell r="M93" t="str">
            <v>1 COLUMNA DE BOULEVARD Y 1 VINIL ADHESIVO EN LA ESCALERA DEL PATIO DE COMIDAS DE LA CAMPAÑA DE BACKS STREET BOYS</v>
          </cell>
          <cell r="N93">
            <v>40592</v>
          </cell>
          <cell r="O93">
            <v>2.8</v>
          </cell>
          <cell r="P93" t="str">
            <v>OCM-20112-089</v>
          </cell>
        </row>
        <row r="94">
          <cell r="B94">
            <v>40401</v>
          </cell>
          <cell r="C94" t="str">
            <v>Promociones</v>
          </cell>
          <cell r="D94" t="str">
            <v>Campaña de verano</v>
          </cell>
          <cell r="E94" t="str">
            <v>OCM-20112-090</v>
          </cell>
          <cell r="F94">
            <v>7648</v>
          </cell>
          <cell r="H94">
            <v>7648</v>
          </cell>
          <cell r="I94" t="str">
            <v>F</v>
          </cell>
          <cell r="J94" t="str">
            <v xml:space="preserve">SISTEMA DE IMPRESIONES SA </v>
          </cell>
          <cell r="K94">
            <v>20216501021</v>
          </cell>
          <cell r="M94" t="str">
            <v>4 PENDONES, 1 PORTICO DE INGRESO PEATONAL DEL 1ER NIVEL, 1 FORRADO DE PÓRTICO DE PUENTE PEATONAL, 1 AFICHE PARA ASCENSOR, 1 BERMA PIZZA HUT, 1 COLUMNA BOULEVARD, 1 VINIL PEATONAL EN EL 2DO NIVEL, 11 VINILES DE PISO, 6 MÓDULOS DE CANJE DE LA CAMPAÑA DEL DEPA Y AUTO</v>
          </cell>
          <cell r="N94">
            <v>40592</v>
          </cell>
          <cell r="O94">
            <v>2.8</v>
          </cell>
          <cell r="P94" t="str">
            <v>OCM-20112-090</v>
          </cell>
        </row>
        <row r="95">
          <cell r="B95">
            <v>40401</v>
          </cell>
          <cell r="C95" t="str">
            <v>Promociones</v>
          </cell>
          <cell r="D95" t="str">
            <v>Campaña de verano</v>
          </cell>
          <cell r="E95" t="str">
            <v>OCM-20112-091</v>
          </cell>
          <cell r="F95">
            <v>1250</v>
          </cell>
          <cell r="H95">
            <v>1250</v>
          </cell>
          <cell r="I95" t="str">
            <v>F</v>
          </cell>
          <cell r="J95" t="str">
            <v xml:space="preserve">SISTEMA DE IMPRESIONES SA </v>
          </cell>
          <cell r="K95">
            <v>20216501021</v>
          </cell>
          <cell r="M95" t="str">
            <v>DESINSTALACIONES DE: 11VINILES DE PISO, BANDEROLA BOULEVARD, 4 PENDONES, 1 PÓRTICO PUENTE PEATONAL 2DONIVEL, 1 PÓRTICO PUENTE PEATONAL 1ER NIVEL, 1 VINIL BERMA PIZA HUT, 1 VINIL BERMA PUENTE PEATONAL, 1 AFICHE ASCENSOR DE LA CAMPAÑA DEPA Y AUTO</v>
          </cell>
          <cell r="N95">
            <v>40592</v>
          </cell>
          <cell r="O95">
            <v>2.8</v>
          </cell>
          <cell r="P95" t="str">
            <v>OCM-20112-091</v>
          </cell>
        </row>
        <row r="96">
          <cell r="A96" t="str">
            <v xml:space="preserve">                                                                                        </v>
          </cell>
          <cell r="B96">
            <v>40407</v>
          </cell>
          <cell r="C96" t="str">
            <v>Promociones</v>
          </cell>
          <cell r="D96" t="str">
            <v>Campaña Compras Boulevard</v>
          </cell>
          <cell r="E96" t="str">
            <v>OCM-20112-092</v>
          </cell>
          <cell r="F96">
            <v>600</v>
          </cell>
          <cell r="H96">
            <v>600</v>
          </cell>
          <cell r="I96" t="str">
            <v>F</v>
          </cell>
          <cell r="J96" t="str">
            <v xml:space="preserve">SISTEMA DE IMPRESIONES SA </v>
          </cell>
          <cell r="K96">
            <v>20216501021</v>
          </cell>
          <cell r="M96" t="str">
            <v>1 COLUMNA BOULEVARD DE LA CUPONERA</v>
          </cell>
          <cell r="N96">
            <v>40592</v>
          </cell>
          <cell r="O96">
            <v>2.8</v>
          </cell>
          <cell r="P96" t="str">
            <v>OCM-20112-092</v>
          </cell>
        </row>
        <row r="97">
          <cell r="B97">
            <v>40401</v>
          </cell>
          <cell r="C97" t="str">
            <v>Promociones</v>
          </cell>
          <cell r="D97" t="str">
            <v>Campaña de verano</v>
          </cell>
          <cell r="E97" t="str">
            <v>OCM-20112-093</v>
          </cell>
          <cell r="F97">
            <v>600</v>
          </cell>
          <cell r="H97">
            <v>600</v>
          </cell>
          <cell r="I97" t="str">
            <v>F</v>
          </cell>
          <cell r="J97" t="str">
            <v xml:space="preserve">SISTEMA DE IMPRESIONES SA </v>
          </cell>
          <cell r="K97">
            <v>20216501021</v>
          </cell>
          <cell r="M97" t="str">
            <v>2 TROQULES DE LA CAMPAÑA DEPA Y AUTO</v>
          </cell>
          <cell r="N97">
            <v>40592</v>
          </cell>
          <cell r="O97">
            <v>2.8</v>
          </cell>
          <cell r="P97" t="str">
            <v>OCM-20112-093</v>
          </cell>
        </row>
        <row r="98">
          <cell r="B98">
            <v>40107</v>
          </cell>
          <cell r="C98" t="str">
            <v>Espectáculos Mall</v>
          </cell>
          <cell r="D98" t="str">
            <v>Banderolas "Eventos Semanales"</v>
          </cell>
          <cell r="E98" t="str">
            <v>OCM-20112-094</v>
          </cell>
          <cell r="F98">
            <v>680</v>
          </cell>
          <cell r="H98">
            <v>680</v>
          </cell>
          <cell r="I98" t="str">
            <v>F</v>
          </cell>
          <cell r="J98" t="str">
            <v xml:space="preserve">SISTEMA DE IMPRESIONES SA </v>
          </cell>
          <cell r="K98">
            <v>20216501021</v>
          </cell>
          <cell r="M98" t="str">
            <v>1 BANNER DEL ESCENARIO DE 6 X 3 DE LOGOS DE MEGAPLAZA</v>
          </cell>
          <cell r="N98">
            <v>40592</v>
          </cell>
          <cell r="O98">
            <v>2.8</v>
          </cell>
          <cell r="P98" t="str">
            <v>OCM-20112-094</v>
          </cell>
        </row>
        <row r="99">
          <cell r="B99">
            <v>40107</v>
          </cell>
          <cell r="C99" t="str">
            <v>Espectáculos Mall</v>
          </cell>
          <cell r="D99" t="str">
            <v>Banderolas "Eventos Semanales"</v>
          </cell>
          <cell r="E99" t="str">
            <v>OCM-20112-095</v>
          </cell>
          <cell r="F99">
            <v>168</v>
          </cell>
          <cell r="H99">
            <v>168</v>
          </cell>
          <cell r="I99" t="str">
            <v>F</v>
          </cell>
          <cell r="J99" t="str">
            <v>DACA PUBLICIDAD SAC</v>
          </cell>
          <cell r="K99">
            <v>20538757692</v>
          </cell>
          <cell r="L99" t="str">
            <v>001-000039</v>
          </cell>
          <cell r="M99" t="str">
            <v>4 BANDEROLAS DE EVENTO DEL 17 AL 20 DE FEBRERO</v>
          </cell>
          <cell r="N99">
            <v>40591</v>
          </cell>
          <cell r="O99">
            <v>2.8</v>
          </cell>
          <cell r="P99" t="str">
            <v>OCM-20112-095</v>
          </cell>
        </row>
        <row r="100">
          <cell r="B100">
            <v>40407</v>
          </cell>
          <cell r="C100" t="str">
            <v>Promociones</v>
          </cell>
          <cell r="D100" t="str">
            <v>Campaña Compras Boulevard</v>
          </cell>
          <cell r="E100" t="str">
            <v>OCM-20112-096</v>
          </cell>
          <cell r="F100">
            <v>180.8</v>
          </cell>
          <cell r="H100">
            <v>180.8</v>
          </cell>
          <cell r="I100" t="str">
            <v>F</v>
          </cell>
          <cell r="J100" t="str">
            <v>DACA PUBLICIDAD SAC</v>
          </cell>
          <cell r="K100">
            <v>20538757692</v>
          </cell>
          <cell r="L100" t="str">
            <v>001-000039</v>
          </cell>
          <cell r="M100" t="str">
            <v>1 BANDEROLA DE 260 X 150 Y 2 BANDEROLAS DE 180 X 090 DE UN FIN DE SEMANA EN SANTA ROSA DE QUIVES</v>
          </cell>
          <cell r="N100">
            <v>40591</v>
          </cell>
          <cell r="O100">
            <v>2.8</v>
          </cell>
          <cell r="P100" t="str">
            <v>OCM-20112-096</v>
          </cell>
        </row>
        <row r="101">
          <cell r="B101">
            <v>40118</v>
          </cell>
          <cell r="C101" t="str">
            <v>Espectáculos Mall</v>
          </cell>
          <cell r="D101" t="str">
            <v>Firmas de Autógrafos</v>
          </cell>
          <cell r="E101" t="str">
            <v>OCM-20112-097</v>
          </cell>
          <cell r="F101">
            <v>336</v>
          </cell>
          <cell r="H101">
            <v>336</v>
          </cell>
          <cell r="I101" t="str">
            <v>F</v>
          </cell>
          <cell r="J101" t="str">
            <v>DACA PUBLICIDAD SAC</v>
          </cell>
          <cell r="K101">
            <v>20538757692</v>
          </cell>
          <cell r="L101" t="str">
            <v>001-000037</v>
          </cell>
          <cell r="M101" t="str">
            <v>2 BANDEROLAS DE 180 X 090 DE FIRMA DE MATHIAS COLMENARES, 2 DE LA FIRMA DE ANELHI Y DAYRON, 2 DE GRUPO ARGENTINO JAIME LA MUSIKÉ, 2 BANDEROLAS DE ERICK ELERA</v>
          </cell>
          <cell r="N101">
            <v>40589</v>
          </cell>
          <cell r="O101">
            <v>2.8</v>
          </cell>
          <cell r="P101" t="str">
            <v>OCM-20112-097</v>
          </cell>
        </row>
        <row r="102">
          <cell r="B102">
            <v>40407</v>
          </cell>
          <cell r="C102" t="str">
            <v>Promociones</v>
          </cell>
          <cell r="D102" t="str">
            <v>Campaña Compras Boulevard</v>
          </cell>
          <cell r="E102" t="str">
            <v>OCM-20112-098</v>
          </cell>
          <cell r="F102">
            <v>2210</v>
          </cell>
          <cell r="H102">
            <v>2210</v>
          </cell>
          <cell r="I102" t="str">
            <v>F</v>
          </cell>
          <cell r="J102" t="str">
            <v>SERVICIOS GRÁFICOS JMD SRL</v>
          </cell>
          <cell r="K102">
            <v>20264755469</v>
          </cell>
          <cell r="L102" t="str">
            <v>001-0011939</v>
          </cell>
          <cell r="M102" t="str">
            <v>20,000 CUPONES Y 27,000 VOLANTES DE LA CAMPAÑA DE SANTA ROSA DE QUIVES</v>
          </cell>
          <cell r="N102">
            <v>40591</v>
          </cell>
          <cell r="O102">
            <v>2.8</v>
          </cell>
          <cell r="P102" t="str">
            <v>OCM-20112-098</v>
          </cell>
        </row>
        <row r="103">
          <cell r="B103">
            <v>40503</v>
          </cell>
          <cell r="C103" t="str">
            <v>Otros</v>
          </cell>
          <cell r="D103" t="str">
            <v>Utiles de Oficina</v>
          </cell>
          <cell r="E103" t="str">
            <v>OCM-20112-099</v>
          </cell>
          <cell r="F103">
            <v>127.2</v>
          </cell>
          <cell r="H103">
            <v>127.2</v>
          </cell>
          <cell r="I103" t="str">
            <v>F</v>
          </cell>
          <cell r="J103" t="str">
            <v>COMERCIAL LI SA</v>
          </cell>
          <cell r="K103">
            <v>20101164901</v>
          </cell>
          <cell r="L103" t="str">
            <v>122-0006704</v>
          </cell>
          <cell r="M103" t="str">
            <v>ÚTILES DE OFICINA PARA EL ÁREA DE MARKETING Y VISUAL</v>
          </cell>
          <cell r="N103">
            <v>40590</v>
          </cell>
          <cell r="O103">
            <v>2.8</v>
          </cell>
          <cell r="P103" t="str">
            <v>OCM-20112-099</v>
          </cell>
        </row>
        <row r="104">
          <cell r="B104">
            <v>40108</v>
          </cell>
          <cell r="C104" t="str">
            <v>Espectáculos Mall</v>
          </cell>
          <cell r="D104" t="str">
            <v>Fiesta Carnavales</v>
          </cell>
          <cell r="E104" t="str">
            <v>OCM-20112-100</v>
          </cell>
          <cell r="F104">
            <v>180.8</v>
          </cell>
          <cell r="H104">
            <v>180.8</v>
          </cell>
          <cell r="I104" t="str">
            <v>F</v>
          </cell>
          <cell r="J104" t="str">
            <v>DACA PUBLICIDAD SAC</v>
          </cell>
          <cell r="K104">
            <v>20538757692</v>
          </cell>
          <cell r="L104" t="str">
            <v>001-000041</v>
          </cell>
          <cell r="M104" t="str">
            <v>2 BANDEROLAS DE 180 X 090 Y 1 BANDEROLA DE 260 X 150 DE LA FIESTA DE CARNAVALES</v>
          </cell>
          <cell r="N104">
            <v>40592</v>
          </cell>
          <cell r="O104">
            <v>2.8</v>
          </cell>
          <cell r="P104" t="str">
            <v>OCM-20112-100</v>
          </cell>
        </row>
        <row r="105">
          <cell r="B105">
            <v>40118</v>
          </cell>
          <cell r="C105" t="str">
            <v>Espectáculos Mall</v>
          </cell>
          <cell r="D105" t="str">
            <v>Firmas de Autógrafos</v>
          </cell>
          <cell r="E105" t="str">
            <v>OCM-20112-101</v>
          </cell>
          <cell r="F105">
            <v>134</v>
          </cell>
          <cell r="H105">
            <v>134</v>
          </cell>
          <cell r="I105" t="str">
            <v>F</v>
          </cell>
          <cell r="J105" t="str">
            <v>DACA PUBLICIDAD SAC</v>
          </cell>
          <cell r="K105">
            <v>20538757692</v>
          </cell>
          <cell r="L105" t="str">
            <v>001-000041</v>
          </cell>
          <cell r="M105" t="str">
            <v>2 BANDEORLAS DE 180 X 090 DE SIMULACRO, 2 PACHES DE FIRMA Y 2 PARCHES DE BANDEROLA DE EVENTO</v>
          </cell>
          <cell r="N105">
            <v>40592</v>
          </cell>
          <cell r="O105">
            <v>2.8</v>
          </cell>
          <cell r="P105" t="str">
            <v>OCM-20112-101</v>
          </cell>
        </row>
        <row r="106">
          <cell r="B106">
            <v>40102</v>
          </cell>
          <cell r="C106" t="str">
            <v>Espectáculos Mall</v>
          </cell>
          <cell r="D106" t="str">
            <v>Espectáculos FDS  2do. Nivel</v>
          </cell>
          <cell r="E106" t="str">
            <v>OCM-20112-102</v>
          </cell>
          <cell r="F106">
            <v>300</v>
          </cell>
          <cell r="H106">
            <v>300</v>
          </cell>
          <cell r="I106" t="str">
            <v>F</v>
          </cell>
          <cell r="J106" t="str">
            <v>IMÁGENES DEL PERÚ EIRL</v>
          </cell>
          <cell r="K106">
            <v>20518895258</v>
          </cell>
          <cell r="L106" t="str">
            <v>001-0000024</v>
          </cell>
          <cell r="M106" t="str">
            <v>1 SHOW DE DANZAS FOLKLÓRICA</v>
          </cell>
          <cell r="N106">
            <v>40592</v>
          </cell>
          <cell r="O106">
            <v>2.8</v>
          </cell>
          <cell r="P106" t="str">
            <v>OCM-20112-102</v>
          </cell>
        </row>
        <row r="107">
          <cell r="B107">
            <v>40506</v>
          </cell>
          <cell r="C107" t="str">
            <v>Otros</v>
          </cell>
          <cell r="D107" t="str">
            <v>Personal de Apoyo Seguridad</v>
          </cell>
          <cell r="E107" t="str">
            <v>OCM-20112-103</v>
          </cell>
          <cell r="F107">
            <v>300</v>
          </cell>
          <cell r="H107">
            <v>300</v>
          </cell>
          <cell r="I107" t="str">
            <v>rh</v>
          </cell>
          <cell r="J107" t="str">
            <v>MIGUEL ANGEL ARROYO VERA</v>
          </cell>
          <cell r="K107">
            <v>10437143205</v>
          </cell>
          <cell r="L107" t="str">
            <v>001-000026</v>
          </cell>
          <cell r="M107" t="str">
            <v>5 EFECTIVOS PARA LA FIRMA DE ANHELI Y DAYRON EL 16 DE FEBRERO</v>
          </cell>
          <cell r="N107">
            <v>40592</v>
          </cell>
          <cell r="O107">
            <v>2.8</v>
          </cell>
          <cell r="P107" t="str">
            <v>OCM-20112-103</v>
          </cell>
        </row>
        <row r="108">
          <cell r="B108">
            <v>40102</v>
          </cell>
          <cell r="C108" t="str">
            <v>Espectáculos Mall</v>
          </cell>
          <cell r="D108" t="str">
            <v>Espectáculos FDS  2do. Nivel</v>
          </cell>
          <cell r="E108" t="str">
            <v>OCM-20112-104</v>
          </cell>
          <cell r="F108">
            <v>270</v>
          </cell>
          <cell r="H108">
            <v>270</v>
          </cell>
          <cell r="I108" t="str">
            <v>F</v>
          </cell>
          <cell r="J108" t="str">
            <v>TRUJILLANO PATIÑO RAÚL ERNESTO</v>
          </cell>
          <cell r="K108">
            <v>10401926076</v>
          </cell>
          <cell r="L108" t="str">
            <v>002-0000020</v>
          </cell>
          <cell r="M108" t="str">
            <v>PARTICIPACIÓN DE DANZAS PERUANAS</v>
          </cell>
          <cell r="N108">
            <v>40592</v>
          </cell>
          <cell r="O108">
            <v>2.8</v>
          </cell>
          <cell r="P108" t="str">
            <v>OCM-20112-104</v>
          </cell>
        </row>
        <row r="109">
          <cell r="B109">
            <v>40102</v>
          </cell>
          <cell r="C109" t="str">
            <v>Espectáculos Mall</v>
          </cell>
          <cell r="D109" t="str">
            <v>Espectáculos FDS  2do. Nivel</v>
          </cell>
          <cell r="E109" t="str">
            <v>OCM-20112-105</v>
          </cell>
          <cell r="F109">
            <v>270</v>
          </cell>
          <cell r="H109">
            <v>270</v>
          </cell>
          <cell r="I109" t="str">
            <v>F</v>
          </cell>
          <cell r="J109" t="str">
            <v>TRUJILLANO PATIÑO RAÚL ERNESTO</v>
          </cell>
          <cell r="K109">
            <v>10401926076</v>
          </cell>
          <cell r="L109" t="str">
            <v>002-0000019</v>
          </cell>
          <cell r="M109" t="str">
            <v>PARTICIPACIÓN DE DANZAS DE LA SELVA</v>
          </cell>
          <cell r="N109">
            <v>40592</v>
          </cell>
          <cell r="O109">
            <v>2.8</v>
          </cell>
          <cell r="P109" t="str">
            <v>OCM-20112-105</v>
          </cell>
        </row>
        <row r="110">
          <cell r="B110">
            <v>40109</v>
          </cell>
          <cell r="C110" t="str">
            <v>Espectáculos Mall</v>
          </cell>
          <cell r="D110" t="str">
            <v>Día de los Enamorados</v>
          </cell>
          <cell r="E110" t="str">
            <v>OCM-20112-106</v>
          </cell>
          <cell r="F110">
            <v>707</v>
          </cell>
          <cell r="H110">
            <v>707</v>
          </cell>
          <cell r="I110" t="str">
            <v>F</v>
          </cell>
          <cell r="J110" t="str">
            <v>COMERCIAL FIESTA SAC</v>
          </cell>
          <cell r="K110">
            <v>20477947493</v>
          </cell>
          <cell r="L110" t="str">
            <v>001-006867</v>
          </cell>
          <cell r="M110" t="str">
            <v>2,000 GLOBOS LATEX Nº 12 EN FORMA DE CORAZÓN, IMPRESOS A UN LADO Y UN COLOR DE TINTA, 2000 PALIGLOBOS CON SUS RESPECTIVAS COPITAS</v>
          </cell>
          <cell r="N110">
            <v>40590</v>
          </cell>
          <cell r="O110">
            <v>2.8</v>
          </cell>
          <cell r="P110" t="str">
            <v>OCM-20112-106</v>
          </cell>
        </row>
        <row r="111">
          <cell r="B111">
            <v>40502</v>
          </cell>
          <cell r="C111" t="str">
            <v>Otros</v>
          </cell>
          <cell r="D111" t="str">
            <v>Mensajeria</v>
          </cell>
          <cell r="E111" t="str">
            <v>OCM-20112-107</v>
          </cell>
          <cell r="F111">
            <v>40</v>
          </cell>
          <cell r="H111">
            <v>40</v>
          </cell>
          <cell r="I111" t="str">
            <v>F</v>
          </cell>
          <cell r="J111" t="str">
            <v>SERVIPLAZA NORTE SAC</v>
          </cell>
          <cell r="K111">
            <v>20519401569</v>
          </cell>
          <cell r="L111" t="str">
            <v>001-000444</v>
          </cell>
          <cell r="M111" t="str">
            <v xml:space="preserve">POR SERVICIO DE LAVADO DE AUTO </v>
          </cell>
          <cell r="N111">
            <v>40589</v>
          </cell>
          <cell r="O111">
            <v>2.8</v>
          </cell>
          <cell r="P111" t="str">
            <v>OCM-20112-107</v>
          </cell>
        </row>
        <row r="112">
          <cell r="B112">
            <v>40423</v>
          </cell>
          <cell r="C112" t="str">
            <v>Promociones</v>
          </cell>
          <cell r="D112" t="str">
            <v>Otras Promociones / Gastos Imprevistos</v>
          </cell>
          <cell r="E112" t="str">
            <v>OCM-20112-108</v>
          </cell>
          <cell r="F112">
            <v>360</v>
          </cell>
          <cell r="H112">
            <v>360</v>
          </cell>
          <cell r="I112" t="str">
            <v>F</v>
          </cell>
          <cell r="J112" t="str">
            <v>INVERSIONES MOCA SAC</v>
          </cell>
          <cell r="K112">
            <v>20523552652</v>
          </cell>
          <cell r="L112" t="str">
            <v>001-000262</v>
          </cell>
          <cell r="M112" t="str">
            <v>DISEÑO DE PIEZAS GRÁFICAS PARA CAMPAÑA ENTRADAS DOBLE SÚPER VIP PARA CONCIERTO DE CHINO Y NACHO</v>
          </cell>
          <cell r="N112">
            <v>40589</v>
          </cell>
          <cell r="O112">
            <v>2.8</v>
          </cell>
          <cell r="P112" t="str">
            <v>OCM-20112-108</v>
          </cell>
        </row>
        <row r="113">
          <cell r="B113">
            <v>40401</v>
          </cell>
          <cell r="C113" t="str">
            <v>Promociones</v>
          </cell>
          <cell r="D113" t="str">
            <v>Campaña de verano</v>
          </cell>
          <cell r="E113" t="str">
            <v>OCM-20112-109</v>
          </cell>
          <cell r="F113">
            <v>120</v>
          </cell>
          <cell r="H113">
            <v>120</v>
          </cell>
          <cell r="I113" t="str">
            <v>f</v>
          </cell>
          <cell r="J113" t="str">
            <v>INVERSIONES MOCA SAC</v>
          </cell>
          <cell r="K113">
            <v>20523552652</v>
          </cell>
          <cell r="L113" t="str">
            <v>001-000263</v>
          </cell>
          <cell r="M113" t="str">
            <v>adaptación banderola ganador auto + depa</v>
          </cell>
          <cell r="N113">
            <v>40589</v>
          </cell>
          <cell r="O113">
            <v>2.8</v>
          </cell>
          <cell r="P113" t="str">
            <v>OCM-20112-109</v>
          </cell>
        </row>
        <row r="114">
          <cell r="B114">
            <v>40119</v>
          </cell>
          <cell r="C114" t="str">
            <v>Espectáculos Mall</v>
          </cell>
          <cell r="D114" t="str">
            <v>Clases o Cursos en General / talleres</v>
          </cell>
          <cell r="E114" t="str">
            <v>OCM-20112-110</v>
          </cell>
          <cell r="F114">
            <v>120</v>
          </cell>
          <cell r="H114">
            <v>120</v>
          </cell>
          <cell r="I114" t="str">
            <v>F</v>
          </cell>
          <cell r="J114" t="str">
            <v>INVERSIONES MOCA SAC</v>
          </cell>
          <cell r="K114">
            <v>20523552652</v>
          </cell>
          <cell r="L114" t="str">
            <v>001-000264</v>
          </cell>
          <cell r="M114" t="str">
            <v>adaptación diploma para talleres de verano con Susan León</v>
          </cell>
          <cell r="N114">
            <v>40589</v>
          </cell>
          <cell r="O114">
            <v>2.8</v>
          </cell>
          <cell r="P114" t="str">
            <v>OCM-20112-110</v>
          </cell>
        </row>
        <row r="115">
          <cell r="B115">
            <v>40102</v>
          </cell>
          <cell r="C115" t="str">
            <v>Espectáculos Mall</v>
          </cell>
          <cell r="D115" t="str">
            <v>Espectáculos FDS  2do. Nivel</v>
          </cell>
          <cell r="E115" t="str">
            <v>OCM-20112-111</v>
          </cell>
          <cell r="F115">
            <v>940</v>
          </cell>
          <cell r="H115">
            <v>940</v>
          </cell>
          <cell r="I115" t="str">
            <v>F</v>
          </cell>
          <cell r="J115" t="str">
            <v>CARLOS ALVAREZ EVELYN ELISA</v>
          </cell>
          <cell r="K115">
            <v>10414894858</v>
          </cell>
          <cell r="L115" t="str">
            <v>001-000126</v>
          </cell>
          <cell r="M115" t="str">
            <v>4 PERSONALES POR EL DÍA DE SAN VALENTIN POR 2 HORAS</v>
          </cell>
          <cell r="N115">
            <v>40588</v>
          </cell>
          <cell r="O115">
            <v>2.8</v>
          </cell>
          <cell r="P115" t="str">
            <v>OCM-20112-111</v>
          </cell>
        </row>
        <row r="116">
          <cell r="B116">
            <v>40602</v>
          </cell>
          <cell r="C116" t="str">
            <v>Agencias de Publicidad</v>
          </cell>
          <cell r="D116" t="str">
            <v>Fotografia</v>
          </cell>
          <cell r="E116" t="str">
            <v>OCM-20112-112</v>
          </cell>
          <cell r="G116">
            <v>975</v>
          </cell>
          <cell r="H116">
            <v>2730</v>
          </cell>
          <cell r="I116" t="str">
            <v>F</v>
          </cell>
          <cell r="J116" t="str">
            <v>F.S.FOTOGRAFIA EIRL</v>
          </cell>
          <cell r="K116">
            <v>20261146321</v>
          </cell>
          <cell r="L116" t="str">
            <v>001-002718</v>
          </cell>
          <cell r="M116" t="str">
            <v xml:space="preserve">POR SESIÓN DE TOMAS FOTOGRAFICAS DE AMBIENTES DE MEGAPLAZA NORTE, FOTOS NOCTURNAS Y DE DIA CAPTURA DIFITAL EN ALTA RESOLUCIÓN </v>
          </cell>
          <cell r="N116">
            <v>40589</v>
          </cell>
          <cell r="O116">
            <v>2.8</v>
          </cell>
          <cell r="P116" t="str">
            <v>OCM-20112-112</v>
          </cell>
        </row>
        <row r="117">
          <cell r="B117">
            <v>40602</v>
          </cell>
          <cell r="C117" t="str">
            <v>Agencias de Publicidad</v>
          </cell>
          <cell r="D117" t="str">
            <v>Fotografia</v>
          </cell>
          <cell r="E117" t="str">
            <v>OCM-20112-113</v>
          </cell>
          <cell r="G117">
            <v>750</v>
          </cell>
          <cell r="H117">
            <v>2100</v>
          </cell>
          <cell r="I117" t="str">
            <v>F</v>
          </cell>
          <cell r="J117" t="str">
            <v>F.S.FOTOGRAFIA EIRL</v>
          </cell>
          <cell r="K117">
            <v>20261146321</v>
          </cell>
          <cell r="L117" t="str">
            <v>001-002719</v>
          </cell>
          <cell r="M117" t="str">
            <v>POR SESIÓN DE TOMAS FOTOGRAFICAS DIURNAS Y NOCTURNAS DEL CENTRO COMERCIAL MEGAEXPRESS VILLA, CAPTURA DIGITAL EN ALTA RESOLUCIÓN</v>
          </cell>
          <cell r="N117">
            <v>40589</v>
          </cell>
          <cell r="O117">
            <v>2.8</v>
          </cell>
          <cell r="P117" t="str">
            <v>OCM-20112-113</v>
          </cell>
        </row>
        <row r="118">
          <cell r="B118">
            <v>40409</v>
          </cell>
          <cell r="C118" t="str">
            <v>Promociones</v>
          </cell>
          <cell r="D118" t="str">
            <v>Campañas viajes</v>
          </cell>
          <cell r="E118" t="str">
            <v>OCM-20112-114</v>
          </cell>
          <cell r="F118">
            <v>3300</v>
          </cell>
          <cell r="H118">
            <v>3300</v>
          </cell>
          <cell r="I118" t="str">
            <v>F</v>
          </cell>
          <cell r="J118" t="str">
            <v>MARCIAL&amp;CHAVEZ SAC</v>
          </cell>
          <cell r="K118">
            <v>20451537891</v>
          </cell>
          <cell r="L118" t="str">
            <v>001-000001</v>
          </cell>
          <cell r="M118" t="str">
            <v>CONCEPCIÓN DISEÑO Y DIAGRAMACIÓN DE CAMPAÑA VIAJE A CUZCO 2011</v>
          </cell>
          <cell r="N118">
            <v>40588</v>
          </cell>
          <cell r="O118">
            <v>2.8</v>
          </cell>
          <cell r="P118" t="str">
            <v>OCM-20112-114</v>
          </cell>
        </row>
        <row r="119">
          <cell r="B119">
            <v>40506</v>
          </cell>
          <cell r="C119" t="str">
            <v>Otros</v>
          </cell>
          <cell r="D119" t="str">
            <v>Personal de Apoyo Seguridad</v>
          </cell>
          <cell r="E119" t="str">
            <v>OCM-20112-115</v>
          </cell>
          <cell r="F119">
            <v>600</v>
          </cell>
          <cell r="H119">
            <v>600</v>
          </cell>
          <cell r="I119" t="str">
            <v>F</v>
          </cell>
          <cell r="J119" t="str">
            <v>MIGUEL ANGEL ARROYO VERA</v>
          </cell>
          <cell r="K119">
            <v>10437143205</v>
          </cell>
          <cell r="L119" t="str">
            <v>001-000024</v>
          </cell>
          <cell r="M119" t="str">
            <v>10 POLICIAS PARA LA FIRMA DE TOMMY PORTUGAL EL 11 DE FEBRERO</v>
          </cell>
          <cell r="N119">
            <v>40589</v>
          </cell>
          <cell r="O119">
            <v>2.8</v>
          </cell>
          <cell r="P119" t="str">
            <v>OCM-20112-115</v>
          </cell>
        </row>
        <row r="120">
          <cell r="B120">
            <v>40506</v>
          </cell>
          <cell r="C120" t="str">
            <v>Otros</v>
          </cell>
          <cell r="D120" t="str">
            <v>Personal de Apoyo Seguridad</v>
          </cell>
          <cell r="E120" t="str">
            <v>OCM-20112-116</v>
          </cell>
          <cell r="F120">
            <v>150</v>
          </cell>
          <cell r="H120">
            <v>150</v>
          </cell>
          <cell r="I120" t="str">
            <v>F</v>
          </cell>
          <cell r="J120" t="str">
            <v>MIGUEL ANGEL ARROYO VERA</v>
          </cell>
          <cell r="K120">
            <v>10437143205</v>
          </cell>
          <cell r="L120" t="str">
            <v>001-000025</v>
          </cell>
          <cell r="M120" t="str">
            <v>5 POLICIAS PARA LA FIRMA DE CYNDI MERINO EL 12 FEBRERO</v>
          </cell>
          <cell r="N120">
            <v>40589</v>
          </cell>
          <cell r="O120">
            <v>2.8</v>
          </cell>
          <cell r="P120" t="str">
            <v>OCM-20112-116</v>
          </cell>
        </row>
        <row r="121">
          <cell r="B121">
            <v>40121</v>
          </cell>
          <cell r="C121" t="str">
            <v>Espectáculos Mall</v>
          </cell>
          <cell r="D121" t="str">
            <v>Festivales, ferias y Exhibiciones</v>
          </cell>
          <cell r="E121" t="str">
            <v>OCM-20112-117</v>
          </cell>
          <cell r="F121">
            <v>109.5</v>
          </cell>
          <cell r="H121">
            <v>109.5</v>
          </cell>
          <cell r="I121" t="str">
            <v>F</v>
          </cell>
          <cell r="J121" t="str">
            <v>MANTENIMIENTO GENERALES SAC</v>
          </cell>
          <cell r="K121">
            <v>20384727558</v>
          </cell>
          <cell r="L121" t="str">
            <v>001-021637</v>
          </cell>
          <cell r="M121" t="str">
            <v>SERVICIO DE 1 IMPULSADORA PARA EL FESTIVAL DEL PISCO DEL 05 AL 07 DE FEBRERO</v>
          </cell>
          <cell r="N121">
            <v>40588</v>
          </cell>
          <cell r="O121">
            <v>2.8</v>
          </cell>
          <cell r="P121" t="str">
            <v>OCM-20112-117</v>
          </cell>
        </row>
        <row r="122">
          <cell r="B122">
            <v>40123</v>
          </cell>
          <cell r="C122" t="str">
            <v>Espectáculos Mall</v>
          </cell>
          <cell r="D122" t="str">
            <v>Concursos</v>
          </cell>
          <cell r="E122" t="str">
            <v>OCM-20112-118</v>
          </cell>
          <cell r="F122">
            <v>73</v>
          </cell>
          <cell r="H122">
            <v>73</v>
          </cell>
          <cell r="I122" t="str">
            <v>F</v>
          </cell>
          <cell r="J122" t="str">
            <v>MANTENIMIENTO GENERALES SAC</v>
          </cell>
          <cell r="K122">
            <v>20384727558</v>
          </cell>
          <cell r="L122" t="str">
            <v>001-021663</v>
          </cell>
          <cell r="M122" t="str">
            <v>SERVICIO DE 2 IMPULSADORAS EL 5/02/2011 PARA ERL CONCURSO DEL OSO YOGUI</v>
          </cell>
          <cell r="N122">
            <v>40588</v>
          </cell>
          <cell r="O122">
            <v>2.8</v>
          </cell>
          <cell r="P122" t="str">
            <v>OCM-20112-118</v>
          </cell>
        </row>
        <row r="123">
          <cell r="B123">
            <v>40423</v>
          </cell>
          <cell r="C123" t="str">
            <v>Promociones</v>
          </cell>
          <cell r="D123" t="str">
            <v>Otras Promociones / Gastos Imprevistos</v>
          </cell>
          <cell r="E123" t="str">
            <v>OCM-20112-119</v>
          </cell>
          <cell r="F123">
            <v>503.99</v>
          </cell>
          <cell r="H123">
            <v>503.99</v>
          </cell>
          <cell r="I123" t="str">
            <v>F</v>
          </cell>
          <cell r="J123" t="str">
            <v>YELL PERÚ SAC</v>
          </cell>
          <cell r="K123">
            <v>20501426041</v>
          </cell>
          <cell r="L123" t="str">
            <v>009-3255196</v>
          </cell>
          <cell r="M123" t="str">
            <v>PUBLICIDAD LIMA EDIC. 2011 AVISAJ Y ONLINE PUBLICIDAD EN PÁGINAS AMARILLAS CUOTA 03</v>
          </cell>
          <cell r="N123">
            <v>40593</v>
          </cell>
          <cell r="O123">
            <v>2.8</v>
          </cell>
          <cell r="P123" t="str">
            <v>OCM-20112-119</v>
          </cell>
        </row>
        <row r="124">
          <cell r="B124">
            <v>40423</v>
          </cell>
          <cell r="C124" t="str">
            <v>Promociones</v>
          </cell>
          <cell r="D124" t="str">
            <v>Otras Promociones / Gastos Imprevistos</v>
          </cell>
          <cell r="E124" t="str">
            <v>OCM-20112-120</v>
          </cell>
          <cell r="F124">
            <v>180.8</v>
          </cell>
          <cell r="H124">
            <v>180.8</v>
          </cell>
          <cell r="I124" t="str">
            <v>F</v>
          </cell>
          <cell r="J124" t="str">
            <v>DACA PUBLICIDAD SAC</v>
          </cell>
          <cell r="K124">
            <v>20538757692</v>
          </cell>
          <cell r="L124" t="str">
            <v>001-000035</v>
          </cell>
          <cell r="M124" t="str">
            <v>2 BANDEROLAS DE 180 X 090 Y 1 BANDEROLA DE 260 X 150 DEL CONCURSO DE FACEBOOK DE CHINO Y NACHO</v>
          </cell>
          <cell r="N124">
            <v>40585</v>
          </cell>
          <cell r="O124">
            <v>2.8</v>
          </cell>
          <cell r="P124" t="str">
            <v>OCM-20112-120</v>
          </cell>
        </row>
        <row r="125">
          <cell r="B125">
            <v>40107</v>
          </cell>
          <cell r="C125" t="str">
            <v>Espectáculos Mall</v>
          </cell>
          <cell r="D125" t="str">
            <v>Banderolas "Eventos Semanales"</v>
          </cell>
          <cell r="E125" t="str">
            <v>OCM-20112-121</v>
          </cell>
          <cell r="F125">
            <v>84</v>
          </cell>
          <cell r="H125">
            <v>84</v>
          </cell>
          <cell r="I125" t="str">
            <v>F</v>
          </cell>
          <cell r="J125" t="str">
            <v>DACA PUBLICIDAD SAC</v>
          </cell>
          <cell r="K125">
            <v>20538757692</v>
          </cell>
          <cell r="L125" t="str">
            <v>001-000035</v>
          </cell>
          <cell r="M125" t="str">
            <v>2 BANDEROLAS DE 180 X 090 DE EVENTOS POR SAN VALENTIN</v>
          </cell>
          <cell r="N125">
            <v>40585</v>
          </cell>
          <cell r="O125">
            <v>2.8</v>
          </cell>
          <cell r="P125" t="str">
            <v>OCM-20112-121</v>
          </cell>
        </row>
        <row r="126">
          <cell r="B126">
            <v>40119</v>
          </cell>
          <cell r="C126" t="str">
            <v>Espectáculos Mall</v>
          </cell>
          <cell r="D126" t="str">
            <v>Clases o Cursos en General / talleres</v>
          </cell>
          <cell r="E126" t="str">
            <v>OCM-20112-122</v>
          </cell>
          <cell r="F126">
            <v>700</v>
          </cell>
          <cell r="H126">
            <v>700</v>
          </cell>
          <cell r="I126" t="str">
            <v>F</v>
          </cell>
          <cell r="J126" t="str">
            <v>SERVICIO GRÁFICOS JMD SRL</v>
          </cell>
          <cell r="K126">
            <v>20264755469</v>
          </cell>
          <cell r="L126" t="str">
            <v>001-0011927</v>
          </cell>
          <cell r="M126" t="str">
            <v>350 DIPLOMAS DE LOS TALLERES DE SUSAN LEÓN</v>
          </cell>
          <cell r="N126">
            <v>40588</v>
          </cell>
          <cell r="O126">
            <v>2.8</v>
          </cell>
          <cell r="P126" t="str">
            <v>OCM-20112-122</v>
          </cell>
        </row>
        <row r="127">
          <cell r="B127">
            <v>40101</v>
          </cell>
          <cell r="C127" t="str">
            <v>Espectáculos Mall</v>
          </cell>
          <cell r="D127" t="str">
            <v>Espectáculos FDS 1er. Nivel</v>
          </cell>
          <cell r="E127" t="str">
            <v>OCM-20112-123</v>
          </cell>
          <cell r="F127">
            <v>800</v>
          </cell>
          <cell r="H127">
            <v>800</v>
          </cell>
          <cell r="I127" t="str">
            <v>F</v>
          </cell>
          <cell r="J127" t="str">
            <v>OLGA MARIA MONTECHIARI OCHARAN DE FUENTES</v>
          </cell>
          <cell r="K127">
            <v>10079168357</v>
          </cell>
          <cell r="L127" t="str">
            <v>001-000261</v>
          </cell>
          <cell r="M127" t="str">
            <v xml:space="preserve">ACTUACIÓN DE LOS EMBAJADORES CRIOLLOS </v>
          </cell>
          <cell r="N127">
            <v>40589</v>
          </cell>
          <cell r="O127">
            <v>2.8</v>
          </cell>
          <cell r="P127" t="str">
            <v>OCM-20112-123</v>
          </cell>
        </row>
        <row r="128">
          <cell r="B128">
            <v>40401</v>
          </cell>
          <cell r="C128" t="str">
            <v>Promociones</v>
          </cell>
          <cell r="D128" t="str">
            <v>Campaña de verano</v>
          </cell>
          <cell r="E128" t="str">
            <v>OCM-20112-124</v>
          </cell>
          <cell r="F128">
            <v>220</v>
          </cell>
          <cell r="H128">
            <v>220</v>
          </cell>
          <cell r="I128" t="str">
            <v>F</v>
          </cell>
          <cell r="J128" t="str">
            <v>SUSAN LEÓN PRODUCCIONES Y REPRESENTACIONES SAC</v>
          </cell>
          <cell r="K128">
            <v>20204165646</v>
          </cell>
          <cell r="L128" t="str">
            <v>001-0000615</v>
          </cell>
          <cell r="M128" t="str">
            <v>SERVICIO POR ANIMACIÓN DEL CONCURSO DEL DEPARTAMENTO Y AUTO</v>
          </cell>
          <cell r="N128">
            <v>40585</v>
          </cell>
          <cell r="O128">
            <v>2.8</v>
          </cell>
          <cell r="P128" t="str">
            <v>OCM-20112-124</v>
          </cell>
        </row>
        <row r="129">
          <cell r="B129">
            <v>40102</v>
          </cell>
          <cell r="C129" t="str">
            <v>Espectáculos Mall</v>
          </cell>
          <cell r="D129" t="str">
            <v>Espectáculos FDS  2do. Nivel</v>
          </cell>
          <cell r="E129" t="str">
            <v>OCM-20112-125</v>
          </cell>
          <cell r="F129">
            <v>400</v>
          </cell>
          <cell r="H129">
            <v>400</v>
          </cell>
          <cell r="I129" t="str">
            <v>F</v>
          </cell>
          <cell r="J129" t="str">
            <v>JULIO CESAR ROMANI DEL AGUILA</v>
          </cell>
          <cell r="K129">
            <v>10094359916</v>
          </cell>
          <cell r="L129" t="str">
            <v>001-000087</v>
          </cell>
          <cell r="M129" t="str">
            <v>SHOW ARTISTICO DE GABRIEL RIOS</v>
          </cell>
          <cell r="N129">
            <v>40589</v>
          </cell>
          <cell r="O129">
            <v>2.8</v>
          </cell>
          <cell r="P129" t="str">
            <v>OCM-20112-125</v>
          </cell>
        </row>
        <row r="130">
          <cell r="B130">
            <v>40102</v>
          </cell>
          <cell r="C130" t="str">
            <v>Espectáculos Mall</v>
          </cell>
          <cell r="D130" t="str">
            <v>Espectáculos FDS  2do. Nivel</v>
          </cell>
          <cell r="E130" t="str">
            <v>OCM-20112-126</v>
          </cell>
          <cell r="F130">
            <v>252.1</v>
          </cell>
          <cell r="H130">
            <v>252.1</v>
          </cell>
          <cell r="I130" t="str">
            <v>F</v>
          </cell>
          <cell r="J130" t="str">
            <v>OLGA SELMA CARBAJO ALLENDE</v>
          </cell>
          <cell r="K130">
            <v>10106906993</v>
          </cell>
          <cell r="L130" t="str">
            <v>002-000032</v>
          </cell>
          <cell r="M130" t="str">
            <v>SHOW DE BAILE MODERNO</v>
          </cell>
          <cell r="N130">
            <v>40588</v>
          </cell>
          <cell r="O130">
            <v>2.8</v>
          </cell>
          <cell r="P130" t="str">
            <v>OCM-20112-126</v>
          </cell>
        </row>
        <row r="131">
          <cell r="B131">
            <v>40102</v>
          </cell>
          <cell r="C131" t="str">
            <v>Espectáculos Mall</v>
          </cell>
          <cell r="D131" t="str">
            <v>Espectáculos FDS  2do. Nivel</v>
          </cell>
          <cell r="E131" t="str">
            <v>OCM-20112-127</v>
          </cell>
          <cell r="F131">
            <v>210.08</v>
          </cell>
          <cell r="H131">
            <v>210.08</v>
          </cell>
          <cell r="I131" t="str">
            <v>F</v>
          </cell>
          <cell r="J131" t="str">
            <v>OLGA SELMA CARBAJO ALLENDE</v>
          </cell>
          <cell r="K131">
            <v>10106906993</v>
          </cell>
          <cell r="L131" t="str">
            <v>002-000033</v>
          </cell>
          <cell r="M131" t="str">
            <v>SHOW DE BAILE MODERNO</v>
          </cell>
          <cell r="N131">
            <v>40588</v>
          </cell>
          <cell r="O131">
            <v>2.8</v>
          </cell>
          <cell r="P131" t="str">
            <v>OCM-20112-127</v>
          </cell>
        </row>
        <row r="132">
          <cell r="B132">
            <v>40406</v>
          </cell>
          <cell r="C132" t="str">
            <v>Promociones</v>
          </cell>
          <cell r="D132" t="str">
            <v>Campaña Compras 2do. Piso</v>
          </cell>
          <cell r="E132" t="str">
            <v>OCM-20112-128</v>
          </cell>
          <cell r="F132">
            <v>1193.27</v>
          </cell>
          <cell r="H132">
            <v>1193.27</v>
          </cell>
          <cell r="I132" t="str">
            <v>F</v>
          </cell>
          <cell r="J132" t="str">
            <v>FUCI COLLECCION SA</v>
          </cell>
          <cell r="K132">
            <v>20510131828</v>
          </cell>
          <cell r="L132" t="str">
            <v>005-0000079</v>
          </cell>
          <cell r="M132" t="str">
            <v>24 VALES DE COMPRA PARA LA CAMPAÑA DE RULETA REGALONA</v>
          </cell>
          <cell r="N132">
            <v>40582</v>
          </cell>
          <cell r="O132">
            <v>2.8</v>
          </cell>
          <cell r="P132" t="str">
            <v>OCM-20112-128</v>
          </cell>
        </row>
        <row r="133">
          <cell r="B133">
            <v>40406</v>
          </cell>
          <cell r="C133" t="str">
            <v>Promociones</v>
          </cell>
          <cell r="D133" t="str">
            <v>Campaña Compras 2do. Piso</v>
          </cell>
          <cell r="E133" t="str">
            <v>OCM-20112-129</v>
          </cell>
          <cell r="F133">
            <v>830.59</v>
          </cell>
          <cell r="H133">
            <v>830.59</v>
          </cell>
          <cell r="I133" t="str">
            <v>F</v>
          </cell>
          <cell r="J133" t="str">
            <v>TALLER DE CONFECCIONES SAN LUIS SA</v>
          </cell>
          <cell r="K133">
            <v>20102266359</v>
          </cell>
          <cell r="L133" t="str">
            <v>014-0000008</v>
          </cell>
          <cell r="M133" t="str">
            <v>REENBOLSO POR VALES DE DESCUENTO DEL CENTRO COMERCIAL PARA LA CAMPAÑA RULETA REGALONA DE KIDSMADEHERE</v>
          </cell>
          <cell r="N133">
            <v>40575</v>
          </cell>
          <cell r="O133">
            <v>2.8</v>
          </cell>
          <cell r="P133" t="str">
            <v>OCM-20112-129</v>
          </cell>
        </row>
        <row r="134">
          <cell r="B134">
            <v>40406</v>
          </cell>
          <cell r="C134" t="str">
            <v>Promociones</v>
          </cell>
          <cell r="D134" t="str">
            <v>Campaña Compras 2do. Piso</v>
          </cell>
          <cell r="E134" t="str">
            <v>OCM-20112-130</v>
          </cell>
          <cell r="F134">
            <v>1600</v>
          </cell>
          <cell r="H134">
            <v>1600</v>
          </cell>
          <cell r="I134" t="str">
            <v>F</v>
          </cell>
          <cell r="J134" t="str">
            <v xml:space="preserve">SISTEMA DE IMPRESIONES SA </v>
          </cell>
          <cell r="K134">
            <v>20216501021</v>
          </cell>
          <cell r="M134" t="str">
            <v>1 BANDEROLA DE COLUMNA BOULEVARD, 2 PENDONES, 1 COLUMNA DEL 2DO NIVEL</v>
          </cell>
          <cell r="N134">
            <v>40595</v>
          </cell>
          <cell r="O134">
            <v>2.8</v>
          </cell>
          <cell r="P134" t="str">
            <v>OCM-20112-130</v>
          </cell>
        </row>
        <row r="135">
          <cell r="B135">
            <v>40409</v>
          </cell>
          <cell r="C135" t="str">
            <v>Promociones</v>
          </cell>
          <cell r="D135" t="str">
            <v>Campañas viajes</v>
          </cell>
          <cell r="E135" t="str">
            <v>OCM-20112-131</v>
          </cell>
          <cell r="G135">
            <v>21680</v>
          </cell>
          <cell r="H135">
            <v>60703.999999999993</v>
          </cell>
          <cell r="I135" t="str">
            <v>F</v>
          </cell>
          <cell r="J135" t="str">
            <v>GALITOUR SA</v>
          </cell>
          <cell r="K135">
            <v>20251075353</v>
          </cell>
          <cell r="M135" t="str">
            <v>40 TKT LIMA/CUZCO/LIMA VIA TACA, MÁS SERVICIOS EN LA CIUDAD DEL CUZCO, INCLUYE ALOJAMIENTO, VISITAS GUIADAS, ALIMENTACIÓN COMPLETA SEGÚN PROGRAMA ADJUNTO</v>
          </cell>
          <cell r="N135">
            <v>40596</v>
          </cell>
          <cell r="O135">
            <v>2.8</v>
          </cell>
          <cell r="P135" t="str">
            <v>OCM-20112-131</v>
          </cell>
        </row>
        <row r="136">
          <cell r="B136">
            <v>40102</v>
          </cell>
          <cell r="C136" t="str">
            <v>Espectáculos Mall</v>
          </cell>
          <cell r="D136" t="str">
            <v>Espectáculos FDS  2do. Nivel</v>
          </cell>
          <cell r="E136" t="str">
            <v>OCM-20112-132</v>
          </cell>
          <cell r="F136">
            <v>400</v>
          </cell>
          <cell r="H136">
            <v>400</v>
          </cell>
          <cell r="I136" t="str">
            <v>F</v>
          </cell>
          <cell r="J136" t="str">
            <v>JUAN E. PEREIRA CIEZA</v>
          </cell>
          <cell r="K136">
            <v>10075814831</v>
          </cell>
          <cell r="L136" t="str">
            <v>0001-000030</v>
          </cell>
          <cell r="M136" t="str">
            <v>PRESENTACIÓN DE ANGELOS BANDA SHOW</v>
          </cell>
          <cell r="N136">
            <v>40595</v>
          </cell>
          <cell r="O136">
            <v>2.8</v>
          </cell>
          <cell r="P136" t="str">
            <v>OCM-20112-132</v>
          </cell>
        </row>
        <row r="137">
          <cell r="B137">
            <v>40506</v>
          </cell>
          <cell r="C137" t="str">
            <v>Otros</v>
          </cell>
          <cell r="D137" t="str">
            <v>Personal de Apoyo Seguridad</v>
          </cell>
          <cell r="E137" t="str">
            <v>OCM-20112-133</v>
          </cell>
          <cell r="F137">
            <v>650</v>
          </cell>
          <cell r="H137">
            <v>650</v>
          </cell>
          <cell r="I137" t="str">
            <v>RH</v>
          </cell>
          <cell r="J137" t="str">
            <v>LUIS ENRIQUE FRANCO REYES</v>
          </cell>
          <cell r="K137">
            <v>10257535181</v>
          </cell>
          <cell r="L137" t="str">
            <v>001-000111</v>
          </cell>
          <cell r="M137" t="str">
            <v>13 SERVICIOS DE SEGURIDAD PARA EL PASEO DE LAS ESTRELLAS EL 23 DE FEBRERO</v>
          </cell>
          <cell r="N137">
            <v>40595</v>
          </cell>
          <cell r="O137">
            <v>2.8</v>
          </cell>
          <cell r="P137" t="str">
            <v>OCM-20112-133</v>
          </cell>
        </row>
        <row r="138">
          <cell r="B138">
            <v>40408</v>
          </cell>
          <cell r="C138" t="str">
            <v>Promociones</v>
          </cell>
          <cell r="D138" t="str">
            <v>Cuponera Food</v>
          </cell>
          <cell r="E138" t="str">
            <v>OCM-20112-134</v>
          </cell>
          <cell r="F138">
            <v>780</v>
          </cell>
          <cell r="H138">
            <v>780</v>
          </cell>
          <cell r="I138" t="str">
            <v>F</v>
          </cell>
          <cell r="J138" t="str">
            <v>SERVICIOS GRÁFICOS JMD SRL</v>
          </cell>
          <cell r="K138">
            <v>20264755469</v>
          </cell>
          <cell r="L138" t="str">
            <v>001-0011949</v>
          </cell>
          <cell r="M138" t="str">
            <v>14,000 VOLANTES DE LA CAMPAÑA DE LA FANIA ALLA STARS EN TAMAÑO A5, FULL COLOR TIRA</v>
          </cell>
          <cell r="N138">
            <v>40595</v>
          </cell>
          <cell r="O138">
            <v>2.8</v>
          </cell>
          <cell r="P138" t="str">
            <v>OCM-20112-134</v>
          </cell>
        </row>
        <row r="139">
          <cell r="B139">
            <v>40423</v>
          </cell>
          <cell r="C139" t="str">
            <v>Promociones</v>
          </cell>
          <cell r="D139" t="str">
            <v>Otras Promociones / Gastos Imprevistos</v>
          </cell>
          <cell r="E139" t="str">
            <v>OCM-20112-135</v>
          </cell>
          <cell r="G139">
            <v>200</v>
          </cell>
          <cell r="H139">
            <v>560</v>
          </cell>
          <cell r="I139" t="str">
            <v xml:space="preserve">RH </v>
          </cell>
          <cell r="J139" t="str">
            <v>CARLA PAOLA TERESA GRILLO HIDALGO</v>
          </cell>
          <cell r="K139">
            <v>10103092162</v>
          </cell>
          <cell r="L139" t="str">
            <v>001-000048</v>
          </cell>
          <cell r="M139" t="str">
            <v>PRESENTACIÓN EN EL ESCENARIO PRINCIPAL EN EL ESCENDIDO DEL ÁRBOL</v>
          </cell>
          <cell r="N139">
            <v>40595</v>
          </cell>
          <cell r="O139">
            <v>2.8</v>
          </cell>
          <cell r="P139" t="str">
            <v>OCM-20112-135</v>
          </cell>
        </row>
        <row r="140">
          <cell r="B140">
            <v>40123</v>
          </cell>
          <cell r="C140" t="str">
            <v>Espectáculos Mall</v>
          </cell>
          <cell r="D140" t="str">
            <v>Concursos</v>
          </cell>
          <cell r="E140" t="str">
            <v>OCM-20112-136</v>
          </cell>
          <cell r="G140">
            <v>2222.2199999999998</v>
          </cell>
          <cell r="H140">
            <v>6222.2159999999994</v>
          </cell>
          <cell r="I140" t="str">
            <v>RH</v>
          </cell>
          <cell r="J140" t="str">
            <v>NORA PATRICIA BAYONA QUEVEDO</v>
          </cell>
          <cell r="K140">
            <v>10064081361</v>
          </cell>
          <cell r="L140" t="str">
            <v>001-000037</v>
          </cell>
          <cell r="M140" t="str">
            <v>50% PARTICIPACIÓN ARTISTICA Y JURADO PARA EL CONCURSO LA VOZ DE LIMA NORTE</v>
          </cell>
          <cell r="N140">
            <v>40596</v>
          </cell>
          <cell r="O140">
            <v>2.8</v>
          </cell>
          <cell r="P140" t="str">
            <v>OCM-20112-136</v>
          </cell>
        </row>
        <row r="141">
          <cell r="B141">
            <v>40101</v>
          </cell>
          <cell r="C141" t="str">
            <v>Espectáculos Mall</v>
          </cell>
          <cell r="D141" t="str">
            <v>Espectáculos FDS 1er. Nivel</v>
          </cell>
          <cell r="E141" t="str">
            <v>OCM-20112-137</v>
          </cell>
          <cell r="F141">
            <v>500</v>
          </cell>
          <cell r="H141">
            <v>500</v>
          </cell>
          <cell r="I141" t="str">
            <v>F</v>
          </cell>
          <cell r="J141" t="str">
            <v>FLORES DÁVILA MARTHA</v>
          </cell>
          <cell r="K141">
            <v>10052352547</v>
          </cell>
          <cell r="L141" t="str">
            <v>002-000183</v>
          </cell>
          <cell r="M141" t="str">
            <v xml:space="preserve">SHOW MUSICAL DE OTONIEL Y ORQUESTA </v>
          </cell>
          <cell r="N141">
            <v>40595</v>
          </cell>
          <cell r="O141">
            <v>2.8</v>
          </cell>
          <cell r="P141" t="str">
            <v>OCM-20112-137</v>
          </cell>
        </row>
        <row r="142">
          <cell r="B142">
            <v>40701</v>
          </cell>
          <cell r="C142" t="str">
            <v>Decoración</v>
          </cell>
          <cell r="D142" t="str">
            <v>Día de los Enamorados</v>
          </cell>
          <cell r="E142" t="str">
            <v>OCM-20112-138</v>
          </cell>
          <cell r="F142">
            <v>580</v>
          </cell>
          <cell r="H142">
            <v>580</v>
          </cell>
          <cell r="I142" t="str">
            <v>F</v>
          </cell>
          <cell r="J142" t="str">
            <v>SANTIAGO VÁSQUEZ INFANTE</v>
          </cell>
          <cell r="K142">
            <v>10093084816</v>
          </cell>
          <cell r="L142" t="str">
            <v>001-000011</v>
          </cell>
          <cell r="M142" t="str">
            <v>POR EL SERVICIO DE IMPRESIÓN VINIL 3.80 X 1.00</v>
          </cell>
          <cell r="N142">
            <v>40584</v>
          </cell>
          <cell r="O142">
            <v>2.8</v>
          </cell>
          <cell r="P142" t="str">
            <v>OCM-20112-138</v>
          </cell>
        </row>
        <row r="143">
          <cell r="B143">
            <v>40401</v>
          </cell>
          <cell r="C143" t="str">
            <v>Promociones</v>
          </cell>
          <cell r="D143" t="str">
            <v>Campaña de verano</v>
          </cell>
          <cell r="E143" t="str">
            <v>OCM-20112-139</v>
          </cell>
          <cell r="F143">
            <v>1092</v>
          </cell>
          <cell r="H143">
            <v>1092</v>
          </cell>
          <cell r="I143" t="str">
            <v>F</v>
          </cell>
          <cell r="J143" t="str">
            <v>SANTIAGO VÁSQUEZ INFANTE</v>
          </cell>
          <cell r="K143">
            <v>10093084816</v>
          </cell>
          <cell r="L143" t="str">
            <v>001-000010</v>
          </cell>
          <cell r="M143" t="str">
            <v xml:space="preserve">POR EL SERVICIO DUMMIE TIPO LLAVE P/EDIFICIO PINTADO </v>
          </cell>
          <cell r="N143">
            <v>40584</v>
          </cell>
          <cell r="O143">
            <v>2.8</v>
          </cell>
          <cell r="P143" t="str">
            <v>OCM-20112-139</v>
          </cell>
        </row>
        <row r="144">
          <cell r="B144">
            <v>40401</v>
          </cell>
          <cell r="C144" t="str">
            <v>Promociones</v>
          </cell>
          <cell r="D144" t="str">
            <v>Campaña de verano</v>
          </cell>
          <cell r="E144" t="str">
            <v>OCM-20112-140</v>
          </cell>
          <cell r="F144">
            <v>160</v>
          </cell>
          <cell r="H144">
            <v>160</v>
          </cell>
          <cell r="I144" t="str">
            <v>F</v>
          </cell>
          <cell r="J144" t="str">
            <v>SANTIAGO VÁSQUEZ INFANTE</v>
          </cell>
          <cell r="K144">
            <v>10093084816</v>
          </cell>
          <cell r="L144" t="str">
            <v>001-000017</v>
          </cell>
          <cell r="M144" t="str">
            <v>POR EL SERVICIO DUMMIE TIPO LLAVE P/EDIFICIO CAMBIO DE CHAPA + LLAVES</v>
          </cell>
          <cell r="N144">
            <v>40584</v>
          </cell>
          <cell r="O144">
            <v>2.8</v>
          </cell>
          <cell r="P144" t="str">
            <v>OCM-20112-140</v>
          </cell>
        </row>
        <row r="145">
          <cell r="B145">
            <v>40123</v>
          </cell>
          <cell r="C145" t="str">
            <v>Espectáculos Mall</v>
          </cell>
          <cell r="D145" t="str">
            <v>Concursos</v>
          </cell>
          <cell r="E145" t="str">
            <v>OCM-20112-141</v>
          </cell>
          <cell r="G145">
            <v>1750</v>
          </cell>
          <cell r="H145">
            <v>4900</v>
          </cell>
          <cell r="I145" t="str">
            <v>F</v>
          </cell>
          <cell r="J145" t="str">
            <v>JHON KELVIN CALZADO Y MODA EIRL</v>
          </cell>
          <cell r="K145">
            <v>20537969661</v>
          </cell>
          <cell r="M145" t="str">
            <v>50 % PARTICIPACIÓN ARTISTICA Y JURADO PARA EL CONCURSO LA VOZ DE LIMA NORTE</v>
          </cell>
          <cell r="N145">
            <v>40595</v>
          </cell>
          <cell r="O145">
            <v>2.8</v>
          </cell>
          <cell r="P145" t="str">
            <v>OCM-20112-141</v>
          </cell>
        </row>
        <row r="146">
          <cell r="B146">
            <v>40102</v>
          </cell>
          <cell r="C146" t="str">
            <v>Espectáculos Mall</v>
          </cell>
          <cell r="D146" t="str">
            <v>Espectáculos FDS  2do. Nivel</v>
          </cell>
          <cell r="E146" t="str">
            <v>OCM-20112-142</v>
          </cell>
          <cell r="F146">
            <v>1085.5</v>
          </cell>
          <cell r="H146">
            <v>1085.5</v>
          </cell>
          <cell r="I146" t="str">
            <v>F</v>
          </cell>
          <cell r="J146" t="str">
            <v>ALIPIO MUÑOZ ARIZA</v>
          </cell>
          <cell r="K146">
            <v>10102022187</v>
          </cell>
          <cell r="L146" t="str">
            <v>001-000828</v>
          </cell>
          <cell r="M146" t="str">
            <v>SHOW INFANTIL DE PUTSY</v>
          </cell>
          <cell r="N146">
            <v>40595</v>
          </cell>
          <cell r="O146">
            <v>2.8</v>
          </cell>
          <cell r="P146" t="str">
            <v>OCM-20112-142</v>
          </cell>
        </row>
        <row r="147">
          <cell r="B147">
            <v>40101</v>
          </cell>
          <cell r="C147" t="str">
            <v>Espectáculos Mall</v>
          </cell>
          <cell r="D147" t="str">
            <v>Espectáculos FDS 1er. Nivel</v>
          </cell>
          <cell r="E147" t="str">
            <v>OCM-20112-143</v>
          </cell>
          <cell r="F147">
            <v>300</v>
          </cell>
          <cell r="H147">
            <v>300</v>
          </cell>
          <cell r="I147" t="str">
            <v>F</v>
          </cell>
          <cell r="J147" t="str">
            <v>IMÁGENES DEL PERÚ EIRL</v>
          </cell>
          <cell r="K147">
            <v>20518895258</v>
          </cell>
          <cell r="L147" t="str">
            <v>001-0000026</v>
          </cell>
          <cell r="M147" t="str">
            <v>SHOW DE DANZAS FOLKLÓRICAS</v>
          </cell>
          <cell r="N147">
            <v>40596</v>
          </cell>
          <cell r="O147">
            <v>2.8</v>
          </cell>
          <cell r="P147" t="str">
            <v>OCM-20112-143</v>
          </cell>
        </row>
        <row r="148">
          <cell r="B148">
            <v>40408</v>
          </cell>
          <cell r="C148" t="str">
            <v>Promociones</v>
          </cell>
          <cell r="D148" t="str">
            <v>Cuponera Food</v>
          </cell>
          <cell r="E148" t="str">
            <v>OCM-20112-144</v>
          </cell>
          <cell r="F148">
            <v>180.8</v>
          </cell>
          <cell r="H148">
            <v>180.8</v>
          </cell>
          <cell r="I148" t="str">
            <v>F</v>
          </cell>
          <cell r="J148" t="str">
            <v>DACA PUBLICIDAD SAC</v>
          </cell>
          <cell r="K148">
            <v>20538757692</v>
          </cell>
          <cell r="L148" t="str">
            <v>001-000045</v>
          </cell>
          <cell r="M148" t="str">
            <v>2 BANDEROLAS DE 180 X 090 Y 1 BANDEROLA DE 260 X 150 DE LA CAMPAÑA FANIA ALL STARS</v>
          </cell>
          <cell r="N148">
            <v>40596</v>
          </cell>
          <cell r="O148">
            <v>2.8</v>
          </cell>
          <cell r="P148" t="str">
            <v>OCM-20112-144</v>
          </cell>
        </row>
        <row r="149">
          <cell r="B149">
            <v>40118</v>
          </cell>
          <cell r="C149" t="str">
            <v>Espectáculos Mall</v>
          </cell>
          <cell r="D149" t="str">
            <v>Firmas de Autógrafos</v>
          </cell>
          <cell r="E149" t="str">
            <v>OCM-20112-145</v>
          </cell>
          <cell r="F149">
            <v>168</v>
          </cell>
          <cell r="H149">
            <v>168</v>
          </cell>
          <cell r="I149" t="str">
            <v>F</v>
          </cell>
          <cell r="J149" t="str">
            <v>DACA PUBLICIDAD SAC</v>
          </cell>
          <cell r="K149">
            <v>20538757692</v>
          </cell>
          <cell r="L149" t="str">
            <v>001-000044</v>
          </cell>
          <cell r="M149" t="str">
            <v>2 BANDEROLAS DE STUDIO STREET CON CARLOS PALMA Y MARLI PISANI, 2 BANDEROLAS DE 180 X 090 DE CARLOS CARLIN</v>
          </cell>
          <cell r="N149">
            <v>40596</v>
          </cell>
          <cell r="O149">
            <v>2.8</v>
          </cell>
          <cell r="P149" t="str">
            <v>OCM-20112-145</v>
          </cell>
        </row>
        <row r="150">
          <cell r="B150">
            <v>40123</v>
          </cell>
          <cell r="C150" t="str">
            <v>Espectáculos Mall</v>
          </cell>
          <cell r="D150" t="str">
            <v>Concursos</v>
          </cell>
          <cell r="E150" t="str">
            <v>OCM-20112-146</v>
          </cell>
          <cell r="F150">
            <v>180.8</v>
          </cell>
          <cell r="H150">
            <v>180.8</v>
          </cell>
          <cell r="I150" t="str">
            <v>F</v>
          </cell>
          <cell r="J150" t="str">
            <v>DACA PUBLICIDAD SAC</v>
          </cell>
          <cell r="K150">
            <v>20538757692</v>
          </cell>
          <cell r="L150" t="str">
            <v>001-000044</v>
          </cell>
          <cell r="M150" t="str">
            <v>2 BANDEROLAS DE 180 X 090, 1 BANDEROLA DE 260 X 150 DE LA VOZ DE LIMA NORTE</v>
          </cell>
          <cell r="N150">
            <v>40596</v>
          </cell>
          <cell r="O150">
            <v>2.8</v>
          </cell>
          <cell r="P150" t="str">
            <v>OCM-20112-146</v>
          </cell>
        </row>
        <row r="151">
          <cell r="B151">
            <v>40401</v>
          </cell>
          <cell r="C151" t="str">
            <v>Promociones</v>
          </cell>
          <cell r="D151" t="str">
            <v>Campaña de verano</v>
          </cell>
          <cell r="E151" t="str">
            <v>OCM-20112-147</v>
          </cell>
          <cell r="F151">
            <v>120</v>
          </cell>
          <cell r="H151">
            <v>120</v>
          </cell>
          <cell r="I151" t="str">
            <v>F</v>
          </cell>
          <cell r="J151" t="str">
            <v>INVERSIONES MOCA SAC</v>
          </cell>
          <cell r="K151">
            <v>20523552652</v>
          </cell>
          <cell r="L151" t="str">
            <v>001-000263</v>
          </cell>
          <cell r="M151" t="str">
            <v>ADAPTACIÓN DE BANDEROLA GANADOR AUTO + DEPA</v>
          </cell>
          <cell r="N151">
            <v>40589</v>
          </cell>
          <cell r="O151">
            <v>2.8</v>
          </cell>
          <cell r="P151" t="str">
            <v>OCM-20112-147</v>
          </cell>
        </row>
        <row r="152">
          <cell r="B152">
            <v>40123</v>
          </cell>
          <cell r="C152" t="str">
            <v>Espectáculos Mall</v>
          </cell>
          <cell r="D152" t="str">
            <v>Concursos</v>
          </cell>
          <cell r="E152" t="str">
            <v>OCM-20112-148</v>
          </cell>
          <cell r="F152">
            <v>780</v>
          </cell>
          <cell r="H152">
            <v>780</v>
          </cell>
          <cell r="I152" t="str">
            <v>F</v>
          </cell>
          <cell r="J152" t="str">
            <v>SERVICIOS GRÁFICOS JMD SRL</v>
          </cell>
          <cell r="K152">
            <v>20264755469</v>
          </cell>
          <cell r="L152" t="str">
            <v>001-0011955</v>
          </cell>
          <cell r="M152" t="str">
            <v>14,000 VOLANTES DE LA VOZ DE LIMA NORTE EN A5 FULL COLOR TIRA</v>
          </cell>
          <cell r="N152">
            <v>40596</v>
          </cell>
          <cell r="O152">
            <v>2.8</v>
          </cell>
          <cell r="P152" t="str">
            <v>OCM-20112-148</v>
          </cell>
        </row>
        <row r="153">
          <cell r="B153">
            <v>40406</v>
          </cell>
          <cell r="C153" t="str">
            <v>Promociones</v>
          </cell>
          <cell r="D153" t="str">
            <v>Campaña Compras 2do. Piso</v>
          </cell>
          <cell r="E153" t="str">
            <v>OCM-20112-149</v>
          </cell>
          <cell r="F153">
            <v>2920</v>
          </cell>
          <cell r="H153">
            <v>2920</v>
          </cell>
          <cell r="I153" t="str">
            <v>F</v>
          </cell>
          <cell r="J153" t="str">
            <v>MANTENIMIENTO GENERALES SAC</v>
          </cell>
          <cell r="K153">
            <v>20384727558</v>
          </cell>
          <cell r="L153" t="str">
            <v>001-021632</v>
          </cell>
          <cell r="M153" t="str">
            <v>SERVICIO DE IMPULSADORAS PARA LA CAMPAÑA RULERA REGALONA DEL 10 AL 30 DE ENERO</v>
          </cell>
          <cell r="N153">
            <v>40588</v>
          </cell>
          <cell r="O153">
            <v>2.8</v>
          </cell>
          <cell r="P153" t="str">
            <v>OCM-20112-149</v>
          </cell>
        </row>
        <row r="154">
          <cell r="B154">
            <v>40103</v>
          </cell>
          <cell r="C154" t="str">
            <v>Espectáculos Mall</v>
          </cell>
          <cell r="D154" t="str">
            <v>Talleres 2do. Nivel</v>
          </cell>
          <cell r="E154" t="str">
            <v>OCM-20112-150</v>
          </cell>
          <cell r="F154">
            <v>1314</v>
          </cell>
          <cell r="H154">
            <v>1314</v>
          </cell>
          <cell r="I154" t="str">
            <v>F</v>
          </cell>
          <cell r="J154" t="str">
            <v>MANTENIMIENTO GENERALES SAC</v>
          </cell>
          <cell r="K154">
            <v>20384727558</v>
          </cell>
          <cell r="L154" t="str">
            <v>001-021630</v>
          </cell>
          <cell r="M154" t="str">
            <v>SERVICIO DE 2 IMPULSADORAS PARA EL TALLER DE FABER CASTELL DEL 17 AL 30 DE ENERO</v>
          </cell>
          <cell r="N154">
            <v>40588</v>
          </cell>
          <cell r="O154">
            <v>2.8</v>
          </cell>
          <cell r="P154" t="str">
            <v>OCM-20112-150</v>
          </cell>
        </row>
        <row r="155">
          <cell r="B155">
            <v>40407</v>
          </cell>
          <cell r="C155" t="str">
            <v>Promociones</v>
          </cell>
          <cell r="D155" t="str">
            <v>Campaña Compras Boulevard</v>
          </cell>
          <cell r="E155" t="str">
            <v>OCM-20112-151</v>
          </cell>
          <cell r="F155">
            <v>1898</v>
          </cell>
          <cell r="H155">
            <v>1898</v>
          </cell>
          <cell r="I155" t="str">
            <v>F</v>
          </cell>
          <cell r="J155" t="str">
            <v>MANTENIMIENTO GENERALES SAC</v>
          </cell>
          <cell r="K155">
            <v>20384727558</v>
          </cell>
          <cell r="L155" t="str">
            <v>001-021665</v>
          </cell>
          <cell r="M155" t="str">
            <v>SERVICIO DE 2 IMPULSADORAS Y 1 VOLANTES PARA LA CAMPAÑA DE SAN VALENTIN DEL 31 DE ENERO AL 14 DE FEBRERO</v>
          </cell>
          <cell r="N155">
            <v>40593</v>
          </cell>
          <cell r="O155">
            <v>2.8</v>
          </cell>
          <cell r="P155" t="str">
            <v>OCM-20112-151</v>
          </cell>
        </row>
        <row r="156">
          <cell r="B156">
            <v>40101</v>
          </cell>
          <cell r="C156" t="str">
            <v>Espectáculos Mall</v>
          </cell>
          <cell r="D156" t="str">
            <v>Espectáculos FDS 1er. Nivel</v>
          </cell>
          <cell r="E156" t="str">
            <v>OCM-20112-152</v>
          </cell>
          <cell r="F156">
            <v>1100</v>
          </cell>
          <cell r="H156">
            <v>1100</v>
          </cell>
          <cell r="I156" t="str">
            <v>F</v>
          </cell>
          <cell r="J156" t="str">
            <v>CELESTINO GUILLERMO MEZA PUJADA</v>
          </cell>
          <cell r="K156">
            <v>10080339017</v>
          </cell>
          <cell r="L156" t="str">
            <v>001-000069</v>
          </cell>
          <cell r="M156" t="str">
            <v>PRESENTACIÓN DE EDITH BAR Y SU CONJUNTO CRIOLLO</v>
          </cell>
          <cell r="N156">
            <v>40597</v>
          </cell>
          <cell r="O156">
            <v>2.8</v>
          </cell>
          <cell r="P156" t="str">
            <v>OCM-20112-152</v>
          </cell>
        </row>
        <row r="157">
          <cell r="B157">
            <v>40418</v>
          </cell>
          <cell r="C157" t="str">
            <v>Promociones</v>
          </cell>
          <cell r="D157" t="str">
            <v>Gran Carnaval Mega Plaza</v>
          </cell>
          <cell r="E157" t="str">
            <v>OCM-20112-153</v>
          </cell>
          <cell r="G157">
            <v>6363.63</v>
          </cell>
          <cell r="H157">
            <v>17818.164000000001</v>
          </cell>
          <cell r="I157" t="str">
            <v>F</v>
          </cell>
          <cell r="J157" t="str">
            <v>LPRODUCCIONES SAC</v>
          </cell>
          <cell r="K157">
            <v>20508429674</v>
          </cell>
          <cell r="L157" t="str">
            <v>001-000497</v>
          </cell>
          <cell r="M157" t="str">
            <v xml:space="preserve">POR CONCEPTO  DE LA ORGANIZACIÓN Y PRODUCCIÓN GENERAL DEL CONCURSO DE DANZAS CARNALEZCAS CARNAVAL MEGAPLAZA 2011 </v>
          </cell>
          <cell r="N157">
            <v>40597</v>
          </cell>
          <cell r="O157">
            <v>2.8</v>
          </cell>
          <cell r="P157" t="str">
            <v>OCM-20112-153</v>
          </cell>
        </row>
        <row r="158">
          <cell r="B158">
            <v>40121</v>
          </cell>
          <cell r="C158" t="str">
            <v>Espectáculos Mall</v>
          </cell>
          <cell r="D158" t="str">
            <v>Festivales, ferias y Exhibiciones</v>
          </cell>
          <cell r="E158" t="str">
            <v>OCM-20112-154</v>
          </cell>
          <cell r="F158">
            <v>400</v>
          </cell>
          <cell r="H158">
            <v>400</v>
          </cell>
          <cell r="I158" t="str">
            <v>F</v>
          </cell>
          <cell r="J158" t="str">
            <v>ATLANTIC&amp;MERCADEO SAC</v>
          </cell>
          <cell r="K158">
            <v>20514162108</v>
          </cell>
          <cell r="L158" t="str">
            <v>001-000301</v>
          </cell>
          <cell r="M158" t="str">
            <v>SHOW DE GLADYS CALMET DEL PERÚ</v>
          </cell>
          <cell r="N158">
            <v>40595</v>
          </cell>
          <cell r="O158">
            <v>2.8</v>
          </cell>
          <cell r="P158" t="str">
            <v>OCM-20112-154</v>
          </cell>
        </row>
        <row r="159">
          <cell r="B159">
            <v>40121</v>
          </cell>
          <cell r="C159" t="str">
            <v>Espectáculos Mall</v>
          </cell>
          <cell r="D159" t="str">
            <v>Festivales, ferias y Exhibiciones</v>
          </cell>
          <cell r="E159" t="str">
            <v>OCM-20112-155</v>
          </cell>
          <cell r="F159">
            <v>780</v>
          </cell>
          <cell r="H159">
            <v>780</v>
          </cell>
          <cell r="I159" t="str">
            <v>F</v>
          </cell>
          <cell r="J159" t="str">
            <v>ATLANTIC&amp;MERCADEO SAC</v>
          </cell>
          <cell r="K159">
            <v>20514162108</v>
          </cell>
          <cell r="L159" t="str">
            <v>001-000299</v>
          </cell>
          <cell r="M159" t="str">
            <v xml:space="preserve">SHOW DE GLADYS CALMENT DEL PERU </v>
          </cell>
          <cell r="N159">
            <v>40595</v>
          </cell>
          <cell r="O159">
            <v>2.8</v>
          </cell>
          <cell r="P159" t="str">
            <v>OCM-20112-155</v>
          </cell>
        </row>
        <row r="160">
          <cell r="B160">
            <v>40102</v>
          </cell>
          <cell r="C160" t="str">
            <v>Espectáculos Mall</v>
          </cell>
          <cell r="D160" t="str">
            <v>Espectáculos FDS  2do. Nivel</v>
          </cell>
          <cell r="E160" t="str">
            <v>OCM-20112-156</v>
          </cell>
          <cell r="F160">
            <v>380</v>
          </cell>
          <cell r="H160">
            <v>380</v>
          </cell>
          <cell r="I160" t="str">
            <v>F</v>
          </cell>
          <cell r="J160" t="str">
            <v>ATLANTIC&amp;MERCADEO SAC</v>
          </cell>
          <cell r="K160">
            <v>20514162108</v>
          </cell>
          <cell r="L160" t="str">
            <v>001-000298</v>
          </cell>
          <cell r="M160" t="str">
            <v>SHOW MELODIAS DE LIMA</v>
          </cell>
          <cell r="N160">
            <v>40595</v>
          </cell>
          <cell r="O160">
            <v>2.8</v>
          </cell>
          <cell r="P160" t="str">
            <v>OCM-20112-156</v>
          </cell>
        </row>
        <row r="161">
          <cell r="B161">
            <v>40102</v>
          </cell>
          <cell r="C161" t="str">
            <v>Espectáculos Mall</v>
          </cell>
          <cell r="D161" t="str">
            <v>Espectáculos FDS  2do. Nivel</v>
          </cell>
          <cell r="E161" t="str">
            <v>OCM-20112-157</v>
          </cell>
          <cell r="F161">
            <v>380</v>
          </cell>
          <cell r="H161">
            <v>380</v>
          </cell>
          <cell r="I161" t="str">
            <v>F</v>
          </cell>
          <cell r="J161" t="str">
            <v>ATLANTIC&amp;MERCADEO SAC</v>
          </cell>
          <cell r="K161">
            <v>20514162108</v>
          </cell>
          <cell r="L161" t="str">
            <v>001-000300</v>
          </cell>
          <cell r="M161" t="str">
            <v>SHOW DE MELODIAS DE LIMA</v>
          </cell>
          <cell r="N161">
            <v>40595</v>
          </cell>
          <cell r="O161">
            <v>2.8</v>
          </cell>
          <cell r="P161" t="str">
            <v>OCM-20112-157</v>
          </cell>
        </row>
        <row r="162">
          <cell r="B162">
            <v>40503</v>
          </cell>
          <cell r="C162" t="str">
            <v>Otros</v>
          </cell>
          <cell r="D162" t="str">
            <v>Utiles de Oficina</v>
          </cell>
          <cell r="E162" t="str">
            <v>OCM-20112-158</v>
          </cell>
          <cell r="F162">
            <v>48.74</v>
          </cell>
          <cell r="H162">
            <v>48.74</v>
          </cell>
          <cell r="I162" t="str">
            <v>F</v>
          </cell>
          <cell r="J162" t="str">
            <v>COMERCIAL LI SA</v>
          </cell>
          <cell r="K162">
            <v>20101164901</v>
          </cell>
          <cell r="L162" t="str">
            <v>122-0006735</v>
          </cell>
          <cell r="M162" t="str">
            <v>4 CAJAS DE PLASTINAS PARA LAS HUELLAS DE CHINO Y NACHO</v>
          </cell>
          <cell r="N162">
            <v>40597</v>
          </cell>
          <cell r="O162">
            <v>2.8</v>
          </cell>
          <cell r="P162" t="str">
            <v>OCM-20112-158</v>
          </cell>
        </row>
        <row r="163">
          <cell r="B163">
            <v>40102</v>
          </cell>
          <cell r="C163" t="str">
            <v>Espectáculos Mall</v>
          </cell>
          <cell r="D163" t="str">
            <v>Espectáculos FDS  2do. Nivel</v>
          </cell>
          <cell r="E163" t="str">
            <v>OCM-20112-159</v>
          </cell>
          <cell r="F163">
            <v>300</v>
          </cell>
          <cell r="H163">
            <v>300</v>
          </cell>
          <cell r="I163" t="str">
            <v>F</v>
          </cell>
          <cell r="J163" t="str">
            <v>IMÁGENES DEL PERÚ EIRL</v>
          </cell>
          <cell r="K163">
            <v>20518895258</v>
          </cell>
          <cell r="L163" t="str">
            <v>001-0000025</v>
          </cell>
          <cell r="M163" t="str">
            <v>SHOW DE DANZAS FOLKLÓRICAS</v>
          </cell>
          <cell r="N163">
            <v>40592</v>
          </cell>
          <cell r="O163">
            <v>2.8</v>
          </cell>
          <cell r="P163" t="str">
            <v>OCM-20112-159</v>
          </cell>
        </row>
        <row r="164">
          <cell r="B164">
            <v>40101</v>
          </cell>
          <cell r="C164" t="str">
            <v>Espectáculos Mall</v>
          </cell>
          <cell r="D164" t="str">
            <v>Espectáculos FDS 1er. Nivel</v>
          </cell>
          <cell r="E164" t="str">
            <v>OCM-20112-160</v>
          </cell>
          <cell r="F164">
            <v>600</v>
          </cell>
          <cell r="H164">
            <v>600</v>
          </cell>
          <cell r="I164" t="str">
            <v>f</v>
          </cell>
          <cell r="J164" t="str">
            <v xml:space="preserve">WILLIAMS N. ESTRADA ORÉ </v>
          </cell>
          <cell r="K164">
            <v>10099344291</v>
          </cell>
          <cell r="L164" t="str">
            <v>0001-000829</v>
          </cell>
          <cell r="M164" t="str">
            <v>SHOW INFANTIL DE CECILIA</v>
          </cell>
          <cell r="N164">
            <v>40597</v>
          </cell>
          <cell r="O164">
            <v>2.8</v>
          </cell>
          <cell r="P164" t="str">
            <v>OCM-20112-160</v>
          </cell>
        </row>
        <row r="165">
          <cell r="B165">
            <v>40401</v>
          </cell>
          <cell r="C165" t="str">
            <v>Promociones</v>
          </cell>
          <cell r="D165" t="str">
            <v>Campaña de verano</v>
          </cell>
          <cell r="E165" t="str">
            <v>OCM-20112-161</v>
          </cell>
          <cell r="F165">
            <v>17102.650000000001</v>
          </cell>
          <cell r="H165">
            <v>17102.650000000001</v>
          </cell>
          <cell r="I165" t="str">
            <v>F</v>
          </cell>
          <cell r="J165" t="str">
            <v>MANTENIMIENTO GENERALES SAC</v>
          </cell>
          <cell r="K165">
            <v>20384727558</v>
          </cell>
          <cell r="L165" t="str">
            <v>001-021695</v>
          </cell>
          <cell r="M165" t="str">
            <v>6 IMPULSADORAS Y 2 VOLANTERAS TURNO MAÑANA, 1 SUPERVISORA, 6 IMPULSADORAS Y 3 VOLANTERAS TURNO TARDE DEL 08/01 AL 30/01 DE LA CAMPAÑA DEL DEPA Y AUTO</v>
          </cell>
          <cell r="N165">
            <v>40597</v>
          </cell>
          <cell r="O165">
            <v>2.8</v>
          </cell>
          <cell r="P165" t="str">
            <v>OCM-20112-161</v>
          </cell>
        </row>
        <row r="166">
          <cell r="B166">
            <v>40407</v>
          </cell>
          <cell r="C166" t="str">
            <v>Promociones</v>
          </cell>
          <cell r="D166" t="str">
            <v>Campaña Compras Boulevard</v>
          </cell>
          <cell r="E166" t="str">
            <v>OCM-20112-162</v>
          </cell>
          <cell r="F166">
            <v>2847</v>
          </cell>
          <cell r="H166">
            <v>2847</v>
          </cell>
          <cell r="I166" t="str">
            <v>F</v>
          </cell>
          <cell r="J166" t="str">
            <v>MANTENIMIENTO GENERALES SAC</v>
          </cell>
          <cell r="K166">
            <v>20384727558</v>
          </cell>
          <cell r="L166" t="str">
            <v>001-021661</v>
          </cell>
          <cell r="M166" t="str">
            <v>4 IMPULSADORAS DE LA CAMPAÑA CUPONERA DE MÓDULOS Y BOLEVARD DEL 21/01 AL 13/02</v>
          </cell>
          <cell r="N166">
            <v>40593</v>
          </cell>
          <cell r="O166">
            <v>2.8</v>
          </cell>
          <cell r="P166" t="str">
            <v>OCM-20112-162</v>
          </cell>
        </row>
        <row r="167">
          <cell r="B167">
            <v>40105</v>
          </cell>
          <cell r="C167" t="str">
            <v>Espectáculos Mall</v>
          </cell>
          <cell r="D167" t="str">
            <v>Alquiler de toldo 1er. Nivel</v>
          </cell>
          <cell r="E167" t="str">
            <v>OCM-20112-163</v>
          </cell>
          <cell r="F167">
            <v>1800</v>
          </cell>
          <cell r="H167">
            <v>1800</v>
          </cell>
          <cell r="I167" t="str">
            <v>F</v>
          </cell>
          <cell r="J167" t="str">
            <v>TOLDOS Y SERVICIOS MÚLTIPLES EIRL</v>
          </cell>
          <cell r="K167">
            <v>20537324539</v>
          </cell>
          <cell r="L167" t="str">
            <v>001-000059</v>
          </cell>
          <cell r="M167" t="str">
            <v>POR INSTALACIÓN DE TOLDOS EN ESCENARIO PRINCIPAL LOS DIAS: 4,5,6, 11,12,13, 18,19,20,25,26,27 DE FEBRERO</v>
          </cell>
          <cell r="N167">
            <v>40597</v>
          </cell>
          <cell r="O167">
            <v>2.8</v>
          </cell>
          <cell r="P167" t="str">
            <v>OCM-20112-163</v>
          </cell>
        </row>
        <row r="168">
          <cell r="B168">
            <v>40121</v>
          </cell>
          <cell r="C168" t="str">
            <v>Espectáculos Mall</v>
          </cell>
          <cell r="D168" t="str">
            <v>Festivales, ferias y Exhibiciones</v>
          </cell>
          <cell r="E168" t="str">
            <v>OCM-20112-164</v>
          </cell>
          <cell r="F168">
            <v>1100</v>
          </cell>
          <cell r="H168">
            <v>1100</v>
          </cell>
          <cell r="I168" t="str">
            <v>F</v>
          </cell>
          <cell r="J168" t="str">
            <v>TOLDOS Y SERVICIOS MÚLTIPLES EIRL</v>
          </cell>
          <cell r="K168">
            <v>20537324539</v>
          </cell>
          <cell r="L168" t="str">
            <v>001-000060</v>
          </cell>
          <cell r="M168" t="str">
            <v>INSTALACIÓN Y ALQUILER DE 03 PLATAFORMAS PARA FESTIVAL DE MASCOTAS EL 27/01/2011</v>
          </cell>
          <cell r="N168">
            <v>40597</v>
          </cell>
          <cell r="O168">
            <v>2.8</v>
          </cell>
          <cell r="P168" t="str">
            <v>OCM-20112-164</v>
          </cell>
        </row>
        <row r="169">
          <cell r="B169">
            <v>40118</v>
          </cell>
          <cell r="C169" t="str">
            <v>Espectáculos Mall</v>
          </cell>
          <cell r="D169" t="str">
            <v>Firmas de Autógrafos</v>
          </cell>
          <cell r="E169" t="str">
            <v>OCM-20112-165</v>
          </cell>
          <cell r="F169">
            <v>160</v>
          </cell>
          <cell r="H169">
            <v>160</v>
          </cell>
          <cell r="I169" t="str">
            <v>F</v>
          </cell>
          <cell r="J169" t="str">
            <v>TOLDOS Y SERVICIOS MÚLTIPLES EIRL</v>
          </cell>
          <cell r="K169">
            <v>20537324539</v>
          </cell>
          <cell r="L169" t="str">
            <v>001-000060</v>
          </cell>
          <cell r="M169" t="str">
            <v>INSTALACIÓN Y ALQUILER DE UNA MESA VESTIDA EL 28/01/2011 Y UN CAMERINO EL 29/01/2011</v>
          </cell>
          <cell r="N169">
            <v>40597</v>
          </cell>
          <cell r="O169">
            <v>2.8</v>
          </cell>
          <cell r="P169" t="str">
            <v>OCM-20112-165</v>
          </cell>
        </row>
        <row r="170">
          <cell r="B170">
            <v>40407</v>
          </cell>
          <cell r="C170" t="str">
            <v>Promociones</v>
          </cell>
          <cell r="D170" t="str">
            <v>Campaña Compras Boulevard</v>
          </cell>
          <cell r="E170" t="str">
            <v>OCM-20112-166</v>
          </cell>
          <cell r="F170">
            <v>1200</v>
          </cell>
          <cell r="H170">
            <v>1200</v>
          </cell>
          <cell r="I170" t="str">
            <v>F</v>
          </cell>
          <cell r="J170" t="str">
            <v>TOLDOS Y SERVICIOS MÚLTIPLES EIRL</v>
          </cell>
          <cell r="K170">
            <v>20537324539</v>
          </cell>
          <cell r="L170" t="str">
            <v>001-000060</v>
          </cell>
          <cell r="M170" t="str">
            <v>instalación y alquiler de 1 toldo para la campaña de san valentin</v>
          </cell>
          <cell r="N170">
            <v>40597</v>
          </cell>
          <cell r="O170">
            <v>2.8</v>
          </cell>
          <cell r="P170" t="str">
            <v>OCM-20112-166</v>
          </cell>
        </row>
        <row r="171">
          <cell r="B171">
            <v>40118</v>
          </cell>
          <cell r="C171" t="str">
            <v>Espectáculos Mall</v>
          </cell>
          <cell r="D171" t="str">
            <v>Firmas de Autógrafos</v>
          </cell>
          <cell r="E171" t="str">
            <v>OCM-20112-167</v>
          </cell>
          <cell r="F171">
            <v>2080</v>
          </cell>
          <cell r="H171">
            <v>2080</v>
          </cell>
          <cell r="I171" t="str">
            <v>F</v>
          </cell>
          <cell r="J171" t="str">
            <v>TOLDOS Y SERVICIOS MÚLTIPLES EIRL</v>
          </cell>
          <cell r="K171">
            <v>20537324539</v>
          </cell>
          <cell r="L171" t="str">
            <v>001-000061</v>
          </cell>
          <cell r="M171" t="str">
            <v>POR LA INSTALACIÓN DE: 1 ESTRADO, 1 MESA BLANCA, 1 CAMERINO, 1 MESA PARA FIRMA, 1 MESA, 1 ESTRADO, 1 MESA, 3 MESAS, Y TOLDO PARA FIRMAS DE AUTÓGRAFOS</v>
          </cell>
          <cell r="N171">
            <v>40597</v>
          </cell>
          <cell r="O171">
            <v>2.8</v>
          </cell>
          <cell r="P171" t="str">
            <v>OCM-20112-167</v>
          </cell>
        </row>
        <row r="172">
          <cell r="B172">
            <v>40106</v>
          </cell>
          <cell r="C172" t="str">
            <v>Espectáculos Mall</v>
          </cell>
          <cell r="D172" t="str">
            <v>Alquiler estrado 2do. Nivel</v>
          </cell>
          <cell r="E172" t="str">
            <v>OCM-20112-168</v>
          </cell>
          <cell r="F172">
            <v>1800</v>
          </cell>
          <cell r="H172">
            <v>1800</v>
          </cell>
          <cell r="I172" t="str">
            <v>F</v>
          </cell>
          <cell r="J172" t="str">
            <v>TOLDOS Y SERVICIOS MÚLTIPLES EIRL</v>
          </cell>
          <cell r="K172">
            <v>20537324539</v>
          </cell>
          <cell r="L172" t="str">
            <v>001-000061</v>
          </cell>
          <cell r="M172" t="str">
            <v>INSTALACIÓN DE ESTRADOS PARA EL 2DO NIVEL LOS FINES DE SEMANA DEL 4 Y 11 DE FEBRERO</v>
          </cell>
          <cell r="N172">
            <v>40597</v>
          </cell>
          <cell r="O172">
            <v>2.8</v>
          </cell>
          <cell r="P172" t="str">
            <v>OCM-20112-168</v>
          </cell>
        </row>
        <row r="173">
          <cell r="B173">
            <v>40121</v>
          </cell>
          <cell r="C173" t="str">
            <v>Espectáculos Mall</v>
          </cell>
          <cell r="D173" t="str">
            <v>Festivales, ferias y Exhibiciones</v>
          </cell>
          <cell r="E173" t="str">
            <v>OCM-20112-169</v>
          </cell>
          <cell r="F173">
            <v>1470</v>
          </cell>
          <cell r="H173">
            <v>1470</v>
          </cell>
          <cell r="I173" t="str">
            <v>F</v>
          </cell>
          <cell r="J173" t="str">
            <v>TOLDOS Y SERVICIOS MÚLTIPLES EIRL</v>
          </cell>
          <cell r="K173">
            <v>20537324539</v>
          </cell>
          <cell r="L173" t="str">
            <v>001-000061</v>
          </cell>
          <cell r="M173" t="str">
            <v>INSTALACIÓN DE 7 MESAS GRANDE Y 7 MESAS CHICAS PARA EL FESTIVAL DEL PISCO</v>
          </cell>
          <cell r="N173">
            <v>40597</v>
          </cell>
          <cell r="O173">
            <v>2.8</v>
          </cell>
          <cell r="P173" t="str">
            <v>OCM-20112-169</v>
          </cell>
        </row>
        <row r="174">
          <cell r="B174">
            <v>40401</v>
          </cell>
          <cell r="C174" t="str">
            <v>Promociones</v>
          </cell>
          <cell r="D174" t="str">
            <v>Campaña de verano</v>
          </cell>
          <cell r="E174" t="str">
            <v>OCM-20112-170</v>
          </cell>
          <cell r="F174">
            <v>1500</v>
          </cell>
          <cell r="H174">
            <v>1500</v>
          </cell>
          <cell r="I174" t="str">
            <v>F</v>
          </cell>
          <cell r="J174" t="str">
            <v>TOLDOS Y SERVICIOS MÚLTIPLES EIRL</v>
          </cell>
          <cell r="K174">
            <v>20537324539</v>
          </cell>
          <cell r="L174" t="str">
            <v>001-000061</v>
          </cell>
          <cell r="M174" t="str">
            <v>INSTALACIÓN DE 1 ESTRADO EN LA PARTE BAJA DEL ESCENARIO Y 1 ESTRADO EN ELE SCENARIO PRINCIPAL PARA EL SORTEO DEL DEPARTAMENTO</v>
          </cell>
          <cell r="N174">
            <v>40597</v>
          </cell>
          <cell r="O174">
            <v>2.8</v>
          </cell>
          <cell r="P174" t="str">
            <v>OCM-20112-170</v>
          </cell>
        </row>
        <row r="175">
          <cell r="B175">
            <v>40105</v>
          </cell>
          <cell r="C175" t="str">
            <v>Espectáculos Mall</v>
          </cell>
          <cell r="D175" t="str">
            <v>Alquiler de toldo 1er. Nivel</v>
          </cell>
          <cell r="E175" t="str">
            <v>OCM-20112-171</v>
          </cell>
          <cell r="F175">
            <v>350</v>
          </cell>
          <cell r="H175">
            <v>350</v>
          </cell>
          <cell r="I175" t="str">
            <v>F</v>
          </cell>
          <cell r="J175" t="str">
            <v>TOLDOS Y SERVICIOS MÚLTIPLES EIRL</v>
          </cell>
          <cell r="K175">
            <v>20537324539</v>
          </cell>
          <cell r="L175" t="str">
            <v>001-000061</v>
          </cell>
          <cell r="M175" t="str">
            <v>INSTALACIÓN DE TOLDO POR EL DÍA DE SAN VALENTIN</v>
          </cell>
          <cell r="N175">
            <v>40597</v>
          </cell>
          <cell r="O175">
            <v>2.8</v>
          </cell>
          <cell r="P175" t="str">
            <v>OCM-20112-171</v>
          </cell>
        </row>
        <row r="176">
          <cell r="A176" t="str">
            <v>x</v>
          </cell>
          <cell r="B176">
            <v>40418</v>
          </cell>
          <cell r="C176" t="str">
            <v>Promociones</v>
          </cell>
          <cell r="D176" t="str">
            <v>Gran Carnaval Mega Plaza</v>
          </cell>
          <cell r="E176" t="str">
            <v>OCM-20112-172</v>
          </cell>
          <cell r="G176">
            <v>1931</v>
          </cell>
          <cell r="H176">
            <v>5406.7999999999993</v>
          </cell>
          <cell r="I176" t="str">
            <v>F</v>
          </cell>
          <cell r="J176" t="str">
            <v>ABAGENSA SAC</v>
          </cell>
          <cell r="K176">
            <v>20517860094</v>
          </cell>
          <cell r="M176" t="str">
            <v>15,000 globos publicitarios en polietileno de alta densidad, impresos a 1 color por ambos lados 30” x 80” x 1 micra de espesor, Fotolitos y clichés</v>
          </cell>
          <cell r="N176">
            <v>40599</v>
          </cell>
          <cell r="O176">
            <v>2.8</v>
          </cell>
          <cell r="P176" t="str">
            <v>OCM-20112-172</v>
          </cell>
        </row>
        <row r="177">
          <cell r="B177">
            <v>40406</v>
          </cell>
          <cell r="C177" t="str">
            <v>Promociones</v>
          </cell>
          <cell r="D177" t="str">
            <v>Campaña Compras 2do. Piso</v>
          </cell>
          <cell r="E177" t="str">
            <v>OCM-20112-173</v>
          </cell>
          <cell r="F177">
            <v>2305</v>
          </cell>
          <cell r="H177">
            <v>2305</v>
          </cell>
          <cell r="I177" t="str">
            <v>F</v>
          </cell>
          <cell r="J177" t="str">
            <v xml:space="preserve">SISTEMA DE IMPRESIONES SA </v>
          </cell>
          <cell r="K177">
            <v>20216501021</v>
          </cell>
          <cell r="M177" t="str">
            <v>1 VINIL ESCALERA PATIO DE COMIDAS, 1 COLUMNA 2DO PISO, 1 COLUMNA BOULEVARD</v>
          </cell>
          <cell r="N177">
            <v>40602</v>
          </cell>
          <cell r="O177">
            <v>2.8</v>
          </cell>
          <cell r="P177" t="str">
            <v>OCM-20112-173</v>
          </cell>
        </row>
        <row r="178">
          <cell r="B178">
            <v>40406</v>
          </cell>
          <cell r="C178" t="str">
            <v>Promociones</v>
          </cell>
          <cell r="D178" t="str">
            <v>Campaña Compras 2do. Piso</v>
          </cell>
          <cell r="E178" t="str">
            <v>OCM-20112-174</v>
          </cell>
          <cell r="F178">
            <v>680</v>
          </cell>
          <cell r="H178">
            <v>680</v>
          </cell>
          <cell r="I178" t="str">
            <v>f</v>
          </cell>
          <cell r="J178" t="str">
            <v xml:space="preserve">SISTEMA DE IMPRESIONES SA </v>
          </cell>
          <cell r="K178">
            <v>20216501021</v>
          </cell>
          <cell r="M178" t="str">
            <v xml:space="preserve">RETIRO DE CAMPAÑA CRUCERO:  4 Pendones (2do Nivel), 6 de piso 1.55 x 1.35 m, 1 vinil columna No Name No Logo 2do. Nivel </v>
          </cell>
          <cell r="N178">
            <v>40602</v>
          </cell>
          <cell r="O178">
            <v>2.8</v>
          </cell>
          <cell r="P178" t="str">
            <v>OCM-20112-174</v>
          </cell>
        </row>
        <row r="179">
          <cell r="B179">
            <v>40401</v>
          </cell>
          <cell r="C179" t="str">
            <v>Promociones</v>
          </cell>
          <cell r="D179" t="str">
            <v>Campaña de verano</v>
          </cell>
          <cell r="E179" t="str">
            <v>OCM-20112-175</v>
          </cell>
          <cell r="F179">
            <v>37310</v>
          </cell>
          <cell r="H179">
            <v>37310</v>
          </cell>
          <cell r="I179" t="str">
            <v>bv</v>
          </cell>
          <cell r="J179" t="str">
            <v>DHMONT</v>
          </cell>
          <cell r="M179" t="str">
            <v>PAGO DEL DEPARTAMENTO DE LA CAMPAÑA DE VERANO</v>
          </cell>
          <cell r="N179">
            <v>40602</v>
          </cell>
          <cell r="O179">
            <v>2.8</v>
          </cell>
          <cell r="P179" t="str">
            <v>OCM-20112-175</v>
          </cell>
        </row>
        <row r="180">
          <cell r="C180" t="str">
            <v xml:space="preserve"> </v>
          </cell>
          <cell r="D180" t="str">
            <v xml:space="preserve"> </v>
          </cell>
          <cell r="E180" t="str">
            <v xml:space="preserve"> </v>
          </cell>
          <cell r="H180" t="str">
            <v xml:space="preserve"> </v>
          </cell>
          <cell r="P180" t="str">
            <v>OCM-20112-176</v>
          </cell>
        </row>
        <row r="181">
          <cell r="C181" t="str">
            <v xml:space="preserve"> </v>
          </cell>
          <cell r="D181" t="str">
            <v xml:space="preserve"> </v>
          </cell>
          <cell r="E181" t="str">
            <v xml:space="preserve"> </v>
          </cell>
          <cell r="H181" t="str">
            <v xml:space="preserve"> </v>
          </cell>
          <cell r="P181" t="str">
            <v>OCM-20112-177</v>
          </cell>
        </row>
        <row r="182">
          <cell r="C182" t="str">
            <v xml:space="preserve"> </v>
          </cell>
          <cell r="D182" t="str">
            <v xml:space="preserve"> </v>
          </cell>
          <cell r="E182" t="str">
            <v xml:space="preserve"> </v>
          </cell>
          <cell r="H182" t="str">
            <v xml:space="preserve"> </v>
          </cell>
          <cell r="P182" t="str">
            <v>OCM-20112-178</v>
          </cell>
        </row>
        <row r="183">
          <cell r="C183" t="str">
            <v xml:space="preserve"> </v>
          </cell>
          <cell r="D183" t="str">
            <v xml:space="preserve"> </v>
          </cell>
          <cell r="E183" t="str">
            <v xml:space="preserve"> </v>
          </cell>
          <cell r="H183" t="str">
            <v xml:space="preserve"> </v>
          </cell>
          <cell r="P183" t="str">
            <v>OCM-20112-179</v>
          </cell>
        </row>
        <row r="184">
          <cell r="C184" t="str">
            <v xml:space="preserve"> </v>
          </cell>
          <cell r="D184" t="str">
            <v xml:space="preserve"> </v>
          </cell>
          <cell r="E184" t="str">
            <v xml:space="preserve"> </v>
          </cell>
          <cell r="H184" t="str">
            <v xml:space="preserve"> </v>
          </cell>
          <cell r="P184" t="str">
            <v>OCM-20112-180</v>
          </cell>
        </row>
        <row r="185">
          <cell r="C185" t="str">
            <v xml:space="preserve"> </v>
          </cell>
          <cell r="D185" t="str">
            <v xml:space="preserve"> </v>
          </cell>
          <cell r="E185" t="str">
            <v xml:space="preserve"> </v>
          </cell>
          <cell r="H185" t="str">
            <v xml:space="preserve"> </v>
          </cell>
          <cell r="P185" t="str">
            <v>OCM-20112-181</v>
          </cell>
        </row>
        <row r="186">
          <cell r="C186" t="str">
            <v xml:space="preserve"> </v>
          </cell>
          <cell r="D186" t="str">
            <v xml:space="preserve"> </v>
          </cell>
          <cell r="E186" t="str">
            <v xml:space="preserve"> </v>
          </cell>
          <cell r="H186" t="str">
            <v xml:space="preserve"> </v>
          </cell>
          <cell r="P186" t="str">
            <v>OCM-20112-182</v>
          </cell>
        </row>
        <row r="187">
          <cell r="C187" t="str">
            <v xml:space="preserve"> </v>
          </cell>
          <cell r="D187" t="str">
            <v xml:space="preserve"> </v>
          </cell>
          <cell r="E187" t="str">
            <v xml:space="preserve"> </v>
          </cell>
          <cell r="H187" t="str">
            <v xml:space="preserve"> </v>
          </cell>
          <cell r="P187" t="str">
            <v>OCM-20112-183</v>
          </cell>
        </row>
        <row r="188">
          <cell r="C188" t="str">
            <v xml:space="preserve"> </v>
          </cell>
          <cell r="D188" t="str">
            <v xml:space="preserve"> </v>
          </cell>
          <cell r="E188" t="str">
            <v xml:space="preserve"> </v>
          </cell>
          <cell r="H188" t="str">
            <v xml:space="preserve"> </v>
          </cell>
          <cell r="P188" t="str">
            <v>OCM-20112-184</v>
          </cell>
        </row>
        <row r="189">
          <cell r="C189" t="str">
            <v xml:space="preserve"> </v>
          </cell>
          <cell r="D189" t="str">
            <v xml:space="preserve"> </v>
          </cell>
          <cell r="E189" t="str">
            <v xml:space="preserve"> </v>
          </cell>
          <cell r="H189" t="str">
            <v xml:space="preserve"> </v>
          </cell>
          <cell r="P189" t="str">
            <v>OCM-20112-185</v>
          </cell>
        </row>
        <row r="190">
          <cell r="C190" t="str">
            <v xml:space="preserve"> </v>
          </cell>
          <cell r="D190" t="str">
            <v xml:space="preserve"> </v>
          </cell>
          <cell r="E190" t="str">
            <v xml:space="preserve"> </v>
          </cell>
          <cell r="H190" t="str">
            <v xml:space="preserve"> </v>
          </cell>
          <cell r="P190" t="str">
            <v>OCM-20112-186</v>
          </cell>
        </row>
        <row r="191">
          <cell r="C191" t="str">
            <v xml:space="preserve"> </v>
          </cell>
          <cell r="D191" t="str">
            <v xml:space="preserve"> </v>
          </cell>
          <cell r="E191" t="str">
            <v xml:space="preserve"> </v>
          </cell>
          <cell r="H191" t="str">
            <v xml:space="preserve"> </v>
          </cell>
          <cell r="P191" t="str">
            <v>OCM-20112-187</v>
          </cell>
        </row>
        <row r="192">
          <cell r="C192" t="str">
            <v xml:space="preserve"> </v>
          </cell>
          <cell r="D192" t="str">
            <v xml:space="preserve"> </v>
          </cell>
          <cell r="E192" t="str">
            <v xml:space="preserve"> </v>
          </cell>
          <cell r="H192" t="str">
            <v xml:space="preserve"> </v>
          </cell>
          <cell r="P192" t="str">
            <v>OCM-20112-188</v>
          </cell>
        </row>
        <row r="193">
          <cell r="C193" t="str">
            <v xml:space="preserve"> </v>
          </cell>
          <cell r="D193" t="str">
            <v xml:space="preserve"> </v>
          </cell>
          <cell r="E193" t="str">
            <v xml:space="preserve"> </v>
          </cell>
          <cell r="H193" t="str">
            <v xml:space="preserve"> </v>
          </cell>
          <cell r="P193" t="str">
            <v>OCM-20112-189</v>
          </cell>
        </row>
        <row r="194">
          <cell r="C194" t="str">
            <v xml:space="preserve"> </v>
          </cell>
          <cell r="D194" t="str">
            <v xml:space="preserve"> </v>
          </cell>
          <cell r="E194" t="str">
            <v xml:space="preserve"> </v>
          </cell>
          <cell r="H194" t="str">
            <v xml:space="preserve"> </v>
          </cell>
          <cell r="P194" t="str">
            <v>OCM-20112-190</v>
          </cell>
        </row>
        <row r="195">
          <cell r="C195" t="str">
            <v xml:space="preserve"> </v>
          </cell>
          <cell r="D195" t="str">
            <v xml:space="preserve"> </v>
          </cell>
          <cell r="E195" t="str">
            <v xml:space="preserve"> </v>
          </cell>
          <cell r="H195" t="str">
            <v xml:space="preserve"> </v>
          </cell>
          <cell r="P195" t="str">
            <v>OCM-20112-191</v>
          </cell>
        </row>
        <row r="196">
          <cell r="C196" t="str">
            <v xml:space="preserve"> </v>
          </cell>
          <cell r="D196" t="str">
            <v xml:space="preserve"> </v>
          </cell>
          <cell r="E196" t="str">
            <v xml:space="preserve"> </v>
          </cell>
          <cell r="H196" t="str">
            <v xml:space="preserve"> </v>
          </cell>
          <cell r="P196" t="str">
            <v>OCM-20112-192</v>
          </cell>
        </row>
        <row r="197">
          <cell r="C197" t="str">
            <v xml:space="preserve"> </v>
          </cell>
          <cell r="D197" t="str">
            <v xml:space="preserve"> </v>
          </cell>
          <cell r="E197" t="str">
            <v xml:space="preserve"> </v>
          </cell>
          <cell r="H197" t="str">
            <v xml:space="preserve"> </v>
          </cell>
          <cell r="P197" t="str">
            <v>OCM-20112-193</v>
          </cell>
        </row>
        <row r="198">
          <cell r="C198" t="str">
            <v xml:space="preserve"> </v>
          </cell>
          <cell r="D198" t="str">
            <v xml:space="preserve"> </v>
          </cell>
          <cell r="E198" t="str">
            <v xml:space="preserve"> </v>
          </cell>
          <cell r="H198" t="str">
            <v xml:space="preserve"> </v>
          </cell>
          <cell r="P198" t="str">
            <v>OCM-20112-194</v>
          </cell>
        </row>
        <row r="199">
          <cell r="C199" t="str">
            <v xml:space="preserve"> </v>
          </cell>
          <cell r="D199" t="str">
            <v xml:space="preserve"> </v>
          </cell>
          <cell r="E199" t="str">
            <v xml:space="preserve"> </v>
          </cell>
          <cell r="H199" t="str">
            <v xml:space="preserve"> </v>
          </cell>
          <cell r="P199" t="str">
            <v>OCM-20112-195</v>
          </cell>
        </row>
        <row r="200">
          <cell r="C200" t="str">
            <v xml:space="preserve"> </v>
          </cell>
          <cell r="D200" t="str">
            <v xml:space="preserve"> </v>
          </cell>
          <cell r="E200" t="str">
            <v xml:space="preserve"> </v>
          </cell>
          <cell r="H200" t="str">
            <v xml:space="preserve"> </v>
          </cell>
          <cell r="P200" t="str">
            <v>OCM-20112-196</v>
          </cell>
        </row>
        <row r="201">
          <cell r="C201" t="str">
            <v xml:space="preserve"> </v>
          </cell>
          <cell r="D201" t="str">
            <v xml:space="preserve"> </v>
          </cell>
          <cell r="E201" t="str">
            <v xml:space="preserve"> </v>
          </cell>
          <cell r="H201" t="str">
            <v xml:space="preserve"> </v>
          </cell>
          <cell r="P201" t="str">
            <v>OCM-20112-197</v>
          </cell>
        </row>
        <row r="202">
          <cell r="C202" t="str">
            <v xml:space="preserve"> </v>
          </cell>
          <cell r="D202" t="str">
            <v xml:space="preserve"> </v>
          </cell>
          <cell r="E202" t="str">
            <v xml:space="preserve"> </v>
          </cell>
          <cell r="H202" t="str">
            <v xml:space="preserve"> </v>
          </cell>
          <cell r="P202" t="str">
            <v>OCM-20112-198</v>
          </cell>
        </row>
        <row r="203">
          <cell r="C203" t="str">
            <v xml:space="preserve"> </v>
          </cell>
          <cell r="D203" t="str">
            <v xml:space="preserve"> </v>
          </cell>
          <cell r="E203" t="str">
            <v xml:space="preserve"> </v>
          </cell>
          <cell r="H203" t="str">
            <v xml:space="preserve"> </v>
          </cell>
          <cell r="P203" t="str">
            <v>OCM-20112-199</v>
          </cell>
        </row>
        <row r="204">
          <cell r="C204" t="str">
            <v xml:space="preserve"> </v>
          </cell>
          <cell r="D204" t="str">
            <v xml:space="preserve"> </v>
          </cell>
          <cell r="E204" t="str">
            <v xml:space="preserve"> </v>
          </cell>
          <cell r="H204" t="str">
            <v xml:space="preserve"> </v>
          </cell>
          <cell r="P204" t="str">
            <v>OCM-20112-200</v>
          </cell>
        </row>
        <row r="205">
          <cell r="C205" t="str">
            <v xml:space="preserve"> </v>
          </cell>
          <cell r="D205" t="str">
            <v xml:space="preserve"> </v>
          </cell>
          <cell r="E205" t="str">
            <v xml:space="preserve"> </v>
          </cell>
          <cell r="H205" t="str">
            <v xml:space="preserve"> </v>
          </cell>
          <cell r="P205" t="str">
            <v>OCM-20112-201</v>
          </cell>
        </row>
        <row r="206">
          <cell r="C206" t="str">
            <v xml:space="preserve"> </v>
          </cell>
          <cell r="D206" t="str">
            <v xml:space="preserve"> </v>
          </cell>
          <cell r="E206" t="str">
            <v xml:space="preserve"> </v>
          </cell>
          <cell r="H206" t="str">
            <v xml:space="preserve"> </v>
          </cell>
          <cell r="P206" t="str">
            <v>OCM-20112-202</v>
          </cell>
        </row>
        <row r="207">
          <cell r="C207" t="str">
            <v xml:space="preserve"> </v>
          </cell>
          <cell r="D207" t="str">
            <v xml:space="preserve"> </v>
          </cell>
          <cell r="E207" t="str">
            <v xml:space="preserve"> </v>
          </cell>
          <cell r="H207" t="str">
            <v xml:space="preserve"> </v>
          </cell>
          <cell r="P207" t="str">
            <v>OCM-20112-203</v>
          </cell>
        </row>
        <row r="208">
          <cell r="C208" t="str">
            <v xml:space="preserve"> </v>
          </cell>
          <cell r="D208" t="str">
            <v xml:space="preserve"> </v>
          </cell>
          <cell r="E208" t="str">
            <v xml:space="preserve"> </v>
          </cell>
          <cell r="H208" t="str">
            <v xml:space="preserve"> </v>
          </cell>
          <cell r="P208" t="str">
            <v>OCM-20112-204</v>
          </cell>
        </row>
        <row r="209">
          <cell r="C209" t="str">
            <v xml:space="preserve"> </v>
          </cell>
          <cell r="D209" t="str">
            <v xml:space="preserve"> </v>
          </cell>
          <cell r="E209" t="str">
            <v xml:space="preserve"> </v>
          </cell>
          <cell r="H209" t="str">
            <v xml:space="preserve"> </v>
          </cell>
          <cell r="P209" t="str">
            <v>OCM-20112-205</v>
          </cell>
        </row>
        <row r="210">
          <cell r="C210" t="str">
            <v xml:space="preserve"> </v>
          </cell>
          <cell r="D210" t="str">
            <v xml:space="preserve"> </v>
          </cell>
          <cell r="E210" t="str">
            <v xml:space="preserve"> </v>
          </cell>
          <cell r="H210" t="str">
            <v xml:space="preserve"> </v>
          </cell>
          <cell r="P210" t="str">
            <v>OCM-20112-206</v>
          </cell>
        </row>
        <row r="211">
          <cell r="C211" t="str">
            <v xml:space="preserve"> </v>
          </cell>
          <cell r="D211" t="str">
            <v xml:space="preserve"> </v>
          </cell>
          <cell r="E211" t="str">
            <v xml:space="preserve"> </v>
          </cell>
          <cell r="H211" t="str">
            <v xml:space="preserve"> </v>
          </cell>
          <cell r="P211" t="str">
            <v>OCM-20112-207</v>
          </cell>
        </row>
        <row r="212">
          <cell r="C212" t="str">
            <v xml:space="preserve"> </v>
          </cell>
          <cell r="D212" t="str">
            <v xml:space="preserve"> </v>
          </cell>
          <cell r="E212" t="str">
            <v xml:space="preserve"> </v>
          </cell>
          <cell r="H212" t="str">
            <v xml:space="preserve"> </v>
          </cell>
          <cell r="P212" t="str">
            <v>OCM-20112-208</v>
          </cell>
        </row>
        <row r="213">
          <cell r="C213" t="str">
            <v xml:space="preserve"> </v>
          </cell>
          <cell r="D213" t="str">
            <v xml:space="preserve"> </v>
          </cell>
          <cell r="E213" t="str">
            <v xml:space="preserve"> </v>
          </cell>
          <cell r="H213" t="str">
            <v xml:space="preserve"> </v>
          </cell>
          <cell r="P213" t="str">
            <v>OCM-20112-209</v>
          </cell>
        </row>
        <row r="214">
          <cell r="C214" t="str">
            <v xml:space="preserve"> </v>
          </cell>
          <cell r="D214" t="str">
            <v xml:space="preserve"> </v>
          </cell>
          <cell r="E214" t="str">
            <v xml:space="preserve"> </v>
          </cell>
          <cell r="H214" t="str">
            <v xml:space="preserve"> </v>
          </cell>
          <cell r="P214" t="str">
            <v>OCM-20112-210</v>
          </cell>
        </row>
        <row r="215">
          <cell r="C215" t="str">
            <v xml:space="preserve"> </v>
          </cell>
          <cell r="D215" t="str">
            <v xml:space="preserve"> </v>
          </cell>
          <cell r="E215" t="str">
            <v xml:space="preserve"> </v>
          </cell>
          <cell r="H215" t="str">
            <v xml:space="preserve"> </v>
          </cell>
          <cell r="P215" t="str">
            <v>OCM-20112-211</v>
          </cell>
        </row>
        <row r="216">
          <cell r="C216" t="str">
            <v xml:space="preserve"> </v>
          </cell>
          <cell r="D216" t="str">
            <v xml:space="preserve"> </v>
          </cell>
          <cell r="E216" t="str">
            <v xml:space="preserve"> </v>
          </cell>
          <cell r="H216" t="str">
            <v xml:space="preserve"> </v>
          </cell>
          <cell r="P216" t="str">
            <v>OCM-20112-212</v>
          </cell>
        </row>
        <row r="217">
          <cell r="C217" t="str">
            <v xml:space="preserve"> </v>
          </cell>
          <cell r="D217" t="str">
            <v xml:space="preserve"> </v>
          </cell>
          <cell r="E217" t="str">
            <v xml:space="preserve"> </v>
          </cell>
          <cell r="H217" t="str">
            <v xml:space="preserve"> </v>
          </cell>
          <cell r="P217" t="str">
            <v>OCM-20112-213</v>
          </cell>
        </row>
        <row r="218">
          <cell r="C218" t="str">
            <v xml:space="preserve"> </v>
          </cell>
          <cell r="D218" t="str">
            <v xml:space="preserve"> </v>
          </cell>
          <cell r="E218" t="str">
            <v xml:space="preserve"> </v>
          </cell>
          <cell r="H218" t="str">
            <v xml:space="preserve"> </v>
          </cell>
          <cell r="P218" t="str">
            <v>OCM-20112-214</v>
          </cell>
        </row>
        <row r="219">
          <cell r="C219" t="str">
            <v xml:space="preserve"> </v>
          </cell>
          <cell r="D219" t="str">
            <v xml:space="preserve"> </v>
          </cell>
          <cell r="E219" t="str">
            <v xml:space="preserve"> </v>
          </cell>
          <cell r="H219" t="str">
            <v xml:space="preserve"> </v>
          </cell>
          <cell r="P219" t="str">
            <v>OCM-20112-215</v>
          </cell>
        </row>
        <row r="220">
          <cell r="C220" t="str">
            <v xml:space="preserve"> </v>
          </cell>
          <cell r="D220" t="str">
            <v xml:space="preserve"> </v>
          </cell>
          <cell r="E220" t="str">
            <v xml:space="preserve"> </v>
          </cell>
          <cell r="H220" t="str">
            <v xml:space="preserve"> </v>
          </cell>
          <cell r="P220" t="str">
            <v>OCM-20112-216</v>
          </cell>
        </row>
        <row r="221">
          <cell r="C221" t="str">
            <v xml:space="preserve"> </v>
          </cell>
          <cell r="D221" t="str">
            <v xml:space="preserve"> </v>
          </cell>
          <cell r="E221" t="str">
            <v xml:space="preserve"> </v>
          </cell>
          <cell r="H221" t="str">
            <v xml:space="preserve"> </v>
          </cell>
          <cell r="P221" t="str">
            <v>OCM-20112-217</v>
          </cell>
        </row>
        <row r="222">
          <cell r="C222" t="str">
            <v xml:space="preserve"> </v>
          </cell>
          <cell r="D222" t="str">
            <v xml:space="preserve"> </v>
          </cell>
          <cell r="E222" t="str">
            <v xml:space="preserve"> </v>
          </cell>
          <cell r="H222" t="str">
            <v xml:space="preserve"> </v>
          </cell>
          <cell r="P222" t="str">
            <v>OCM-20112-218</v>
          </cell>
        </row>
        <row r="223">
          <cell r="C223" t="str">
            <v xml:space="preserve"> </v>
          </cell>
          <cell r="D223" t="str">
            <v xml:space="preserve"> </v>
          </cell>
          <cell r="E223" t="str">
            <v xml:space="preserve"> </v>
          </cell>
          <cell r="H223" t="str">
            <v xml:space="preserve"> </v>
          </cell>
          <cell r="P223" t="str">
            <v>OCM-20112-219</v>
          </cell>
        </row>
        <row r="224">
          <cell r="C224" t="str">
            <v xml:space="preserve"> </v>
          </cell>
          <cell r="D224" t="str">
            <v xml:space="preserve"> </v>
          </cell>
          <cell r="E224" t="str">
            <v xml:space="preserve"> </v>
          </cell>
          <cell r="H224" t="str">
            <v xml:space="preserve"> </v>
          </cell>
          <cell r="P224" t="str">
            <v>OCM-20112-220</v>
          </cell>
        </row>
        <row r="225">
          <cell r="C225" t="str">
            <v xml:space="preserve"> </v>
          </cell>
          <cell r="D225" t="str">
            <v xml:space="preserve"> </v>
          </cell>
          <cell r="E225" t="str">
            <v xml:space="preserve"> </v>
          </cell>
          <cell r="H225" t="str">
            <v xml:space="preserve"> </v>
          </cell>
          <cell r="P225" t="str">
            <v>OCM-20112-221</v>
          </cell>
        </row>
        <row r="226">
          <cell r="C226" t="str">
            <v xml:space="preserve"> </v>
          </cell>
          <cell r="D226" t="str">
            <v xml:space="preserve"> </v>
          </cell>
          <cell r="E226" t="str">
            <v xml:space="preserve"> </v>
          </cell>
          <cell r="H226" t="str">
            <v xml:space="preserve"> </v>
          </cell>
          <cell r="P226" t="str">
            <v>OCM-20112-222</v>
          </cell>
        </row>
        <row r="227">
          <cell r="C227" t="str">
            <v xml:space="preserve"> </v>
          </cell>
          <cell r="D227" t="str">
            <v xml:space="preserve"> </v>
          </cell>
          <cell r="E227" t="str">
            <v xml:space="preserve"> </v>
          </cell>
          <cell r="H227" t="str">
            <v xml:space="preserve"> </v>
          </cell>
          <cell r="P227" t="str">
            <v>OCM-20112-223</v>
          </cell>
        </row>
        <row r="228">
          <cell r="C228" t="str">
            <v xml:space="preserve"> </v>
          </cell>
          <cell r="D228" t="str">
            <v xml:space="preserve"> </v>
          </cell>
          <cell r="E228" t="str">
            <v xml:space="preserve"> </v>
          </cell>
          <cell r="H228" t="str">
            <v xml:space="preserve"> </v>
          </cell>
          <cell r="P228" t="str">
            <v>OCM-20112-224</v>
          </cell>
        </row>
        <row r="229">
          <cell r="C229" t="str">
            <v xml:space="preserve"> </v>
          </cell>
          <cell r="D229" t="str">
            <v xml:space="preserve"> </v>
          </cell>
          <cell r="E229" t="str">
            <v xml:space="preserve"> </v>
          </cell>
          <cell r="H229" t="str">
            <v xml:space="preserve"> </v>
          </cell>
          <cell r="P229" t="str">
            <v>OCM-20112-225</v>
          </cell>
        </row>
        <row r="230">
          <cell r="C230" t="str">
            <v xml:space="preserve"> </v>
          </cell>
          <cell r="D230" t="str">
            <v xml:space="preserve"> </v>
          </cell>
          <cell r="E230" t="str">
            <v xml:space="preserve"> </v>
          </cell>
          <cell r="H230" t="str">
            <v xml:space="preserve"> </v>
          </cell>
          <cell r="P230" t="str">
            <v>OCM-20112-226</v>
          </cell>
        </row>
        <row r="231">
          <cell r="C231" t="str">
            <v xml:space="preserve"> </v>
          </cell>
          <cell r="D231" t="str">
            <v xml:space="preserve"> </v>
          </cell>
          <cell r="E231" t="str">
            <v xml:space="preserve"> </v>
          </cell>
          <cell r="H231" t="str">
            <v xml:space="preserve"> </v>
          </cell>
          <cell r="P231" t="str">
            <v>OCM-20112-227</v>
          </cell>
        </row>
        <row r="232">
          <cell r="C232" t="str">
            <v xml:space="preserve"> </v>
          </cell>
          <cell r="D232" t="str">
            <v xml:space="preserve"> </v>
          </cell>
          <cell r="E232" t="str">
            <v xml:space="preserve"> </v>
          </cell>
          <cell r="H232" t="str">
            <v xml:space="preserve"> </v>
          </cell>
          <cell r="P232" t="str">
            <v>OCM-20112-228</v>
          </cell>
        </row>
        <row r="233">
          <cell r="C233" t="str">
            <v xml:space="preserve"> </v>
          </cell>
          <cell r="D233" t="str">
            <v xml:space="preserve"> </v>
          </cell>
          <cell r="E233" t="str">
            <v xml:space="preserve"> </v>
          </cell>
          <cell r="H233" t="str">
            <v xml:space="preserve"> </v>
          </cell>
          <cell r="P233" t="str">
            <v>OCM-20112-229</v>
          </cell>
        </row>
        <row r="234">
          <cell r="C234" t="str">
            <v xml:space="preserve"> </v>
          </cell>
          <cell r="D234" t="str">
            <v xml:space="preserve"> </v>
          </cell>
          <cell r="E234" t="str">
            <v xml:space="preserve"> </v>
          </cell>
          <cell r="H234" t="str">
            <v xml:space="preserve"> </v>
          </cell>
          <cell r="P234" t="str">
            <v>OCM-20112-230</v>
          </cell>
        </row>
        <row r="235">
          <cell r="C235" t="str">
            <v xml:space="preserve"> </v>
          </cell>
          <cell r="D235" t="str">
            <v xml:space="preserve"> </v>
          </cell>
          <cell r="E235" t="str">
            <v xml:space="preserve"> </v>
          </cell>
          <cell r="H235" t="str">
            <v xml:space="preserve"> </v>
          </cell>
          <cell r="P235" t="str">
            <v>OCM-20112-231</v>
          </cell>
        </row>
        <row r="236">
          <cell r="C236" t="str">
            <v xml:space="preserve"> </v>
          </cell>
          <cell r="D236" t="str">
            <v xml:space="preserve"> </v>
          </cell>
          <cell r="E236" t="str">
            <v xml:space="preserve"> </v>
          </cell>
          <cell r="H236" t="str">
            <v xml:space="preserve"> </v>
          </cell>
          <cell r="P236" t="str">
            <v>OCM-20112-232</v>
          </cell>
        </row>
        <row r="237">
          <cell r="C237" t="str">
            <v xml:space="preserve"> </v>
          </cell>
          <cell r="D237" t="str">
            <v xml:space="preserve"> </v>
          </cell>
          <cell r="E237" t="str">
            <v xml:space="preserve"> </v>
          </cell>
          <cell r="H237" t="str">
            <v xml:space="preserve"> </v>
          </cell>
          <cell r="P237" t="str">
            <v>OCM-20112-233</v>
          </cell>
        </row>
        <row r="238">
          <cell r="C238" t="str">
            <v xml:space="preserve"> </v>
          </cell>
          <cell r="D238" t="str">
            <v xml:space="preserve"> </v>
          </cell>
          <cell r="E238" t="str">
            <v xml:space="preserve"> </v>
          </cell>
          <cell r="H238" t="str">
            <v xml:space="preserve"> </v>
          </cell>
          <cell r="P238" t="str">
            <v>OCM-20112-234</v>
          </cell>
        </row>
        <row r="239">
          <cell r="C239" t="str">
            <v xml:space="preserve"> </v>
          </cell>
          <cell r="D239" t="str">
            <v xml:space="preserve"> </v>
          </cell>
          <cell r="E239" t="str">
            <v xml:space="preserve"> </v>
          </cell>
          <cell r="H239" t="str">
            <v xml:space="preserve"> </v>
          </cell>
          <cell r="P239" t="str">
            <v>OCM-20112-235</v>
          </cell>
        </row>
        <row r="240">
          <cell r="C240" t="str">
            <v xml:space="preserve"> </v>
          </cell>
          <cell r="D240" t="str">
            <v xml:space="preserve"> </v>
          </cell>
          <cell r="E240" t="str">
            <v xml:space="preserve"> </v>
          </cell>
          <cell r="H240" t="str">
            <v xml:space="preserve"> </v>
          </cell>
          <cell r="P240" t="str">
            <v>OCM-20112-236</v>
          </cell>
        </row>
        <row r="241">
          <cell r="C241" t="str">
            <v xml:space="preserve"> </v>
          </cell>
          <cell r="D241" t="str">
            <v xml:space="preserve"> </v>
          </cell>
          <cell r="E241" t="str">
            <v xml:space="preserve"> </v>
          </cell>
          <cell r="H241" t="str">
            <v xml:space="preserve"> </v>
          </cell>
          <cell r="P241" t="str">
            <v>OCM-20112-237</v>
          </cell>
        </row>
        <row r="242">
          <cell r="C242" t="str">
            <v xml:space="preserve"> </v>
          </cell>
          <cell r="D242" t="str">
            <v xml:space="preserve"> </v>
          </cell>
          <cell r="E242" t="str">
            <v xml:space="preserve"> </v>
          </cell>
          <cell r="H242" t="str">
            <v xml:space="preserve"> </v>
          </cell>
          <cell r="P242" t="str">
            <v>OCM-20112-238</v>
          </cell>
        </row>
        <row r="243">
          <cell r="C243" t="str">
            <v xml:space="preserve"> </v>
          </cell>
          <cell r="D243" t="str">
            <v xml:space="preserve"> </v>
          </cell>
          <cell r="E243" t="str">
            <v xml:space="preserve"> </v>
          </cell>
          <cell r="H243" t="str">
            <v xml:space="preserve"> </v>
          </cell>
          <cell r="P243" t="str">
            <v>OCM-20112-239</v>
          </cell>
        </row>
        <row r="244">
          <cell r="C244" t="str">
            <v xml:space="preserve"> </v>
          </cell>
          <cell r="D244" t="str">
            <v xml:space="preserve"> </v>
          </cell>
          <cell r="E244" t="str">
            <v xml:space="preserve"> </v>
          </cell>
          <cell r="H244" t="str">
            <v xml:space="preserve"> </v>
          </cell>
          <cell r="P244" t="str">
            <v>OCM-20112-240</v>
          </cell>
        </row>
        <row r="245">
          <cell r="C245" t="str">
            <v xml:space="preserve"> </v>
          </cell>
          <cell r="D245" t="str">
            <v xml:space="preserve"> </v>
          </cell>
          <cell r="E245" t="str">
            <v xml:space="preserve"> </v>
          </cell>
          <cell r="H245" t="str">
            <v xml:space="preserve"> </v>
          </cell>
          <cell r="P245" t="str">
            <v>OCM-20112-241</v>
          </cell>
        </row>
        <row r="246">
          <cell r="C246" t="str">
            <v xml:space="preserve"> </v>
          </cell>
          <cell r="D246" t="str">
            <v xml:space="preserve"> </v>
          </cell>
          <cell r="E246" t="str">
            <v xml:space="preserve"> </v>
          </cell>
          <cell r="H246" t="str">
            <v xml:space="preserve"> </v>
          </cell>
          <cell r="P246" t="str">
            <v>OCM-20112-242</v>
          </cell>
        </row>
        <row r="247">
          <cell r="C247" t="str">
            <v xml:space="preserve"> </v>
          </cell>
          <cell r="D247" t="str">
            <v xml:space="preserve"> </v>
          </cell>
          <cell r="E247" t="str">
            <v xml:space="preserve"> </v>
          </cell>
          <cell r="H247" t="str">
            <v xml:space="preserve"> </v>
          </cell>
          <cell r="P247" t="str">
            <v>OCM-20112-243</v>
          </cell>
        </row>
        <row r="248">
          <cell r="C248" t="str">
            <v xml:space="preserve"> </v>
          </cell>
          <cell r="D248" t="str">
            <v xml:space="preserve"> </v>
          </cell>
          <cell r="E248" t="str">
            <v xml:space="preserve"> </v>
          </cell>
          <cell r="H248" t="str">
            <v xml:space="preserve"> </v>
          </cell>
          <cell r="P248" t="str">
            <v>OCM-20112-244</v>
          </cell>
        </row>
        <row r="249">
          <cell r="C249" t="str">
            <v xml:space="preserve"> </v>
          </cell>
          <cell r="D249" t="str">
            <v xml:space="preserve"> </v>
          </cell>
          <cell r="E249" t="str">
            <v xml:space="preserve"> </v>
          </cell>
          <cell r="H249" t="str">
            <v xml:space="preserve"> </v>
          </cell>
          <cell r="P249" t="str">
            <v>OCM-20112-245</v>
          </cell>
        </row>
        <row r="250">
          <cell r="C250" t="str">
            <v xml:space="preserve"> </v>
          </cell>
          <cell r="D250" t="str">
            <v xml:space="preserve"> </v>
          </cell>
          <cell r="E250" t="str">
            <v xml:space="preserve"> </v>
          </cell>
          <cell r="H250" t="str">
            <v xml:space="preserve"> </v>
          </cell>
          <cell r="P250" t="str">
            <v>OCM-20112-246</v>
          </cell>
        </row>
        <row r="251">
          <cell r="C251" t="str">
            <v xml:space="preserve"> </v>
          </cell>
          <cell r="D251" t="str">
            <v xml:space="preserve"> </v>
          </cell>
          <cell r="E251" t="str">
            <v xml:space="preserve"> </v>
          </cell>
          <cell r="H251" t="str">
            <v xml:space="preserve"> </v>
          </cell>
          <cell r="P251" t="str">
            <v>OCM-20112-247</v>
          </cell>
        </row>
        <row r="252">
          <cell r="C252" t="str">
            <v xml:space="preserve"> </v>
          </cell>
          <cell r="D252" t="str">
            <v xml:space="preserve"> </v>
          </cell>
          <cell r="E252" t="str">
            <v xml:space="preserve"> </v>
          </cell>
          <cell r="H252" t="str">
            <v xml:space="preserve"> </v>
          </cell>
          <cell r="P252" t="str">
            <v>OCM-20112-248</v>
          </cell>
        </row>
        <row r="253">
          <cell r="C253" t="str">
            <v xml:space="preserve"> </v>
          </cell>
          <cell r="D253" t="str">
            <v xml:space="preserve"> </v>
          </cell>
          <cell r="E253" t="str">
            <v xml:space="preserve"> </v>
          </cell>
          <cell r="H253" t="str">
            <v xml:space="preserve"> </v>
          </cell>
          <cell r="P253" t="str">
            <v>OCM-20112-249</v>
          </cell>
        </row>
        <row r="254">
          <cell r="C254" t="str">
            <v xml:space="preserve"> </v>
          </cell>
          <cell r="D254" t="str">
            <v xml:space="preserve"> </v>
          </cell>
          <cell r="E254" t="str">
            <v xml:space="preserve"> </v>
          </cell>
          <cell r="H254" t="str">
            <v xml:space="preserve"> </v>
          </cell>
          <cell r="P254" t="str">
            <v>OCM-20112-250</v>
          </cell>
        </row>
        <row r="255">
          <cell r="C255" t="str">
            <v xml:space="preserve"> </v>
          </cell>
          <cell r="D255" t="str">
            <v xml:space="preserve"> </v>
          </cell>
          <cell r="E255" t="str">
            <v xml:space="preserve"> </v>
          </cell>
          <cell r="H255" t="str">
            <v xml:space="preserve"> </v>
          </cell>
          <cell r="P255" t="str">
            <v>OCM-20112-251</v>
          </cell>
        </row>
        <row r="256">
          <cell r="C256" t="str">
            <v xml:space="preserve"> </v>
          </cell>
          <cell r="D256" t="str">
            <v xml:space="preserve"> </v>
          </cell>
          <cell r="E256" t="str">
            <v xml:space="preserve"> </v>
          </cell>
          <cell r="H256" t="str">
            <v xml:space="preserve"> </v>
          </cell>
          <cell r="P256" t="str">
            <v>OCM-20112-252</v>
          </cell>
        </row>
        <row r="257">
          <cell r="C257" t="str">
            <v xml:space="preserve"> </v>
          </cell>
          <cell r="D257" t="str">
            <v xml:space="preserve"> </v>
          </cell>
          <cell r="E257" t="str">
            <v xml:space="preserve"> </v>
          </cell>
          <cell r="H257" t="str">
            <v xml:space="preserve"> </v>
          </cell>
          <cell r="P257" t="str">
            <v>OCM-20112-253</v>
          </cell>
        </row>
        <row r="258">
          <cell r="C258" t="str">
            <v xml:space="preserve"> </v>
          </cell>
          <cell r="D258" t="str">
            <v xml:space="preserve"> </v>
          </cell>
          <cell r="E258" t="str">
            <v xml:space="preserve"> </v>
          </cell>
          <cell r="H258" t="str">
            <v xml:space="preserve"> </v>
          </cell>
          <cell r="P258" t="str">
            <v>OCM-20112-254</v>
          </cell>
        </row>
        <row r="259">
          <cell r="C259" t="str">
            <v xml:space="preserve"> </v>
          </cell>
          <cell r="D259" t="str">
            <v xml:space="preserve"> </v>
          </cell>
          <cell r="E259" t="str">
            <v xml:space="preserve"> </v>
          </cell>
          <cell r="H259" t="str">
            <v xml:space="preserve"> </v>
          </cell>
          <cell r="P259" t="str">
            <v>OCM-20112-255</v>
          </cell>
        </row>
        <row r="260">
          <cell r="C260" t="str">
            <v xml:space="preserve"> </v>
          </cell>
          <cell r="D260" t="str">
            <v xml:space="preserve"> </v>
          </cell>
          <cell r="E260" t="str">
            <v xml:space="preserve"> </v>
          </cell>
          <cell r="H260" t="str">
            <v xml:space="preserve"> </v>
          </cell>
          <cell r="P260" t="str">
            <v>OCM-20112-256</v>
          </cell>
        </row>
        <row r="261">
          <cell r="C261" t="str">
            <v xml:space="preserve"> </v>
          </cell>
          <cell r="D261" t="str">
            <v xml:space="preserve"> </v>
          </cell>
          <cell r="E261" t="str">
            <v xml:space="preserve"> </v>
          </cell>
          <cell r="H261" t="str">
            <v xml:space="preserve"> </v>
          </cell>
          <cell r="P261" t="str">
            <v>OCM-20112-257</v>
          </cell>
        </row>
        <row r="262">
          <cell r="C262" t="str">
            <v xml:space="preserve"> </v>
          </cell>
          <cell r="D262" t="str">
            <v xml:space="preserve"> </v>
          </cell>
          <cell r="E262" t="str">
            <v xml:space="preserve"> </v>
          </cell>
          <cell r="H262" t="str">
            <v xml:space="preserve"> </v>
          </cell>
          <cell r="P262" t="str">
            <v>OCM-20112-258</v>
          </cell>
        </row>
        <row r="263">
          <cell r="C263" t="str">
            <v xml:space="preserve"> </v>
          </cell>
          <cell r="D263" t="str">
            <v xml:space="preserve"> </v>
          </cell>
          <cell r="E263" t="str">
            <v xml:space="preserve"> </v>
          </cell>
          <cell r="H263" t="str">
            <v xml:space="preserve"> </v>
          </cell>
          <cell r="P263" t="str">
            <v>OCM-20112-259</v>
          </cell>
        </row>
        <row r="264">
          <cell r="C264" t="str">
            <v xml:space="preserve"> </v>
          </cell>
          <cell r="D264" t="str">
            <v xml:space="preserve"> </v>
          </cell>
          <cell r="E264" t="str">
            <v xml:space="preserve"> </v>
          </cell>
          <cell r="H264" t="str">
            <v xml:space="preserve"> </v>
          </cell>
          <cell r="P264" t="str">
            <v>OCM-20112-260</v>
          </cell>
        </row>
        <row r="265">
          <cell r="C265" t="str">
            <v xml:space="preserve"> </v>
          </cell>
          <cell r="D265" t="str">
            <v xml:space="preserve"> </v>
          </cell>
          <cell r="E265" t="str">
            <v xml:space="preserve"> </v>
          </cell>
          <cell r="H265" t="str">
            <v xml:space="preserve"> </v>
          </cell>
          <cell r="P265" t="str">
            <v>OCM-20112-261</v>
          </cell>
        </row>
        <row r="266">
          <cell r="C266" t="str">
            <v xml:space="preserve"> </v>
          </cell>
          <cell r="D266" t="str">
            <v xml:space="preserve"> </v>
          </cell>
          <cell r="E266" t="str">
            <v xml:space="preserve"> </v>
          </cell>
          <cell r="H266" t="str">
            <v xml:space="preserve"> </v>
          </cell>
          <cell r="P266" t="str">
            <v>OCM-20112-262</v>
          </cell>
        </row>
        <row r="267">
          <cell r="C267" t="str">
            <v xml:space="preserve"> </v>
          </cell>
          <cell r="D267" t="str">
            <v xml:space="preserve"> </v>
          </cell>
          <cell r="E267" t="str">
            <v xml:space="preserve"> </v>
          </cell>
          <cell r="H267" t="str">
            <v xml:space="preserve"> </v>
          </cell>
          <cell r="P267" t="str">
            <v>OCM-20112-263</v>
          </cell>
        </row>
        <row r="268">
          <cell r="C268" t="str">
            <v xml:space="preserve"> </v>
          </cell>
          <cell r="D268" t="str">
            <v xml:space="preserve"> </v>
          </cell>
          <cell r="E268" t="str">
            <v xml:space="preserve"> </v>
          </cell>
          <cell r="H268" t="str">
            <v xml:space="preserve"> </v>
          </cell>
          <cell r="P268" t="str">
            <v>OCM-20112-264</v>
          </cell>
        </row>
        <row r="269">
          <cell r="C269" t="str">
            <v xml:space="preserve"> </v>
          </cell>
          <cell r="D269" t="str">
            <v xml:space="preserve"> </v>
          </cell>
          <cell r="E269" t="str">
            <v xml:space="preserve"> </v>
          </cell>
          <cell r="H269" t="str">
            <v xml:space="preserve"> </v>
          </cell>
          <cell r="P269" t="str">
            <v>OCM-20112-265</v>
          </cell>
        </row>
        <row r="270">
          <cell r="C270" t="str">
            <v xml:space="preserve"> </v>
          </cell>
          <cell r="D270" t="str">
            <v xml:space="preserve"> </v>
          </cell>
          <cell r="E270" t="str">
            <v xml:space="preserve"> </v>
          </cell>
          <cell r="H270" t="str">
            <v xml:space="preserve"> </v>
          </cell>
          <cell r="P270" t="str">
            <v>OCM-20112-266</v>
          </cell>
        </row>
        <row r="271">
          <cell r="C271" t="str">
            <v xml:space="preserve"> </v>
          </cell>
          <cell r="D271" t="str">
            <v xml:space="preserve"> </v>
          </cell>
          <cell r="E271" t="str">
            <v xml:space="preserve"> </v>
          </cell>
          <cell r="H271" t="str">
            <v xml:space="preserve"> </v>
          </cell>
          <cell r="P271" t="str">
            <v>OCM-20112-267</v>
          </cell>
        </row>
        <row r="272">
          <cell r="C272" t="str">
            <v xml:space="preserve"> </v>
          </cell>
          <cell r="D272" t="str">
            <v xml:space="preserve"> </v>
          </cell>
          <cell r="E272" t="str">
            <v xml:space="preserve"> </v>
          </cell>
          <cell r="H272" t="str">
            <v xml:space="preserve"> </v>
          </cell>
          <cell r="P272" t="str">
            <v>OCM-20112-268</v>
          </cell>
        </row>
        <row r="273">
          <cell r="C273" t="str">
            <v xml:space="preserve"> </v>
          </cell>
          <cell r="D273" t="str">
            <v xml:space="preserve"> </v>
          </cell>
          <cell r="E273" t="str">
            <v xml:space="preserve"> </v>
          </cell>
          <cell r="H273" t="str">
            <v xml:space="preserve"> </v>
          </cell>
          <cell r="P273" t="str">
            <v>OCM-20112-269</v>
          </cell>
        </row>
        <row r="274">
          <cell r="C274" t="str">
            <v xml:space="preserve"> </v>
          </cell>
          <cell r="D274" t="str">
            <v xml:space="preserve"> </v>
          </cell>
          <cell r="E274" t="str">
            <v xml:space="preserve"> </v>
          </cell>
          <cell r="H274" t="str">
            <v xml:space="preserve"> </v>
          </cell>
          <cell r="P274" t="str">
            <v>OCM-20112-270</v>
          </cell>
        </row>
        <row r="275">
          <cell r="C275" t="str">
            <v xml:space="preserve"> </v>
          </cell>
          <cell r="D275" t="str">
            <v xml:space="preserve"> </v>
          </cell>
          <cell r="E275" t="str">
            <v xml:space="preserve"> </v>
          </cell>
          <cell r="H275" t="str">
            <v xml:space="preserve"> </v>
          </cell>
          <cell r="P275" t="str">
            <v>OCM-20112-271</v>
          </cell>
        </row>
        <row r="276">
          <cell r="C276" t="str">
            <v xml:space="preserve"> </v>
          </cell>
          <cell r="D276" t="str">
            <v xml:space="preserve"> </v>
          </cell>
          <cell r="E276" t="str">
            <v xml:space="preserve"> </v>
          </cell>
          <cell r="H276" t="str">
            <v xml:space="preserve"> </v>
          </cell>
          <cell r="P276" t="str">
            <v>OCM-20112-272</v>
          </cell>
        </row>
        <row r="277">
          <cell r="C277" t="str">
            <v xml:space="preserve"> </v>
          </cell>
          <cell r="D277" t="str">
            <v xml:space="preserve"> </v>
          </cell>
          <cell r="E277" t="str">
            <v xml:space="preserve"> </v>
          </cell>
          <cell r="H277" t="str">
            <v xml:space="preserve"> </v>
          </cell>
          <cell r="P277" t="str">
            <v>OCM-20112-273</v>
          </cell>
        </row>
        <row r="278">
          <cell r="C278" t="str">
            <v xml:space="preserve"> </v>
          </cell>
          <cell r="D278" t="str">
            <v xml:space="preserve"> </v>
          </cell>
          <cell r="E278" t="str">
            <v xml:space="preserve"> </v>
          </cell>
          <cell r="H278" t="str">
            <v xml:space="preserve"> </v>
          </cell>
          <cell r="P278" t="str">
            <v>OCM-20112-274</v>
          </cell>
        </row>
        <row r="279">
          <cell r="C279" t="str">
            <v xml:space="preserve"> </v>
          </cell>
          <cell r="D279" t="str">
            <v xml:space="preserve"> </v>
          </cell>
          <cell r="E279" t="str">
            <v xml:space="preserve"> </v>
          </cell>
          <cell r="H279" t="str">
            <v xml:space="preserve"> </v>
          </cell>
          <cell r="P279" t="str">
            <v>OCM-20112-275</v>
          </cell>
        </row>
        <row r="280">
          <cell r="C280" t="str">
            <v xml:space="preserve"> </v>
          </cell>
          <cell r="D280" t="str">
            <v xml:space="preserve"> </v>
          </cell>
          <cell r="E280" t="str">
            <v xml:space="preserve"> </v>
          </cell>
          <cell r="H280" t="str">
            <v xml:space="preserve"> </v>
          </cell>
          <cell r="P280" t="str">
            <v>OCM-20112-276</v>
          </cell>
        </row>
        <row r="281">
          <cell r="C281" t="str">
            <v xml:space="preserve"> </v>
          </cell>
          <cell r="D281" t="str">
            <v xml:space="preserve"> </v>
          </cell>
          <cell r="E281" t="str">
            <v xml:space="preserve"> </v>
          </cell>
          <cell r="H281" t="str">
            <v xml:space="preserve"> </v>
          </cell>
          <cell r="P281" t="str">
            <v>OCM-20112-277</v>
          </cell>
        </row>
        <row r="282">
          <cell r="C282" t="str">
            <v xml:space="preserve"> </v>
          </cell>
          <cell r="D282" t="str">
            <v xml:space="preserve"> </v>
          </cell>
          <cell r="E282" t="str">
            <v xml:space="preserve"> </v>
          </cell>
          <cell r="H282" t="str">
            <v xml:space="preserve"> </v>
          </cell>
          <cell r="P282" t="str">
            <v>OCM-20112-278</v>
          </cell>
        </row>
        <row r="283">
          <cell r="C283" t="str">
            <v xml:space="preserve"> </v>
          </cell>
          <cell r="D283" t="str">
            <v xml:space="preserve"> </v>
          </cell>
          <cell r="E283" t="str">
            <v xml:space="preserve"> </v>
          </cell>
          <cell r="H283" t="str">
            <v xml:space="preserve"> </v>
          </cell>
          <cell r="P283" t="str">
            <v>OCM-20112-279</v>
          </cell>
        </row>
        <row r="284">
          <cell r="C284" t="str">
            <v xml:space="preserve"> </v>
          </cell>
          <cell r="D284" t="str">
            <v xml:space="preserve"> </v>
          </cell>
          <cell r="E284" t="str">
            <v xml:space="preserve"> </v>
          </cell>
          <cell r="H284" t="str">
            <v xml:space="preserve"> </v>
          </cell>
          <cell r="P284" t="str">
            <v>OCM-20112-280</v>
          </cell>
        </row>
        <row r="285">
          <cell r="C285" t="str">
            <v xml:space="preserve"> </v>
          </cell>
          <cell r="D285" t="str">
            <v xml:space="preserve"> </v>
          </cell>
          <cell r="E285" t="str">
            <v xml:space="preserve"> </v>
          </cell>
          <cell r="H285" t="str">
            <v xml:space="preserve"> </v>
          </cell>
          <cell r="P285" t="str">
            <v>OCM-20112-281</v>
          </cell>
        </row>
        <row r="286">
          <cell r="C286" t="str">
            <v xml:space="preserve"> </v>
          </cell>
          <cell r="D286" t="str">
            <v xml:space="preserve"> </v>
          </cell>
          <cell r="E286" t="str">
            <v xml:space="preserve"> </v>
          </cell>
          <cell r="H286" t="str">
            <v xml:space="preserve"> </v>
          </cell>
          <cell r="P286" t="str">
            <v>OCM-20112-282</v>
          </cell>
        </row>
        <row r="287">
          <cell r="C287" t="str">
            <v xml:space="preserve"> </v>
          </cell>
          <cell r="D287" t="str">
            <v xml:space="preserve"> </v>
          </cell>
          <cell r="E287" t="str">
            <v xml:space="preserve"> </v>
          </cell>
          <cell r="H287" t="str">
            <v xml:space="preserve"> </v>
          </cell>
          <cell r="P287" t="str">
            <v>OCM-20112-283</v>
          </cell>
        </row>
        <row r="288">
          <cell r="C288" t="str">
            <v xml:space="preserve"> </v>
          </cell>
          <cell r="D288" t="str">
            <v xml:space="preserve"> </v>
          </cell>
          <cell r="E288" t="str">
            <v xml:space="preserve"> </v>
          </cell>
          <cell r="H288" t="str">
            <v xml:space="preserve"> </v>
          </cell>
          <cell r="P288" t="str">
            <v>OCM-20112-284</v>
          </cell>
        </row>
        <row r="289">
          <cell r="C289" t="str">
            <v xml:space="preserve"> </v>
          </cell>
          <cell r="D289" t="str">
            <v xml:space="preserve"> </v>
          </cell>
          <cell r="E289" t="str">
            <v xml:space="preserve"> </v>
          </cell>
          <cell r="H289" t="str">
            <v xml:space="preserve"> </v>
          </cell>
          <cell r="P289" t="str">
            <v>OCM-20112-285</v>
          </cell>
        </row>
        <row r="290">
          <cell r="C290" t="str">
            <v xml:space="preserve"> </v>
          </cell>
          <cell r="D290" t="str">
            <v xml:space="preserve"> </v>
          </cell>
          <cell r="E290" t="str">
            <v xml:space="preserve"> </v>
          </cell>
          <cell r="H290" t="str">
            <v xml:space="preserve"> </v>
          </cell>
          <cell r="P290" t="str">
            <v>OCM-20112-286</v>
          </cell>
        </row>
        <row r="291">
          <cell r="C291" t="str">
            <v xml:space="preserve"> </v>
          </cell>
          <cell r="D291" t="str">
            <v xml:space="preserve"> </v>
          </cell>
          <cell r="E291" t="str">
            <v xml:space="preserve"> </v>
          </cell>
          <cell r="H291" t="str">
            <v xml:space="preserve"> </v>
          </cell>
          <cell r="P291" t="str">
            <v>OCM-20112-287</v>
          </cell>
        </row>
        <row r="292">
          <cell r="C292" t="str">
            <v xml:space="preserve"> </v>
          </cell>
          <cell r="D292" t="str">
            <v xml:space="preserve"> </v>
          </cell>
          <cell r="E292" t="str">
            <v xml:space="preserve"> </v>
          </cell>
          <cell r="H292" t="str">
            <v xml:space="preserve"> </v>
          </cell>
          <cell r="P292" t="str">
            <v>OCM-20112-288</v>
          </cell>
        </row>
        <row r="293">
          <cell r="C293" t="str">
            <v xml:space="preserve"> </v>
          </cell>
          <cell r="D293" t="str">
            <v xml:space="preserve"> </v>
          </cell>
          <cell r="E293" t="str">
            <v xml:space="preserve"> </v>
          </cell>
          <cell r="H293" t="str">
            <v xml:space="preserve"> </v>
          </cell>
          <cell r="P293" t="str">
            <v>OCM-20112-289</v>
          </cell>
        </row>
        <row r="294">
          <cell r="C294" t="str">
            <v xml:space="preserve"> </v>
          </cell>
          <cell r="D294" t="str">
            <v xml:space="preserve"> </v>
          </cell>
          <cell r="E294" t="str">
            <v xml:space="preserve"> </v>
          </cell>
          <cell r="H294" t="str">
            <v xml:space="preserve"> </v>
          </cell>
          <cell r="K294" t="str">
            <v xml:space="preserve"> </v>
          </cell>
          <cell r="P294" t="str">
            <v>OCM-20112-290</v>
          </cell>
        </row>
      </sheetData>
      <sheetData sheetId="5" refreshError="1">
        <row r="5">
          <cell r="B5">
            <v>40409</v>
          </cell>
          <cell r="C5" t="str">
            <v>Promociones</v>
          </cell>
          <cell r="D5" t="str">
            <v>Campañas viajes</v>
          </cell>
          <cell r="E5" t="str">
            <v>OCM-20113-001</v>
          </cell>
          <cell r="F5">
            <v>1200</v>
          </cell>
          <cell r="H5">
            <v>1200</v>
          </cell>
          <cell r="I5" t="str">
            <v>f</v>
          </cell>
          <cell r="J5" t="str">
            <v xml:space="preserve">SISTEMA DE IMPRESIONES SA </v>
          </cell>
          <cell r="K5">
            <v>20216501021</v>
          </cell>
          <cell r="M5" t="str">
            <v>2 TROQUELES EN MDF ROUTEADO SIN BASE DOBLE CARA</v>
          </cell>
          <cell r="N5">
            <v>40603</v>
          </cell>
          <cell r="O5">
            <v>2.8</v>
          </cell>
          <cell r="P5" t="str">
            <v>OCM-20113-001</v>
          </cell>
        </row>
        <row r="6">
          <cell r="B6">
            <v>40101</v>
          </cell>
          <cell r="C6" t="str">
            <v>Espectáculos Mall</v>
          </cell>
          <cell r="D6" t="str">
            <v>Espectáculos FDS 1er. Nivel</v>
          </cell>
          <cell r="E6" t="str">
            <v>OCM-20113-002</v>
          </cell>
          <cell r="F6">
            <v>400</v>
          </cell>
          <cell r="H6">
            <v>400</v>
          </cell>
          <cell r="I6" t="str">
            <v>f</v>
          </cell>
          <cell r="J6" t="str">
            <v>IDATEC</v>
          </cell>
          <cell r="K6">
            <v>20514146919</v>
          </cell>
          <cell r="M6" t="str">
            <v>PRESENTACIÓN DE CAMP ROCK 2</v>
          </cell>
          <cell r="N6">
            <v>40603</v>
          </cell>
          <cell r="O6">
            <v>2.8</v>
          </cell>
          <cell r="P6" t="str">
            <v>OCM-20113-002</v>
          </cell>
        </row>
        <row r="7">
          <cell r="B7">
            <v>40123</v>
          </cell>
          <cell r="C7" t="str">
            <v>Espectáculos Mall</v>
          </cell>
          <cell r="D7" t="str">
            <v>Concursos</v>
          </cell>
          <cell r="E7" t="str">
            <v>OCM-20113-003</v>
          </cell>
          <cell r="F7">
            <v>450</v>
          </cell>
          <cell r="H7">
            <v>450</v>
          </cell>
          <cell r="I7" t="str">
            <v>F</v>
          </cell>
          <cell r="J7" t="str">
            <v xml:space="preserve">SISTEMA DE IMPRESIONES SA </v>
          </cell>
          <cell r="K7">
            <v>20216501021</v>
          </cell>
          <cell r="M7" t="str">
            <v>1 BANDEROLA COLUMNA BOULEVARD PARA LA VOZ DE LIMA NORTE</v>
          </cell>
          <cell r="N7">
            <v>40606</v>
          </cell>
          <cell r="O7">
            <v>2.8</v>
          </cell>
          <cell r="P7" t="str">
            <v>OCM-20113-003</v>
          </cell>
        </row>
        <row r="8">
          <cell r="B8">
            <v>40502</v>
          </cell>
          <cell r="C8" t="str">
            <v>Otros</v>
          </cell>
          <cell r="D8" t="str">
            <v>Mensajeria</v>
          </cell>
          <cell r="E8" t="str">
            <v>OCM-20113-004</v>
          </cell>
          <cell r="F8">
            <v>557.78</v>
          </cell>
          <cell r="H8">
            <v>557.78</v>
          </cell>
          <cell r="I8" t="str">
            <v>f</v>
          </cell>
          <cell r="J8" t="str">
            <v>SERVIPLAZA NORTE SAC</v>
          </cell>
          <cell r="K8">
            <v>20519401569</v>
          </cell>
          <cell r="L8" t="str">
            <v xml:space="preserve">001-00441 </v>
          </cell>
          <cell r="M8" t="str">
            <v>servicio de taxi del mes de enero</v>
          </cell>
          <cell r="N8">
            <v>40575</v>
          </cell>
          <cell r="O8">
            <v>2.8</v>
          </cell>
          <cell r="P8" t="str">
            <v>OCM-20113-004</v>
          </cell>
        </row>
        <row r="9">
          <cell r="B9">
            <v>40502</v>
          </cell>
          <cell r="C9" t="str">
            <v>Otros</v>
          </cell>
          <cell r="D9" t="str">
            <v>Mensajeria</v>
          </cell>
          <cell r="E9" t="str">
            <v>OCM-20113-005</v>
          </cell>
          <cell r="F9">
            <v>1231.32</v>
          </cell>
          <cell r="H9">
            <v>1231.32</v>
          </cell>
          <cell r="I9" t="str">
            <v>f</v>
          </cell>
          <cell r="J9" t="str">
            <v>SERVIPLAZA NORTE SAC</v>
          </cell>
          <cell r="K9">
            <v>20519401569</v>
          </cell>
          <cell r="L9" t="str">
            <v xml:space="preserve">001-00454 </v>
          </cell>
          <cell r="M9" t="str">
            <v>servicio de taxi mes de febrero</v>
          </cell>
          <cell r="N9">
            <v>40605</v>
          </cell>
          <cell r="O9">
            <v>2.8</v>
          </cell>
          <cell r="P9" t="str">
            <v>OCM-20113-005</v>
          </cell>
        </row>
        <row r="10">
          <cell r="B10">
            <v>40102</v>
          </cell>
          <cell r="C10" t="str">
            <v>Espectáculos Mall</v>
          </cell>
          <cell r="D10" t="str">
            <v>Espectáculos FDS  2do. Nivel</v>
          </cell>
          <cell r="E10" t="str">
            <v>OCM-20113-006</v>
          </cell>
          <cell r="F10">
            <v>600</v>
          </cell>
          <cell r="H10">
            <v>600</v>
          </cell>
          <cell r="I10" t="str">
            <v>f</v>
          </cell>
          <cell r="J10" t="str">
            <v>IMÁGENES DEL PERÚ EIRL</v>
          </cell>
          <cell r="K10">
            <v>20518895258</v>
          </cell>
          <cell r="L10" t="str">
            <v>001-0000029</v>
          </cell>
          <cell r="M10" t="str">
            <v>PRESENTACIÓN DE DANZAS FOLKLÓRICAS</v>
          </cell>
          <cell r="N10">
            <v>40607</v>
          </cell>
          <cell r="O10">
            <v>2.8</v>
          </cell>
          <cell r="P10" t="str">
            <v>OCM-20113-006</v>
          </cell>
        </row>
        <row r="11">
          <cell r="B11">
            <v>40506</v>
          </cell>
          <cell r="C11" t="str">
            <v>Otros</v>
          </cell>
          <cell r="D11" t="str">
            <v>Personal de Apoyo Seguridad</v>
          </cell>
          <cell r="E11" t="str">
            <v>OCM-20113-007</v>
          </cell>
          <cell r="F11">
            <v>270</v>
          </cell>
          <cell r="H11">
            <v>270</v>
          </cell>
          <cell r="I11" t="str">
            <v>RH</v>
          </cell>
          <cell r="J11" t="str">
            <v>ROBERTO ALFREDO LAZO HINOJOSA</v>
          </cell>
          <cell r="K11">
            <v>10415388051</v>
          </cell>
          <cell r="L11" t="str">
            <v>001-000093</v>
          </cell>
          <cell r="M11" t="str">
            <v xml:space="preserve">EVENTO DE WAKA WAKA ALA FAMA CON VANESSA TELLO EL 03 DE MARZO 2011 DEL 15 A 18 CON 9 EFECTIVOS </v>
          </cell>
          <cell r="N11">
            <v>40609</v>
          </cell>
          <cell r="O11">
            <v>2.8</v>
          </cell>
          <cell r="P11" t="str">
            <v>OCM-20113-007</v>
          </cell>
        </row>
        <row r="12">
          <cell r="B12">
            <v>40506</v>
          </cell>
          <cell r="C12" t="str">
            <v>Otros</v>
          </cell>
          <cell r="D12" t="str">
            <v>Personal de Apoyo Seguridad</v>
          </cell>
          <cell r="E12" t="str">
            <v>OCM-20113-008</v>
          </cell>
          <cell r="F12">
            <v>390</v>
          </cell>
          <cell r="H12">
            <v>390</v>
          </cell>
          <cell r="I12" t="str">
            <v>RH</v>
          </cell>
          <cell r="J12" t="str">
            <v>MIGUEL ANGEL ARROYO VERA</v>
          </cell>
          <cell r="K12">
            <v>10437143205</v>
          </cell>
          <cell r="L12" t="str">
            <v>001-000031</v>
          </cell>
          <cell r="M12" t="str">
            <v>13 EFECTIVOS PARA LA FIRMA DE AUTÓGRAFOS DE ADAMO EL 05 DE MARZO</v>
          </cell>
          <cell r="N12">
            <v>40609</v>
          </cell>
          <cell r="O12">
            <v>2.8</v>
          </cell>
          <cell r="P12" t="str">
            <v>OCM-20113-008</v>
          </cell>
        </row>
        <row r="13">
          <cell r="B13">
            <v>40102</v>
          </cell>
          <cell r="C13" t="str">
            <v>Espectáculos Mall</v>
          </cell>
          <cell r="D13" t="str">
            <v>Espectáculos FDS  2do. Nivel</v>
          </cell>
          <cell r="E13" t="str">
            <v>OCM-20113-009</v>
          </cell>
          <cell r="F13">
            <v>500</v>
          </cell>
          <cell r="H13">
            <v>500</v>
          </cell>
          <cell r="I13" t="str">
            <v>F</v>
          </cell>
          <cell r="J13" t="str">
            <v>QUIROZ SÁNCHEZ LUIS E</v>
          </cell>
          <cell r="K13">
            <v>10255395586</v>
          </cell>
          <cell r="L13" t="str">
            <v>001-000015</v>
          </cell>
          <cell r="M13" t="str">
            <v xml:space="preserve">PRESENTACIÓN DEL CUARTETO DE SAXOFONES DOO WOP SAX </v>
          </cell>
          <cell r="N13">
            <v>40609</v>
          </cell>
          <cell r="O13">
            <v>2.8</v>
          </cell>
          <cell r="P13" t="str">
            <v>OCM-20113-009</v>
          </cell>
        </row>
        <row r="14">
          <cell r="B14">
            <v>40418</v>
          </cell>
          <cell r="C14" t="str">
            <v>Promociones</v>
          </cell>
          <cell r="D14" t="str">
            <v>Gran Carnaval Mega Plaza</v>
          </cell>
          <cell r="E14" t="str">
            <v>OCM-20113-010</v>
          </cell>
          <cell r="F14">
            <v>800</v>
          </cell>
          <cell r="H14">
            <v>800</v>
          </cell>
          <cell r="I14" t="str">
            <v>F</v>
          </cell>
          <cell r="J14" t="str">
            <v>INSTITUTO SUPERIOR TECNOLÓGICO PRIVADO GASTROTUR PERÚ SAC</v>
          </cell>
          <cell r="K14">
            <v>20524375045</v>
          </cell>
          <cell r="L14" t="str">
            <v>001-0000363</v>
          </cell>
          <cell r="M14" t="str">
            <v>SERVICIO DE BOCADITOS PARA EL MEGACARNAVAL</v>
          </cell>
          <cell r="N14">
            <v>40609</v>
          </cell>
          <cell r="O14">
            <v>2.8</v>
          </cell>
          <cell r="P14" t="str">
            <v>OCM-20113-010</v>
          </cell>
        </row>
        <row r="15">
          <cell r="B15">
            <v>40102</v>
          </cell>
          <cell r="C15" t="str">
            <v>Espectáculos Mall</v>
          </cell>
          <cell r="D15" t="str">
            <v>Espectáculos FDS  2do. Nivel</v>
          </cell>
          <cell r="E15" t="str">
            <v>OCM-20113-011</v>
          </cell>
          <cell r="F15">
            <v>435</v>
          </cell>
          <cell r="H15">
            <v>435</v>
          </cell>
          <cell r="I15" t="str">
            <v>F</v>
          </cell>
          <cell r="J15" t="str">
            <v>ATLANTIC &amp; MERCADEO SAC</v>
          </cell>
          <cell r="K15">
            <v>20514162108</v>
          </cell>
          <cell r="L15" t="str">
            <v>001-000313</v>
          </cell>
          <cell r="M15" t="str">
            <v>SHOW INFANTIL DE MUÑECOS</v>
          </cell>
          <cell r="N15">
            <v>40605</v>
          </cell>
          <cell r="O15">
            <v>2.8</v>
          </cell>
          <cell r="P15" t="str">
            <v>OCM-20113-011</v>
          </cell>
        </row>
        <row r="16">
          <cell r="B16">
            <v>40101</v>
          </cell>
          <cell r="C16" t="str">
            <v>Espectáculos Mall</v>
          </cell>
          <cell r="D16" t="str">
            <v>Espectáculos FDS 1er. Nivel</v>
          </cell>
          <cell r="E16" t="str">
            <v>OCM-20113-012</v>
          </cell>
          <cell r="F16">
            <v>380</v>
          </cell>
          <cell r="H16">
            <v>380</v>
          </cell>
          <cell r="I16" t="str">
            <v>F</v>
          </cell>
          <cell r="J16" t="str">
            <v>ATLANTIC &amp; MERCADEO SAC</v>
          </cell>
          <cell r="K16">
            <v>20514162108</v>
          </cell>
          <cell r="L16" t="str">
            <v>001-000313</v>
          </cell>
          <cell r="M16" t="str">
            <v>SHOW DE HANNAH MONTANA</v>
          </cell>
          <cell r="N16">
            <v>40605</v>
          </cell>
          <cell r="O16">
            <v>2.8</v>
          </cell>
          <cell r="P16" t="str">
            <v>OCM-20113-012</v>
          </cell>
        </row>
        <row r="17">
          <cell r="B17">
            <v>40102</v>
          </cell>
          <cell r="C17" t="str">
            <v>Espectáculos Mall</v>
          </cell>
          <cell r="D17" t="str">
            <v>Espectáculos FDS  2do. Nivel</v>
          </cell>
          <cell r="E17" t="str">
            <v>OCM-20113-013</v>
          </cell>
          <cell r="F17">
            <v>700</v>
          </cell>
          <cell r="H17">
            <v>700</v>
          </cell>
          <cell r="I17" t="str">
            <v>F</v>
          </cell>
          <cell r="J17" t="str">
            <v>ATLANTIC &amp; MERCADEO SAC</v>
          </cell>
          <cell r="K17">
            <v>20514162108</v>
          </cell>
          <cell r="L17" t="str">
            <v>001-000312</v>
          </cell>
          <cell r="M17" t="str">
            <v>COMPARSA</v>
          </cell>
          <cell r="N17">
            <v>40604</v>
          </cell>
          <cell r="O17">
            <v>2.8</v>
          </cell>
          <cell r="P17" t="str">
            <v>OCM-20113-013</v>
          </cell>
        </row>
        <row r="18">
          <cell r="B18">
            <v>40304</v>
          </cell>
          <cell r="C18" t="str">
            <v>Relaciones Públicas</v>
          </cell>
          <cell r="D18" t="str">
            <v>Fee agencia creativa contenido de textos</v>
          </cell>
          <cell r="E18" t="str">
            <v>OCM-20113-014</v>
          </cell>
          <cell r="G18">
            <v>1500</v>
          </cell>
          <cell r="H18">
            <v>4200</v>
          </cell>
          <cell r="I18" t="str">
            <v>F</v>
          </cell>
          <cell r="J18" t="str">
            <v>MAS MEDIOS PRENSA Y DIFUSIÓN SAC</v>
          </cell>
          <cell r="K18">
            <v>20538064816</v>
          </cell>
          <cell r="L18" t="str">
            <v>001-000318</v>
          </cell>
          <cell r="M18" t="str">
            <v>ASESORIA EN PRENSA POR EL MES DE MARZO</v>
          </cell>
          <cell r="N18">
            <v>40605</v>
          </cell>
          <cell r="O18">
            <v>2.8</v>
          </cell>
          <cell r="P18" t="str">
            <v>OCM-20113-014</v>
          </cell>
        </row>
        <row r="19">
          <cell r="B19">
            <v>40407</v>
          </cell>
          <cell r="C19" t="str">
            <v>Promociones</v>
          </cell>
          <cell r="D19" t="str">
            <v>Campaña Compras Boulevard</v>
          </cell>
          <cell r="E19" t="str">
            <v>OCM-20113-015</v>
          </cell>
          <cell r="F19">
            <v>1450</v>
          </cell>
          <cell r="H19">
            <v>1450</v>
          </cell>
          <cell r="I19" t="str">
            <v>F</v>
          </cell>
          <cell r="J19" t="str">
            <v>ASESORÍA PROMOCIONAL &amp; PRODUCCIONES GRUPO JAVIER ASESPROM SAC</v>
          </cell>
          <cell r="K19">
            <v>20506732787</v>
          </cell>
          <cell r="L19" t="str">
            <v>001-0004133</v>
          </cell>
          <cell r="M19" t="str">
            <v>ASESORAMIENTO INTEGRAL SOBRE PROMOCIONAL, REDACTAR DOCUMENTOS Y REALIZAR GESTIONES ESPECIALES REFERIDAS A LA PROMOCIÓN MEGAPLAZA TE REGALA UN FIN DE SEMANA PARA DISFRUTAR EN SANTA ROSA DE QUIVES COUNTRY CLUB</v>
          </cell>
          <cell r="N19">
            <v>40606</v>
          </cell>
          <cell r="O19">
            <v>2.8</v>
          </cell>
          <cell r="P19" t="str">
            <v>OCM-20113-015</v>
          </cell>
        </row>
        <row r="20">
          <cell r="B20">
            <v>40101</v>
          </cell>
          <cell r="C20" t="str">
            <v>Espectáculos Mall</v>
          </cell>
          <cell r="D20" t="str">
            <v>Espectáculos FDS 1er. Nivel</v>
          </cell>
          <cell r="E20" t="str">
            <v>OCM-20113-016</v>
          </cell>
          <cell r="F20">
            <v>700</v>
          </cell>
          <cell r="H20">
            <v>700</v>
          </cell>
          <cell r="I20" t="str">
            <v>F</v>
          </cell>
          <cell r="J20" t="str">
            <v>JULIO CESAR ROMANI DEL AGUILA</v>
          </cell>
          <cell r="K20">
            <v>10094359916</v>
          </cell>
          <cell r="L20" t="str">
            <v>001-000088</v>
          </cell>
          <cell r="M20" t="str">
            <v>SHOW DE LOS TROTAMUNDO</v>
          </cell>
          <cell r="N20">
            <v>40603</v>
          </cell>
          <cell r="O20">
            <v>2.8</v>
          </cell>
          <cell r="P20" t="str">
            <v>OCM-20113-016</v>
          </cell>
        </row>
        <row r="21">
          <cell r="B21">
            <v>40506</v>
          </cell>
          <cell r="C21" t="str">
            <v>Otros</v>
          </cell>
          <cell r="D21" t="str">
            <v>Personal de Apoyo Seguridad</v>
          </cell>
          <cell r="E21" t="str">
            <v>OCM-20113-017</v>
          </cell>
          <cell r="F21">
            <v>270</v>
          </cell>
          <cell r="H21">
            <v>270</v>
          </cell>
          <cell r="I21" t="str">
            <v>F</v>
          </cell>
          <cell r="J21" t="str">
            <v>MIGUEL ANGEL ARROYO VERA</v>
          </cell>
          <cell r="K21">
            <v>10437143205</v>
          </cell>
          <cell r="L21" t="str">
            <v>001-000029</v>
          </cell>
          <cell r="M21" t="str">
            <v>9 EFECTIVOS PARA LA FIRMA DE WILLY RIVERA EL 26 DE FEBRERO</v>
          </cell>
          <cell r="N21">
            <v>40603</v>
          </cell>
          <cell r="O21">
            <v>2.8</v>
          </cell>
          <cell r="P21" t="str">
            <v>OCM-20113-017</v>
          </cell>
        </row>
        <row r="22">
          <cell r="B22">
            <v>40506</v>
          </cell>
          <cell r="C22" t="str">
            <v>Otros</v>
          </cell>
          <cell r="D22" t="str">
            <v>Personal de Apoyo Seguridad</v>
          </cell>
          <cell r="E22" t="str">
            <v>OCM-20113-018</v>
          </cell>
          <cell r="F22">
            <v>540</v>
          </cell>
          <cell r="H22">
            <v>540</v>
          </cell>
          <cell r="I22" t="str">
            <v>F</v>
          </cell>
          <cell r="J22" t="str">
            <v>ROBERTO ALFREDO LAZO HINOJOSA</v>
          </cell>
          <cell r="K22">
            <v>10415388051</v>
          </cell>
          <cell r="L22" t="str">
            <v>001-000082</v>
          </cell>
          <cell r="M22" t="str">
            <v>11 EFECTIVOS PARA EL EVENTO DE CHINO Y NACHO EL 23 DE FEBRERO</v>
          </cell>
          <cell r="N22">
            <v>40603</v>
          </cell>
          <cell r="O22">
            <v>2.8</v>
          </cell>
          <cell r="P22" t="str">
            <v>OCM-20113-018</v>
          </cell>
        </row>
        <row r="23">
          <cell r="B23">
            <v>40506</v>
          </cell>
          <cell r="C23" t="str">
            <v>Otros</v>
          </cell>
          <cell r="D23" t="str">
            <v>Personal de Apoyo Seguridad</v>
          </cell>
          <cell r="E23" t="str">
            <v>OCM-20113-019</v>
          </cell>
          <cell r="F23">
            <v>180</v>
          </cell>
          <cell r="H23">
            <v>180</v>
          </cell>
          <cell r="I23" t="str">
            <v>F</v>
          </cell>
          <cell r="J23" t="str">
            <v>MIGUEL ANGEL ARROYO VERA</v>
          </cell>
          <cell r="K23">
            <v>10437143205</v>
          </cell>
          <cell r="L23" t="str">
            <v>001-000030</v>
          </cell>
          <cell r="M23" t="str">
            <v>6 EFECTIVOS PARA LA FIRMA DE JAVIER LA MUSIKE</v>
          </cell>
          <cell r="N23">
            <v>40603</v>
          </cell>
          <cell r="O23">
            <v>2.8</v>
          </cell>
          <cell r="P23" t="str">
            <v>OCM-20113-019</v>
          </cell>
        </row>
        <row r="24">
          <cell r="B24">
            <v>40418</v>
          </cell>
          <cell r="C24" t="str">
            <v>Promociones</v>
          </cell>
          <cell r="D24" t="str">
            <v>Gran Carnaval Mega Plaza</v>
          </cell>
          <cell r="E24" t="str">
            <v>OCM-20113-020</v>
          </cell>
          <cell r="F24">
            <v>240</v>
          </cell>
          <cell r="H24">
            <v>240</v>
          </cell>
          <cell r="I24" t="str">
            <v>F</v>
          </cell>
          <cell r="J24" t="str">
            <v>INVERSIONES MOCA SAC</v>
          </cell>
          <cell r="K24">
            <v>20523552652</v>
          </cell>
          <cell r="L24" t="str">
            <v>001-000284</v>
          </cell>
          <cell r="M24" t="str">
            <v>ADAPTACIÓN DE PIEZAS GRÁFIAS PARA CAMPAÑA 2DO CONCURSO DE CARNAVALES MEGAPLAZA</v>
          </cell>
          <cell r="N24">
            <v>40603</v>
          </cell>
          <cell r="O24">
            <v>2.8</v>
          </cell>
          <cell r="P24" t="str">
            <v>OCM-20113-020</v>
          </cell>
        </row>
        <row r="25">
          <cell r="B25">
            <v>40407</v>
          </cell>
          <cell r="C25" t="str">
            <v>Promociones</v>
          </cell>
          <cell r="D25" t="str">
            <v>Campaña Compras Boulevard</v>
          </cell>
          <cell r="E25" t="str">
            <v>OCM-20113-021</v>
          </cell>
          <cell r="F25">
            <v>1480</v>
          </cell>
          <cell r="H25">
            <v>1480</v>
          </cell>
          <cell r="I25" t="str">
            <v>F</v>
          </cell>
          <cell r="J25" t="str">
            <v>INVERSIONES MOCA SAC</v>
          </cell>
          <cell r="K25">
            <v>20523552652</v>
          </cell>
          <cell r="L25" t="str">
            <v>001-000283</v>
          </cell>
          <cell r="M25" t="str">
            <v>diseño de piezasgráficas para campaña un fin de semana en santa rosa de quives country club</v>
          </cell>
          <cell r="N25">
            <v>40603</v>
          </cell>
          <cell r="O25">
            <v>2.8</v>
          </cell>
          <cell r="P25" t="str">
            <v>OCM-20113-021</v>
          </cell>
        </row>
        <row r="26">
          <cell r="B26">
            <v>40123</v>
          </cell>
          <cell r="C26" t="str">
            <v>Espectáculos Mall</v>
          </cell>
          <cell r="D26" t="str">
            <v>Concursos</v>
          </cell>
          <cell r="E26" t="str">
            <v>OCM-20113-022</v>
          </cell>
          <cell r="F26">
            <v>900</v>
          </cell>
          <cell r="H26">
            <v>900</v>
          </cell>
          <cell r="I26" t="str">
            <v>F</v>
          </cell>
          <cell r="J26" t="str">
            <v>INVERSIONES MOCA SAC</v>
          </cell>
          <cell r="K26">
            <v>20523552652</v>
          </cell>
          <cell r="L26" t="str">
            <v>001-000280</v>
          </cell>
          <cell r="M26" t="str">
            <v>DISEÑO DE PIEZAS GRÁFICAS PARA CAMPAÑA LA VOZ DE LIMA NORTE</v>
          </cell>
          <cell r="N26">
            <v>40603</v>
          </cell>
          <cell r="O26">
            <v>2.8</v>
          </cell>
          <cell r="P26" t="str">
            <v>OCM-20113-022</v>
          </cell>
        </row>
        <row r="27">
          <cell r="B27">
            <v>40108</v>
          </cell>
          <cell r="C27" t="str">
            <v>Espectáculos Mall</v>
          </cell>
          <cell r="D27" t="str">
            <v>Fiesta Carnavales</v>
          </cell>
          <cell r="E27" t="str">
            <v>OCM-20113-023</v>
          </cell>
          <cell r="F27">
            <v>480</v>
          </cell>
          <cell r="H27">
            <v>480</v>
          </cell>
          <cell r="I27" t="str">
            <v>F</v>
          </cell>
          <cell r="J27" t="str">
            <v>INVERSIONES MOCA SAC</v>
          </cell>
          <cell r="K27">
            <v>20523552652</v>
          </cell>
          <cell r="L27" t="str">
            <v>001-000279</v>
          </cell>
          <cell r="M27" t="str">
            <v>diseño de piezas gráficas para campaña Mega Fiesta de carnavales</v>
          </cell>
          <cell r="N27">
            <v>40603</v>
          </cell>
          <cell r="O27">
            <v>2.8</v>
          </cell>
          <cell r="P27" t="str">
            <v>OCM-20113-023</v>
          </cell>
        </row>
        <row r="28">
          <cell r="B28">
            <v>40408</v>
          </cell>
          <cell r="C28" t="str">
            <v>Promociones</v>
          </cell>
          <cell r="D28" t="str">
            <v>Cuponera Food</v>
          </cell>
          <cell r="E28" t="str">
            <v>OCM-20113-024</v>
          </cell>
          <cell r="F28">
            <v>1500</v>
          </cell>
          <cell r="H28">
            <v>1500</v>
          </cell>
          <cell r="I28" t="str">
            <v>F</v>
          </cell>
          <cell r="J28" t="str">
            <v>INVERSIONES MOCA SAC</v>
          </cell>
          <cell r="K28">
            <v>20523552652</v>
          </cell>
          <cell r="L28" t="str">
            <v>001-000277</v>
          </cell>
          <cell r="M28" t="str">
            <v>DISEÑO DE PIEZAS GRÁFICAS PARA CAMPAÑA SORTEO PARA CONCIERTO DE LA FANIA ALL STARS + IMPRESIÓN DE AFICHES</v>
          </cell>
          <cell r="N28">
            <v>40603</v>
          </cell>
          <cell r="O28">
            <v>2.8</v>
          </cell>
          <cell r="P28" t="str">
            <v>OCM-20113-024</v>
          </cell>
        </row>
        <row r="29">
          <cell r="B29">
            <v>40101</v>
          </cell>
          <cell r="C29" t="str">
            <v>Espectáculos Mall</v>
          </cell>
          <cell r="D29" t="str">
            <v>Espectáculos FDS 1er. Nivel</v>
          </cell>
          <cell r="E29" t="str">
            <v>OCM-20113-025</v>
          </cell>
          <cell r="F29">
            <v>500</v>
          </cell>
          <cell r="H29">
            <v>500</v>
          </cell>
          <cell r="I29" t="str">
            <v>RH</v>
          </cell>
          <cell r="J29" t="str">
            <v>MARCOS CÉSAR PEREIRA ALVARADO</v>
          </cell>
          <cell r="K29">
            <v>10102066532</v>
          </cell>
          <cell r="L29" t="str">
            <v>0001-0000293</v>
          </cell>
          <cell r="M29" t="str">
            <v>PRESENTACIÓN DE HIELO  NEGRO</v>
          </cell>
          <cell r="N29">
            <v>40603</v>
          </cell>
          <cell r="O29">
            <v>2.8</v>
          </cell>
          <cell r="P29" t="str">
            <v>OCM-20113-025</v>
          </cell>
        </row>
        <row r="30">
          <cell r="B30">
            <v>40602</v>
          </cell>
          <cell r="C30" t="str">
            <v>Agencias de Publicidad</v>
          </cell>
          <cell r="D30" t="str">
            <v>Fotografia</v>
          </cell>
          <cell r="E30" t="str">
            <v>OCM-20113-026</v>
          </cell>
          <cell r="F30">
            <v>200</v>
          </cell>
          <cell r="H30">
            <v>200</v>
          </cell>
          <cell r="I30" t="str">
            <v>F</v>
          </cell>
          <cell r="J30" t="str">
            <v>FS FOTOGRAFIA EIRL</v>
          </cell>
          <cell r="K30">
            <v>20261146321</v>
          </cell>
          <cell r="L30" t="str">
            <v>001-002725</v>
          </cell>
          <cell r="M30" t="str">
            <v>POR LA REALIZACIÓN DE TOMAS FOTOGRAFICAS ADICIONALES MEGAPLAZA NORTE, PATIO DE COMIDAS E INTERIORES DEL CENTRO COMERCIAL</v>
          </cell>
          <cell r="N30">
            <v>40604</v>
          </cell>
          <cell r="O30">
            <v>2.8</v>
          </cell>
          <cell r="P30" t="str">
            <v>OCM-20113-026</v>
          </cell>
        </row>
        <row r="31">
          <cell r="B31">
            <v>40101</v>
          </cell>
          <cell r="C31" t="str">
            <v>Espectáculos Mall</v>
          </cell>
          <cell r="D31" t="str">
            <v>Espectáculos FDS 1er. Nivel</v>
          </cell>
          <cell r="E31" t="str">
            <v>OCM-20113-027</v>
          </cell>
          <cell r="F31">
            <v>850</v>
          </cell>
          <cell r="H31">
            <v>850</v>
          </cell>
          <cell r="I31" t="str">
            <v>F</v>
          </cell>
          <cell r="J31" t="str">
            <v>OLGA MARIA MONTECHIARI OCHARAN DE FUENTES</v>
          </cell>
          <cell r="K31">
            <v>10079168357</v>
          </cell>
          <cell r="L31" t="str">
            <v>001-000262</v>
          </cell>
          <cell r="M31" t="str">
            <v>ACTUACIÓN DE RONNY ZUZUNAGA Y SU CONJUNTO CRIOLLO</v>
          </cell>
          <cell r="N31">
            <v>40604</v>
          </cell>
          <cell r="O31">
            <v>2.8</v>
          </cell>
          <cell r="P31" t="str">
            <v>OCM-20113-027</v>
          </cell>
        </row>
        <row r="32">
          <cell r="B32">
            <v>40303</v>
          </cell>
          <cell r="C32" t="str">
            <v>Relaciones Públicas</v>
          </cell>
          <cell r="D32" t="str">
            <v>Fee Mensual manejo de RPP</v>
          </cell>
          <cell r="E32" t="str">
            <v>OCM-20113-028</v>
          </cell>
          <cell r="F32">
            <v>7800</v>
          </cell>
          <cell r="H32">
            <v>7800</v>
          </cell>
          <cell r="I32" t="str">
            <v>F</v>
          </cell>
          <cell r="J32" t="str">
            <v>CORPORACIÓN PRO EIRL</v>
          </cell>
          <cell r="K32">
            <v>20295057212</v>
          </cell>
          <cell r="L32" t="str">
            <v>002-006552</v>
          </cell>
          <cell r="M32" t="str">
            <v>servicio e asesoria de prensa y rrpp según informe febrero 2011</v>
          </cell>
          <cell r="N32">
            <v>40603</v>
          </cell>
          <cell r="O32">
            <v>2.8</v>
          </cell>
          <cell r="P32" t="str">
            <v>OCM-20113-028</v>
          </cell>
        </row>
        <row r="33">
          <cell r="B33">
            <v>40601</v>
          </cell>
          <cell r="C33" t="str">
            <v>Agencias de Publicidad</v>
          </cell>
          <cell r="D33" t="str">
            <v>Web</v>
          </cell>
          <cell r="E33" t="str">
            <v>OCM-20113-029</v>
          </cell>
          <cell r="G33">
            <v>300</v>
          </cell>
          <cell r="H33">
            <v>840</v>
          </cell>
          <cell r="I33" t="str">
            <v>F</v>
          </cell>
          <cell r="J33" t="str">
            <v>CORPORACIÓN PRO EIRL</v>
          </cell>
          <cell r="K33">
            <v>20295057212</v>
          </cell>
          <cell r="L33" t="str">
            <v>002-006554</v>
          </cell>
          <cell r="M33" t="str">
            <v>GESTIÓN EN REDES SOCIALES Y WEB 2.0 FEBRERO 2011</v>
          </cell>
          <cell r="N33">
            <v>40603</v>
          </cell>
          <cell r="O33">
            <v>2.8</v>
          </cell>
          <cell r="P33" t="str">
            <v>OCM-20113-029</v>
          </cell>
        </row>
        <row r="34">
          <cell r="B34">
            <v>40408</v>
          </cell>
          <cell r="C34" t="str">
            <v>Promociones</v>
          </cell>
          <cell r="D34" t="str">
            <v>Cuponera Food</v>
          </cell>
          <cell r="E34" t="str">
            <v>OCM-20113-030</v>
          </cell>
          <cell r="F34">
            <v>750</v>
          </cell>
          <cell r="H34">
            <v>750</v>
          </cell>
          <cell r="I34" t="str">
            <v>F</v>
          </cell>
          <cell r="J34" t="str">
            <v>SERVICIOS GRÁFICOS JMD SRL</v>
          </cell>
          <cell r="K34">
            <v>20264755469</v>
          </cell>
          <cell r="L34" t="str">
            <v>001-0011980</v>
          </cell>
          <cell r="M34" t="str">
            <v>15,000 CUPONES DE 10 X 15 DE PAPEL AUTOCOPIATIVO ENCOLADO EN BLOCK DE 100 UNIDADES</v>
          </cell>
          <cell r="N34">
            <v>40603</v>
          </cell>
          <cell r="O34">
            <v>2.8</v>
          </cell>
          <cell r="P34" t="str">
            <v>OCM-20113-030</v>
          </cell>
        </row>
        <row r="35">
          <cell r="B35">
            <v>40503</v>
          </cell>
          <cell r="C35" t="str">
            <v>Otros</v>
          </cell>
          <cell r="D35" t="str">
            <v>Utiles de Oficina</v>
          </cell>
          <cell r="E35" t="str">
            <v>OCM-20113-031</v>
          </cell>
          <cell r="F35">
            <v>184</v>
          </cell>
          <cell r="H35">
            <v>184</v>
          </cell>
          <cell r="I35" t="str">
            <v>f</v>
          </cell>
          <cell r="J35" t="str">
            <v>SERVICIOS GRÁFICOS JMD SRL</v>
          </cell>
          <cell r="K35">
            <v>20264755469</v>
          </cell>
          <cell r="L35" t="str">
            <v>001-0011979</v>
          </cell>
          <cell r="M35" t="str">
            <v>200 TARJETAS PERSONALES LORENA RODRIGUEZ BERNAL DE 9 X 55 CMS EN FULL COLOR EN CARTULINA DALI CANDIDO</v>
          </cell>
          <cell r="N35">
            <v>40603</v>
          </cell>
          <cell r="O35">
            <v>2.8</v>
          </cell>
          <cell r="P35" t="str">
            <v>OCM-20113-031</v>
          </cell>
        </row>
        <row r="36">
          <cell r="B36">
            <v>40801</v>
          </cell>
          <cell r="C36" t="str">
            <v>Medios Publicitarios</v>
          </cell>
          <cell r="D36" t="str">
            <v>RPP</v>
          </cell>
          <cell r="E36" t="str">
            <v>OCM-20113-032</v>
          </cell>
          <cell r="F36">
            <v>10000</v>
          </cell>
          <cell r="H36">
            <v>10000</v>
          </cell>
          <cell r="I36" t="str">
            <v>F</v>
          </cell>
          <cell r="J36" t="str">
            <v>VARIOS</v>
          </cell>
          <cell r="M36" t="str">
            <v>Pago de 5,000 soles para 1er puesto, 3,000 del 2do puesto y 2,000 del 3er puesto del i concurso de carnavales</v>
          </cell>
          <cell r="N36">
            <v>40610</v>
          </cell>
          <cell r="O36">
            <v>2.8</v>
          </cell>
          <cell r="P36" t="str">
            <v>OCM-20113-032</v>
          </cell>
        </row>
        <row r="37">
          <cell r="B37">
            <v>40409</v>
          </cell>
          <cell r="C37" t="str">
            <v>Promociones</v>
          </cell>
          <cell r="D37" t="str">
            <v>Campañas viajes</v>
          </cell>
          <cell r="E37" t="str">
            <v>OCM-20113-033</v>
          </cell>
          <cell r="G37">
            <v>12415.66</v>
          </cell>
          <cell r="H37">
            <v>34763.847999999998</v>
          </cell>
          <cell r="I37" t="str">
            <v>F</v>
          </cell>
          <cell r="J37" t="str">
            <v>GALITOUR SA</v>
          </cell>
          <cell r="K37">
            <v>20251075353</v>
          </cell>
          <cell r="M37" t="str">
            <v>Pago de Pasajes y Tours del viaje al Cuzco</v>
          </cell>
          <cell r="N37">
            <v>40610</v>
          </cell>
          <cell r="O37">
            <v>2.8</v>
          </cell>
          <cell r="P37" t="str">
            <v>OCM-20113-033</v>
          </cell>
        </row>
        <row r="38">
          <cell r="B38">
            <v>40409</v>
          </cell>
          <cell r="C38" t="str">
            <v>Promociones</v>
          </cell>
          <cell r="D38" t="str">
            <v>Campañas viajes</v>
          </cell>
          <cell r="E38" t="str">
            <v>OCM-20113-034</v>
          </cell>
          <cell r="G38">
            <v>7039</v>
          </cell>
          <cell r="H38">
            <v>19709.199999999997</v>
          </cell>
          <cell r="I38" t="str">
            <v>F</v>
          </cell>
          <cell r="J38" t="str">
            <v>GALITOUR SA</v>
          </cell>
          <cell r="K38">
            <v>20251075353</v>
          </cell>
          <cell r="M38" t="str">
            <v>Pago de Pasajes y Tours del viaje al Cuzco</v>
          </cell>
          <cell r="N38">
            <v>40610</v>
          </cell>
          <cell r="O38">
            <v>2.8</v>
          </cell>
          <cell r="P38" t="str">
            <v>OCM-20113-034</v>
          </cell>
        </row>
        <row r="39">
          <cell r="B39">
            <v>40418</v>
          </cell>
          <cell r="C39" t="str">
            <v>Promociones</v>
          </cell>
          <cell r="D39" t="str">
            <v>Gran Carnaval Mega Plaza</v>
          </cell>
          <cell r="E39" t="str">
            <v>OCM-20113-035</v>
          </cell>
          <cell r="F39">
            <v>600</v>
          </cell>
          <cell r="H39">
            <v>600</v>
          </cell>
          <cell r="I39" t="str">
            <v>RH</v>
          </cell>
          <cell r="J39" t="str">
            <v>RAÚL EZEQUIEL GOÑI CHACALTANA</v>
          </cell>
          <cell r="K39">
            <v>10096204928</v>
          </cell>
          <cell r="L39" t="str">
            <v>001-000319</v>
          </cell>
          <cell r="M39" t="str">
            <v>GRABACIÓN Y EDICIÓN DE VENTO 15¨  PARA TV "II MEGACARNAVAL" DOMINGO 06/03/2011 INCLUYE COPIAS DVD A DISTRIBUCIÓN A MEDIOS TELEVISIVOS</v>
          </cell>
          <cell r="N39">
            <v>40610</v>
          </cell>
          <cell r="O39">
            <v>2.8</v>
          </cell>
          <cell r="P39" t="str">
            <v>OCM-20113-035</v>
          </cell>
        </row>
        <row r="40">
          <cell r="B40">
            <v>40418</v>
          </cell>
          <cell r="C40" t="str">
            <v>Promociones</v>
          </cell>
          <cell r="D40" t="str">
            <v>Gran Carnaval Mega Plaza</v>
          </cell>
          <cell r="E40" t="str">
            <v>OCM-20113-036</v>
          </cell>
          <cell r="F40">
            <v>350</v>
          </cell>
          <cell r="H40">
            <v>350</v>
          </cell>
          <cell r="I40" t="str">
            <v>RH</v>
          </cell>
          <cell r="J40" t="str">
            <v>CARLOS AMERICO LEZAMA VILLANTOY</v>
          </cell>
          <cell r="K40">
            <v>10096519848</v>
          </cell>
          <cell r="L40" t="str">
            <v>001-000061</v>
          </cell>
          <cell r="M40" t="str">
            <v xml:space="preserve">COBERTURA FOTOGRÁFICA MEGA CARNAVAL DE LIMA NORTE </v>
          </cell>
          <cell r="N40">
            <v>40608</v>
          </cell>
          <cell r="O40">
            <v>2.8</v>
          </cell>
          <cell r="P40" t="str">
            <v>OCM-20113-036</v>
          </cell>
        </row>
        <row r="41">
          <cell r="B41">
            <v>40302</v>
          </cell>
          <cell r="C41" t="str">
            <v>Relaciones Públicas</v>
          </cell>
          <cell r="D41" t="str">
            <v>Apoyo y Actividades con la Comunidad</v>
          </cell>
          <cell r="E41" t="str">
            <v>OCM-20113-037</v>
          </cell>
          <cell r="F41">
            <v>2000</v>
          </cell>
          <cell r="H41">
            <v>2000</v>
          </cell>
          <cell r="I41" t="str">
            <v>F</v>
          </cell>
          <cell r="J41" t="str">
            <v>VAJHO PRODUCCIONES SRL</v>
          </cell>
          <cell r="K41">
            <v>20492232930</v>
          </cell>
          <cell r="L41" t="str">
            <v>001-000092</v>
          </cell>
          <cell r="M41" t="str">
            <v>SHOW ARTISTICO VANESA Y LAS TREMENDAS DE LA CUMBIA</v>
          </cell>
          <cell r="N41">
            <v>40606</v>
          </cell>
          <cell r="O41">
            <v>2.8</v>
          </cell>
          <cell r="P41" t="str">
            <v>OCM-20113-037</v>
          </cell>
        </row>
        <row r="42">
          <cell r="B42">
            <v>40101</v>
          </cell>
          <cell r="C42" t="str">
            <v>Espectáculos Mall</v>
          </cell>
          <cell r="D42" t="str">
            <v>Espectáculos FDS 1er. Nivel</v>
          </cell>
          <cell r="E42" t="str">
            <v>OCM-20113-038</v>
          </cell>
          <cell r="F42">
            <v>400</v>
          </cell>
          <cell r="H42">
            <v>400</v>
          </cell>
          <cell r="I42" t="str">
            <v>F</v>
          </cell>
          <cell r="J42" t="str">
            <v>NELLY R. LARA VEGA</v>
          </cell>
          <cell r="K42">
            <v>10076103718</v>
          </cell>
          <cell r="L42" t="str">
            <v>002-000422</v>
          </cell>
          <cell r="M42" t="str">
            <v>PRESENTACIÓN DE LA ORQUESTA LA VIRTUAL</v>
          </cell>
          <cell r="N42">
            <v>40605</v>
          </cell>
          <cell r="O42">
            <v>2.8</v>
          </cell>
          <cell r="P42" t="str">
            <v>OCM-20113-038</v>
          </cell>
        </row>
        <row r="43">
          <cell r="B43">
            <v>40102</v>
          </cell>
          <cell r="C43" t="str">
            <v>Espectáculos Mall</v>
          </cell>
          <cell r="D43" t="str">
            <v>Espectáculos FDS  2do. Nivel</v>
          </cell>
          <cell r="E43" t="str">
            <v>OCM-20113-039</v>
          </cell>
          <cell r="F43">
            <v>250</v>
          </cell>
          <cell r="H43">
            <v>250</v>
          </cell>
          <cell r="I43" t="str">
            <v>F</v>
          </cell>
          <cell r="J43" t="str">
            <v>TRUJILLO PATIÑO RAÚL ERNESTO</v>
          </cell>
          <cell r="K43">
            <v>10401926076</v>
          </cell>
          <cell r="L43" t="str">
            <v>002-0000023</v>
          </cell>
          <cell r="M43" t="str">
            <v>PRESENTACIÓN DANZAS DE CAJAMARCA</v>
          </cell>
          <cell r="N43">
            <v>40606</v>
          </cell>
          <cell r="O43">
            <v>2.8</v>
          </cell>
          <cell r="P43" t="str">
            <v>OCM-20113-039</v>
          </cell>
        </row>
        <row r="44">
          <cell r="B44">
            <v>40506</v>
          </cell>
          <cell r="C44" t="str">
            <v>Otros</v>
          </cell>
          <cell r="D44" t="str">
            <v>Personal de Apoyo Seguridad</v>
          </cell>
          <cell r="E44" t="str">
            <v>OCM-20113-040</v>
          </cell>
          <cell r="F44">
            <v>330</v>
          </cell>
          <cell r="H44">
            <v>330</v>
          </cell>
          <cell r="I44" t="str">
            <v>rh</v>
          </cell>
          <cell r="J44" t="str">
            <v>ROBERTO ALFREDO LAZO HINOJOSA</v>
          </cell>
          <cell r="K44">
            <v>10415388051</v>
          </cell>
          <cell r="L44" t="str">
            <v>001-000084</v>
          </cell>
          <cell r="M44" t="str">
            <v>11 EFECTIVOS PARA LA CLAUSURA DE TALLERES DE FIORELLA CAYO</v>
          </cell>
          <cell r="N44">
            <v>40603</v>
          </cell>
          <cell r="O44">
            <v>2.8</v>
          </cell>
          <cell r="P44" t="str">
            <v>OCM-20113-040</v>
          </cell>
        </row>
        <row r="45">
          <cell r="B45">
            <v>40506</v>
          </cell>
          <cell r="C45" t="str">
            <v>Otros</v>
          </cell>
          <cell r="D45" t="str">
            <v>Personal de Apoyo Seguridad</v>
          </cell>
          <cell r="E45" t="str">
            <v>OCM-20113-041</v>
          </cell>
          <cell r="F45">
            <v>330</v>
          </cell>
          <cell r="H45">
            <v>330</v>
          </cell>
          <cell r="I45" t="str">
            <v>rh</v>
          </cell>
          <cell r="J45" t="str">
            <v>ROBERTO ALFREDO LAZO HINOJOSA</v>
          </cell>
          <cell r="K45">
            <v>10415388051</v>
          </cell>
          <cell r="L45" t="str">
            <v>001-000082</v>
          </cell>
          <cell r="M45" t="str">
            <v>11 efectivos para el evento de chino y nacho el 23 de febrero</v>
          </cell>
          <cell r="N45">
            <v>40603</v>
          </cell>
          <cell r="O45">
            <v>2.8</v>
          </cell>
          <cell r="P45" t="str">
            <v>OCM-20113-041</v>
          </cell>
        </row>
        <row r="46">
          <cell r="B46">
            <v>40102</v>
          </cell>
          <cell r="C46" t="str">
            <v>Espectáculos Mall</v>
          </cell>
          <cell r="D46" t="str">
            <v>Espectáculos FDS  2do. Nivel</v>
          </cell>
          <cell r="E46" t="str">
            <v>OCM-20113-042</v>
          </cell>
          <cell r="F46">
            <v>450</v>
          </cell>
          <cell r="H46">
            <v>450</v>
          </cell>
          <cell r="I46" t="str">
            <v>F</v>
          </cell>
          <cell r="J46" t="str">
            <v>TRUJILLANO PATIÑO RAÚL ERNESTO</v>
          </cell>
          <cell r="K46">
            <v>10401926076</v>
          </cell>
          <cell r="L46" t="str">
            <v>002-0000022</v>
          </cell>
          <cell r="M46" t="str">
            <v>PRESENTACIÓN DE DANZAS DE PUNO</v>
          </cell>
          <cell r="N46">
            <v>40606</v>
          </cell>
          <cell r="O46">
            <v>2.8</v>
          </cell>
          <cell r="P46" t="str">
            <v>OCM-20113-042</v>
          </cell>
        </row>
        <row r="47">
          <cell r="B47">
            <v>40102</v>
          </cell>
          <cell r="C47" t="str">
            <v>Espectáculos Mall</v>
          </cell>
          <cell r="D47" t="str">
            <v>Espectáculos FDS  2do. Nivel</v>
          </cell>
          <cell r="E47" t="str">
            <v>OCM-20113-043</v>
          </cell>
          <cell r="F47">
            <v>250</v>
          </cell>
          <cell r="H47">
            <v>250</v>
          </cell>
          <cell r="I47" t="str">
            <v>F</v>
          </cell>
          <cell r="J47" t="str">
            <v>TRUJILLANO PATIÑO RAÚL ERNESTO</v>
          </cell>
          <cell r="K47">
            <v>10401926076</v>
          </cell>
          <cell r="L47" t="str">
            <v>002-0000021</v>
          </cell>
          <cell r="M47" t="str">
            <v>PARTICIPACIÓN DANZAS PERUANAS</v>
          </cell>
          <cell r="N47">
            <v>40603</v>
          </cell>
          <cell r="O47">
            <v>2.8</v>
          </cell>
          <cell r="P47" t="str">
            <v>OCM-20113-043</v>
          </cell>
        </row>
        <row r="48">
          <cell r="B48">
            <v>40423</v>
          </cell>
          <cell r="C48" t="str">
            <v>Promociones</v>
          </cell>
          <cell r="D48" t="str">
            <v>Otras Promociones / Gastos Imprevistos</v>
          </cell>
          <cell r="E48" t="str">
            <v>OCM-20113-044</v>
          </cell>
          <cell r="F48">
            <v>80.680000000000007</v>
          </cell>
          <cell r="H48">
            <v>80.680000000000007</v>
          </cell>
          <cell r="I48" t="str">
            <v>F</v>
          </cell>
          <cell r="J48" t="str">
            <v>IASACORP INTERNATIONAL SA</v>
          </cell>
          <cell r="K48">
            <v>20521886448</v>
          </cell>
          <cell r="M48" t="str">
            <v>ACCESORIOS PARA EL CAMBIO DE LOOK DEL AUSPICIO DEL PROGRAMA AMOR AMOR AMOR</v>
          </cell>
          <cell r="N48">
            <v>40604</v>
          </cell>
          <cell r="O48">
            <v>2.8</v>
          </cell>
          <cell r="P48" t="str">
            <v>OCM-20113-044</v>
          </cell>
        </row>
        <row r="49">
          <cell r="B49">
            <v>40423</v>
          </cell>
          <cell r="C49" t="str">
            <v>Promociones</v>
          </cell>
          <cell r="D49" t="str">
            <v>Otras Promociones / Gastos Imprevistos</v>
          </cell>
          <cell r="E49" t="str">
            <v>OCM-20113-045</v>
          </cell>
          <cell r="F49">
            <v>95.89</v>
          </cell>
          <cell r="H49">
            <v>95.89</v>
          </cell>
          <cell r="I49" t="str">
            <v>F</v>
          </cell>
          <cell r="J49" t="str">
            <v>IASACORP INTERNATIONAL SA</v>
          </cell>
          <cell r="K49">
            <v>20521886448</v>
          </cell>
          <cell r="M49" t="str">
            <v>ACCESORIOS PARA EL CAMBIO DE LOOK DEL AUSPICIO DEL PROGRAMA AMOR AMOR AMOR</v>
          </cell>
          <cell r="N49">
            <v>40604</v>
          </cell>
          <cell r="O49">
            <v>2.8</v>
          </cell>
          <cell r="P49" t="str">
            <v>OCM-20113-045</v>
          </cell>
        </row>
        <row r="50">
          <cell r="B50">
            <v>40101</v>
          </cell>
          <cell r="C50" t="str">
            <v>Espectáculos Mall</v>
          </cell>
          <cell r="D50" t="str">
            <v>Espectáculos FDS 1er. Nivel</v>
          </cell>
          <cell r="E50" t="str">
            <v>OCM-20113-046</v>
          </cell>
          <cell r="F50">
            <v>800</v>
          </cell>
          <cell r="H50">
            <v>800</v>
          </cell>
          <cell r="I50" t="str">
            <v>F</v>
          </cell>
          <cell r="J50" t="str">
            <v>WILLIAMS N. ESTRADA ORÉ</v>
          </cell>
          <cell r="K50">
            <v>10099344291</v>
          </cell>
          <cell r="L50" t="str">
            <v>0001-000833</v>
          </cell>
          <cell r="M50" t="str">
            <v>SHOW INFANTIL DE CANDY Y COLORIN</v>
          </cell>
          <cell r="N50">
            <v>40611</v>
          </cell>
          <cell r="O50">
            <v>2.8</v>
          </cell>
          <cell r="P50" t="str">
            <v>OCM-20113-046</v>
          </cell>
        </row>
        <row r="51">
          <cell r="B51">
            <v>40101</v>
          </cell>
          <cell r="C51" t="str">
            <v>Espectáculos Mall</v>
          </cell>
          <cell r="D51" t="str">
            <v>Espectáculos FDS 1er. Nivel</v>
          </cell>
          <cell r="E51" t="str">
            <v>OCM-20113-047</v>
          </cell>
          <cell r="F51">
            <v>250</v>
          </cell>
          <cell r="H51">
            <v>250</v>
          </cell>
          <cell r="I51" t="str">
            <v>F</v>
          </cell>
          <cell r="J51" t="str">
            <v>WILLIAMS N. ESTRADA ORÉ</v>
          </cell>
          <cell r="K51">
            <v>10099344291</v>
          </cell>
          <cell r="L51" t="str">
            <v>0001-000832</v>
          </cell>
          <cell r="M51" t="str">
            <v>SERVICIO DE PRESENTACIÓN DE COREOGRAFÍA DE MICHAEL JACKSON</v>
          </cell>
          <cell r="N51">
            <v>40611</v>
          </cell>
          <cell r="O51">
            <v>2.8</v>
          </cell>
          <cell r="P51" t="str">
            <v>OCM-20113-047</v>
          </cell>
        </row>
        <row r="52">
          <cell r="B52">
            <v>40102</v>
          </cell>
          <cell r="C52" t="str">
            <v>Espectáculos Mall</v>
          </cell>
          <cell r="D52" t="str">
            <v>Espectáculos FDS  2do. Nivel</v>
          </cell>
          <cell r="E52" t="str">
            <v>OCM-20113-048</v>
          </cell>
          <cell r="F52">
            <v>180</v>
          </cell>
          <cell r="H52">
            <v>180</v>
          </cell>
          <cell r="I52" t="str">
            <v>F</v>
          </cell>
          <cell r="J52" t="str">
            <v>JAMIMAH MYRIAM ROJAS SÁNCHEZ</v>
          </cell>
          <cell r="K52">
            <v>10080733807</v>
          </cell>
          <cell r="L52" t="str">
            <v>002-000093</v>
          </cell>
          <cell r="M52" t="str">
            <v>MIMOS CON GLOBOFLEXIA</v>
          </cell>
          <cell r="N52">
            <v>40611</v>
          </cell>
          <cell r="O52">
            <v>2.8</v>
          </cell>
          <cell r="P52" t="str">
            <v>OCM-20113-048</v>
          </cell>
        </row>
        <row r="53">
          <cell r="B53">
            <v>40406</v>
          </cell>
          <cell r="C53" t="str">
            <v>Promociones</v>
          </cell>
          <cell r="D53" t="str">
            <v>Campaña Compras 2do. Piso</v>
          </cell>
          <cell r="E53" t="str">
            <v>OCM-20113-049</v>
          </cell>
          <cell r="F53">
            <v>1000</v>
          </cell>
          <cell r="H53">
            <v>1000</v>
          </cell>
          <cell r="I53" t="str">
            <v>F</v>
          </cell>
          <cell r="J53" t="str">
            <v>INVERSIONES MOCA SAC</v>
          </cell>
          <cell r="K53">
            <v>20523552652</v>
          </cell>
          <cell r="L53" t="str">
            <v>001-000288</v>
          </cell>
          <cell r="M53" t="str">
            <v>DISEÑO Y ADAPTACIÓN DE PIEZAS GRÁFICAS PARA CAMPAÑA RULETA REGALONA DE MEGA PLAZA + IMPRESIÓN DE AFICHE</v>
          </cell>
          <cell r="N53">
            <v>40611</v>
          </cell>
          <cell r="O53">
            <v>2.8</v>
          </cell>
          <cell r="P53" t="str">
            <v>OCM-20113-049</v>
          </cell>
        </row>
        <row r="54">
          <cell r="B54">
            <v>40602</v>
          </cell>
          <cell r="C54" t="str">
            <v>Agencias de Publicidad</v>
          </cell>
          <cell r="D54" t="str">
            <v>Fotografia</v>
          </cell>
          <cell r="E54" t="str">
            <v>OCM-20113-050</v>
          </cell>
          <cell r="G54">
            <v>200</v>
          </cell>
          <cell r="H54">
            <v>560</v>
          </cell>
          <cell r="I54" t="str">
            <v>F</v>
          </cell>
          <cell r="J54" t="str">
            <v>FSFOTOGRAFIA EIRL</v>
          </cell>
          <cell r="K54">
            <v>20261146321</v>
          </cell>
          <cell r="L54" t="str">
            <v>001-002726</v>
          </cell>
          <cell r="M54" t="str">
            <v xml:space="preserve">POR LA RELAIZACIÓN DE TOMAS FOTOGRÁFICAS ADICIONALES DE MEGAPLAZA NORTE EN PATIO DE COMIDAS E INTERIORES POR BILLABONG CAPTURA DIGITAL EN ALTA RESOLUCIÓN </v>
          </cell>
          <cell r="N54">
            <v>40611</v>
          </cell>
          <cell r="O54">
            <v>2.8</v>
          </cell>
          <cell r="P54" t="str">
            <v>OCM-20113-050</v>
          </cell>
        </row>
        <row r="55">
          <cell r="B55">
            <v>40406</v>
          </cell>
          <cell r="C55" t="str">
            <v>Promociones</v>
          </cell>
          <cell r="D55" t="str">
            <v>Campaña Compras 2do. Piso</v>
          </cell>
          <cell r="E55" t="str">
            <v>OCM-20113-051</v>
          </cell>
          <cell r="F55">
            <v>350</v>
          </cell>
          <cell r="H55">
            <v>350</v>
          </cell>
          <cell r="I55" t="str">
            <v>F</v>
          </cell>
          <cell r="J55" t="str">
            <v>INVERSIONES MOCA SAC</v>
          </cell>
          <cell r="K55">
            <v>20523552652</v>
          </cell>
          <cell r="L55">
            <v>1000289</v>
          </cell>
          <cell r="M55" t="str">
            <v>ADAPTACIÓN DE PIEZAS GRÁFICAS PARA CAMPAÑA RULETA REGALONA DE MEGAPLAZA + IMPRESIÓN DE AFICHES</v>
          </cell>
          <cell r="N55">
            <v>40611</v>
          </cell>
          <cell r="O55">
            <v>2.8</v>
          </cell>
          <cell r="P55" t="str">
            <v>OCM-20113-051</v>
          </cell>
        </row>
        <row r="56">
          <cell r="B56">
            <v>40104</v>
          </cell>
          <cell r="C56" t="str">
            <v>Espectáculos Mall</v>
          </cell>
          <cell r="D56" t="str">
            <v>Alquiler de sonido y luces</v>
          </cell>
          <cell r="E56" t="str">
            <v>OCM-20113-052</v>
          </cell>
          <cell r="G56">
            <v>4100</v>
          </cell>
          <cell r="H56">
            <v>11480</v>
          </cell>
          <cell r="I56" t="str">
            <v>F</v>
          </cell>
          <cell r="J56" t="str">
            <v>INGE SOUND EIRL</v>
          </cell>
          <cell r="K56">
            <v>20511588147</v>
          </cell>
          <cell r="L56" t="str">
            <v>001-0000436</v>
          </cell>
          <cell r="M56" t="str">
            <v>ALQUILER DE EQUIPOS DE SONIDO Y LUCES PARA EVENTOS EN ESCENARIO PRINCIPAL Y ZONA CENTRO 2DO PISO DEL CC MEGAPLAZA MES DE MARZO 2011</v>
          </cell>
          <cell r="N56">
            <v>40606</v>
          </cell>
          <cell r="O56">
            <v>2.8</v>
          </cell>
          <cell r="P56" t="str">
            <v>OCM-20113-052</v>
          </cell>
        </row>
        <row r="57">
          <cell r="B57">
            <v>40107</v>
          </cell>
          <cell r="C57" t="str">
            <v>Espectáculos Mall</v>
          </cell>
          <cell r="D57" t="str">
            <v>Banderolas "Eventos Semanales"</v>
          </cell>
          <cell r="E57" t="str">
            <v>OCM-20113-053</v>
          </cell>
          <cell r="F57">
            <v>210</v>
          </cell>
          <cell r="H57">
            <v>210</v>
          </cell>
          <cell r="I57" t="str">
            <v>F</v>
          </cell>
          <cell r="J57" t="str">
            <v>DACA PUBLICIDAD SAC</v>
          </cell>
          <cell r="K57">
            <v>20538757692</v>
          </cell>
          <cell r="L57" t="str">
            <v>001-000052</v>
          </cell>
          <cell r="M57" t="str">
            <v>4 BANDEROLAS DE 180 X 090 DE EVENTOS DEL 03 AL 06 DE MARZO Y UNA BANDEROLA DE FIRMA DE AUTÓGRAFOS DE STUDIO STREET</v>
          </cell>
          <cell r="N57">
            <v>40606</v>
          </cell>
          <cell r="O57">
            <v>2.8</v>
          </cell>
          <cell r="P57" t="str">
            <v>OCM-20113-053</v>
          </cell>
        </row>
        <row r="58">
          <cell r="B58">
            <v>40418</v>
          </cell>
          <cell r="C58" t="str">
            <v>Promociones</v>
          </cell>
          <cell r="D58" t="str">
            <v>Gran Carnaval Mega Plaza</v>
          </cell>
          <cell r="E58" t="str">
            <v>OCM-20113-054</v>
          </cell>
          <cell r="F58">
            <v>135</v>
          </cell>
          <cell r="H58">
            <v>135</v>
          </cell>
          <cell r="I58" t="str">
            <v>F</v>
          </cell>
          <cell r="J58" t="str">
            <v>DACA PUBLICIDAD SAC</v>
          </cell>
          <cell r="K58">
            <v>20538757692</v>
          </cell>
          <cell r="L58" t="str">
            <v>001-000052</v>
          </cell>
          <cell r="M58" t="str">
            <v>3 VINILES DE CHEQUES PARA GANADORES DEL MEGACARNAVAL</v>
          </cell>
          <cell r="N58">
            <v>40606</v>
          </cell>
          <cell r="O58">
            <v>2.8</v>
          </cell>
          <cell r="P58" t="str">
            <v>OCM-20113-054</v>
          </cell>
        </row>
        <row r="59">
          <cell r="B59">
            <v>40418</v>
          </cell>
          <cell r="C59" t="str">
            <v>Promociones</v>
          </cell>
          <cell r="D59" t="str">
            <v>Gran Carnaval Mega Plaza</v>
          </cell>
          <cell r="E59" t="str">
            <v>OCM-20113-055</v>
          </cell>
          <cell r="F59">
            <v>242.03</v>
          </cell>
          <cell r="H59">
            <v>242.03</v>
          </cell>
          <cell r="I59" t="str">
            <v>F</v>
          </cell>
          <cell r="J59" t="str">
            <v>METAL VISION SRL</v>
          </cell>
          <cell r="K59">
            <v>20507167838</v>
          </cell>
          <cell r="L59" t="str">
            <v>001-000526</v>
          </cell>
          <cell r="M59" t="str">
            <v>1 COPA METALICA PARA PREMIACIÓN ACABADO PLATEADO BRILLANTE CON BASE DE MADERA COLOR NEGRO MEDIDA APROX 50 CMS</v>
          </cell>
          <cell r="N59">
            <v>40606</v>
          </cell>
          <cell r="O59">
            <v>2.8</v>
          </cell>
          <cell r="P59" t="str">
            <v>OCM-20113-055</v>
          </cell>
        </row>
        <row r="60">
          <cell r="B60">
            <v>40505</v>
          </cell>
          <cell r="C60" t="str">
            <v>Otros</v>
          </cell>
          <cell r="D60" t="str">
            <v>Capacitación personal Mkt</v>
          </cell>
          <cell r="E60" t="str">
            <v>OCM-20113-056</v>
          </cell>
          <cell r="F60">
            <v>1117.22</v>
          </cell>
          <cell r="H60">
            <v>1117.22</v>
          </cell>
          <cell r="I60" t="str">
            <v>F</v>
          </cell>
          <cell r="J60" t="str">
            <v>MANTENIMIENTO GENERALES SAC</v>
          </cell>
          <cell r="K60">
            <v>20384727558</v>
          </cell>
          <cell r="L60" t="str">
            <v>001-021810</v>
          </cell>
          <cell r="M60" t="str">
            <v>SERVICIO PERSONAL DE AUXILIAR DE MARKETING DEL MES DE MARZO</v>
          </cell>
          <cell r="N60">
            <v>40605</v>
          </cell>
          <cell r="O60">
            <v>2.8</v>
          </cell>
          <cell r="P60" t="str">
            <v>OCM-20113-056</v>
          </cell>
        </row>
        <row r="61">
          <cell r="B61">
            <v>40506</v>
          </cell>
          <cell r="C61" t="str">
            <v>Otros</v>
          </cell>
          <cell r="D61" t="str">
            <v>Personal de Apoyo Seguridad</v>
          </cell>
          <cell r="E61" t="str">
            <v>OCM-20113-057</v>
          </cell>
          <cell r="F61">
            <v>2749.2</v>
          </cell>
          <cell r="H61">
            <v>2749.2</v>
          </cell>
          <cell r="I61" t="str">
            <v>F</v>
          </cell>
          <cell r="J61" t="str">
            <v>MANTENIMIENTO GENERALES SAC</v>
          </cell>
          <cell r="K61">
            <v>20384727558</v>
          </cell>
          <cell r="L61" t="str">
            <v>001-021811</v>
          </cell>
          <cell r="M61" t="str">
            <v>SERVICIO DE 2 IMPULSADORAS PARA EL MÓDULO DE INFORMES DEL MES DE MARZO</v>
          </cell>
          <cell r="N61">
            <v>40605</v>
          </cell>
          <cell r="O61">
            <v>2.8</v>
          </cell>
          <cell r="P61" t="str">
            <v>OCM-20113-057</v>
          </cell>
        </row>
        <row r="62">
          <cell r="B62">
            <v>40118</v>
          </cell>
          <cell r="C62" t="str">
            <v>Espectáculos Mall</v>
          </cell>
          <cell r="D62" t="str">
            <v>Firmas de Autógrafos</v>
          </cell>
          <cell r="E62" t="str">
            <v>OCM-20113-058</v>
          </cell>
          <cell r="F62">
            <v>109</v>
          </cell>
          <cell r="H62">
            <v>109</v>
          </cell>
          <cell r="I62" t="str">
            <v>F</v>
          </cell>
          <cell r="J62" t="str">
            <v>DACA PUBLICIDAD SAC</v>
          </cell>
          <cell r="K62">
            <v>20538757692</v>
          </cell>
          <cell r="L62" t="str">
            <v>001-000047</v>
          </cell>
          <cell r="M62" t="str">
            <v>2 BANDEROLAS DE 180 X 090 DE FIRMA DE AUTÓGRAFOS DE KIKE SUERO, 3 PARCHES DE BANDEROLA DE FIESTA CARNAVALES</v>
          </cell>
          <cell r="N62">
            <v>40603</v>
          </cell>
          <cell r="O62">
            <v>2.8</v>
          </cell>
          <cell r="P62" t="str">
            <v>OCM-20113-058</v>
          </cell>
        </row>
        <row r="63">
          <cell r="B63">
            <v>40107</v>
          </cell>
          <cell r="C63" t="str">
            <v>Espectáculos Mall</v>
          </cell>
          <cell r="D63" t="str">
            <v>Banderolas "Eventos Semanales"</v>
          </cell>
          <cell r="E63" t="str">
            <v>OCM-20113-059</v>
          </cell>
          <cell r="F63">
            <v>168</v>
          </cell>
          <cell r="H63">
            <v>168</v>
          </cell>
          <cell r="I63" t="str">
            <v>F</v>
          </cell>
          <cell r="J63" t="str">
            <v>DACA PUBLICIDAD SAC</v>
          </cell>
          <cell r="K63">
            <v>20538757692</v>
          </cell>
          <cell r="L63" t="str">
            <v>001-000047</v>
          </cell>
          <cell r="M63" t="str">
            <v>4 BANDEROLAS DE 180 X 090 DE EVENTOS DEL 25 AL 27 DE FEBRERO</v>
          </cell>
          <cell r="N63">
            <v>40603</v>
          </cell>
          <cell r="O63">
            <v>2.8</v>
          </cell>
          <cell r="P63" t="str">
            <v>OCM-20113-059</v>
          </cell>
        </row>
        <row r="64">
          <cell r="B64">
            <v>40407</v>
          </cell>
          <cell r="C64" t="str">
            <v>Promociones</v>
          </cell>
          <cell r="D64" t="str">
            <v>Campaña Compras Boulevard</v>
          </cell>
          <cell r="E64" t="str">
            <v>OCM-20113-060</v>
          </cell>
          <cell r="F64">
            <v>680</v>
          </cell>
          <cell r="H64">
            <v>680</v>
          </cell>
          <cell r="I64" t="str">
            <v>F</v>
          </cell>
          <cell r="J64" t="str">
            <v>DACA PUBLICIDAD SAC</v>
          </cell>
          <cell r="K64">
            <v>20538757692</v>
          </cell>
          <cell r="L64" t="str">
            <v>001-000049</v>
          </cell>
          <cell r="M64" t="str">
            <v>01 BANNER 4.30 X 2.30 INSTALADO EN EL BOULEVARD (COLUMNA) DE LA CAMPAÑA DE SANTA ROSA DE QUIVES</v>
          </cell>
          <cell r="N64">
            <v>40603</v>
          </cell>
          <cell r="O64">
            <v>2.8</v>
          </cell>
          <cell r="P64" t="str">
            <v>OCM-20113-060</v>
          </cell>
        </row>
        <row r="65">
          <cell r="B65">
            <v>40418</v>
          </cell>
          <cell r="C65" t="str">
            <v>Promociones</v>
          </cell>
          <cell r="D65" t="str">
            <v>Gran Carnaval Mega Plaza</v>
          </cell>
          <cell r="E65" t="str">
            <v>OCM-20113-061</v>
          </cell>
          <cell r="F65">
            <v>522.79999999999995</v>
          </cell>
          <cell r="H65">
            <v>522.79999999999995</v>
          </cell>
          <cell r="I65" t="str">
            <v>F</v>
          </cell>
          <cell r="J65" t="str">
            <v>DACA PUBLICIDAD SAC</v>
          </cell>
          <cell r="K65">
            <v>20538757692</v>
          </cell>
          <cell r="L65" t="str">
            <v>001-000048</v>
          </cell>
          <cell r="M65" t="str">
            <v>3 BANDEROLAS DE 180 X 090, 1 BANDEROLA DE 2.60 X 150 Y 2 BANDEROLAS DE 6 X 1 DEL 2DO MEGACARNAVAL</v>
          </cell>
          <cell r="N65">
            <v>40603</v>
          </cell>
          <cell r="O65">
            <v>2.8</v>
          </cell>
          <cell r="P65" t="str">
            <v>OCM-20113-061</v>
          </cell>
        </row>
        <row r="66">
          <cell r="B66">
            <v>40409</v>
          </cell>
          <cell r="C66" t="str">
            <v>Promociones</v>
          </cell>
          <cell r="D66" t="str">
            <v>Campañas viajes</v>
          </cell>
          <cell r="E66" t="str">
            <v>OCM-20113-062</v>
          </cell>
          <cell r="F66">
            <v>348.8</v>
          </cell>
          <cell r="H66">
            <v>348.8</v>
          </cell>
          <cell r="I66" t="str">
            <v>F</v>
          </cell>
          <cell r="J66" t="str">
            <v>DACA PUBLICIDAD SAC</v>
          </cell>
          <cell r="K66">
            <v>20538757692</v>
          </cell>
          <cell r="L66" t="str">
            <v>001-000051</v>
          </cell>
          <cell r="M66" t="str">
            <v>6 BANDEROLAS DE 180 X 090, 1 BANDEROLA DE 260 X 150 DE VAMOS GRATIS AL CUZCO</v>
          </cell>
          <cell r="N66">
            <v>40603</v>
          </cell>
          <cell r="O66">
            <v>2.8</v>
          </cell>
          <cell r="P66" t="str">
            <v>OCM-20113-062</v>
          </cell>
        </row>
        <row r="67">
          <cell r="B67">
            <v>40118</v>
          </cell>
          <cell r="C67" t="str">
            <v>Espectáculos Mall</v>
          </cell>
          <cell r="D67" t="str">
            <v>Firmas de Autógrafos</v>
          </cell>
          <cell r="E67" t="str">
            <v>OCM-20113-063</v>
          </cell>
          <cell r="F67">
            <v>84</v>
          </cell>
          <cell r="H67">
            <v>84</v>
          </cell>
          <cell r="I67" t="str">
            <v>F</v>
          </cell>
          <cell r="J67" t="str">
            <v>DACA PUBLICIDAD SAC</v>
          </cell>
          <cell r="K67">
            <v>20538757692</v>
          </cell>
          <cell r="L67" t="str">
            <v>001-000051</v>
          </cell>
          <cell r="M67" t="str">
            <v>2 BANDEROLAS DE 180 X 090 DEL CONCURSO WAKA WAKA A LA FAMA</v>
          </cell>
          <cell r="N67">
            <v>40603</v>
          </cell>
          <cell r="O67">
            <v>2.8</v>
          </cell>
          <cell r="P67" t="str">
            <v>OCM-20113-063</v>
          </cell>
        </row>
        <row r="68">
          <cell r="B68">
            <v>40201</v>
          </cell>
          <cell r="C68" t="str">
            <v>Investigación de Mercado</v>
          </cell>
          <cell r="D68" t="str">
            <v xml:space="preserve">Censo, Grado de Satisfacción Mensual </v>
          </cell>
          <cell r="E68" t="str">
            <v>OCM-20113-064</v>
          </cell>
          <cell r="F68">
            <v>12002.4</v>
          </cell>
          <cell r="H68">
            <v>12002.4</v>
          </cell>
          <cell r="I68" t="str">
            <v>F</v>
          </cell>
          <cell r="J68" t="str">
            <v>PROEXPANSIÓN SRL</v>
          </cell>
          <cell r="K68">
            <v>20506659681</v>
          </cell>
          <cell r="L68" t="str">
            <v>001-000565</v>
          </cell>
          <cell r="M68" t="str">
            <v>SERVICIOS DE INVESTIGACIÓN DE MERCADO MARZO 2011</v>
          </cell>
          <cell r="N68">
            <v>40605</v>
          </cell>
          <cell r="O68">
            <v>2.8</v>
          </cell>
          <cell r="P68" t="str">
            <v>OCM-20113-064</v>
          </cell>
        </row>
        <row r="69">
          <cell r="B69">
            <v>40409</v>
          </cell>
          <cell r="C69" t="str">
            <v>Promociones</v>
          </cell>
          <cell r="D69" t="str">
            <v>Campañas viajes</v>
          </cell>
          <cell r="E69" t="str">
            <v>OCM-20113-065</v>
          </cell>
          <cell r="F69">
            <v>8600</v>
          </cell>
          <cell r="H69">
            <v>8600</v>
          </cell>
          <cell r="I69" t="str">
            <v>F</v>
          </cell>
          <cell r="J69" t="str">
            <v>SERVICIOS GRÁFICOS JMD SRL</v>
          </cell>
          <cell r="K69">
            <v>20264755469</v>
          </cell>
          <cell r="L69" t="str">
            <v>001-0011983</v>
          </cell>
          <cell r="M69" t="str">
            <v>100,000 VOLANTES DEL CUZCO, 200,00 CUPONES DEL CUZCO</v>
          </cell>
          <cell r="O69">
            <v>2.8</v>
          </cell>
          <cell r="P69" t="str">
            <v>OCM-20113-065</v>
          </cell>
        </row>
        <row r="70">
          <cell r="B70">
            <v>40418</v>
          </cell>
          <cell r="C70" t="str">
            <v>Promociones</v>
          </cell>
          <cell r="D70" t="str">
            <v>Gran Carnaval Mega Plaza</v>
          </cell>
          <cell r="E70" t="str">
            <v>OCM-20113-066</v>
          </cell>
          <cell r="F70">
            <v>440.68</v>
          </cell>
          <cell r="H70">
            <v>440.68</v>
          </cell>
          <cell r="I70" t="str">
            <v>F</v>
          </cell>
          <cell r="J70" t="str">
            <v>SERVICIOS GRÁFICOS JMD SRL</v>
          </cell>
          <cell r="K70">
            <v>20264755469</v>
          </cell>
          <cell r="L70" t="str">
            <v>001-0011977</v>
          </cell>
          <cell r="M70" t="str">
            <v>500 INVITACIONES DE 17.5 X 12.CMS COCUCHE MATE DEL 300GRS DEL MEGACARNAVAL</v>
          </cell>
          <cell r="N70">
            <v>40603</v>
          </cell>
          <cell r="O70">
            <v>2.8</v>
          </cell>
          <cell r="P70" t="str">
            <v>OCM-20113-066</v>
          </cell>
        </row>
        <row r="71">
          <cell r="B71">
            <v>40423</v>
          </cell>
          <cell r="C71" t="str">
            <v>Promociones</v>
          </cell>
          <cell r="D71" t="str">
            <v>Otras Promociones / Gastos Imprevistos</v>
          </cell>
          <cell r="E71" t="str">
            <v>OCM-20113-067</v>
          </cell>
          <cell r="F71">
            <v>364.83</v>
          </cell>
          <cell r="H71">
            <v>364.83</v>
          </cell>
          <cell r="I71" t="str">
            <v>F</v>
          </cell>
          <cell r="J71" t="str">
            <v>HIPERMERCADO TOTTUS SA</v>
          </cell>
          <cell r="K71">
            <v>20500565934</v>
          </cell>
          <cell r="M71" t="str">
            <v>REFRIGERIOS PARA LOS ANIMADORES Y PRODUCCIÓN DE LOS CMABIOS DE LOOK DE LA SECUENCIA AMOR AL RESCATE DEL PROGRAMA AMOR AMOR AMOR</v>
          </cell>
          <cell r="N71">
            <v>40612</v>
          </cell>
          <cell r="O71">
            <v>2.8</v>
          </cell>
          <cell r="P71" t="str">
            <v>OCM-20113-067</v>
          </cell>
        </row>
        <row r="72">
          <cell r="B72">
            <v>40406</v>
          </cell>
          <cell r="C72" t="str">
            <v>Promociones</v>
          </cell>
          <cell r="D72" t="str">
            <v>Campaña Compras 2do. Piso</v>
          </cell>
          <cell r="E72" t="str">
            <v>OCM-20113-068</v>
          </cell>
          <cell r="F72">
            <v>1059.32</v>
          </cell>
          <cell r="H72">
            <v>1059.32</v>
          </cell>
          <cell r="I72" t="str">
            <v>F</v>
          </cell>
          <cell r="J72" t="str">
            <v>SONOCENTRO RITMOS DEL MUNDO SAC</v>
          </cell>
          <cell r="K72">
            <v>20521073935</v>
          </cell>
          <cell r="L72" t="str">
            <v>001-000183</v>
          </cell>
          <cell r="M72" t="str">
            <v>25 VALES DE PROMOCIÓN DE SONOCENTRO PARA LA RULETA REGALONA</v>
          </cell>
          <cell r="N72">
            <v>40613</v>
          </cell>
          <cell r="O72">
            <v>2.8</v>
          </cell>
          <cell r="P72" t="str">
            <v>OCM-20113-068</v>
          </cell>
        </row>
        <row r="73">
          <cell r="B73">
            <v>40406</v>
          </cell>
          <cell r="C73" t="str">
            <v>Promociones</v>
          </cell>
          <cell r="D73" t="str">
            <v>Campaña Compras 2do. Piso</v>
          </cell>
          <cell r="E73" t="str">
            <v>OCM-20113-069</v>
          </cell>
          <cell r="F73">
            <v>1059.32</v>
          </cell>
          <cell r="H73">
            <v>1059.32</v>
          </cell>
          <cell r="I73" t="str">
            <v>F</v>
          </cell>
          <cell r="J73" t="str">
            <v>SWEET PE SAC</v>
          </cell>
          <cell r="K73">
            <v>20521972018</v>
          </cell>
          <cell r="M73" t="str">
            <v>25 VALES DE PROMOCIÓN DE SWEET PEA PARA LA RULETA REGALONA</v>
          </cell>
          <cell r="N73">
            <v>40613</v>
          </cell>
          <cell r="O73">
            <v>2.8</v>
          </cell>
          <cell r="P73" t="str">
            <v>OCM-20113-069</v>
          </cell>
        </row>
        <row r="74">
          <cell r="B74">
            <v>40101</v>
          </cell>
          <cell r="C74" t="str">
            <v>Espectáculos Mall</v>
          </cell>
          <cell r="D74" t="str">
            <v>Espectáculos FDS 1er. Nivel</v>
          </cell>
          <cell r="E74" t="str">
            <v>OCM-20113-070</v>
          </cell>
          <cell r="F74">
            <v>500</v>
          </cell>
          <cell r="H74">
            <v>500</v>
          </cell>
          <cell r="I74" t="str">
            <v>F</v>
          </cell>
          <cell r="J74" t="str">
            <v>CALMET OCHOA CESAR AUGUSTO</v>
          </cell>
          <cell r="K74">
            <v>10099450962</v>
          </cell>
          <cell r="L74" t="str">
            <v>0001-0000033</v>
          </cell>
          <cell r="M74" t="str">
            <v>1 HORA DE PRESENTACIÓN DE LA ORQUESTA SON CANNEY</v>
          </cell>
          <cell r="N74">
            <v>40613</v>
          </cell>
          <cell r="O74">
            <v>2.8</v>
          </cell>
          <cell r="P74" t="str">
            <v>OCM-20113-070</v>
          </cell>
        </row>
        <row r="75">
          <cell r="B75">
            <v>40102</v>
          </cell>
          <cell r="C75" t="str">
            <v>Espectáculos Mall</v>
          </cell>
          <cell r="D75" t="str">
            <v>Espectáculos FDS  2do. Nivel</v>
          </cell>
          <cell r="E75" t="str">
            <v>OCM-20113-071</v>
          </cell>
          <cell r="F75">
            <v>300</v>
          </cell>
          <cell r="H75">
            <v>300</v>
          </cell>
          <cell r="I75" t="str">
            <v>F</v>
          </cell>
          <cell r="J75" t="str">
            <v>IMÁGENES DEL PERÚ EIRL</v>
          </cell>
          <cell r="K75">
            <v>20518895258</v>
          </cell>
          <cell r="L75" t="str">
            <v>001-0000033</v>
          </cell>
          <cell r="M75" t="str">
            <v>PRESENTACIÓN DE DANZAS FOLKLÓRICAS</v>
          </cell>
          <cell r="N75">
            <v>40613</v>
          </cell>
          <cell r="O75">
            <v>2.8</v>
          </cell>
          <cell r="P75" t="str">
            <v>OCM-20113-071</v>
          </cell>
        </row>
        <row r="76">
          <cell r="B76">
            <v>40406</v>
          </cell>
          <cell r="C76" t="str">
            <v>Promociones</v>
          </cell>
          <cell r="D76" t="str">
            <v>Campaña Compras 2do. Piso</v>
          </cell>
          <cell r="E76" t="str">
            <v>OCM-20113-072</v>
          </cell>
          <cell r="F76">
            <v>220</v>
          </cell>
          <cell r="H76">
            <v>220</v>
          </cell>
          <cell r="I76" t="str">
            <v>F</v>
          </cell>
          <cell r="J76" t="str">
            <v>DACA PUBLICIDAD SAC</v>
          </cell>
          <cell r="K76">
            <v>20538757692</v>
          </cell>
          <cell r="L76" t="str">
            <v>001-000056</v>
          </cell>
          <cell r="M76" t="str">
            <v>REVESTIMIENTO DE RULETA CON VINNILES IMPRESOS INSTALADOS EN LA RULETA REGALONA</v>
          </cell>
          <cell r="N76">
            <v>40612</v>
          </cell>
          <cell r="O76">
            <v>2.8</v>
          </cell>
          <cell r="P76" t="str">
            <v>OCM-20113-072</v>
          </cell>
        </row>
        <row r="77">
          <cell r="B77">
            <v>40107</v>
          </cell>
          <cell r="C77" t="str">
            <v>Espectáculos Mall</v>
          </cell>
          <cell r="D77" t="str">
            <v>Banderolas "Eventos Semanales"</v>
          </cell>
          <cell r="E77" t="str">
            <v>OCM-20113-073</v>
          </cell>
          <cell r="F77">
            <v>168</v>
          </cell>
          <cell r="H77">
            <v>168</v>
          </cell>
          <cell r="I77" t="str">
            <v>F</v>
          </cell>
          <cell r="J77" t="str">
            <v>DACA PUBLICIDAD SAC</v>
          </cell>
          <cell r="K77">
            <v>20538757692</v>
          </cell>
          <cell r="L77" t="str">
            <v>001-000056</v>
          </cell>
          <cell r="M77" t="str">
            <v>4 BANDEROLAS DE 180 X 090 DE EVENTOS FIN DE SEMANA DEL 11 AL 13 DE MARZO</v>
          </cell>
          <cell r="N77">
            <v>40612</v>
          </cell>
          <cell r="O77">
            <v>2.8</v>
          </cell>
          <cell r="P77" t="str">
            <v>OCM-20113-073</v>
          </cell>
        </row>
        <row r="78">
          <cell r="B78">
            <v>40118</v>
          </cell>
          <cell r="C78" t="str">
            <v>Espectáculos Mall</v>
          </cell>
          <cell r="D78" t="str">
            <v>Firmas de Autógrafos</v>
          </cell>
          <cell r="E78" t="str">
            <v>OCM-20113-074</v>
          </cell>
          <cell r="F78">
            <v>168</v>
          </cell>
          <cell r="H78">
            <v>168</v>
          </cell>
          <cell r="I78" t="str">
            <v>F</v>
          </cell>
          <cell r="J78" t="str">
            <v>DACA PUBLICIDAD SAC</v>
          </cell>
          <cell r="K78">
            <v>20538757692</v>
          </cell>
          <cell r="L78" t="str">
            <v>001-000056</v>
          </cell>
          <cell r="M78" t="str">
            <v>2 BANDEROLAS DE FIRMAS DE THE BEATLES Y 2 BANDEROLAS DE PRESENTACIÓN DE JHON KELVIN</v>
          </cell>
          <cell r="N78">
            <v>40612</v>
          </cell>
          <cell r="O78">
            <v>2.8</v>
          </cell>
          <cell r="P78" t="str">
            <v>OCM-20113-074</v>
          </cell>
        </row>
        <row r="79">
          <cell r="B79">
            <v>40406</v>
          </cell>
          <cell r="C79" t="str">
            <v>Promociones</v>
          </cell>
          <cell r="D79" t="str">
            <v>Campaña Compras 2do. Piso</v>
          </cell>
          <cell r="E79" t="str">
            <v>OCM-20113-075</v>
          </cell>
          <cell r="F79">
            <v>180.8</v>
          </cell>
          <cell r="H79">
            <v>180.8</v>
          </cell>
          <cell r="I79" t="str">
            <v>F</v>
          </cell>
          <cell r="J79" t="str">
            <v>DACA PUBLICIDAD SAC</v>
          </cell>
          <cell r="K79">
            <v>20538757692</v>
          </cell>
          <cell r="L79" t="str">
            <v>001-000055</v>
          </cell>
          <cell r="M79" t="str">
            <v>2 BANDEROLAS DE 180 X 090 Y 1 BANDEROLA DE 260 X 150 DE LA CAMPAÑA RULETA REGALONA</v>
          </cell>
          <cell r="N79">
            <v>40612</v>
          </cell>
          <cell r="O79">
            <v>2.8</v>
          </cell>
          <cell r="P79" t="str">
            <v>OCM-20113-075</v>
          </cell>
        </row>
        <row r="80">
          <cell r="B80">
            <v>40118</v>
          </cell>
          <cell r="C80" t="str">
            <v>Espectáculos Mall</v>
          </cell>
          <cell r="D80" t="str">
            <v>Firmas de Autógrafos</v>
          </cell>
          <cell r="E80" t="str">
            <v>OCM-20113-076</v>
          </cell>
          <cell r="F80">
            <v>109</v>
          </cell>
          <cell r="H80">
            <v>109</v>
          </cell>
          <cell r="I80" t="str">
            <v>F</v>
          </cell>
          <cell r="J80" t="str">
            <v>DACA PUBLICIDAD SAC</v>
          </cell>
          <cell r="K80">
            <v>20538757692</v>
          </cell>
          <cell r="L80" t="str">
            <v>001-000055</v>
          </cell>
          <cell r="M80" t="str">
            <v>2 PARCHES PARA BANDEROLA LA NOCHE ES MIA, 2 BANDEROLAS DEL CONCURSO WAKA WAKA</v>
          </cell>
          <cell r="N80">
            <v>40612</v>
          </cell>
          <cell r="O80">
            <v>2.8</v>
          </cell>
          <cell r="P80" t="str">
            <v>OCM-20113-076</v>
          </cell>
        </row>
        <row r="81">
          <cell r="B81">
            <v>40409</v>
          </cell>
          <cell r="C81" t="str">
            <v>Promociones</v>
          </cell>
          <cell r="D81" t="str">
            <v>Campañas viajes</v>
          </cell>
          <cell r="E81" t="str">
            <v>OCM-20113-077</v>
          </cell>
          <cell r="F81">
            <v>735</v>
          </cell>
          <cell r="H81">
            <v>735</v>
          </cell>
          <cell r="I81" t="str">
            <v>f</v>
          </cell>
          <cell r="J81" t="str">
            <v>INVERSIONES MOCA SAC</v>
          </cell>
          <cell r="K81">
            <v>20523552652</v>
          </cell>
          <cell r="L81" t="str">
            <v>e001-1</v>
          </cell>
          <cell r="M81" t="str">
            <v>IMPRESIÓN DE AFICHES "Nos vamos al cusco Gratis</v>
          </cell>
          <cell r="N81">
            <v>40606</v>
          </cell>
          <cell r="O81">
            <v>2.8</v>
          </cell>
          <cell r="P81" t="str">
            <v>OCM-20113-077</v>
          </cell>
        </row>
        <row r="82">
          <cell r="B82">
            <v>40418</v>
          </cell>
          <cell r="C82" t="str">
            <v>Promociones</v>
          </cell>
          <cell r="D82" t="str">
            <v>Gran Carnaval Mega Plaza</v>
          </cell>
          <cell r="E82" t="str">
            <v>OCM-20113-078</v>
          </cell>
          <cell r="F82">
            <v>907.5</v>
          </cell>
          <cell r="H82">
            <v>907.5</v>
          </cell>
          <cell r="I82" t="str">
            <v>f</v>
          </cell>
          <cell r="J82" t="str">
            <v>IMPRESIONES CORPORATIVAS SAC</v>
          </cell>
          <cell r="K82">
            <v>20509646806</v>
          </cell>
          <cell r="L82" t="str">
            <v>005-0007729</v>
          </cell>
          <cell r="M82" t="str">
            <v xml:space="preserve">11 VINILES DE PISO PARA EL CARNAVAL </v>
          </cell>
          <cell r="N82">
            <v>40605</v>
          </cell>
          <cell r="O82">
            <v>2.8</v>
          </cell>
          <cell r="P82" t="str">
            <v>OCM-20113-078</v>
          </cell>
        </row>
        <row r="83">
          <cell r="B83">
            <v>40407</v>
          </cell>
          <cell r="C83" t="str">
            <v>Promociones</v>
          </cell>
          <cell r="D83" t="str">
            <v>Campaña Compras Boulevard</v>
          </cell>
          <cell r="E83" t="str">
            <v>OCM-20113-079</v>
          </cell>
          <cell r="F83">
            <v>780</v>
          </cell>
          <cell r="H83">
            <v>780</v>
          </cell>
          <cell r="I83" t="str">
            <v>F</v>
          </cell>
          <cell r="J83" t="str">
            <v>IMPRESIONES CORPORATIVAS SAC</v>
          </cell>
          <cell r="K83">
            <v>20509646806</v>
          </cell>
          <cell r="L83" t="str">
            <v>005-0007729</v>
          </cell>
          <cell r="M83" t="str">
            <v>5 VINILES DE PISO DE LA CAMPAÑA SANTA ROSA DE QUIVES</v>
          </cell>
          <cell r="N83">
            <v>40636</v>
          </cell>
          <cell r="O83">
            <v>2.8</v>
          </cell>
          <cell r="P83" t="str">
            <v>OCM-20113-079</v>
          </cell>
        </row>
        <row r="84">
          <cell r="B84">
            <v>40406</v>
          </cell>
          <cell r="C84" t="str">
            <v>Promociones</v>
          </cell>
          <cell r="D84" t="str">
            <v>Campaña Compras 2do. Piso</v>
          </cell>
          <cell r="E84" t="str">
            <v>OCM-20113-080</v>
          </cell>
          <cell r="F84">
            <v>1400</v>
          </cell>
          <cell r="H84">
            <v>1400</v>
          </cell>
          <cell r="I84" t="str">
            <v>F</v>
          </cell>
          <cell r="J84" t="str">
            <v>SERVICIOS GRÁFICOS JMD SRL</v>
          </cell>
          <cell r="K84">
            <v>20264755469</v>
          </cell>
          <cell r="L84" t="str">
            <v>001-0012009</v>
          </cell>
          <cell r="M84" t="str">
            <v>30,000 VOLANTES DE LA CAMPAÑA DE LA RULETA REGALONA</v>
          </cell>
          <cell r="N84">
            <v>40612</v>
          </cell>
          <cell r="O84">
            <v>2.8</v>
          </cell>
          <cell r="P84" t="str">
            <v>OCM-20113-080</v>
          </cell>
        </row>
        <row r="85">
          <cell r="B85">
            <v>40506</v>
          </cell>
          <cell r="C85" t="str">
            <v>Otros</v>
          </cell>
          <cell r="D85" t="str">
            <v>Personal de Apoyo Seguridad</v>
          </cell>
          <cell r="E85" t="str">
            <v>OCM-20113-081</v>
          </cell>
          <cell r="F85">
            <v>250</v>
          </cell>
          <cell r="H85">
            <v>250</v>
          </cell>
          <cell r="I85" t="str">
            <v>RH</v>
          </cell>
          <cell r="J85" t="str">
            <v>LUIS ENRIQUE FRANCO REYES</v>
          </cell>
          <cell r="K85">
            <v>10257535181</v>
          </cell>
          <cell r="L85" t="str">
            <v>001-000112</v>
          </cell>
          <cell r="M85" t="str">
            <v>5 EFECTIVOS DE SEGURIDAD PARA JHON KELVIN EL 12 DE MARZO 2011</v>
          </cell>
          <cell r="N85">
            <v>40614</v>
          </cell>
          <cell r="O85">
            <v>2.8</v>
          </cell>
          <cell r="P85" t="str">
            <v>OCM-20113-081</v>
          </cell>
        </row>
        <row r="86">
          <cell r="B86">
            <v>40406</v>
          </cell>
          <cell r="C86" t="str">
            <v>Promociones</v>
          </cell>
          <cell r="D86" t="str">
            <v>Campaña Compras 2do. Piso</v>
          </cell>
          <cell r="E86" t="str">
            <v>OCM-20113-082</v>
          </cell>
          <cell r="F86">
            <v>1004.9</v>
          </cell>
          <cell r="H86">
            <v>1004.9</v>
          </cell>
          <cell r="I86" t="str">
            <v>F</v>
          </cell>
          <cell r="J86" t="str">
            <v>GALITOUR SA</v>
          </cell>
          <cell r="K86">
            <v>20251075353</v>
          </cell>
          <cell r="M86" t="str">
            <v>2 PASAJES VIA COPA PARA LIMA PANAMA LIMA PARA DOS GANADORES DEL CRUCERO</v>
          </cell>
          <cell r="N86">
            <v>40611</v>
          </cell>
          <cell r="O86">
            <v>2.8</v>
          </cell>
          <cell r="P86" t="str">
            <v>OCM-20113-082</v>
          </cell>
        </row>
        <row r="87">
          <cell r="B87">
            <v>40406</v>
          </cell>
          <cell r="C87" t="str">
            <v>Promociones</v>
          </cell>
          <cell r="D87" t="str">
            <v>Campaña Compras 2do. Piso</v>
          </cell>
          <cell r="E87" t="str">
            <v>OCM-20113-083</v>
          </cell>
          <cell r="F87">
            <v>243.14</v>
          </cell>
          <cell r="H87">
            <v>243.14</v>
          </cell>
          <cell r="I87" t="str">
            <v>F</v>
          </cell>
          <cell r="J87" t="str">
            <v>GALITOUR SA</v>
          </cell>
          <cell r="K87">
            <v>20251075353</v>
          </cell>
          <cell r="L87" t="str">
            <v>001-0023933</v>
          </cell>
          <cell r="M87" t="str">
            <v>SERVICIOS PRESTADOS A LOS BOLETOS VIA COPA DE LOS PAXS BLAS PATRICIA Y CASTILLO</v>
          </cell>
          <cell r="N87">
            <v>40611</v>
          </cell>
          <cell r="O87">
            <v>2.8</v>
          </cell>
          <cell r="P87" t="str">
            <v>OCM-20113-083</v>
          </cell>
        </row>
        <row r="88">
          <cell r="B88">
            <v>40122</v>
          </cell>
          <cell r="C88" t="str">
            <v>Espectáculos Mall</v>
          </cell>
          <cell r="D88" t="str">
            <v>Paseo de las estrellas</v>
          </cell>
          <cell r="E88" t="str">
            <v>OCM-20113-084</v>
          </cell>
          <cell r="F88">
            <v>3340</v>
          </cell>
          <cell r="H88">
            <v>3340</v>
          </cell>
          <cell r="I88" t="str">
            <v>F</v>
          </cell>
          <cell r="J88" t="str">
            <v>Importaciones Full Pool SAC</v>
          </cell>
          <cell r="K88">
            <v>20512441093</v>
          </cell>
          <cell r="M88" t="str">
            <v>Comprende la construcción completa de 01 cuadro de 1 x 1 mt. en material granito pigmentado, pulido y sellado, de acuerdo a las indicaciones y moldes dados a 2 colores (para el fondo y para los laureles)</v>
          </cell>
          <cell r="N88">
            <v>40619</v>
          </cell>
          <cell r="O88">
            <v>2.8</v>
          </cell>
          <cell r="P88" t="str">
            <v>OCM-20113-084</v>
          </cell>
        </row>
        <row r="89">
          <cell r="B89">
            <v>40118</v>
          </cell>
          <cell r="C89" t="str">
            <v>Espectáculos Mall</v>
          </cell>
          <cell r="D89" t="str">
            <v>Firmas de Autógrafos</v>
          </cell>
          <cell r="E89" t="str">
            <v>OCM-20113-085</v>
          </cell>
          <cell r="F89">
            <v>2500</v>
          </cell>
          <cell r="H89">
            <v>2500</v>
          </cell>
          <cell r="I89" t="str">
            <v>f</v>
          </cell>
          <cell r="J89" t="str">
            <v>JHON KELVIN CALZADO Y MODA EIRL</v>
          </cell>
          <cell r="K89">
            <v>20537969661</v>
          </cell>
          <cell r="L89" t="str">
            <v>001-000015</v>
          </cell>
          <cell r="M89" t="str">
            <v>PRESENTACIÓN DE JHON KELVIN</v>
          </cell>
          <cell r="N89">
            <v>40618</v>
          </cell>
          <cell r="O89">
            <v>2.8</v>
          </cell>
          <cell r="P89" t="str">
            <v>OCM-20113-085</v>
          </cell>
        </row>
        <row r="90">
          <cell r="B90">
            <v>40406</v>
          </cell>
          <cell r="C90" t="str">
            <v>Promociones</v>
          </cell>
          <cell r="D90" t="str">
            <v>Campaña Compras 2do. Piso</v>
          </cell>
          <cell r="E90" t="str">
            <v>OCM-20113-086</v>
          </cell>
          <cell r="F90">
            <v>35.299999999999997</v>
          </cell>
          <cell r="H90">
            <v>35.299999999999997</v>
          </cell>
          <cell r="I90" t="str">
            <v>F</v>
          </cell>
          <cell r="J90" t="str">
            <v>OCULAR GRAFHICS EIRL</v>
          </cell>
          <cell r="K90">
            <v>20118424370</v>
          </cell>
          <cell r="L90" t="str">
            <v>001-018301</v>
          </cell>
          <cell r="M90" t="str">
            <v>3 SLIDES DE LA CAMPAÑA CRUCERO</v>
          </cell>
          <cell r="N90">
            <v>40571</v>
          </cell>
          <cell r="O90">
            <v>2.8</v>
          </cell>
          <cell r="P90" t="str">
            <v>OCM-20113-086</v>
          </cell>
        </row>
        <row r="91">
          <cell r="B91">
            <v>40409</v>
          </cell>
          <cell r="C91" t="str">
            <v>Promociones</v>
          </cell>
          <cell r="D91" t="str">
            <v>Campañas viajes</v>
          </cell>
          <cell r="E91" t="str">
            <v>OCM-20113-087</v>
          </cell>
          <cell r="F91">
            <v>71.19</v>
          </cell>
          <cell r="H91">
            <v>71.19</v>
          </cell>
          <cell r="I91" t="str">
            <v>F</v>
          </cell>
          <cell r="J91" t="str">
            <v>OCULAR GRAFHICS EIRL</v>
          </cell>
          <cell r="K91">
            <v>20118424370</v>
          </cell>
          <cell r="L91" t="str">
            <v>001-018376</v>
          </cell>
          <cell r="M91" t="str">
            <v>6 SLIDES DIGITALIZADOS DEL VIAJE AL CUZCO</v>
          </cell>
          <cell r="N91">
            <v>40619</v>
          </cell>
          <cell r="O91">
            <v>2.8</v>
          </cell>
          <cell r="P91" t="str">
            <v>OCM-20113-087</v>
          </cell>
        </row>
        <row r="92">
          <cell r="B92">
            <v>40409</v>
          </cell>
          <cell r="C92" t="str">
            <v>Promociones</v>
          </cell>
          <cell r="D92" t="str">
            <v>Campañas viajes</v>
          </cell>
          <cell r="E92" t="str">
            <v>OCM-20113-088</v>
          </cell>
          <cell r="F92">
            <v>1700</v>
          </cell>
          <cell r="H92">
            <v>1700</v>
          </cell>
          <cell r="I92" t="str">
            <v>F</v>
          </cell>
          <cell r="J92" t="str">
            <v>SERVICIOS GRÁFICOS JMD SRL</v>
          </cell>
          <cell r="K92">
            <v>20264755469</v>
          </cell>
          <cell r="L92" t="str">
            <v>001-0012035</v>
          </cell>
          <cell r="M92" t="str">
            <v xml:space="preserve">80,000 CUPONES DE LA CAMPAÑA AL CUSCO </v>
          </cell>
          <cell r="N92">
            <v>40620</v>
          </cell>
          <cell r="O92">
            <v>2.8</v>
          </cell>
          <cell r="P92" t="str">
            <v>OCM-20113-088</v>
          </cell>
        </row>
        <row r="93">
          <cell r="B93">
            <v>40107</v>
          </cell>
          <cell r="C93" t="str">
            <v>Espectáculos Mall</v>
          </cell>
          <cell r="D93" t="str">
            <v>Banderolas "Eventos Semanales"</v>
          </cell>
          <cell r="E93" t="str">
            <v>OCM-20113-089</v>
          </cell>
          <cell r="F93">
            <v>168</v>
          </cell>
          <cell r="H93">
            <v>168</v>
          </cell>
          <cell r="I93" t="str">
            <v>F</v>
          </cell>
          <cell r="J93" t="str">
            <v>DACA PUBLICIDAD SAC</v>
          </cell>
          <cell r="K93">
            <v>20538757692</v>
          </cell>
          <cell r="L93" t="str">
            <v>001-000063</v>
          </cell>
          <cell r="M93" t="str">
            <v>4 BANDEROLAS DE 180 X 0.90 DE EVENTOS DEL 18 AL 20 DE MARZO</v>
          </cell>
          <cell r="N93">
            <v>40619</v>
          </cell>
          <cell r="O93">
            <v>2.8</v>
          </cell>
          <cell r="P93" t="str">
            <v>OCM-20113-089</v>
          </cell>
        </row>
        <row r="94">
          <cell r="B94">
            <v>40506</v>
          </cell>
          <cell r="C94" t="str">
            <v>Otros</v>
          </cell>
          <cell r="D94" t="str">
            <v>Personal de Apoyo Seguridad</v>
          </cell>
          <cell r="E94" t="str">
            <v>OCM-20113-090</v>
          </cell>
          <cell r="F94">
            <v>120</v>
          </cell>
          <cell r="H94">
            <v>120</v>
          </cell>
          <cell r="I94" t="str">
            <v>RH</v>
          </cell>
          <cell r="J94" t="str">
            <v>MIGUEL ANGEL ARROYO VERA</v>
          </cell>
          <cell r="K94">
            <v>10437143205</v>
          </cell>
          <cell r="L94" t="str">
            <v>001-000036</v>
          </cell>
          <cell r="M94" t="str">
            <v>4 POLICIAS PARA EL CONCURSO DE LA WAKA WAKA EL 10 DE MARZO</v>
          </cell>
          <cell r="N94">
            <v>40618</v>
          </cell>
          <cell r="O94">
            <v>2.8</v>
          </cell>
          <cell r="P94" t="str">
            <v>OCM-20113-090</v>
          </cell>
        </row>
        <row r="95">
          <cell r="B95">
            <v>40506</v>
          </cell>
          <cell r="C95" t="str">
            <v>Otros</v>
          </cell>
          <cell r="D95" t="str">
            <v>Personal de Apoyo Seguridad</v>
          </cell>
          <cell r="E95" t="str">
            <v>OCM-20113-091</v>
          </cell>
          <cell r="F95">
            <v>240</v>
          </cell>
          <cell r="H95">
            <v>240</v>
          </cell>
          <cell r="I95" t="str">
            <v>RH</v>
          </cell>
          <cell r="J95" t="str">
            <v>MIGUEL ANGEL ARROYO VERA</v>
          </cell>
          <cell r="K95">
            <v>10437143205</v>
          </cell>
          <cell r="L95" t="str">
            <v>001-000034</v>
          </cell>
          <cell r="M95" t="str">
            <v>8 POLICIAS PARA LA FIRMA DE MATHIAS COLMENARES EL 11 DE MARZO</v>
          </cell>
          <cell r="N95">
            <v>40618</v>
          </cell>
          <cell r="O95">
            <v>2.8</v>
          </cell>
          <cell r="P95" t="str">
            <v>OCM-20113-091</v>
          </cell>
        </row>
        <row r="96">
          <cell r="B96">
            <v>40506</v>
          </cell>
          <cell r="C96" t="str">
            <v>Otros</v>
          </cell>
          <cell r="D96" t="str">
            <v>Personal de Apoyo Seguridad</v>
          </cell>
          <cell r="E96" t="str">
            <v>OCM-20113-092</v>
          </cell>
          <cell r="F96">
            <v>210</v>
          </cell>
          <cell r="H96">
            <v>210</v>
          </cell>
          <cell r="I96" t="str">
            <v>RH</v>
          </cell>
          <cell r="J96" t="str">
            <v>MIGUEL ANGEL ARROYO VERA</v>
          </cell>
          <cell r="K96">
            <v>10437143205</v>
          </cell>
          <cell r="L96" t="str">
            <v>001-000035</v>
          </cell>
          <cell r="M96" t="str">
            <v>7 POLICIAS PARA EL EVENTO DE FIRMA DE AUTÓGRAFOS DE LOS BEATLES EL 12 DE MARZO</v>
          </cell>
          <cell r="N96">
            <v>40618</v>
          </cell>
          <cell r="O96">
            <v>2.8</v>
          </cell>
          <cell r="P96" t="str">
            <v>OCM-20113-092</v>
          </cell>
        </row>
        <row r="97">
          <cell r="B97">
            <v>40123</v>
          </cell>
          <cell r="C97" t="str">
            <v>Espectáculos Mall</v>
          </cell>
          <cell r="D97" t="str">
            <v>Concursos</v>
          </cell>
          <cell r="E97" t="str">
            <v>OCM-20113-093</v>
          </cell>
          <cell r="F97">
            <v>120</v>
          </cell>
          <cell r="H97">
            <v>120</v>
          </cell>
          <cell r="I97" t="str">
            <v>F</v>
          </cell>
          <cell r="J97" t="str">
            <v>INVERSIONES MOCA SAC</v>
          </cell>
          <cell r="K97">
            <v>20523552652</v>
          </cell>
          <cell r="L97" t="str">
            <v>001-000296</v>
          </cell>
          <cell r="M97" t="str">
            <v>ADAPTACIÓN DE AVISO PARA DIARIO PUNTO NORTE LA VOZ DE LIMA NORTE</v>
          </cell>
          <cell r="N97">
            <v>40619</v>
          </cell>
          <cell r="O97">
            <v>2.8</v>
          </cell>
          <cell r="P97" t="str">
            <v>OCM-20113-093</v>
          </cell>
        </row>
        <row r="98">
          <cell r="B98">
            <v>40118</v>
          </cell>
          <cell r="C98" t="str">
            <v>Espectáculos Mall</v>
          </cell>
          <cell r="D98" t="str">
            <v>Firmas de Autógrafos</v>
          </cell>
          <cell r="E98" t="str">
            <v>OCM-20113-094</v>
          </cell>
          <cell r="F98">
            <v>252</v>
          </cell>
          <cell r="H98">
            <v>252</v>
          </cell>
          <cell r="I98" t="str">
            <v>F</v>
          </cell>
          <cell r="J98" t="str">
            <v>DACA PUBLICIDAD SAC</v>
          </cell>
          <cell r="K98">
            <v>20538757692</v>
          </cell>
          <cell r="L98" t="str">
            <v>001-000061</v>
          </cell>
          <cell r="M98" t="str">
            <v>2 BANDEROLA 180 X 090 DE PRESENTACIÓN CARLOS CARLIN, 2 BANDEROLAS DE FIRMA DE ALBORADA, 2 BANDEROLAS DE FIRMA DE NOVELA ANA CRISTINA</v>
          </cell>
          <cell r="N98">
            <v>40618</v>
          </cell>
          <cell r="O98">
            <v>2.8</v>
          </cell>
          <cell r="P98" t="str">
            <v>OCM-20113-094</v>
          </cell>
        </row>
        <row r="99">
          <cell r="B99">
            <v>40118</v>
          </cell>
          <cell r="C99" t="str">
            <v>Espectáculos Mall</v>
          </cell>
          <cell r="D99" t="str">
            <v>Firmas de Autógrafos</v>
          </cell>
          <cell r="E99" t="str">
            <v>OCM-20113-095</v>
          </cell>
          <cell r="F99">
            <v>193</v>
          </cell>
          <cell r="H99">
            <v>193</v>
          </cell>
          <cell r="I99" t="str">
            <v>F</v>
          </cell>
          <cell r="J99" t="str">
            <v>DACA PUBLICIDAD SAC</v>
          </cell>
          <cell r="K99">
            <v>20538757692</v>
          </cell>
          <cell r="L99" t="str">
            <v>001-000062</v>
          </cell>
          <cell r="M99" t="str">
            <v>2 BANDEROLAS DE 180 X 090 DE LANZAMIENTO PA BRAVO YO, 2 BANDEROLAS DE SHOW PELICULA RIO, 2 PARCHES DE CAMBIO DE FECHA DE LANZAMIENTO PA BRAVO YO</v>
          </cell>
          <cell r="N99">
            <v>40618</v>
          </cell>
          <cell r="O99">
            <v>2.8</v>
          </cell>
          <cell r="P99" t="str">
            <v>OCM-20113-095</v>
          </cell>
        </row>
        <row r="100">
          <cell r="B100">
            <v>40101</v>
          </cell>
          <cell r="C100" t="str">
            <v>Espectáculos Mall</v>
          </cell>
          <cell r="D100" t="str">
            <v>Espectáculos FDS 1er. Nivel</v>
          </cell>
          <cell r="E100" t="str">
            <v>OCM-20113-096</v>
          </cell>
          <cell r="F100">
            <v>500</v>
          </cell>
          <cell r="H100">
            <v>500</v>
          </cell>
          <cell r="I100" t="str">
            <v>F</v>
          </cell>
          <cell r="J100" t="str">
            <v>SUSAN LEÓN PRODUCCIONES Y REPRESENTACIONES SAC</v>
          </cell>
          <cell r="K100">
            <v>20204165646</v>
          </cell>
          <cell r="L100" t="str">
            <v>001-0000626</v>
          </cell>
          <cell r="M100" t="str">
            <v>SERVICIO DE OBRA TEATRAL DE SUSAN LEÓN</v>
          </cell>
          <cell r="N100">
            <v>40619</v>
          </cell>
          <cell r="O100">
            <v>2.8</v>
          </cell>
          <cell r="P100" t="str">
            <v>OCM-20113-096</v>
          </cell>
        </row>
        <row r="101">
          <cell r="B101">
            <v>40406</v>
          </cell>
          <cell r="C101" t="str">
            <v>Promociones</v>
          </cell>
          <cell r="D101" t="str">
            <v>Campaña Compras 2do. Piso</v>
          </cell>
          <cell r="E101" t="str">
            <v>OCM-20113-097</v>
          </cell>
          <cell r="F101">
            <v>200</v>
          </cell>
          <cell r="H101">
            <v>200</v>
          </cell>
          <cell r="I101" t="str">
            <v>f</v>
          </cell>
          <cell r="J101" t="str">
            <v>BRAULIO GUSTAVO VÁSQUEZ LÓPEZ</v>
          </cell>
          <cell r="K101">
            <v>10096788156</v>
          </cell>
          <cell r="L101" t="str">
            <v>001-000096</v>
          </cell>
          <cell r="M101" t="str">
            <v>ANIMACIÓN SORTEO CRUCERO</v>
          </cell>
          <cell r="N101">
            <v>40616</v>
          </cell>
          <cell r="O101">
            <v>2.8</v>
          </cell>
          <cell r="P101" t="str">
            <v>OCM-20113-097</v>
          </cell>
        </row>
        <row r="102">
          <cell r="B102">
            <v>40408</v>
          </cell>
          <cell r="C102" t="str">
            <v>Promociones</v>
          </cell>
          <cell r="D102" t="str">
            <v>Cuponera Food</v>
          </cell>
          <cell r="E102" t="str">
            <v>OCM-20113-098</v>
          </cell>
          <cell r="F102">
            <v>200</v>
          </cell>
          <cell r="H102">
            <v>200</v>
          </cell>
          <cell r="I102" t="str">
            <v>F</v>
          </cell>
          <cell r="J102" t="str">
            <v>BRAULIO GUSTAVO VÁSQUEZ LÓPEZ</v>
          </cell>
          <cell r="K102">
            <v>10096788156</v>
          </cell>
          <cell r="L102" t="str">
            <v>001-000096</v>
          </cell>
          <cell r="M102" t="str">
            <v>ANIMACIÓN SORTEO DE FANIA</v>
          </cell>
          <cell r="N102">
            <v>40616</v>
          </cell>
          <cell r="O102">
            <v>2.8</v>
          </cell>
          <cell r="P102" t="str">
            <v>OCM-20113-098</v>
          </cell>
        </row>
        <row r="103">
          <cell r="B103">
            <v>40501</v>
          </cell>
          <cell r="C103" t="str">
            <v>Otros</v>
          </cell>
          <cell r="D103" t="str">
            <v>Mobiliario</v>
          </cell>
          <cell r="E103" t="str">
            <v>OCM-20113-099</v>
          </cell>
          <cell r="G103">
            <v>300</v>
          </cell>
          <cell r="H103">
            <v>840</v>
          </cell>
          <cell r="I103" t="str">
            <v>F</v>
          </cell>
          <cell r="J103" t="str">
            <v>SERVIGEN&amp;ANTOJITOS DEL PERÚ EIRL</v>
          </cell>
          <cell r="K103">
            <v>20510545550</v>
          </cell>
          <cell r="L103" t="str">
            <v>001-0000317</v>
          </cell>
          <cell r="M103" t="str">
            <v>20 ACRILICOS A4 PARA PORTA FOLLETERO</v>
          </cell>
          <cell r="N103">
            <v>40619</v>
          </cell>
          <cell r="O103">
            <v>2.8</v>
          </cell>
          <cell r="P103" t="str">
            <v>OCM-20113-099</v>
          </cell>
        </row>
        <row r="104">
          <cell r="B104">
            <v>40423</v>
          </cell>
          <cell r="C104" t="str">
            <v>Promociones</v>
          </cell>
          <cell r="D104" t="str">
            <v>Otras Promociones / Gastos Imprevistos</v>
          </cell>
          <cell r="E104" t="str">
            <v>OCM-20113-100</v>
          </cell>
          <cell r="F104">
            <v>120</v>
          </cell>
          <cell r="H104">
            <v>120</v>
          </cell>
          <cell r="I104" t="str">
            <v>F</v>
          </cell>
          <cell r="J104" t="str">
            <v>INVERSIONES MOCA SAC</v>
          </cell>
          <cell r="K104">
            <v>20523552652</v>
          </cell>
          <cell r="L104" t="str">
            <v>001-000295</v>
          </cell>
          <cell r="M104" t="str">
            <v>ADAPTACIÓN DE BANDEROLA JUSTIN BIEBER</v>
          </cell>
          <cell r="N104">
            <v>40616</v>
          </cell>
          <cell r="O104">
            <v>2.8</v>
          </cell>
          <cell r="P104" t="str">
            <v>OCM-20113-100</v>
          </cell>
        </row>
        <row r="105">
          <cell r="B105">
            <v>40406</v>
          </cell>
          <cell r="C105" t="str">
            <v>Promociones</v>
          </cell>
          <cell r="D105" t="str">
            <v>Campaña Compras 2do. Piso</v>
          </cell>
          <cell r="E105" t="str">
            <v>OCM-20113-101</v>
          </cell>
          <cell r="F105">
            <v>1059.32</v>
          </cell>
          <cell r="H105">
            <v>1059.32</v>
          </cell>
          <cell r="I105" t="str">
            <v>F</v>
          </cell>
          <cell r="J105" t="str">
            <v>BRUNT SPORT WEAR SRL</v>
          </cell>
          <cell r="K105">
            <v>20262842526</v>
          </cell>
          <cell r="L105" t="str">
            <v>0002-018699</v>
          </cell>
          <cell r="M105" t="str">
            <v>25 VALES DE LA CAMPAÑA LA RULETA REGALONA</v>
          </cell>
          <cell r="N105">
            <v>40613</v>
          </cell>
          <cell r="O105">
            <v>2.8</v>
          </cell>
          <cell r="P105" t="str">
            <v>OCM-20113-101</v>
          </cell>
        </row>
        <row r="106">
          <cell r="B106">
            <v>40423</v>
          </cell>
          <cell r="C106" t="str">
            <v>Promociones</v>
          </cell>
          <cell r="D106" t="str">
            <v>Otras Promociones / Gastos Imprevistos</v>
          </cell>
          <cell r="E106" t="str">
            <v>OCM-20113-102</v>
          </cell>
          <cell r="F106">
            <v>503.99</v>
          </cell>
          <cell r="H106">
            <v>503.99</v>
          </cell>
          <cell r="I106" t="str">
            <v>f</v>
          </cell>
          <cell r="J106" t="str">
            <v>YELL PERÚ SAC</v>
          </cell>
          <cell r="K106">
            <v>20501426041</v>
          </cell>
          <cell r="L106" t="str">
            <v>009-3284470</v>
          </cell>
          <cell r="M106" t="str">
            <v>PUBLICIDAD AVISAJE Y ONLINE DE PUBLICIDAD EN PÁGINAS AMARILLAS CUOTA 4</v>
          </cell>
          <cell r="N106">
            <v>40621</v>
          </cell>
          <cell r="O106">
            <v>2.8</v>
          </cell>
          <cell r="P106" t="str">
            <v>OCM-20113-102</v>
          </cell>
        </row>
        <row r="107">
          <cell r="B107">
            <v>40423</v>
          </cell>
          <cell r="C107" t="str">
            <v>Promociones</v>
          </cell>
          <cell r="D107" t="str">
            <v>Otras Promociones / Gastos Imprevistos</v>
          </cell>
          <cell r="E107" t="str">
            <v>OCM-20113-103</v>
          </cell>
          <cell r="F107">
            <v>75.760000000000005</v>
          </cell>
          <cell r="H107">
            <v>75.760000000000005</v>
          </cell>
          <cell r="I107" t="str">
            <v>F</v>
          </cell>
          <cell r="J107" t="str">
            <v>IASACORP INTERNATIONAL SA</v>
          </cell>
          <cell r="K107">
            <v>20521886448</v>
          </cell>
          <cell r="M107" t="str">
            <v>ACCESORIOS PARA EL CAMBIO DE LOOK DEL AUSPICIO DEL PROGRAMA AMOR AMOR AMOR</v>
          </cell>
          <cell r="N107" t="str">
            <v>15/03/201</v>
          </cell>
          <cell r="O107">
            <v>2.8</v>
          </cell>
          <cell r="P107" t="str">
            <v>OCM-20113-103</v>
          </cell>
        </row>
        <row r="108">
          <cell r="B108">
            <v>40423</v>
          </cell>
          <cell r="C108" t="str">
            <v>Promociones</v>
          </cell>
          <cell r="D108" t="str">
            <v>Otras Promociones / Gastos Imprevistos</v>
          </cell>
          <cell r="E108" t="str">
            <v>OCM-20113-104</v>
          </cell>
          <cell r="F108">
            <v>96.23</v>
          </cell>
          <cell r="H108">
            <v>96.23</v>
          </cell>
          <cell r="I108" t="str">
            <v>F</v>
          </cell>
          <cell r="J108" t="str">
            <v>IASACORP INTERNATIONAL SA</v>
          </cell>
          <cell r="K108">
            <v>20521886448</v>
          </cell>
          <cell r="M108" t="str">
            <v>ACCESORIOS PARA EL CAMBIO DE LOOK DEL AUSPICIO DEL PROGRAMA AMOR AMOR AMOR</v>
          </cell>
          <cell r="N108">
            <v>40610</v>
          </cell>
          <cell r="O108">
            <v>2.8</v>
          </cell>
          <cell r="P108" t="str">
            <v>OCM-20113-104</v>
          </cell>
        </row>
        <row r="109">
          <cell r="B109">
            <v>40409</v>
          </cell>
          <cell r="C109" t="str">
            <v>Promociones</v>
          </cell>
          <cell r="D109" t="str">
            <v>Campañas viajes</v>
          </cell>
          <cell r="E109" t="str">
            <v>OCM-20113-105</v>
          </cell>
          <cell r="F109">
            <v>1390</v>
          </cell>
          <cell r="H109">
            <v>1390</v>
          </cell>
          <cell r="I109" t="str">
            <v>F</v>
          </cell>
          <cell r="J109" t="str">
            <v>SERVICIOS GRÁFICOS JMD SRL</v>
          </cell>
          <cell r="K109">
            <v>20264755469</v>
          </cell>
          <cell r="L109" t="str">
            <v>001-0012017</v>
          </cell>
          <cell r="M109" t="str">
            <v>30,000 VOLANTES DE LA CAMPAÑA DEL CUSCO</v>
          </cell>
          <cell r="N109">
            <v>40616</v>
          </cell>
          <cell r="O109">
            <v>2.8</v>
          </cell>
          <cell r="P109" t="str">
            <v>OCM-20113-105</v>
          </cell>
        </row>
        <row r="110">
          <cell r="B110">
            <v>40503</v>
          </cell>
          <cell r="C110" t="str">
            <v>Otros</v>
          </cell>
          <cell r="D110" t="str">
            <v>Utiles de Oficina</v>
          </cell>
          <cell r="E110" t="str">
            <v>OCM-20113-106</v>
          </cell>
          <cell r="F110">
            <v>690</v>
          </cell>
          <cell r="H110">
            <v>690</v>
          </cell>
          <cell r="I110" t="str">
            <v>F</v>
          </cell>
          <cell r="J110" t="str">
            <v>SERVICIOS GRÁFICOS JMD SRL</v>
          </cell>
          <cell r="K110">
            <v>20264755469</v>
          </cell>
          <cell r="L110" t="str">
            <v>001-0012018</v>
          </cell>
          <cell r="M110" t="str">
            <v>5,000 HOJAS MEMBRETADAS A4 FULL COLOR TIRA</v>
          </cell>
          <cell r="N110">
            <v>40616</v>
          </cell>
          <cell r="O110">
            <v>2.8</v>
          </cell>
          <cell r="P110" t="str">
            <v>OCM-20113-106</v>
          </cell>
        </row>
        <row r="111">
          <cell r="B111">
            <v>40406</v>
          </cell>
          <cell r="C111" t="str">
            <v>Promociones</v>
          </cell>
          <cell r="D111" t="str">
            <v>Campaña Compras 2do. Piso</v>
          </cell>
          <cell r="E111" t="str">
            <v>OCM-20113-107</v>
          </cell>
          <cell r="F111">
            <v>508.47</v>
          </cell>
          <cell r="H111">
            <v>508.47</v>
          </cell>
          <cell r="I111" t="str">
            <v>F</v>
          </cell>
          <cell r="J111" t="str">
            <v>LIDIAN GAMARRA PASTOR</v>
          </cell>
          <cell r="K111">
            <v>10062130801</v>
          </cell>
          <cell r="L111" t="str">
            <v>007-000029</v>
          </cell>
          <cell r="M111" t="str">
            <v>12 SERVICIOS DE CORTE PARA PROMOCIÓN DE RULETA REGALONA</v>
          </cell>
          <cell r="N111">
            <v>40617</v>
          </cell>
          <cell r="O111">
            <v>2.8</v>
          </cell>
          <cell r="P111" t="str">
            <v>OCM-20113-107</v>
          </cell>
        </row>
        <row r="112">
          <cell r="B112">
            <v>40123</v>
          </cell>
          <cell r="C112" t="str">
            <v>Espectáculos Mall</v>
          </cell>
          <cell r="D112" t="str">
            <v>Concursos</v>
          </cell>
          <cell r="E112" t="str">
            <v>OCM-20113-108</v>
          </cell>
          <cell r="F112">
            <v>800</v>
          </cell>
          <cell r="H112">
            <v>800</v>
          </cell>
          <cell r="I112" t="str">
            <v>F</v>
          </cell>
          <cell r="J112" t="str">
            <v>WILLIAMS N. ESTRADA ORÉ</v>
          </cell>
          <cell r="K112">
            <v>10099344291</v>
          </cell>
          <cell r="L112" t="str">
            <v>0001-000834</v>
          </cell>
          <cell r="M112" t="str">
            <v>2 SERVICIOS DE ENSAYOS CON MARCO MUSICAL PARA REALIZAR LA VOZ DE LIMA NORTE LOS DÍAS 16 Y 17 DE MARZO 2011</v>
          </cell>
          <cell r="N112">
            <v>40616</v>
          </cell>
          <cell r="O112">
            <v>2.8</v>
          </cell>
          <cell r="P112" t="str">
            <v>OCM-20113-108</v>
          </cell>
        </row>
        <row r="113">
          <cell r="B113">
            <v>40123</v>
          </cell>
          <cell r="C113" t="str">
            <v>Espectáculos Mall</v>
          </cell>
          <cell r="D113" t="str">
            <v>Concursos</v>
          </cell>
          <cell r="E113" t="str">
            <v>OCM-20113-109</v>
          </cell>
          <cell r="F113">
            <v>700</v>
          </cell>
          <cell r="H113">
            <v>700</v>
          </cell>
          <cell r="I113" t="str">
            <v>F</v>
          </cell>
          <cell r="J113" t="str">
            <v>WILLIAMS N. ESTRADA ORÉ</v>
          </cell>
          <cell r="K113">
            <v>10099344291</v>
          </cell>
          <cell r="L113" t="str">
            <v>0001-000836</v>
          </cell>
          <cell r="M113" t="str">
            <v>2 SERVICIOS DE CASTING PARA EVENTO DE LA VOZ DE LIMA NORTE DEL 12 Y 13 DE MARZO</v>
          </cell>
          <cell r="N113">
            <v>40616</v>
          </cell>
          <cell r="O113">
            <v>2.8</v>
          </cell>
          <cell r="P113" t="str">
            <v>OCM-20113-109</v>
          </cell>
        </row>
        <row r="114">
          <cell r="B114">
            <v>40123</v>
          </cell>
          <cell r="C114" t="str">
            <v>Espectáculos Mall</v>
          </cell>
          <cell r="D114" t="str">
            <v>Concursos</v>
          </cell>
          <cell r="E114" t="str">
            <v>OCM-20113-110</v>
          </cell>
          <cell r="F114">
            <v>1700</v>
          </cell>
          <cell r="H114">
            <v>1700</v>
          </cell>
          <cell r="I114" t="str">
            <v>F</v>
          </cell>
          <cell r="J114" t="str">
            <v>WILLIAMS N. ESTRADA ORÉ</v>
          </cell>
          <cell r="K114">
            <v>10099344291</v>
          </cell>
          <cell r="L114" t="str">
            <v>0001-000837</v>
          </cell>
          <cell r="M114" t="str">
            <v>ETAPAS DE SERVICIO DE PRODUCCIÓN Y DIRECCIÓN MUSICAL PARA EVENTO "LA VOZ DE LIMA NORTE" DE FECHAS 19,20, 26,27 MARZO Y DE 02,03,09 DE ABRIL 2011 EN EL CC MEGAPLAZA</v>
          </cell>
          <cell r="N114">
            <v>40617</v>
          </cell>
          <cell r="O114">
            <v>2.8</v>
          </cell>
          <cell r="P114" t="str">
            <v>OCM-20113-110</v>
          </cell>
        </row>
        <row r="115">
          <cell r="B115">
            <v>40123</v>
          </cell>
          <cell r="C115" t="str">
            <v>Espectáculos Mall</v>
          </cell>
          <cell r="D115" t="str">
            <v>Concursos</v>
          </cell>
          <cell r="E115" t="str">
            <v>OCM-20113-111</v>
          </cell>
          <cell r="F115">
            <v>1400</v>
          </cell>
          <cell r="H115">
            <v>1400</v>
          </cell>
          <cell r="I115" t="str">
            <v>F</v>
          </cell>
          <cell r="J115" t="str">
            <v>WILLIAMS N. ESTRADA ORÉ</v>
          </cell>
          <cell r="K115">
            <v>10099344291</v>
          </cell>
          <cell r="L115" t="str">
            <v>0001-000835</v>
          </cell>
          <cell r="M115" t="str">
            <v>SERVICIO DE MARCOS MUSICALES PARA LAS ELIMINATORIAS LA VOZ DE LIMA NORTE LOS DÍAS 19 Y 20 DE MARZO DEL 2011</v>
          </cell>
          <cell r="N115">
            <v>40616</v>
          </cell>
          <cell r="O115">
            <v>2.8</v>
          </cell>
          <cell r="P115" t="str">
            <v>OCM-20113-111</v>
          </cell>
        </row>
        <row r="116">
          <cell r="B116">
            <v>40102</v>
          </cell>
          <cell r="C116" t="str">
            <v>Espectáculos Mall</v>
          </cell>
          <cell r="D116" t="str">
            <v>Espectáculos FDS  2do. Nivel</v>
          </cell>
          <cell r="E116" t="str">
            <v>OCM-20113-112</v>
          </cell>
          <cell r="F116">
            <v>250</v>
          </cell>
          <cell r="H116">
            <v>250</v>
          </cell>
          <cell r="I116" t="str">
            <v>F</v>
          </cell>
          <cell r="J116" t="str">
            <v>WILLIAMS N. ESTRADA ORÉ</v>
          </cell>
          <cell r="K116">
            <v>10099344291</v>
          </cell>
          <cell r="L116" t="str">
            <v>0001-000841</v>
          </cell>
          <cell r="M116" t="str">
            <v>SERVICIO DE PRESENTACIÓN DE COREOGRAFÍA PARA EL PERSONAJE DE MICHAEL JACKSON</v>
          </cell>
          <cell r="N116">
            <v>40617</v>
          </cell>
          <cell r="O116">
            <v>2.8</v>
          </cell>
          <cell r="P116" t="str">
            <v>OCM-20113-112</v>
          </cell>
        </row>
        <row r="117">
          <cell r="B117">
            <v>40101</v>
          </cell>
          <cell r="C117" t="str">
            <v>Espectáculos Mall</v>
          </cell>
          <cell r="D117" t="str">
            <v>Espectáculos FDS 1er. Nivel</v>
          </cell>
          <cell r="E117" t="str">
            <v>OCM-20113-113</v>
          </cell>
          <cell r="F117">
            <v>850</v>
          </cell>
          <cell r="H117">
            <v>850</v>
          </cell>
          <cell r="I117" t="str">
            <v>F</v>
          </cell>
          <cell r="J117" t="str">
            <v>OLGA MARIA MONTECHIARI OCHARAN DE FUENTES</v>
          </cell>
          <cell r="K117">
            <v>10079168357</v>
          </cell>
          <cell r="L117" t="str">
            <v>001-000263</v>
          </cell>
          <cell r="M117" t="str">
            <v>ACTUACIÓN DE CARMEN CRUZ Y SU CONJUNTO CRIOLLO</v>
          </cell>
          <cell r="N117" t="str">
            <v>15//03/2011</v>
          </cell>
          <cell r="O117">
            <v>2.8</v>
          </cell>
          <cell r="P117" t="str">
            <v>OCM-20113-113</v>
          </cell>
        </row>
        <row r="118">
          <cell r="B118">
            <v>40118</v>
          </cell>
          <cell r="C118" t="str">
            <v>Espectáculos Mall</v>
          </cell>
          <cell r="D118" t="str">
            <v>Firmas de Autógrafos</v>
          </cell>
          <cell r="E118" t="str">
            <v>OCM-20113-114</v>
          </cell>
          <cell r="G118">
            <v>160</v>
          </cell>
          <cell r="H118">
            <v>448</v>
          </cell>
          <cell r="I118" t="str">
            <v>F</v>
          </cell>
          <cell r="J118" t="str">
            <v>ALITED INVERSIONES SAC</v>
          </cell>
          <cell r="K118">
            <v>20511548943</v>
          </cell>
          <cell r="L118" t="str">
            <v>001-000224</v>
          </cell>
          <cell r="M118" t="str">
            <v>TRALADOS CALLAO- MEGAPLAZA- CALLAO DE JHON KELVIN Y SU AGRUPACIÓN</v>
          </cell>
          <cell r="N118">
            <v>40614</v>
          </cell>
          <cell r="O118">
            <v>2.8</v>
          </cell>
          <cell r="P118" t="str">
            <v>OCM-20113-114</v>
          </cell>
        </row>
        <row r="119">
          <cell r="B119">
            <v>40409</v>
          </cell>
          <cell r="C119" t="str">
            <v>Promociones</v>
          </cell>
          <cell r="D119" t="str">
            <v>Campañas viajes</v>
          </cell>
          <cell r="E119" t="str">
            <v>OCM-20113-115</v>
          </cell>
          <cell r="F119">
            <v>1720</v>
          </cell>
          <cell r="H119">
            <v>1720</v>
          </cell>
          <cell r="I119" t="str">
            <v>F</v>
          </cell>
          <cell r="J119" t="str">
            <v>ASESORIA PROMOCIONAL &amp; PRODUCCIONES GRUPO JAVIER ASESPROM SAC</v>
          </cell>
          <cell r="K119">
            <v>20506732787</v>
          </cell>
          <cell r="L119" t="str">
            <v>001-0004158</v>
          </cell>
          <cell r="M119" t="str">
            <v>ASESORAMIENTO INTEGRAL SOBRE PROMOCIOÓN COMERCIAL, REDACTAR DOCUMENTOS Y REALIZAR GESTIONES ESPECIALES REFERIDAS A LA PROMOCIÓN "CAMPAÑA VIAJE AL CUSCO 2011".</v>
          </cell>
          <cell r="N119">
            <v>40616</v>
          </cell>
          <cell r="O119">
            <v>2.8</v>
          </cell>
          <cell r="P119" t="str">
            <v>OCM-20113-115</v>
          </cell>
        </row>
        <row r="120">
          <cell r="B120">
            <v>40123</v>
          </cell>
          <cell r="C120" t="str">
            <v>Espectáculos Mall</v>
          </cell>
          <cell r="D120" t="str">
            <v>Concursos</v>
          </cell>
          <cell r="E120" t="str">
            <v>OCM-20113-116</v>
          </cell>
          <cell r="F120">
            <v>2850</v>
          </cell>
          <cell r="H120">
            <v>2850</v>
          </cell>
          <cell r="I120" t="str">
            <v>F</v>
          </cell>
          <cell r="J120" t="str">
            <v>ASESORIA PROMOCIONAL &amp; PRODUCCIONES GRUPO JAVIER ASESPROM SAC</v>
          </cell>
          <cell r="K120">
            <v>20506732787</v>
          </cell>
          <cell r="L120" t="str">
            <v>001-0004151</v>
          </cell>
          <cell r="M120" t="str">
            <v>ASESORAMIENTO INTEGRAL SOBRE PROMOCIÓN COMERCIAL, REDACTAR DOCUMENTOS Y REALIZAR GESTIONES ESPECIALES REFERIDAS A LA PROMOCIÓN "LA VOZ DE LIMA NORTE 2011".</v>
          </cell>
          <cell r="N120">
            <v>40616</v>
          </cell>
          <cell r="O120">
            <v>2.8</v>
          </cell>
          <cell r="P120" t="str">
            <v>OCM-20113-116</v>
          </cell>
        </row>
        <row r="121">
          <cell r="B121">
            <v>40408</v>
          </cell>
          <cell r="C121" t="str">
            <v>Promociones</v>
          </cell>
          <cell r="D121" t="str">
            <v>Cuponera Food</v>
          </cell>
          <cell r="E121" t="str">
            <v>OCM-20113-117</v>
          </cell>
          <cell r="F121">
            <v>280</v>
          </cell>
          <cell r="H121">
            <v>280</v>
          </cell>
          <cell r="I121" t="str">
            <v>F</v>
          </cell>
          <cell r="J121" t="str">
            <v xml:space="preserve">SISTEMA DE IMPRESIONES SA </v>
          </cell>
          <cell r="K121">
            <v>20216501021</v>
          </cell>
          <cell r="M121" t="str">
            <v>DESINSTALACIÓN DE ADHESIVO DE LA FANIA ALL STARD EN LA ESCALERA DEL PATIO DE COMIDAS</v>
          </cell>
          <cell r="N121">
            <v>40623</v>
          </cell>
          <cell r="O121">
            <v>2.8</v>
          </cell>
          <cell r="P121" t="str">
            <v>OCM-20113-117</v>
          </cell>
        </row>
        <row r="122">
          <cell r="B122">
            <v>40406</v>
          </cell>
          <cell r="C122" t="str">
            <v>Promociones</v>
          </cell>
          <cell r="D122" t="str">
            <v>Campaña Compras 2do. Piso</v>
          </cell>
          <cell r="E122" t="str">
            <v>OCM-20113-118</v>
          </cell>
          <cell r="F122">
            <v>680</v>
          </cell>
          <cell r="H122">
            <v>680</v>
          </cell>
          <cell r="I122" t="str">
            <v>F</v>
          </cell>
          <cell r="J122" t="str">
            <v xml:space="preserve">SISTEMA DE IMPRESIONES SA </v>
          </cell>
          <cell r="K122">
            <v>20216501021</v>
          </cell>
          <cell r="M122" t="str">
            <v>INSTALACIÓN DE COLUMNA BOULEVARD DE 260 X 4.30 Y 1 COLUMNA DE 2D0 PISO DE 1.15 X 4.30 DE LA RULETA REGALONA</v>
          </cell>
          <cell r="N122">
            <v>40623</v>
          </cell>
          <cell r="O122">
            <v>2.8</v>
          </cell>
          <cell r="P122" t="str">
            <v>OCM-20113-118</v>
          </cell>
        </row>
        <row r="123">
          <cell r="B123">
            <v>40418</v>
          </cell>
          <cell r="C123" t="str">
            <v>Promociones</v>
          </cell>
          <cell r="D123" t="str">
            <v>Gran Carnaval Mega Plaza</v>
          </cell>
          <cell r="E123" t="str">
            <v>OCM-20113-119</v>
          </cell>
          <cell r="F123">
            <v>1250</v>
          </cell>
          <cell r="H123">
            <v>1250</v>
          </cell>
          <cell r="I123" t="str">
            <v>F</v>
          </cell>
          <cell r="J123" t="str">
            <v xml:space="preserve">SISTEMA DE IMPRESIONES SA </v>
          </cell>
          <cell r="K123">
            <v>20216501021</v>
          </cell>
          <cell r="M123" t="str">
            <v>DESISNTALACIÓN DE: COLUMNA BOULEVARD, BANDEROLA COSTADO DE GOLDS GYM, BANDEROLA AV. INDUSTRIAL1, BANDEROLA AV. INDUSTRIAL 2, BANDEROLA ALFREDO MENDIOLA, BANDEROLA PUERTA PIZZA HUT, FLAT PUENTE PEATONAL AMBAS CARAS 1ER NIVEL</v>
          </cell>
          <cell r="N123">
            <v>40623</v>
          </cell>
          <cell r="O123">
            <v>2.8</v>
          </cell>
          <cell r="P123" t="str">
            <v>OCM-20113-119</v>
          </cell>
        </row>
        <row r="124">
          <cell r="B124">
            <v>40418</v>
          </cell>
          <cell r="C124" t="str">
            <v>Promociones</v>
          </cell>
          <cell r="D124" t="str">
            <v>Gran Carnaval Mega Plaza</v>
          </cell>
          <cell r="E124" t="str">
            <v>OCM-20113-120</v>
          </cell>
          <cell r="F124">
            <v>4611</v>
          </cell>
          <cell r="H124">
            <v>4611</v>
          </cell>
          <cell r="I124" t="str">
            <v>F</v>
          </cell>
          <cell r="J124" t="str">
            <v xml:space="preserve">SISTEMA DE IMPRESIONES SA </v>
          </cell>
          <cell r="K124">
            <v>20216501021</v>
          </cell>
          <cell r="M124" t="str">
            <v>INSTALACIÓN DE: COLUMNA BOULEVARD, BANDEROLA COSTADO DE GOLDS GYM, BANDEROLA AV. INDUSTRIAL1, BANDEROLA AV. INDUSTRIAL 2, BANDEROLA ALFREDO MENDIOLA, BANDEROLA PUERTA PIZZA HUT, FLAT PUENTE PEATONAL AMBAS CARAS 1ER NIVEL INCLUYE INSTALACIÓN</v>
          </cell>
          <cell r="N124">
            <v>40623</v>
          </cell>
          <cell r="O124">
            <v>2.8</v>
          </cell>
          <cell r="P124" t="str">
            <v>OCM-20113-120</v>
          </cell>
        </row>
        <row r="125">
          <cell r="B125">
            <v>40501</v>
          </cell>
          <cell r="C125" t="str">
            <v>Otros</v>
          </cell>
          <cell r="D125" t="str">
            <v>Mobiliario</v>
          </cell>
          <cell r="E125" t="str">
            <v>OCM-20113-121</v>
          </cell>
          <cell r="F125">
            <v>39.340000000000003</v>
          </cell>
          <cell r="H125">
            <v>39.340000000000003</v>
          </cell>
          <cell r="I125" t="str">
            <v>F</v>
          </cell>
          <cell r="J125" t="str">
            <v>B&amp;C NEGOCIOS Y SERVICIOS SAC</v>
          </cell>
          <cell r="K125">
            <v>20510598327</v>
          </cell>
          <cell r="L125" t="str">
            <v>001-0005776</v>
          </cell>
          <cell r="M125" t="str">
            <v>2 PORTADISTINTIVOS, 2 CORDONES PLANOS, 2 FOTOCHECK PARA CESAR MORALES, GUSTAVO SAMANIEGO</v>
          </cell>
          <cell r="N125">
            <v>40623</v>
          </cell>
          <cell r="O125">
            <v>2.8</v>
          </cell>
          <cell r="P125" t="str">
            <v>OCM-20113-121</v>
          </cell>
        </row>
        <row r="126">
          <cell r="B126">
            <v>40102</v>
          </cell>
          <cell r="C126" t="str">
            <v>Espectáculos Mall</v>
          </cell>
          <cell r="D126" t="str">
            <v>Espectáculos FDS  2do. Nivel</v>
          </cell>
          <cell r="E126" t="str">
            <v>OCM-20113-122</v>
          </cell>
          <cell r="F126">
            <v>485</v>
          </cell>
          <cell r="H126">
            <v>485</v>
          </cell>
          <cell r="I126" t="str">
            <v>F</v>
          </cell>
          <cell r="J126" t="str">
            <v>ATLANTIC &amp; MERCADEO SAC</v>
          </cell>
          <cell r="K126">
            <v>20514162108</v>
          </cell>
          <cell r="L126" t="str">
            <v>001-000318</v>
          </cell>
          <cell r="M126" t="str">
            <v xml:space="preserve">SHOW DE MAGIA </v>
          </cell>
          <cell r="N126">
            <v>40620</v>
          </cell>
          <cell r="O126">
            <v>2.8</v>
          </cell>
          <cell r="P126" t="str">
            <v>OCM-20113-122</v>
          </cell>
        </row>
        <row r="127">
          <cell r="B127">
            <v>40102</v>
          </cell>
          <cell r="C127" t="str">
            <v>Espectáculos Mall</v>
          </cell>
          <cell r="D127" t="str">
            <v>Espectáculos FDS  2do. Nivel</v>
          </cell>
          <cell r="E127" t="str">
            <v>OCM-20113-123</v>
          </cell>
          <cell r="F127">
            <v>211.86</v>
          </cell>
          <cell r="H127">
            <v>211.86</v>
          </cell>
          <cell r="I127" t="str">
            <v>F</v>
          </cell>
          <cell r="J127" t="str">
            <v>OLGA SELMA CARBJO ALLENDE</v>
          </cell>
          <cell r="K127">
            <v>10106906993</v>
          </cell>
          <cell r="L127" t="str">
            <v>002-000047</v>
          </cell>
          <cell r="M127" t="str">
            <v>SHOW DE MIMO GLOBERO EN NUEVOS LOCALES</v>
          </cell>
          <cell r="N127">
            <v>40609</v>
          </cell>
          <cell r="O127">
            <v>2.8</v>
          </cell>
          <cell r="P127" t="str">
            <v>OCM-20113-123</v>
          </cell>
        </row>
        <row r="128">
          <cell r="B128">
            <v>40102</v>
          </cell>
          <cell r="C128" t="str">
            <v>Espectáculos Mall</v>
          </cell>
          <cell r="D128" t="str">
            <v>Espectáculos FDS  2do. Nivel</v>
          </cell>
          <cell r="E128" t="str">
            <v>OCM-20113-124</v>
          </cell>
          <cell r="F128">
            <v>211.86</v>
          </cell>
          <cell r="H128">
            <v>211.86</v>
          </cell>
          <cell r="I128" t="str">
            <v>F</v>
          </cell>
          <cell r="J128" t="str">
            <v>OLGA SELMA CARBJO ALLENDE</v>
          </cell>
          <cell r="K128">
            <v>10106906993</v>
          </cell>
          <cell r="L128" t="str">
            <v>002-000048</v>
          </cell>
          <cell r="M128" t="str">
            <v>SHOW DE MIMO GLOBERO EN NUEVOS LOCALES</v>
          </cell>
          <cell r="N128">
            <v>40609</v>
          </cell>
          <cell r="O128">
            <v>2.8</v>
          </cell>
          <cell r="P128" t="str">
            <v>OCM-20113-124</v>
          </cell>
        </row>
        <row r="129">
          <cell r="B129">
            <v>40102</v>
          </cell>
          <cell r="C129" t="str">
            <v>Espectáculos Mall</v>
          </cell>
          <cell r="D129" t="str">
            <v>Espectáculos FDS  2do. Nivel</v>
          </cell>
          <cell r="E129" t="str">
            <v>OCM-20113-125</v>
          </cell>
          <cell r="F129">
            <v>211.86</v>
          </cell>
          <cell r="H129">
            <v>211.86</v>
          </cell>
          <cell r="I129" t="str">
            <v>f</v>
          </cell>
          <cell r="J129" t="str">
            <v>OLGA SELMA CARBJO ALLENDE</v>
          </cell>
          <cell r="K129">
            <v>10106906993</v>
          </cell>
          <cell r="L129" t="str">
            <v>002-000044</v>
          </cell>
          <cell r="M129" t="str">
            <v>show de baile coreográfico</v>
          </cell>
          <cell r="N129">
            <v>40609</v>
          </cell>
          <cell r="O129">
            <v>2.8</v>
          </cell>
          <cell r="P129" t="str">
            <v>OCM-20113-125</v>
          </cell>
        </row>
        <row r="130">
          <cell r="B130">
            <v>40102</v>
          </cell>
          <cell r="C130" t="str">
            <v>Espectáculos Mall</v>
          </cell>
          <cell r="D130" t="str">
            <v>Espectáculos FDS  2do. Nivel</v>
          </cell>
          <cell r="E130" t="str">
            <v>OCM-20113-126</v>
          </cell>
          <cell r="F130">
            <v>254.24</v>
          </cell>
          <cell r="H130">
            <v>254.24</v>
          </cell>
          <cell r="I130" t="str">
            <v>F</v>
          </cell>
          <cell r="J130" t="str">
            <v>OLGA SELMA CARBJO ALLENDE</v>
          </cell>
          <cell r="K130">
            <v>10106906993</v>
          </cell>
          <cell r="L130" t="str">
            <v>002-000045</v>
          </cell>
          <cell r="M130" t="str">
            <v>SHOW DE CARITAS PINTADAS GRATIS</v>
          </cell>
          <cell r="N130">
            <v>40609</v>
          </cell>
          <cell r="O130">
            <v>2.8</v>
          </cell>
          <cell r="P130" t="str">
            <v>OCM-20113-126</v>
          </cell>
        </row>
        <row r="131">
          <cell r="B131">
            <v>40102</v>
          </cell>
          <cell r="C131" t="str">
            <v>Espectáculos Mall</v>
          </cell>
          <cell r="D131" t="str">
            <v>Espectáculos FDS  2do. Nivel</v>
          </cell>
          <cell r="E131" t="str">
            <v>OCM-20113-127</v>
          </cell>
          <cell r="F131">
            <v>211.86</v>
          </cell>
          <cell r="H131">
            <v>211.86</v>
          </cell>
          <cell r="I131" t="str">
            <v>F</v>
          </cell>
          <cell r="J131" t="str">
            <v>OLGA SELMA CARBJO ALLENDE</v>
          </cell>
          <cell r="K131">
            <v>10106906993</v>
          </cell>
          <cell r="L131" t="str">
            <v>002-000049</v>
          </cell>
          <cell r="M131" t="str">
            <v>SHOW DE COMPARSA DE MUÑECOS</v>
          </cell>
          <cell r="N131">
            <v>40616</v>
          </cell>
          <cell r="O131">
            <v>2.8</v>
          </cell>
          <cell r="P131" t="str">
            <v>OCM-20113-127</v>
          </cell>
        </row>
        <row r="132">
          <cell r="B132">
            <v>40102</v>
          </cell>
          <cell r="C132" t="str">
            <v>Espectáculos Mall</v>
          </cell>
          <cell r="D132" t="str">
            <v>Espectáculos FDS  2do. Nivel</v>
          </cell>
          <cell r="E132" t="str">
            <v>OCM-20113-128</v>
          </cell>
          <cell r="F132">
            <v>211.86</v>
          </cell>
          <cell r="H132">
            <v>211.86</v>
          </cell>
          <cell r="I132" t="str">
            <v>F</v>
          </cell>
          <cell r="J132" t="str">
            <v>OLGA SELMA CARBJO ALLENDE</v>
          </cell>
          <cell r="K132">
            <v>10106906993</v>
          </cell>
          <cell r="L132" t="str">
            <v>002-000050</v>
          </cell>
          <cell r="M132" t="str">
            <v>SHOW DE MIMOS CON GLOBOFLEXIA</v>
          </cell>
          <cell r="N132">
            <v>40616</v>
          </cell>
          <cell r="O132">
            <v>2.8</v>
          </cell>
          <cell r="P132" t="str">
            <v>OCM-20113-128</v>
          </cell>
        </row>
        <row r="133">
          <cell r="B133">
            <v>40102</v>
          </cell>
          <cell r="C133" t="str">
            <v>Espectáculos Mall</v>
          </cell>
          <cell r="D133" t="str">
            <v>Espectáculos FDS  2do. Nivel</v>
          </cell>
          <cell r="E133" t="str">
            <v>OCM-20113-129</v>
          </cell>
          <cell r="F133">
            <v>254.24</v>
          </cell>
          <cell r="H133">
            <v>254.24</v>
          </cell>
          <cell r="I133" t="str">
            <v>F</v>
          </cell>
          <cell r="J133" t="str">
            <v>OLGA SELMA CARBJO ALLENDE</v>
          </cell>
          <cell r="K133">
            <v>10106906993</v>
          </cell>
          <cell r="L133" t="str">
            <v>002-000042</v>
          </cell>
          <cell r="M133" t="str">
            <v>SHOW DE CARITAS PINTADAS Y MIMOS</v>
          </cell>
          <cell r="N133">
            <v>40609</v>
          </cell>
          <cell r="O133">
            <v>2.8</v>
          </cell>
          <cell r="P133" t="str">
            <v>OCM-20113-129</v>
          </cell>
        </row>
        <row r="134">
          <cell r="B134">
            <v>40118</v>
          </cell>
          <cell r="C134" t="str">
            <v>Espectáculos Mall</v>
          </cell>
          <cell r="D134" t="str">
            <v>Firmas de Autógrafos</v>
          </cell>
          <cell r="E134" t="str">
            <v>OCM-20113-130</v>
          </cell>
          <cell r="F134">
            <v>336</v>
          </cell>
          <cell r="H134">
            <v>336</v>
          </cell>
          <cell r="I134" t="str">
            <v>F</v>
          </cell>
          <cell r="J134" t="str">
            <v>DACA PUBLICIDAD SAC</v>
          </cell>
          <cell r="K134">
            <v>20538757692</v>
          </cell>
          <cell r="L134" t="str">
            <v>001-000065</v>
          </cell>
          <cell r="M134" t="str">
            <v>2 BANDEROLAS DE FIRMA DE LA 3ERA EDAD DE LA JUVENTUD DE 180 X 090, 2 BANDEROLAS DE STUDIO STREET DE 180 X 090 Y 4 BANDEROLAS DE LA HORA DEL PLANETA</v>
          </cell>
          <cell r="N134">
            <v>40624</v>
          </cell>
          <cell r="O134">
            <v>2.8</v>
          </cell>
          <cell r="P134" t="str">
            <v>OCM-20113-130</v>
          </cell>
        </row>
        <row r="135">
          <cell r="B135">
            <v>40406</v>
          </cell>
          <cell r="C135" t="str">
            <v>Promociones</v>
          </cell>
          <cell r="D135" t="str">
            <v>Campaña Compras 2do. Piso</v>
          </cell>
          <cell r="E135" t="str">
            <v>OCM-20113-131</v>
          </cell>
          <cell r="F135">
            <v>70</v>
          </cell>
          <cell r="H135">
            <v>70</v>
          </cell>
          <cell r="I135" t="str">
            <v>F</v>
          </cell>
          <cell r="J135" t="str">
            <v>DACA PUBLICIDAD SAC</v>
          </cell>
          <cell r="K135">
            <v>20538757692</v>
          </cell>
          <cell r="L135" t="str">
            <v>001-000065</v>
          </cell>
          <cell r="M135" t="str">
            <v>PIAZAR PARA LA RULETA REGALONA</v>
          </cell>
          <cell r="N135">
            <v>40624</v>
          </cell>
          <cell r="O135">
            <v>2.8</v>
          </cell>
          <cell r="P135" t="str">
            <v>OCM-20113-131</v>
          </cell>
        </row>
        <row r="136">
          <cell r="B136">
            <v>40302</v>
          </cell>
          <cell r="C136" t="str">
            <v>Relaciones Públicas</v>
          </cell>
          <cell r="D136" t="str">
            <v>Apoyo y Actividades con la Comunidad</v>
          </cell>
          <cell r="E136" t="str">
            <v>OCM-20113-132</v>
          </cell>
          <cell r="F136">
            <v>200</v>
          </cell>
          <cell r="H136">
            <v>200</v>
          </cell>
          <cell r="I136" t="str">
            <v>F</v>
          </cell>
          <cell r="J136" t="str">
            <v>INVERSIONES MOCA SAC</v>
          </cell>
          <cell r="K136">
            <v>20523552652</v>
          </cell>
          <cell r="L136" t="str">
            <v>E001-2</v>
          </cell>
          <cell r="M136" t="str">
            <v>1 ADAPTACIÓN DE BANDEROLA DE 180 X 090  DE LA HORA DEL PLANETA</v>
          </cell>
          <cell r="N136">
            <v>40624</v>
          </cell>
          <cell r="O136">
            <v>2.8</v>
          </cell>
          <cell r="P136" t="str">
            <v>OCM-20113-132</v>
          </cell>
        </row>
        <row r="137">
          <cell r="B137">
            <v>40303</v>
          </cell>
          <cell r="C137" t="str">
            <v>Relaciones Públicas</v>
          </cell>
          <cell r="D137" t="str">
            <v>Fee Mensual manejo de RPP</v>
          </cell>
          <cell r="E137" t="str">
            <v>OCM-20113-133</v>
          </cell>
          <cell r="F137">
            <v>7800</v>
          </cell>
          <cell r="H137">
            <v>7800</v>
          </cell>
          <cell r="I137" t="str">
            <v>F</v>
          </cell>
          <cell r="J137" t="str">
            <v>CORPORACIÓN PRO EIRL</v>
          </cell>
          <cell r="K137">
            <v>20295057212</v>
          </cell>
          <cell r="L137" t="str">
            <v>002-006583</v>
          </cell>
          <cell r="M137" t="str">
            <v>ASESORIA DE PRENSA Y RRPP MARZO 2011</v>
          </cell>
          <cell r="N137">
            <v>40623</v>
          </cell>
          <cell r="O137">
            <v>2.8</v>
          </cell>
          <cell r="P137" t="str">
            <v>OCM-20113-133</v>
          </cell>
        </row>
        <row r="138">
          <cell r="B138">
            <v>40203</v>
          </cell>
          <cell r="C138" t="str">
            <v>Investigación de Mercado</v>
          </cell>
          <cell r="D138" t="str">
            <v>Sondeos de Investigación</v>
          </cell>
          <cell r="E138" t="str">
            <v>OCM-20113-134</v>
          </cell>
          <cell r="G138">
            <v>300</v>
          </cell>
          <cell r="H138">
            <v>840</v>
          </cell>
          <cell r="I138" t="str">
            <v>F</v>
          </cell>
          <cell r="J138" t="str">
            <v>CORPORACIÓN PRO EIRL</v>
          </cell>
          <cell r="K138">
            <v>20295057212</v>
          </cell>
          <cell r="L138" t="str">
            <v>002-006585</v>
          </cell>
          <cell r="M138" t="str">
            <v>GESTIÓN EN REDES SOCIALES Y WEB 2.0 MARZO 2011</v>
          </cell>
          <cell r="N138">
            <v>40623</v>
          </cell>
          <cell r="O138">
            <v>2.8</v>
          </cell>
          <cell r="P138" t="str">
            <v>OCM-20113-134</v>
          </cell>
        </row>
        <row r="139">
          <cell r="B139">
            <v>40506</v>
          </cell>
          <cell r="C139" t="str">
            <v>Otros</v>
          </cell>
          <cell r="D139" t="str">
            <v>Personal de Apoyo Seguridad</v>
          </cell>
          <cell r="E139" t="str">
            <v>OCM-20113-135</v>
          </cell>
          <cell r="F139">
            <v>480</v>
          </cell>
          <cell r="H139">
            <v>480</v>
          </cell>
          <cell r="I139" t="str">
            <v>RH</v>
          </cell>
          <cell r="J139" t="str">
            <v xml:space="preserve">PEDRO ANGEL OCHOA BALLON </v>
          </cell>
          <cell r="K139">
            <v>15424766337</v>
          </cell>
          <cell r="L139" t="str">
            <v>001-000206</v>
          </cell>
          <cell r="M139" t="str">
            <v>8 EFECTIVOS PARA LA FIRMA DE AUTÓGRAFOS DE KIKE SUERO EL 6 DEMARZO</v>
          </cell>
          <cell r="N139">
            <v>40623</v>
          </cell>
          <cell r="O139">
            <v>2.8</v>
          </cell>
          <cell r="P139" t="str">
            <v>OCM-20113-135</v>
          </cell>
        </row>
        <row r="140">
          <cell r="B140">
            <v>40506</v>
          </cell>
          <cell r="C140" t="str">
            <v>Otros</v>
          </cell>
          <cell r="D140" t="str">
            <v>Personal de Apoyo Seguridad</v>
          </cell>
          <cell r="E140" t="str">
            <v>OCM-20113-136</v>
          </cell>
          <cell r="F140">
            <v>300</v>
          </cell>
          <cell r="H140">
            <v>300</v>
          </cell>
          <cell r="I140" t="str">
            <v>RH</v>
          </cell>
          <cell r="J140" t="str">
            <v xml:space="preserve">PEDRO ANGEL OCHOA BALLON </v>
          </cell>
          <cell r="K140">
            <v>15424766337</v>
          </cell>
          <cell r="L140" t="str">
            <v>001-000207</v>
          </cell>
          <cell r="M140" t="str">
            <v>10 EFECTIVO PARA LA FIRMA DE AUTÓGRAFOS DE ANA CRISTINA DE ATV EL 19 DE MARZO</v>
          </cell>
          <cell r="N140">
            <v>40623</v>
          </cell>
          <cell r="O140">
            <v>2.8</v>
          </cell>
          <cell r="P140" t="str">
            <v>OCM-20113-136</v>
          </cell>
        </row>
        <row r="141">
          <cell r="B141">
            <v>40410</v>
          </cell>
          <cell r="C141" t="str">
            <v>Promociones</v>
          </cell>
          <cell r="D141" t="str">
            <v xml:space="preserve">Día de la Madre </v>
          </cell>
          <cell r="E141" t="str">
            <v>OCM-20113-137</v>
          </cell>
          <cell r="F141">
            <v>3856</v>
          </cell>
          <cell r="H141">
            <v>3856</v>
          </cell>
          <cell r="I141" t="str">
            <v>F</v>
          </cell>
          <cell r="J141" t="str">
            <v>MARCIAL&amp;CHAVEZ SAC</v>
          </cell>
          <cell r="K141">
            <v>20451537891</v>
          </cell>
          <cell r="L141" t="str">
            <v>001-000002</v>
          </cell>
          <cell r="M141" t="str">
            <v>CONCEPTO, DISEÑO Y DIAGRAMACIÓN DE LA CAMPAÑA DEL DÍA DE LA MADRE, + ALQUILER DE FOTOGRAFÍA, + IMPRESIÓN DE 12 AFICHES PARA MODULO DE CANJE</v>
          </cell>
          <cell r="N141">
            <v>40623</v>
          </cell>
          <cell r="O141">
            <v>2.8</v>
          </cell>
          <cell r="P141" t="str">
            <v>OCM-20113-137</v>
          </cell>
        </row>
        <row r="142">
          <cell r="B142">
            <v>40503</v>
          </cell>
          <cell r="C142" t="str">
            <v>Otros</v>
          </cell>
          <cell r="D142" t="str">
            <v>Utiles de Oficina</v>
          </cell>
          <cell r="E142" t="str">
            <v>OCM-20113-138</v>
          </cell>
          <cell r="F142">
            <v>161.97999999999999</v>
          </cell>
          <cell r="H142">
            <v>161.97999999999999</v>
          </cell>
          <cell r="I142" t="str">
            <v>F</v>
          </cell>
          <cell r="J142" t="str">
            <v>COMERCIAL LI SA</v>
          </cell>
          <cell r="K142">
            <v>20101164901</v>
          </cell>
          <cell r="L142" t="str">
            <v>122-0006822</v>
          </cell>
          <cell r="M142" t="str">
            <v>ÚTILES DE OFICINA PARA EL ÁREA DE MARKETING Y VISUAL MERCHANDISING</v>
          </cell>
          <cell r="N142">
            <v>40620</v>
          </cell>
          <cell r="O142">
            <v>2.8</v>
          </cell>
          <cell r="P142" t="str">
            <v>OCM-20113-138</v>
          </cell>
        </row>
        <row r="143">
          <cell r="B143">
            <v>40418</v>
          </cell>
          <cell r="C143" t="str">
            <v>Promociones</v>
          </cell>
          <cell r="D143" t="str">
            <v>Gran Carnaval Mega Plaza</v>
          </cell>
          <cell r="E143" t="str">
            <v>OCM-20113-139</v>
          </cell>
          <cell r="F143">
            <v>250</v>
          </cell>
          <cell r="H143">
            <v>250</v>
          </cell>
          <cell r="I143" t="str">
            <v>F</v>
          </cell>
          <cell r="J143" t="str">
            <v>IMPRESIONES CORPORATIVAS SAC</v>
          </cell>
          <cell r="K143">
            <v>20509646806</v>
          </cell>
          <cell r="L143" t="str">
            <v>005-0007763</v>
          </cell>
          <cell r="M143" t="str">
            <v>SERVICIO DE DESINSTALACIÓN DE 11 VINILES DEL MEGA CARNAVAL</v>
          </cell>
          <cell r="N143">
            <v>40618</v>
          </cell>
          <cell r="O143">
            <v>2.8</v>
          </cell>
          <cell r="P143" t="str">
            <v>OCM-20113-139</v>
          </cell>
        </row>
        <row r="144">
          <cell r="B144">
            <v>40418</v>
          </cell>
          <cell r="C144" t="str">
            <v>Promociones</v>
          </cell>
          <cell r="D144" t="str">
            <v>Gran Carnaval Mega Plaza</v>
          </cell>
          <cell r="E144" t="str">
            <v>OCM-20113-140</v>
          </cell>
          <cell r="F144">
            <v>350</v>
          </cell>
          <cell r="H144">
            <v>350</v>
          </cell>
          <cell r="I144" t="str">
            <v>F</v>
          </cell>
          <cell r="J144" t="str">
            <v>LUIS ARTURO OROZCO HUANILO</v>
          </cell>
          <cell r="K144">
            <v>10060811909</v>
          </cell>
          <cell r="L144" t="str">
            <v>002-000875</v>
          </cell>
          <cell r="M144" t="str">
            <v>PINTADO DE LETRAS DE LA FRASE "YO SOY MEGAPLAZA"</v>
          </cell>
          <cell r="N144">
            <v>40616</v>
          </cell>
          <cell r="O144">
            <v>2.8</v>
          </cell>
          <cell r="P144" t="str">
            <v>OCM-20113-140</v>
          </cell>
        </row>
        <row r="145">
          <cell r="B145">
            <v>40501</v>
          </cell>
          <cell r="C145" t="str">
            <v>Otros</v>
          </cell>
          <cell r="D145" t="str">
            <v>Mobiliario</v>
          </cell>
          <cell r="E145" t="str">
            <v>OCM-20113-141</v>
          </cell>
          <cell r="F145">
            <v>350</v>
          </cell>
          <cell r="H145">
            <v>350</v>
          </cell>
          <cell r="I145" t="str">
            <v>F</v>
          </cell>
          <cell r="J145" t="str">
            <v>LUIS ARTURO OROZCO HUANILO</v>
          </cell>
          <cell r="K145">
            <v>10060811909</v>
          </cell>
          <cell r="L145" t="str">
            <v>002-000874</v>
          </cell>
          <cell r="M145" t="str">
            <v>MANTENIMIENTO DE LOS MÓDULOS Y VITRINAS DE CAMPAÑA CON CAMBIO DE CHAPAS Y REPARACIONES</v>
          </cell>
          <cell r="N145">
            <v>40616</v>
          </cell>
          <cell r="O145">
            <v>2.8</v>
          </cell>
          <cell r="P145" t="str">
            <v>OCM-20113-141</v>
          </cell>
        </row>
        <row r="146">
          <cell r="B146">
            <v>40406</v>
          </cell>
          <cell r="C146" t="str">
            <v>Promociones</v>
          </cell>
          <cell r="D146" t="str">
            <v>Campaña Compras 2do. Piso</v>
          </cell>
          <cell r="E146" t="str">
            <v>OCM-20113-142</v>
          </cell>
          <cell r="F146">
            <v>220</v>
          </cell>
          <cell r="H146">
            <v>220</v>
          </cell>
          <cell r="I146" t="str">
            <v>F</v>
          </cell>
          <cell r="J146" t="str">
            <v>LUIS ARTURO OROZCO HUANILO</v>
          </cell>
          <cell r="K146">
            <v>10060811909</v>
          </cell>
          <cell r="L146" t="str">
            <v>002-000872</v>
          </cell>
          <cell r="M146" t="str">
            <v>MANTENIMIENTO A RULETA DE PROMOCIONES</v>
          </cell>
          <cell r="N146">
            <v>40616</v>
          </cell>
          <cell r="O146">
            <v>2.8</v>
          </cell>
          <cell r="P146" t="str">
            <v>OCM-20113-142</v>
          </cell>
        </row>
        <row r="147">
          <cell r="B147">
            <v>40105</v>
          </cell>
          <cell r="C147" t="str">
            <v>Espectáculos Mall</v>
          </cell>
          <cell r="D147" t="str">
            <v>Alquiler de toldo 1er. Nivel</v>
          </cell>
          <cell r="E147" t="str">
            <v>OCM-20113-143</v>
          </cell>
          <cell r="F147">
            <v>1800</v>
          </cell>
          <cell r="H147">
            <v>1800</v>
          </cell>
          <cell r="I147" t="str">
            <v>F</v>
          </cell>
          <cell r="J147" t="str">
            <v>TOLDOS Y SERVICIOS MÚLTIPLES EIRL</v>
          </cell>
          <cell r="K147">
            <v>20537324539</v>
          </cell>
          <cell r="L147" t="str">
            <v>001-000077</v>
          </cell>
          <cell r="M147" t="str">
            <v xml:space="preserve">POR LA INSTALACIÓN DE TOLDOS EN EL ESCENARIO LOS DÍAS: 4,5,6, 11,12,13, 18,19,20,25,26,27 DE MARZO </v>
          </cell>
          <cell r="N147">
            <v>40620</v>
          </cell>
          <cell r="O147">
            <v>2.8</v>
          </cell>
          <cell r="P147" t="str">
            <v>OCM-20113-143</v>
          </cell>
        </row>
        <row r="148">
          <cell r="B148">
            <v>40418</v>
          </cell>
          <cell r="C148" t="str">
            <v>Promociones</v>
          </cell>
          <cell r="D148" t="str">
            <v>Gran Carnaval Mega Plaza</v>
          </cell>
          <cell r="E148" t="str">
            <v>OCM-20113-144</v>
          </cell>
          <cell r="F148">
            <v>4500</v>
          </cell>
          <cell r="H148">
            <v>4500</v>
          </cell>
          <cell r="I148" t="str">
            <v>f</v>
          </cell>
          <cell r="J148" t="str">
            <v>TOLDOS Y SERVICIOS MÚLTIPLES EIRL</v>
          </cell>
          <cell r="K148">
            <v>20537324539</v>
          </cell>
          <cell r="L148" t="str">
            <v>001-000080</v>
          </cell>
          <cell r="M148" t="str">
            <v>ALQUILER E INSTALACIÓN DE 2 TRIBUNAS CON TOLDO DE 150 Y 7 TOLDOS DE 30 X 3 METROS PARA EL MEGACARNAVAL</v>
          </cell>
          <cell r="N148">
            <v>40620</v>
          </cell>
          <cell r="O148">
            <v>2.8</v>
          </cell>
          <cell r="P148" t="str">
            <v>OCM-20113-144</v>
          </cell>
        </row>
        <row r="149">
          <cell r="B149">
            <v>40118</v>
          </cell>
          <cell r="C149" t="str">
            <v>Espectáculos Mall</v>
          </cell>
          <cell r="D149" t="str">
            <v>Firmas de Autógrafos</v>
          </cell>
          <cell r="E149" t="str">
            <v>OCM-20113-145</v>
          </cell>
          <cell r="F149">
            <v>800</v>
          </cell>
          <cell r="H149">
            <v>800</v>
          </cell>
          <cell r="I149" t="str">
            <v>F</v>
          </cell>
          <cell r="J149" t="str">
            <v>TOLDOS Y SERVICIOS MÚLTIPLES EIRL</v>
          </cell>
          <cell r="K149">
            <v>20537324539</v>
          </cell>
          <cell r="L149" t="str">
            <v>001-000078</v>
          </cell>
          <cell r="M149" t="str">
            <v>ALQUILER E INSTALACIÓN DE CAMERINO X 3 DIAS,  1 MESA VESTIDA, CAMERINO X 2DIAS PARA EL 26 DE FEBRERO Y 1 CAMERINO PARA EL 27 DE FEBRERO</v>
          </cell>
          <cell r="N149">
            <v>40620</v>
          </cell>
          <cell r="O149">
            <v>2.8</v>
          </cell>
          <cell r="P149" t="str">
            <v>OCM-20113-145</v>
          </cell>
        </row>
        <row r="150">
          <cell r="B150">
            <v>40106</v>
          </cell>
          <cell r="C150" t="str">
            <v>Espectáculos Mall</v>
          </cell>
          <cell r="D150" t="str">
            <v>Alquiler estrado 2do. Nivel</v>
          </cell>
          <cell r="E150" t="str">
            <v>OCM-20113-146</v>
          </cell>
          <cell r="F150">
            <v>1800</v>
          </cell>
          <cell r="H150">
            <v>1800</v>
          </cell>
          <cell r="I150" t="str">
            <v>F</v>
          </cell>
          <cell r="J150" t="str">
            <v>TOLDOS Y SERVICIOS MÚLTIPLES EIRL</v>
          </cell>
          <cell r="K150">
            <v>20537324539</v>
          </cell>
          <cell r="L150" t="str">
            <v>001-000078</v>
          </cell>
          <cell r="M150" t="str">
            <v>ALQUILER E INSTALACIÓN DE ESTRADO POR 3 DÍAS DEL 18 DE FEBRERO Y ESTRADO DE 3 DÍAS POR EL 25 DE FEBRERO PARA EL 2DO NIVEL</v>
          </cell>
          <cell r="N150">
            <v>40620</v>
          </cell>
          <cell r="O150">
            <v>2.8</v>
          </cell>
          <cell r="P150" t="str">
            <v>OCM-20113-146</v>
          </cell>
        </row>
        <row r="151">
          <cell r="B151">
            <v>40103</v>
          </cell>
          <cell r="C151" t="str">
            <v>Espectáculos Mall</v>
          </cell>
          <cell r="D151" t="str">
            <v>Talleres 2do. Nivel</v>
          </cell>
          <cell r="E151" t="str">
            <v>OCM-20113-147</v>
          </cell>
          <cell r="F151">
            <v>750</v>
          </cell>
          <cell r="H151">
            <v>750</v>
          </cell>
          <cell r="I151" t="str">
            <v>F</v>
          </cell>
          <cell r="J151" t="str">
            <v>TOLDOS Y SERVICIOS MÚLTIPLES EIRL</v>
          </cell>
          <cell r="K151">
            <v>20537324539</v>
          </cell>
          <cell r="L151" t="str">
            <v>001-000078</v>
          </cell>
          <cell r="M151" t="str">
            <v>ALQUILER E INSTALACIÓN DE UNA PASARELA DE SUSAN LEÓN EL 20 DE FEBRERO Y 1 BIOMBO BLANCO DE 10 X 3 DE FIORELLA CAYO EL 27 DE FEBRERO</v>
          </cell>
          <cell r="N151">
            <v>40620</v>
          </cell>
          <cell r="O151">
            <v>2.8</v>
          </cell>
          <cell r="P151" t="str">
            <v>OCM-20113-147</v>
          </cell>
        </row>
        <row r="152">
          <cell r="B152">
            <v>40122</v>
          </cell>
          <cell r="C152" t="str">
            <v>Espectáculos Mall</v>
          </cell>
          <cell r="D152" t="str">
            <v>Paseo de las estrellas</v>
          </cell>
          <cell r="E152" t="str">
            <v>OCM-20113-148</v>
          </cell>
          <cell r="F152">
            <v>500</v>
          </cell>
          <cell r="H152">
            <v>500</v>
          </cell>
          <cell r="I152" t="str">
            <v>F</v>
          </cell>
          <cell r="J152" t="str">
            <v>TOLDOS Y SERVICIOS MÚLTIPLES EIRL</v>
          </cell>
          <cell r="K152">
            <v>20537324539</v>
          </cell>
          <cell r="L152" t="str">
            <v>001-000078</v>
          </cell>
          <cell r="M152" t="str">
            <v>ALQUILER DE ALFOMBRA PARA PASEO DE LAS ESTRELLAS</v>
          </cell>
          <cell r="N152">
            <v>40620</v>
          </cell>
          <cell r="O152">
            <v>2.8</v>
          </cell>
          <cell r="P152" t="str">
            <v>OCM-20113-148</v>
          </cell>
        </row>
        <row r="153">
          <cell r="B153">
            <v>40118</v>
          </cell>
          <cell r="C153" t="str">
            <v>Espectáculos Mall</v>
          </cell>
          <cell r="D153" t="str">
            <v>Firmas de Autógrafos</v>
          </cell>
          <cell r="E153" t="str">
            <v>OCM-20113-149</v>
          </cell>
          <cell r="F153">
            <v>1770</v>
          </cell>
          <cell r="H153">
            <v>1770</v>
          </cell>
          <cell r="I153" t="str">
            <v>F</v>
          </cell>
          <cell r="J153" t="str">
            <v>TOLDOS Y SERVICIOS MÚLTIPLES EIRL</v>
          </cell>
          <cell r="K153">
            <v>20537324539</v>
          </cell>
          <cell r="L153" t="str">
            <v>001-000079</v>
          </cell>
          <cell r="M153" t="str">
            <v>ALQUILER E INSTALACIÓN DE: 03 D EMARZO, TOLDOS EN ESCENARIO Y CAMERINO, 4 DE MARZO CAMERINO, 6 DE MARZO,MESA VESTIDA, 11 de marzo 1 mesa vestida, 12 de marzo 1 mesa para 6 personas, 18 de marzo 1 camerino x 3 dias y 1 mesa vestida para 5 personas</v>
          </cell>
          <cell r="N153">
            <v>40620</v>
          </cell>
          <cell r="O153">
            <v>2.8</v>
          </cell>
          <cell r="P153" t="str">
            <v>OCM-20113-149</v>
          </cell>
        </row>
        <row r="154">
          <cell r="B154">
            <v>40106</v>
          </cell>
          <cell r="C154" t="str">
            <v>Espectáculos Mall</v>
          </cell>
          <cell r="D154" t="str">
            <v>Alquiler estrado 2do. Nivel</v>
          </cell>
          <cell r="E154" t="str">
            <v>OCM-20113-150</v>
          </cell>
          <cell r="F154">
            <v>2700</v>
          </cell>
          <cell r="H154">
            <v>2700</v>
          </cell>
          <cell r="I154" t="str">
            <v>F</v>
          </cell>
          <cell r="J154" t="str">
            <v>TOLDOS Y SERVICIOS MÚLTIPLES EIRL</v>
          </cell>
          <cell r="K154">
            <v>20537324539</v>
          </cell>
          <cell r="L154" t="str">
            <v>001-000079</v>
          </cell>
          <cell r="M154" t="str">
            <v>ALQUILER E INSTALACIÓN DE ESTRADO EL 4,5,6, 11,12,13,18,19,20 DE MARZO EN EL 2DO NIVEL</v>
          </cell>
          <cell r="N154">
            <v>40620</v>
          </cell>
          <cell r="O154">
            <v>2.8</v>
          </cell>
          <cell r="P154" t="str">
            <v>OCM-20113-150</v>
          </cell>
        </row>
        <row r="155">
          <cell r="B155">
            <v>40418</v>
          </cell>
          <cell r="C155" t="str">
            <v>Promociones</v>
          </cell>
          <cell r="D155" t="str">
            <v>Gran Carnaval Mega Plaza</v>
          </cell>
          <cell r="E155" t="str">
            <v>OCM-20113-151</v>
          </cell>
          <cell r="F155">
            <v>170</v>
          </cell>
          <cell r="H155">
            <v>170</v>
          </cell>
          <cell r="I155" t="str">
            <v>rh</v>
          </cell>
          <cell r="J155" t="str">
            <v>JULISSA AIDEE ROBLES SILVA</v>
          </cell>
          <cell r="K155">
            <v>10404442517</v>
          </cell>
          <cell r="L155" t="str">
            <v>001-0000067</v>
          </cell>
          <cell r="M155" t="str">
            <v>REPARTO DE GLOBOS EVENTO MEGACARNAVAL 2011</v>
          </cell>
          <cell r="N155">
            <v>40625</v>
          </cell>
          <cell r="O155">
            <v>2.8</v>
          </cell>
          <cell r="P155" t="str">
            <v>OCM-20113-151</v>
          </cell>
        </row>
        <row r="156">
          <cell r="B156">
            <v>40101</v>
          </cell>
          <cell r="C156" t="str">
            <v>Espectáculos Mall</v>
          </cell>
          <cell r="D156" t="str">
            <v>Espectáculos FDS 1er. Nivel</v>
          </cell>
          <cell r="E156" t="str">
            <v>OCM-20113-152</v>
          </cell>
          <cell r="F156">
            <v>935.5</v>
          </cell>
          <cell r="H156">
            <v>935.5</v>
          </cell>
          <cell r="I156" t="str">
            <v>F</v>
          </cell>
          <cell r="J156" t="str">
            <v>ATLANTIC &amp; MERCADEO SAC</v>
          </cell>
          <cell r="K156">
            <v>20514162108</v>
          </cell>
          <cell r="L156" t="str">
            <v>001-000320</v>
          </cell>
          <cell r="M156" t="str">
            <v>SHOW DE MALABARES Y MONOCICLO</v>
          </cell>
          <cell r="N156">
            <v>40625</v>
          </cell>
          <cell r="O156">
            <v>2.8</v>
          </cell>
          <cell r="P156" t="str">
            <v>OCM-20113-152</v>
          </cell>
        </row>
        <row r="157">
          <cell r="B157">
            <v>40101</v>
          </cell>
          <cell r="C157" t="str">
            <v>Espectáculos Mall</v>
          </cell>
          <cell r="D157" t="str">
            <v>Espectáculos FDS 1er. Nivel</v>
          </cell>
          <cell r="E157" t="str">
            <v>OCM-20113-153</v>
          </cell>
          <cell r="F157">
            <v>300</v>
          </cell>
          <cell r="H157">
            <v>300</v>
          </cell>
          <cell r="I157" t="str">
            <v>F</v>
          </cell>
          <cell r="J157" t="str">
            <v>CARLA JANETT TORRES DAMASEN</v>
          </cell>
          <cell r="K157">
            <v>10413537326</v>
          </cell>
          <cell r="L157" t="str">
            <v>001-000009</v>
          </cell>
          <cell r="M157" t="str">
            <v>SHOW INFANTIL DE LA CASITA DE LA FANTASIA</v>
          </cell>
          <cell r="N157">
            <v>40625</v>
          </cell>
          <cell r="O157">
            <v>2.8</v>
          </cell>
          <cell r="P157" t="str">
            <v>OCM-20113-153</v>
          </cell>
        </row>
        <row r="158">
          <cell r="B158">
            <v>40405</v>
          </cell>
          <cell r="C158" t="str">
            <v>Promociones</v>
          </cell>
          <cell r="D158" t="str">
            <v>Campaña Escolar</v>
          </cell>
          <cell r="E158" t="str">
            <v>OCM-20113-154</v>
          </cell>
          <cell r="F158">
            <v>1250</v>
          </cell>
          <cell r="H158">
            <v>1250</v>
          </cell>
          <cell r="I158" t="str">
            <v>F</v>
          </cell>
          <cell r="J158" t="str">
            <v xml:space="preserve">SISTEMA DE IMPRESIONES SA </v>
          </cell>
          <cell r="K158">
            <v>20216501021</v>
          </cell>
          <cell r="M158" t="str">
            <v>RETIRO DE LA CAMPAÑA ESCOLAR: 11 VINILES DE PISO, 4 PENDONES, 1 VINIL BERMA PUENTE PEATONAL, 1 VINIL BERMA PIZZA HUT, 1 BANNER COLUMNA BOULEVARD</v>
          </cell>
          <cell r="N158">
            <v>40625</v>
          </cell>
          <cell r="O158">
            <v>2.8</v>
          </cell>
          <cell r="P158" t="str">
            <v>OCM-20113-154</v>
          </cell>
        </row>
        <row r="159">
          <cell r="B159">
            <v>40408</v>
          </cell>
          <cell r="C159" t="str">
            <v>Promociones</v>
          </cell>
          <cell r="D159" t="str">
            <v>Cuponera Food</v>
          </cell>
          <cell r="E159" t="str">
            <v>OCM-20113-155</v>
          </cell>
          <cell r="F159">
            <v>1189</v>
          </cell>
          <cell r="H159">
            <v>1189</v>
          </cell>
          <cell r="I159" t="str">
            <v>F</v>
          </cell>
          <cell r="J159" t="str">
            <v xml:space="preserve">SISTEMA DE IMPRESIONES SA </v>
          </cell>
          <cell r="K159">
            <v>20216501021</v>
          </cell>
          <cell r="M159" t="str">
            <v>CAMPAÑA FANIA STAR; INSTALACIÓN DE INA COLUMNA DEL BOULEVARD, 1 VINIL ESCALERA PATIO DE COMIDAS CON SERVICIO DE INSTALACIÓN</v>
          </cell>
          <cell r="N159">
            <v>40625</v>
          </cell>
          <cell r="O159">
            <v>2.8</v>
          </cell>
          <cell r="P159" t="str">
            <v>OCM-20113-155</v>
          </cell>
        </row>
        <row r="160">
          <cell r="B160">
            <v>40101</v>
          </cell>
          <cell r="C160" t="str">
            <v>Espectáculos Mall</v>
          </cell>
          <cell r="D160" t="str">
            <v>Espectáculos FDS 1er. Nivel</v>
          </cell>
          <cell r="E160" t="str">
            <v>OCM-20113-156</v>
          </cell>
          <cell r="F160">
            <v>300</v>
          </cell>
          <cell r="H160">
            <v>300</v>
          </cell>
          <cell r="I160" t="str">
            <v>F</v>
          </cell>
          <cell r="J160" t="str">
            <v>WILLIAMS N. ESTRADA ORÉ</v>
          </cell>
          <cell r="K160">
            <v>10099344291</v>
          </cell>
          <cell r="L160" t="str">
            <v>0001-000842</v>
          </cell>
          <cell r="M160" t="str">
            <v>SHOW DE MARIONETAS</v>
          </cell>
          <cell r="N160">
            <v>40624</v>
          </cell>
          <cell r="O160">
            <v>2.8</v>
          </cell>
          <cell r="P160" t="str">
            <v>OCM-20113-156</v>
          </cell>
        </row>
        <row r="161">
          <cell r="B161">
            <v>40123</v>
          </cell>
          <cell r="C161" t="str">
            <v>Espectáculos Mall</v>
          </cell>
          <cell r="D161" t="str">
            <v>Concursos</v>
          </cell>
          <cell r="E161" t="str">
            <v>OCM-20113-157</v>
          </cell>
          <cell r="F161">
            <v>800</v>
          </cell>
          <cell r="H161">
            <v>800</v>
          </cell>
          <cell r="I161" t="str">
            <v>F</v>
          </cell>
          <cell r="J161" t="str">
            <v>WILLIAMS N. ESTRADA ORÉ</v>
          </cell>
          <cell r="K161">
            <v>10099344291</v>
          </cell>
          <cell r="L161" t="str">
            <v>0001-000843</v>
          </cell>
          <cell r="M161" t="str">
            <v>SERVICIOS DE ENSAYOS MUSICALES PARA EL EVENTO LA VOZ DE LIMA NORTE DE FECHA 23 Y 24 DE MARZO 2011</v>
          </cell>
          <cell r="N161">
            <v>40624</v>
          </cell>
          <cell r="O161">
            <v>2.8</v>
          </cell>
          <cell r="P161" t="str">
            <v>OCM-20113-157</v>
          </cell>
        </row>
        <row r="162">
          <cell r="B162">
            <v>40123</v>
          </cell>
          <cell r="C162" t="str">
            <v>Espectáculos Mall</v>
          </cell>
          <cell r="D162" t="str">
            <v>Concursos</v>
          </cell>
          <cell r="E162" t="str">
            <v>OCM-20113-158</v>
          </cell>
          <cell r="F162">
            <v>1400</v>
          </cell>
          <cell r="H162">
            <v>1400</v>
          </cell>
          <cell r="I162" t="str">
            <v>F</v>
          </cell>
          <cell r="J162" t="str">
            <v>WILLIAMS N. ESTRADA ORÉ</v>
          </cell>
          <cell r="K162">
            <v>10099344291</v>
          </cell>
          <cell r="L162" t="str">
            <v>0001-000844</v>
          </cell>
          <cell r="M162" t="str">
            <v>SERVICIOS DE PRESENTACIÓN DE MARCO MUSICAL PARA LAS ELIMINATORIAS DE LA VOZ DE LIMA NORTE DE FECHA 26 Y 28 DE MARZO 2011</v>
          </cell>
          <cell r="N162">
            <v>40625</v>
          </cell>
          <cell r="O162">
            <v>2.8</v>
          </cell>
          <cell r="P162" t="str">
            <v>OCM-20113-158</v>
          </cell>
        </row>
        <row r="163">
          <cell r="B163">
            <v>40302</v>
          </cell>
          <cell r="C163" t="str">
            <v>Relaciones Públicas</v>
          </cell>
          <cell r="D163" t="str">
            <v>Apoyo y Actividades con la Comunidad</v>
          </cell>
          <cell r="E163" t="str">
            <v>OCM-20113-159</v>
          </cell>
          <cell r="F163">
            <v>1035</v>
          </cell>
          <cell r="H163">
            <v>1035</v>
          </cell>
          <cell r="I163" t="str">
            <v>F</v>
          </cell>
          <cell r="J163" t="str">
            <v>SANTIAGO VÁSQUEZ INFANTE</v>
          </cell>
          <cell r="K163">
            <v>10093084816</v>
          </cell>
          <cell r="M163" t="str">
            <v>SOPORTE DE PIZARRA ACRILICA CON ESTRUCTURA METALICA PINTADO CON ALUMINIO Y LAQUEADO BASE DE METAL. INCLUYE VINIL 3M  EN ALTA RESOLUCIÓN SEGÚN IMAGEN MEDIDAS 1.90 X 1.30 MT. (ESTRUCTURA) - LOGO Y LETRAS PLOTEADAS EN VINIL 3M COLOCADOS EN LA PIZARRA</v>
          </cell>
          <cell r="N163">
            <v>40625</v>
          </cell>
          <cell r="O163">
            <v>2.8</v>
          </cell>
          <cell r="P163" t="str">
            <v>OCM-20113-159</v>
          </cell>
        </row>
        <row r="164">
          <cell r="B164">
            <v>40506</v>
          </cell>
          <cell r="C164" t="str">
            <v>Otros</v>
          </cell>
          <cell r="D164" t="str">
            <v>Personal de Apoyo Seguridad</v>
          </cell>
          <cell r="E164" t="str">
            <v>OCM-20113-160</v>
          </cell>
          <cell r="F164">
            <v>210</v>
          </cell>
          <cell r="H164">
            <v>210</v>
          </cell>
          <cell r="I164" t="str">
            <v>rh</v>
          </cell>
          <cell r="J164" t="str">
            <v>MUÑOZ RAMÍREZ WENDY DEL CARMEN</v>
          </cell>
          <cell r="K164">
            <v>10455785761</v>
          </cell>
          <cell r="L164" t="str">
            <v>001-00000006</v>
          </cell>
          <cell r="M164" t="str">
            <v>7 EFECTIVOS PARA LA VOZ DE LIMA NORTE DEL 20 DE MARZO</v>
          </cell>
          <cell r="N164">
            <v>40625</v>
          </cell>
          <cell r="O164">
            <v>2.8</v>
          </cell>
          <cell r="P164" t="str">
            <v>OCM-20113-160</v>
          </cell>
        </row>
        <row r="165">
          <cell r="B165">
            <v>40506</v>
          </cell>
          <cell r="C165" t="str">
            <v>Otros</v>
          </cell>
          <cell r="D165" t="str">
            <v>Personal de Apoyo Seguridad</v>
          </cell>
          <cell r="E165" t="str">
            <v>OCM-20113-161</v>
          </cell>
          <cell r="F165">
            <v>330</v>
          </cell>
          <cell r="H165">
            <v>330</v>
          </cell>
          <cell r="I165" t="str">
            <v>RH</v>
          </cell>
          <cell r="J165" t="str">
            <v>MUÑOZ RAMÍREZ WENDY DEL CARMEN</v>
          </cell>
          <cell r="K165">
            <v>10455785761</v>
          </cell>
          <cell r="L165" t="str">
            <v>001-00000002</v>
          </cell>
          <cell r="M165" t="str">
            <v>11 EFECTIVOS PARA LA PRESENTACIÓN DE JHON KELVIN Y CALLE 2 EL 12 DE MARZO</v>
          </cell>
          <cell r="N165">
            <v>40625</v>
          </cell>
          <cell r="O165">
            <v>2.8</v>
          </cell>
          <cell r="P165" t="str">
            <v>OCM-20113-161</v>
          </cell>
        </row>
        <row r="166">
          <cell r="B166">
            <v>40506</v>
          </cell>
          <cell r="C166" t="str">
            <v>Otros</v>
          </cell>
          <cell r="D166" t="str">
            <v>Personal de Apoyo Seguridad</v>
          </cell>
          <cell r="E166" t="str">
            <v>OCM-20113-162</v>
          </cell>
          <cell r="F166">
            <v>210</v>
          </cell>
          <cell r="H166">
            <v>210</v>
          </cell>
          <cell r="I166" t="str">
            <v>RH</v>
          </cell>
          <cell r="J166" t="str">
            <v>MUÑOZ RAMÍREZ WENDY DEL CARMEN</v>
          </cell>
          <cell r="K166">
            <v>10455785761</v>
          </cell>
          <cell r="L166" t="str">
            <v>001-00000005</v>
          </cell>
          <cell r="M166" t="str">
            <v>7 EFECTIVOS PARA LA PRESENTACIÓN DE LA AGRUPACIÓN ALBORADA EL 17 DE MARZO</v>
          </cell>
          <cell r="N166">
            <v>40625</v>
          </cell>
          <cell r="O166">
            <v>2.8</v>
          </cell>
          <cell r="P166" t="str">
            <v>OCM-20113-162</v>
          </cell>
        </row>
        <row r="167">
          <cell r="B167">
            <v>40506</v>
          </cell>
          <cell r="C167" t="str">
            <v>Otros</v>
          </cell>
          <cell r="D167" t="str">
            <v>Personal de Apoyo Seguridad</v>
          </cell>
          <cell r="E167" t="str">
            <v>OCM-20113-163</v>
          </cell>
          <cell r="F167">
            <v>120</v>
          </cell>
          <cell r="H167">
            <v>120</v>
          </cell>
          <cell r="I167" t="str">
            <v>RH</v>
          </cell>
          <cell r="J167" t="str">
            <v>MUÑOZ RAMÍREZ WENDY DEL CARMEN</v>
          </cell>
          <cell r="K167">
            <v>10455785761</v>
          </cell>
          <cell r="L167" t="str">
            <v>001-00000001</v>
          </cell>
          <cell r="M167" t="str">
            <v>4 EFECTIVOS PARA EL CONCURSO DEL WACA WACA EL 10 DE MARZO</v>
          </cell>
          <cell r="N167">
            <v>40625</v>
          </cell>
          <cell r="O167">
            <v>2.8</v>
          </cell>
          <cell r="P167" t="str">
            <v>OCM-20113-163</v>
          </cell>
        </row>
        <row r="168">
          <cell r="B168">
            <v>40502</v>
          </cell>
          <cell r="C168" t="str">
            <v>Otros</v>
          </cell>
          <cell r="D168" t="str">
            <v>Mensajeria</v>
          </cell>
          <cell r="E168" t="str">
            <v>OCM-20113-164</v>
          </cell>
          <cell r="F168">
            <v>1711.5</v>
          </cell>
          <cell r="H168">
            <v>1711.5</v>
          </cell>
          <cell r="I168" t="str">
            <v>F</v>
          </cell>
          <cell r="J168" t="str">
            <v>C&amp;L OPERADORES LOGÍSTICOS SAC</v>
          </cell>
          <cell r="K168">
            <v>20517499286</v>
          </cell>
          <cell r="L168" t="str">
            <v>001-000479</v>
          </cell>
          <cell r="M168" t="str">
            <v>SERVICIO DE MENSAJERÍA DEL 09 DE DICIEMBRE DEL 2010 AL 25 DE MARZO DEL 2011</v>
          </cell>
          <cell r="O168">
            <v>2.8</v>
          </cell>
          <cell r="P168" t="str">
            <v>OCM-20113-164</v>
          </cell>
        </row>
        <row r="169">
          <cell r="B169">
            <v>40507</v>
          </cell>
          <cell r="C169" t="str">
            <v>Otros</v>
          </cell>
          <cell r="D169" t="str">
            <v>Otros</v>
          </cell>
          <cell r="E169" t="str">
            <v>OCM-20113-165</v>
          </cell>
          <cell r="F169">
            <v>320</v>
          </cell>
          <cell r="H169">
            <v>320</v>
          </cell>
          <cell r="I169" t="str">
            <v>F</v>
          </cell>
          <cell r="J169" t="str">
            <v>TOP GUN CONTRATISTAS GENERALES</v>
          </cell>
          <cell r="K169">
            <v>10060811909</v>
          </cell>
          <cell r="L169" t="str">
            <v>002-000876</v>
          </cell>
          <cell r="M169" t="str">
            <v>SERVICIO DE TRASLADO DE CANASTILLAS Y VALLAS DE MADERA</v>
          </cell>
          <cell r="O169">
            <v>2.8</v>
          </cell>
          <cell r="P169" t="str">
            <v>OCM-20113-165</v>
          </cell>
        </row>
        <row r="170">
          <cell r="B170">
            <v>40501</v>
          </cell>
          <cell r="C170" t="str">
            <v>Otros</v>
          </cell>
          <cell r="D170" t="str">
            <v>Mobiliario</v>
          </cell>
          <cell r="E170" t="str">
            <v>OCM-20113-166</v>
          </cell>
          <cell r="F170">
            <v>1035</v>
          </cell>
          <cell r="H170">
            <v>1035</v>
          </cell>
          <cell r="I170" t="str">
            <v>F</v>
          </cell>
          <cell r="J170" t="str">
            <v>ZONA VIP</v>
          </cell>
          <cell r="K170">
            <v>10093084816</v>
          </cell>
          <cell r="L170" t="str">
            <v>001-000028</v>
          </cell>
          <cell r="M170" t="str">
            <v>01 PIZARRA ACRÍLICA CON SOPORTE DE ESTRUCTURA METÁLICA</v>
          </cell>
          <cell r="N170">
            <v>40627</v>
          </cell>
          <cell r="O170">
            <v>2.8</v>
          </cell>
          <cell r="P170" t="str">
            <v>OCM-20113-166</v>
          </cell>
        </row>
        <row r="171">
          <cell r="B171">
            <v>40123</v>
          </cell>
          <cell r="C171" t="str">
            <v>Espectáculos Mall</v>
          </cell>
          <cell r="D171" t="str">
            <v>Concursos</v>
          </cell>
          <cell r="E171" t="str">
            <v>OCM-20113-167</v>
          </cell>
          <cell r="F171">
            <v>180.8</v>
          </cell>
          <cell r="H171">
            <v>180.8</v>
          </cell>
          <cell r="I171" t="str">
            <v>F</v>
          </cell>
          <cell r="J171" t="str">
            <v>IDEAS PUBLICITARIAS</v>
          </cell>
          <cell r="K171">
            <v>20538757692</v>
          </cell>
          <cell r="L171" t="str">
            <v>001-000069</v>
          </cell>
          <cell r="M171" t="str">
            <v>02 BANDEROLAS DE 1.8 X .90M - 01 BANDEROLA 2.60 X 1.50M MOTIVO: CONCURSO DE DIBUJO Y PINTURA  HOP REBELDE SIN PASCUA</v>
          </cell>
          <cell r="N171">
            <v>40627</v>
          </cell>
          <cell r="O171">
            <v>2.8</v>
          </cell>
          <cell r="P171" t="str">
            <v>OCM-20113-167</v>
          </cell>
        </row>
        <row r="172">
          <cell r="B172">
            <v>40123</v>
          </cell>
          <cell r="C172" t="str">
            <v>Espectáculos Mall</v>
          </cell>
          <cell r="D172" t="str">
            <v>Concursos</v>
          </cell>
          <cell r="E172" t="str">
            <v>OCM-20113-168</v>
          </cell>
          <cell r="F172">
            <v>600</v>
          </cell>
          <cell r="H172">
            <v>600</v>
          </cell>
          <cell r="I172" t="str">
            <v>F</v>
          </cell>
          <cell r="J172" t="str">
            <v>SERVICIOS GRÁFICOS JMD SRL</v>
          </cell>
          <cell r="K172">
            <v>20264755469</v>
          </cell>
          <cell r="L172" t="str">
            <v>001-0012059</v>
          </cell>
          <cell r="M172" t="str">
            <v>5000 MIL VOLANTES CONCURSO DE DIBUJO Y PINTURA HOP REBELDE SIN PASCUA</v>
          </cell>
          <cell r="O172">
            <v>2.8</v>
          </cell>
          <cell r="P172" t="str">
            <v>OCM-20113-168</v>
          </cell>
        </row>
        <row r="173">
          <cell r="B173">
            <v>40107</v>
          </cell>
          <cell r="C173" t="str">
            <v>Espectáculos Mall</v>
          </cell>
          <cell r="D173" t="str">
            <v>Banderolas "Eventos Semanales"</v>
          </cell>
          <cell r="E173" t="str">
            <v>OCM-20113-169</v>
          </cell>
          <cell r="F173">
            <v>252</v>
          </cell>
          <cell r="H173">
            <v>252</v>
          </cell>
          <cell r="I173" t="str">
            <v>F</v>
          </cell>
          <cell r="J173" t="str">
            <v>IDEAS PUBLICITARIAS</v>
          </cell>
          <cell r="K173">
            <v>20538757692</v>
          </cell>
          <cell r="L173" t="str">
            <v>001-000068</v>
          </cell>
          <cell r="M173" t="str">
            <v>04 BANDEROLAS DE 1.8 X .90 M EVENTOS DEL 25 AL 27 DE MARZO - 02 BANDEROLAS DE 1.8M X .90M CLASE DE COCINA POR SEMANA SANTA</v>
          </cell>
          <cell r="N173">
            <v>40626</v>
          </cell>
          <cell r="O173">
            <v>2.8</v>
          </cell>
          <cell r="P173" t="str">
            <v>OCM-20113-169</v>
          </cell>
        </row>
        <row r="174">
          <cell r="B174">
            <v>40102</v>
          </cell>
          <cell r="C174" t="str">
            <v>Espectáculos Mall</v>
          </cell>
          <cell r="D174" t="str">
            <v>Espectáculos FDS  2do. Nivel</v>
          </cell>
          <cell r="E174" t="str">
            <v>OCM-20113-170</v>
          </cell>
          <cell r="F174">
            <v>300</v>
          </cell>
          <cell r="H174">
            <v>300</v>
          </cell>
          <cell r="I174" t="str">
            <v>F</v>
          </cell>
          <cell r="J174" t="str">
            <v>IMÁGENES DEL PERÚ E.I.R.L.</v>
          </cell>
          <cell r="K174">
            <v>20518895258</v>
          </cell>
          <cell r="L174" t="str">
            <v>001-0000037</v>
          </cell>
          <cell r="M174" t="str">
            <v>01 SHOW DE DANZAS FOLCLÓRICAS DOMINGO 27 DE MARZO EN EL 2DO. NIVEL 6:00 PM</v>
          </cell>
          <cell r="N174">
            <v>40626</v>
          </cell>
          <cell r="O174">
            <v>2.8</v>
          </cell>
          <cell r="P174" t="str">
            <v>OCM-20113-170</v>
          </cell>
        </row>
        <row r="175">
          <cell r="B175">
            <v>40101</v>
          </cell>
          <cell r="C175" t="str">
            <v>Espectáculos Mall</v>
          </cell>
          <cell r="D175" t="str">
            <v>Espectáculos FDS 1er. Nivel</v>
          </cell>
          <cell r="E175" t="str">
            <v>OCM-20113-171</v>
          </cell>
          <cell r="F175">
            <v>300</v>
          </cell>
          <cell r="H175">
            <v>300</v>
          </cell>
          <cell r="I175" t="str">
            <v>F</v>
          </cell>
          <cell r="J175" t="str">
            <v>IMÁGENES DEL PERÚ E.I.R.L.</v>
          </cell>
          <cell r="K175">
            <v>20518895258</v>
          </cell>
          <cell r="L175" t="str">
            <v>001-0000036</v>
          </cell>
          <cell r="M175" t="str">
            <v>01 SHOW DE DANZAS CAPORALES ESCENARIO PRINCIPAL  EL DOMINGO 27 DE MARZO DEL 2011 2:OO PM</v>
          </cell>
          <cell r="N175">
            <v>40626</v>
          </cell>
          <cell r="O175">
            <v>2.8</v>
          </cell>
          <cell r="P175" t="str">
            <v>OCM-20113-171</v>
          </cell>
        </row>
        <row r="176">
          <cell r="B176">
            <v>40302</v>
          </cell>
          <cell r="C176" t="str">
            <v>Relaciones Públicas</v>
          </cell>
          <cell r="D176" t="str">
            <v>Apoyo y Actividades con la Comunidad</v>
          </cell>
          <cell r="E176" t="str">
            <v>OCM-20113-172</v>
          </cell>
          <cell r="F176">
            <v>11000</v>
          </cell>
          <cell r="H176">
            <v>11000</v>
          </cell>
          <cell r="I176" t="str">
            <v>F</v>
          </cell>
          <cell r="J176" t="str">
            <v>SANTINO SAC</v>
          </cell>
          <cell r="K176">
            <v>20492277445</v>
          </cell>
          <cell r="M176" t="str">
            <v>2000 POLOS PUBLICITARIOS COLOR BLANCO TAMAÑO ESTÁNDAR, IMPRESOS A DOS COLORES PECHO Y ESPALDA A DOS COLORES   CRÉDITO 15 DÍAS</v>
          </cell>
          <cell r="N176">
            <v>40634</v>
          </cell>
          <cell r="O176">
            <v>2.8</v>
          </cell>
          <cell r="P176" t="str">
            <v>OCM-20113-172</v>
          </cell>
        </row>
        <row r="177">
          <cell r="B177">
            <v>40410</v>
          </cell>
          <cell r="C177" t="str">
            <v>Promociones</v>
          </cell>
          <cell r="D177" t="str">
            <v xml:space="preserve">Día de la Madre </v>
          </cell>
          <cell r="E177" t="str">
            <v>OCM-20113-173</v>
          </cell>
          <cell r="F177">
            <v>51075.42</v>
          </cell>
          <cell r="H177">
            <v>51075.42</v>
          </cell>
          <cell r="I177" t="str">
            <v>F</v>
          </cell>
          <cell r="J177" t="str">
            <v>Total Artefactos S.A.</v>
          </cell>
          <cell r="K177">
            <v>20331429601</v>
          </cell>
          <cell r="M177" t="str">
            <v>15 Lavadora Automatica WA-1AV5WFP  11kg  blanco , 15  Refrigeradora No Frost RT-2ASDTS  2ptas 229 lts, 48 Horno Micro-ondas  AME-8103W  28 lts. s/d, 45 DVD Reproductor DVD-C360, 15 Equipo de Sonido Minicomponente MX-C630  200W, 13 Camara Fotografica Digital ES28-B  12 MP 5X zoom</v>
          </cell>
          <cell r="N177">
            <v>40637</v>
          </cell>
          <cell r="O177">
            <v>2.8</v>
          </cell>
          <cell r="P177" t="str">
            <v>OCM-20113-173</v>
          </cell>
        </row>
        <row r="178">
          <cell r="A178" t="str">
            <v>x</v>
          </cell>
          <cell r="B178">
            <v>40501</v>
          </cell>
          <cell r="C178" t="str">
            <v>Otros</v>
          </cell>
          <cell r="D178" t="str">
            <v>Mobiliario</v>
          </cell>
          <cell r="E178" t="str">
            <v>OCM-20113-174</v>
          </cell>
          <cell r="F178">
            <v>990</v>
          </cell>
          <cell r="H178">
            <v>990</v>
          </cell>
          <cell r="I178" t="str">
            <v>f</v>
          </cell>
          <cell r="J178" t="str">
            <v xml:space="preserve">SISTEMA DE IMPRESIONES SA </v>
          </cell>
          <cell r="K178">
            <v>20216501021</v>
          </cell>
          <cell r="M178" t="str">
            <v>préstamo de 7 muñecos en 3d para el 1er nivel del centro comercial</v>
          </cell>
          <cell r="N178">
            <v>40637</v>
          </cell>
          <cell r="O178">
            <v>2.8</v>
          </cell>
          <cell r="P178" t="str">
            <v>OCM-20113-174</v>
          </cell>
        </row>
        <row r="179">
          <cell r="C179" t="str">
            <v xml:space="preserve"> </v>
          </cell>
          <cell r="D179" t="str">
            <v xml:space="preserve"> </v>
          </cell>
          <cell r="E179" t="str">
            <v xml:space="preserve"> </v>
          </cell>
          <cell r="H179" t="str">
            <v xml:space="preserve"> </v>
          </cell>
          <cell r="P179" t="str">
            <v>OCM-20113-175</v>
          </cell>
        </row>
        <row r="180">
          <cell r="C180" t="str">
            <v xml:space="preserve"> </v>
          </cell>
          <cell r="D180" t="str">
            <v xml:space="preserve"> </v>
          </cell>
          <cell r="E180" t="str">
            <v xml:space="preserve"> </v>
          </cell>
          <cell r="H180" t="str">
            <v xml:space="preserve"> </v>
          </cell>
          <cell r="P180" t="str">
            <v>OCM-20113-176</v>
          </cell>
        </row>
        <row r="181">
          <cell r="C181" t="str">
            <v xml:space="preserve"> </v>
          </cell>
          <cell r="D181" t="str">
            <v xml:space="preserve"> </v>
          </cell>
          <cell r="E181" t="str">
            <v xml:space="preserve"> </v>
          </cell>
          <cell r="H181" t="str">
            <v xml:space="preserve"> </v>
          </cell>
          <cell r="P181" t="str">
            <v>OCM-20113-177</v>
          </cell>
        </row>
        <row r="182">
          <cell r="C182" t="str">
            <v xml:space="preserve"> </v>
          </cell>
          <cell r="D182" t="str">
            <v xml:space="preserve"> </v>
          </cell>
          <cell r="E182" t="str">
            <v xml:space="preserve"> </v>
          </cell>
          <cell r="H182" t="str">
            <v xml:space="preserve"> </v>
          </cell>
          <cell r="P182" t="str">
            <v>OCM-20113-178</v>
          </cell>
        </row>
        <row r="183">
          <cell r="C183" t="str">
            <v xml:space="preserve"> </v>
          </cell>
          <cell r="D183" t="str">
            <v xml:space="preserve"> </v>
          </cell>
          <cell r="E183" t="str">
            <v xml:space="preserve"> </v>
          </cell>
          <cell r="H183" t="str">
            <v xml:space="preserve"> </v>
          </cell>
          <cell r="P183" t="str">
            <v>OCM-20113-179</v>
          </cell>
        </row>
        <row r="184">
          <cell r="C184" t="str">
            <v xml:space="preserve"> </v>
          </cell>
          <cell r="D184" t="str">
            <v xml:space="preserve"> </v>
          </cell>
          <cell r="E184" t="str">
            <v xml:space="preserve"> </v>
          </cell>
          <cell r="H184" t="str">
            <v xml:space="preserve"> </v>
          </cell>
          <cell r="P184" t="str">
            <v>OCM-20113-180</v>
          </cell>
        </row>
        <row r="185">
          <cell r="C185" t="str">
            <v xml:space="preserve"> </v>
          </cell>
          <cell r="D185" t="str">
            <v xml:space="preserve"> </v>
          </cell>
          <cell r="E185" t="str">
            <v xml:space="preserve"> </v>
          </cell>
          <cell r="H185" t="str">
            <v xml:space="preserve"> </v>
          </cell>
          <cell r="P185" t="str">
            <v>OCM-20113-181</v>
          </cell>
        </row>
        <row r="186">
          <cell r="C186" t="str">
            <v xml:space="preserve"> </v>
          </cell>
          <cell r="D186" t="str">
            <v xml:space="preserve"> </v>
          </cell>
          <cell r="E186" t="str">
            <v xml:space="preserve"> </v>
          </cell>
          <cell r="H186" t="str">
            <v xml:space="preserve"> </v>
          </cell>
          <cell r="P186" t="str">
            <v>OCM-20113-182</v>
          </cell>
        </row>
        <row r="187">
          <cell r="C187" t="str">
            <v xml:space="preserve"> </v>
          </cell>
          <cell r="D187" t="str">
            <v xml:space="preserve"> </v>
          </cell>
          <cell r="E187" t="str">
            <v xml:space="preserve"> </v>
          </cell>
          <cell r="H187" t="str">
            <v xml:space="preserve"> </v>
          </cell>
          <cell r="P187" t="str">
            <v>OCM-20113-183</v>
          </cell>
        </row>
        <row r="188">
          <cell r="C188" t="str">
            <v xml:space="preserve"> </v>
          </cell>
          <cell r="D188" t="str">
            <v xml:space="preserve"> </v>
          </cell>
          <cell r="E188" t="str">
            <v xml:space="preserve"> </v>
          </cell>
          <cell r="H188" t="str">
            <v xml:space="preserve"> </v>
          </cell>
          <cell r="P188" t="str">
            <v>OCM-20113-184</v>
          </cell>
        </row>
        <row r="189">
          <cell r="C189" t="str">
            <v xml:space="preserve"> </v>
          </cell>
          <cell r="D189" t="str">
            <v xml:space="preserve"> </v>
          </cell>
          <cell r="E189" t="str">
            <v xml:space="preserve"> </v>
          </cell>
          <cell r="H189" t="str">
            <v xml:space="preserve"> </v>
          </cell>
          <cell r="P189" t="str">
            <v>OCM-20113-185</v>
          </cell>
        </row>
        <row r="190">
          <cell r="C190" t="str">
            <v xml:space="preserve"> </v>
          </cell>
          <cell r="D190" t="str">
            <v xml:space="preserve"> </v>
          </cell>
          <cell r="E190" t="str">
            <v xml:space="preserve"> </v>
          </cell>
          <cell r="H190" t="str">
            <v xml:space="preserve"> </v>
          </cell>
          <cell r="P190" t="str">
            <v>OCM-20113-186</v>
          </cell>
        </row>
        <row r="191">
          <cell r="C191" t="str">
            <v xml:space="preserve"> </v>
          </cell>
          <cell r="D191" t="str">
            <v xml:space="preserve"> </v>
          </cell>
          <cell r="E191" t="str">
            <v xml:space="preserve"> </v>
          </cell>
          <cell r="H191" t="str">
            <v xml:space="preserve"> </v>
          </cell>
          <cell r="P191" t="str">
            <v>OCM-20113-187</v>
          </cell>
        </row>
        <row r="192">
          <cell r="C192" t="str">
            <v xml:space="preserve"> </v>
          </cell>
          <cell r="D192" t="str">
            <v xml:space="preserve"> </v>
          </cell>
          <cell r="E192" t="str">
            <v xml:space="preserve"> </v>
          </cell>
          <cell r="H192" t="str">
            <v xml:space="preserve"> </v>
          </cell>
          <cell r="P192" t="str">
            <v>OCM-20113-188</v>
          </cell>
        </row>
        <row r="193">
          <cell r="C193" t="str">
            <v xml:space="preserve"> </v>
          </cell>
          <cell r="D193" t="str">
            <v xml:space="preserve"> </v>
          </cell>
          <cell r="E193" t="str">
            <v xml:space="preserve"> </v>
          </cell>
          <cell r="H193" t="str">
            <v xml:space="preserve"> </v>
          </cell>
          <cell r="P193" t="str">
            <v>OCM-20113-189</v>
          </cell>
        </row>
        <row r="194">
          <cell r="C194" t="str">
            <v xml:space="preserve"> </v>
          </cell>
          <cell r="D194" t="str">
            <v xml:space="preserve"> </v>
          </cell>
          <cell r="E194" t="str">
            <v xml:space="preserve"> </v>
          </cell>
          <cell r="H194" t="str">
            <v xml:space="preserve"> </v>
          </cell>
          <cell r="P194" t="str">
            <v>OCM-20113-190</v>
          </cell>
        </row>
        <row r="195">
          <cell r="C195" t="str">
            <v xml:space="preserve"> </v>
          </cell>
          <cell r="D195" t="str">
            <v xml:space="preserve"> </v>
          </cell>
          <cell r="E195" t="str">
            <v xml:space="preserve"> </v>
          </cell>
          <cell r="H195" t="str">
            <v xml:space="preserve"> </v>
          </cell>
          <cell r="P195" t="str">
            <v>OCM-20113-191</v>
          </cell>
        </row>
        <row r="196">
          <cell r="C196" t="str">
            <v xml:space="preserve"> </v>
          </cell>
          <cell r="D196" t="str">
            <v xml:space="preserve"> </v>
          </cell>
          <cell r="E196" t="str">
            <v xml:space="preserve"> </v>
          </cell>
          <cell r="H196" t="str">
            <v xml:space="preserve"> </v>
          </cell>
          <cell r="P196" t="str">
            <v>OCM-20113-192</v>
          </cell>
        </row>
        <row r="197">
          <cell r="C197" t="str">
            <v xml:space="preserve"> </v>
          </cell>
          <cell r="D197" t="str">
            <v xml:space="preserve"> </v>
          </cell>
          <cell r="E197" t="str">
            <v xml:space="preserve"> </v>
          </cell>
          <cell r="H197" t="str">
            <v xml:space="preserve"> </v>
          </cell>
          <cell r="P197" t="str">
            <v>OCM-20113-193</v>
          </cell>
        </row>
        <row r="198">
          <cell r="C198" t="str">
            <v xml:space="preserve"> </v>
          </cell>
          <cell r="D198" t="str">
            <v xml:space="preserve"> </v>
          </cell>
          <cell r="E198" t="str">
            <v xml:space="preserve"> </v>
          </cell>
          <cell r="H198" t="str">
            <v xml:space="preserve"> </v>
          </cell>
          <cell r="P198" t="str">
            <v>OCM-20113-194</v>
          </cell>
        </row>
        <row r="199">
          <cell r="C199" t="str">
            <v xml:space="preserve"> </v>
          </cell>
          <cell r="D199" t="str">
            <v xml:space="preserve"> </v>
          </cell>
          <cell r="E199" t="str">
            <v xml:space="preserve"> </v>
          </cell>
          <cell r="H199" t="str">
            <v xml:space="preserve"> </v>
          </cell>
          <cell r="P199" t="str">
            <v>OCM-20113-195</v>
          </cell>
        </row>
        <row r="200">
          <cell r="C200" t="str">
            <v xml:space="preserve"> </v>
          </cell>
          <cell r="D200" t="str">
            <v xml:space="preserve"> </v>
          </cell>
          <cell r="E200" t="str">
            <v xml:space="preserve"> </v>
          </cell>
          <cell r="H200" t="str">
            <v xml:space="preserve"> </v>
          </cell>
          <cell r="P200" t="str">
            <v>OCM-20113-196</v>
          </cell>
        </row>
        <row r="201">
          <cell r="C201" t="str">
            <v xml:space="preserve"> </v>
          </cell>
          <cell r="D201" t="str">
            <v xml:space="preserve"> </v>
          </cell>
          <cell r="E201" t="str">
            <v xml:space="preserve"> </v>
          </cell>
          <cell r="H201" t="str">
            <v xml:space="preserve"> </v>
          </cell>
          <cell r="P201" t="str">
            <v>OCM-20113-197</v>
          </cell>
        </row>
        <row r="202">
          <cell r="C202" t="str">
            <v xml:space="preserve"> </v>
          </cell>
          <cell r="D202" t="str">
            <v xml:space="preserve"> </v>
          </cell>
          <cell r="E202" t="str">
            <v xml:space="preserve"> </v>
          </cell>
          <cell r="H202" t="str">
            <v xml:space="preserve"> </v>
          </cell>
          <cell r="P202" t="str">
            <v>OCM-20113-198</v>
          </cell>
        </row>
        <row r="203">
          <cell r="C203" t="str">
            <v xml:space="preserve"> </v>
          </cell>
          <cell r="D203" t="str">
            <v xml:space="preserve"> </v>
          </cell>
          <cell r="E203" t="str">
            <v xml:space="preserve"> </v>
          </cell>
          <cell r="H203" t="str">
            <v xml:space="preserve"> </v>
          </cell>
          <cell r="P203" t="str">
            <v>OCM-20113-199</v>
          </cell>
        </row>
        <row r="204">
          <cell r="C204" t="str">
            <v xml:space="preserve"> </v>
          </cell>
          <cell r="D204" t="str">
            <v xml:space="preserve"> </v>
          </cell>
          <cell r="E204" t="str">
            <v xml:space="preserve"> </v>
          </cell>
          <cell r="H204" t="str">
            <v xml:space="preserve"> </v>
          </cell>
          <cell r="P204" t="str">
            <v>OCM-20113-200</v>
          </cell>
        </row>
        <row r="205">
          <cell r="C205" t="str">
            <v xml:space="preserve"> </v>
          </cell>
          <cell r="D205" t="str">
            <v xml:space="preserve"> </v>
          </cell>
          <cell r="E205" t="str">
            <v xml:space="preserve"> </v>
          </cell>
          <cell r="H205" t="str">
            <v xml:space="preserve"> </v>
          </cell>
          <cell r="P205" t="str">
            <v>OCM-20113-201</v>
          </cell>
        </row>
        <row r="206">
          <cell r="C206" t="str">
            <v xml:space="preserve"> </v>
          </cell>
          <cell r="D206" t="str">
            <v xml:space="preserve"> </v>
          </cell>
          <cell r="E206" t="str">
            <v xml:space="preserve"> </v>
          </cell>
          <cell r="H206" t="str">
            <v xml:space="preserve"> </v>
          </cell>
          <cell r="P206" t="str">
            <v>OCM-20113-202</v>
          </cell>
        </row>
        <row r="207">
          <cell r="C207" t="str">
            <v xml:space="preserve"> </v>
          </cell>
          <cell r="D207" t="str">
            <v xml:space="preserve"> </v>
          </cell>
          <cell r="E207" t="str">
            <v xml:space="preserve"> </v>
          </cell>
          <cell r="H207" t="str">
            <v xml:space="preserve"> </v>
          </cell>
          <cell r="P207" t="str">
            <v>OCM-20113-203</v>
          </cell>
        </row>
        <row r="208">
          <cell r="C208" t="str">
            <v xml:space="preserve"> </v>
          </cell>
          <cell r="D208" t="str">
            <v xml:space="preserve"> </v>
          </cell>
          <cell r="E208" t="str">
            <v xml:space="preserve"> </v>
          </cell>
          <cell r="H208" t="str">
            <v xml:space="preserve"> </v>
          </cell>
          <cell r="P208" t="str">
            <v>OCM-20113-204</v>
          </cell>
        </row>
        <row r="209">
          <cell r="C209" t="str">
            <v xml:space="preserve"> </v>
          </cell>
          <cell r="D209" t="str">
            <v xml:space="preserve"> </v>
          </cell>
          <cell r="E209" t="str">
            <v xml:space="preserve"> </v>
          </cell>
          <cell r="H209" t="str">
            <v xml:space="preserve"> </v>
          </cell>
          <cell r="P209" t="str">
            <v>OCM-20113-205</v>
          </cell>
        </row>
        <row r="210">
          <cell r="C210" t="str">
            <v xml:space="preserve"> </v>
          </cell>
          <cell r="D210" t="str">
            <v xml:space="preserve"> </v>
          </cell>
          <cell r="E210" t="str">
            <v xml:space="preserve"> </v>
          </cell>
          <cell r="H210" t="str">
            <v xml:space="preserve"> </v>
          </cell>
          <cell r="P210" t="str">
            <v>OCM-20113-206</v>
          </cell>
        </row>
        <row r="211">
          <cell r="C211" t="str">
            <v xml:space="preserve"> </v>
          </cell>
          <cell r="D211" t="str">
            <v xml:space="preserve"> </v>
          </cell>
          <cell r="E211" t="str">
            <v xml:space="preserve"> </v>
          </cell>
          <cell r="H211" t="str">
            <v xml:space="preserve"> </v>
          </cell>
          <cell r="P211" t="str">
            <v>OCM-20113-207</v>
          </cell>
        </row>
        <row r="212">
          <cell r="C212" t="str">
            <v xml:space="preserve"> </v>
          </cell>
          <cell r="D212" t="str">
            <v xml:space="preserve"> </v>
          </cell>
          <cell r="E212" t="str">
            <v xml:space="preserve"> </v>
          </cell>
          <cell r="H212" t="str">
            <v xml:space="preserve"> </v>
          </cell>
          <cell r="P212" t="str">
            <v>OCM-20113-208</v>
          </cell>
        </row>
        <row r="213">
          <cell r="C213" t="str">
            <v xml:space="preserve"> </v>
          </cell>
          <cell r="D213" t="str">
            <v xml:space="preserve"> </v>
          </cell>
          <cell r="E213" t="str">
            <v xml:space="preserve"> </v>
          </cell>
          <cell r="H213" t="str">
            <v xml:space="preserve"> </v>
          </cell>
          <cell r="P213" t="str">
            <v>OCM-20113-209</v>
          </cell>
        </row>
        <row r="214">
          <cell r="C214" t="str">
            <v xml:space="preserve"> </v>
          </cell>
          <cell r="D214" t="str">
            <v xml:space="preserve"> </v>
          </cell>
          <cell r="E214" t="str">
            <v xml:space="preserve"> </v>
          </cell>
          <cell r="H214" t="str">
            <v xml:space="preserve"> </v>
          </cell>
          <cell r="P214" t="str">
            <v>OCM-20113-210</v>
          </cell>
        </row>
        <row r="215">
          <cell r="C215" t="str">
            <v xml:space="preserve"> </v>
          </cell>
          <cell r="D215" t="str">
            <v xml:space="preserve"> </v>
          </cell>
          <cell r="E215" t="str">
            <v xml:space="preserve"> </v>
          </cell>
          <cell r="H215" t="str">
            <v xml:space="preserve"> </v>
          </cell>
          <cell r="P215" t="str">
            <v>OCM-20113-211</v>
          </cell>
        </row>
        <row r="216">
          <cell r="C216" t="str">
            <v xml:space="preserve"> </v>
          </cell>
          <cell r="D216" t="str">
            <v xml:space="preserve"> </v>
          </cell>
          <cell r="E216" t="str">
            <v xml:space="preserve"> </v>
          </cell>
          <cell r="H216" t="str">
            <v xml:space="preserve"> </v>
          </cell>
          <cell r="P216" t="str">
            <v>OCM-20113-212</v>
          </cell>
        </row>
        <row r="217">
          <cell r="C217" t="str">
            <v xml:space="preserve"> </v>
          </cell>
          <cell r="D217" t="str">
            <v xml:space="preserve"> </v>
          </cell>
          <cell r="E217" t="str">
            <v xml:space="preserve"> </v>
          </cell>
          <cell r="H217" t="str">
            <v xml:space="preserve"> </v>
          </cell>
          <cell r="P217" t="str">
            <v>OCM-20113-213</v>
          </cell>
        </row>
        <row r="218">
          <cell r="C218" t="str">
            <v xml:space="preserve"> </v>
          </cell>
          <cell r="D218" t="str">
            <v xml:space="preserve"> </v>
          </cell>
          <cell r="E218" t="str">
            <v xml:space="preserve"> </v>
          </cell>
          <cell r="H218" t="str">
            <v xml:space="preserve"> </v>
          </cell>
          <cell r="P218" t="str">
            <v>OCM-20113-214</v>
          </cell>
        </row>
        <row r="219">
          <cell r="C219" t="str">
            <v xml:space="preserve"> </v>
          </cell>
          <cell r="D219" t="str">
            <v xml:space="preserve"> </v>
          </cell>
          <cell r="E219" t="str">
            <v xml:space="preserve"> </v>
          </cell>
          <cell r="H219" t="str">
            <v xml:space="preserve"> </v>
          </cell>
          <cell r="P219" t="str">
            <v>OCM-20113-215</v>
          </cell>
        </row>
        <row r="220">
          <cell r="C220" t="str">
            <v xml:space="preserve"> </v>
          </cell>
          <cell r="D220" t="str">
            <v xml:space="preserve"> </v>
          </cell>
          <cell r="E220" t="str">
            <v xml:space="preserve"> </v>
          </cell>
          <cell r="H220" t="str">
            <v xml:space="preserve"> </v>
          </cell>
          <cell r="P220" t="str">
            <v>OCM-20113-216</v>
          </cell>
        </row>
        <row r="221">
          <cell r="C221" t="str">
            <v xml:space="preserve"> </v>
          </cell>
          <cell r="D221" t="str">
            <v xml:space="preserve"> </v>
          </cell>
          <cell r="E221" t="str">
            <v xml:space="preserve"> </v>
          </cell>
          <cell r="H221" t="str">
            <v xml:space="preserve"> </v>
          </cell>
          <cell r="P221" t="str">
            <v>OCM-20113-217</v>
          </cell>
        </row>
        <row r="222">
          <cell r="C222" t="str">
            <v xml:space="preserve"> </v>
          </cell>
          <cell r="D222" t="str">
            <v xml:space="preserve"> </v>
          </cell>
          <cell r="E222" t="str">
            <v xml:space="preserve"> </v>
          </cell>
          <cell r="H222" t="str">
            <v xml:space="preserve"> </v>
          </cell>
          <cell r="P222" t="str">
            <v>OCM-20113-218</v>
          </cell>
        </row>
        <row r="223">
          <cell r="C223" t="str">
            <v xml:space="preserve"> </v>
          </cell>
          <cell r="D223" t="str">
            <v xml:space="preserve"> </v>
          </cell>
          <cell r="E223" t="str">
            <v xml:space="preserve"> </v>
          </cell>
          <cell r="H223" t="str">
            <v xml:space="preserve"> </v>
          </cell>
          <cell r="P223" t="str">
            <v>OCM-20113-219</v>
          </cell>
        </row>
        <row r="224">
          <cell r="C224" t="str">
            <v xml:space="preserve"> </v>
          </cell>
          <cell r="D224" t="str">
            <v xml:space="preserve"> </v>
          </cell>
          <cell r="E224" t="str">
            <v xml:space="preserve"> </v>
          </cell>
          <cell r="H224" t="str">
            <v xml:space="preserve"> </v>
          </cell>
          <cell r="P224" t="str">
            <v>OCM-20113-220</v>
          </cell>
        </row>
        <row r="225">
          <cell r="C225" t="str">
            <v xml:space="preserve"> </v>
          </cell>
          <cell r="D225" t="str">
            <v xml:space="preserve"> </v>
          </cell>
          <cell r="E225" t="str">
            <v xml:space="preserve"> </v>
          </cell>
          <cell r="H225" t="str">
            <v xml:space="preserve"> </v>
          </cell>
          <cell r="P225" t="str">
            <v>OCM-20113-221</v>
          </cell>
        </row>
        <row r="226">
          <cell r="C226" t="str">
            <v xml:space="preserve"> </v>
          </cell>
          <cell r="D226" t="str">
            <v xml:space="preserve"> </v>
          </cell>
          <cell r="E226" t="str">
            <v xml:space="preserve"> </v>
          </cell>
          <cell r="H226" t="str">
            <v xml:space="preserve"> </v>
          </cell>
          <cell r="P226" t="str">
            <v>OCM-20113-222</v>
          </cell>
        </row>
        <row r="227">
          <cell r="C227" t="str">
            <v xml:space="preserve"> </v>
          </cell>
          <cell r="D227" t="str">
            <v xml:space="preserve"> </v>
          </cell>
          <cell r="E227" t="str">
            <v xml:space="preserve"> </v>
          </cell>
          <cell r="H227" t="str">
            <v xml:space="preserve"> </v>
          </cell>
          <cell r="P227" t="str">
            <v>OCM-20113-223</v>
          </cell>
        </row>
        <row r="228">
          <cell r="C228" t="str">
            <v xml:space="preserve"> </v>
          </cell>
          <cell r="D228" t="str">
            <v xml:space="preserve"> </v>
          </cell>
          <cell r="E228" t="str">
            <v xml:space="preserve"> </v>
          </cell>
          <cell r="H228" t="str">
            <v xml:space="preserve"> </v>
          </cell>
          <cell r="P228" t="str">
            <v>OCM-20113-224</v>
          </cell>
        </row>
        <row r="229">
          <cell r="C229" t="str">
            <v xml:space="preserve"> </v>
          </cell>
          <cell r="D229" t="str">
            <v xml:space="preserve"> </v>
          </cell>
          <cell r="E229" t="str">
            <v xml:space="preserve"> </v>
          </cell>
          <cell r="H229" t="str">
            <v xml:space="preserve"> </v>
          </cell>
          <cell r="P229" t="str">
            <v>OCM-20113-225</v>
          </cell>
        </row>
        <row r="230">
          <cell r="C230" t="str">
            <v xml:space="preserve"> </v>
          </cell>
          <cell r="D230" t="str">
            <v xml:space="preserve"> </v>
          </cell>
          <cell r="E230" t="str">
            <v xml:space="preserve"> </v>
          </cell>
          <cell r="H230" t="str">
            <v xml:space="preserve"> </v>
          </cell>
          <cell r="P230" t="str">
            <v>OCM-20113-226</v>
          </cell>
        </row>
        <row r="231">
          <cell r="C231" t="str">
            <v xml:space="preserve"> </v>
          </cell>
          <cell r="D231" t="str">
            <v xml:space="preserve"> </v>
          </cell>
          <cell r="E231" t="str">
            <v xml:space="preserve"> </v>
          </cell>
          <cell r="H231" t="str">
            <v xml:space="preserve"> </v>
          </cell>
          <cell r="P231" t="str">
            <v>OCM-20113-227</v>
          </cell>
        </row>
        <row r="232">
          <cell r="C232" t="str">
            <v xml:space="preserve"> </v>
          </cell>
          <cell r="D232" t="str">
            <v xml:space="preserve"> </v>
          </cell>
          <cell r="E232" t="str">
            <v xml:space="preserve"> </v>
          </cell>
          <cell r="H232" t="str">
            <v xml:space="preserve"> </v>
          </cell>
          <cell r="P232" t="str">
            <v>OCM-20113-228</v>
          </cell>
        </row>
        <row r="233">
          <cell r="C233" t="str">
            <v xml:space="preserve"> </v>
          </cell>
          <cell r="D233" t="str">
            <v xml:space="preserve"> </v>
          </cell>
          <cell r="E233" t="str">
            <v xml:space="preserve"> </v>
          </cell>
          <cell r="H233" t="str">
            <v xml:space="preserve"> </v>
          </cell>
          <cell r="P233" t="str">
            <v>OCM-20113-229</v>
          </cell>
        </row>
        <row r="234">
          <cell r="C234" t="str">
            <v xml:space="preserve"> </v>
          </cell>
          <cell r="D234" t="str">
            <v xml:space="preserve"> </v>
          </cell>
          <cell r="E234" t="str">
            <v xml:space="preserve"> </v>
          </cell>
          <cell r="H234" t="str">
            <v xml:space="preserve"> </v>
          </cell>
          <cell r="P234" t="str">
            <v>OCM-20113-230</v>
          </cell>
        </row>
      </sheetData>
      <sheetData sheetId="6" refreshError="1">
        <row r="5">
          <cell r="B5">
            <v>40101</v>
          </cell>
          <cell r="C5" t="str">
            <v>Espectáculos Mall</v>
          </cell>
          <cell r="D5" t="str">
            <v>Espectáculos FDS 1er. Nivel</v>
          </cell>
          <cell r="E5" t="str">
            <v>OCM-20114-001</v>
          </cell>
          <cell r="F5">
            <v>800</v>
          </cell>
          <cell r="H5">
            <v>800</v>
          </cell>
          <cell r="I5" t="str">
            <v>F</v>
          </cell>
          <cell r="J5" t="str">
            <v>OLGA MARIA MONTECHIARI OCHARAN</v>
          </cell>
          <cell r="K5">
            <v>10079168357</v>
          </cell>
          <cell r="L5" t="str">
            <v>001-000264</v>
          </cell>
          <cell r="M5" t="str">
            <v>SHOW GRUPO MARABÚ EL DÍA SÁBADO 02 DE ABRIL EN EL ESCENARIO PRINCIPAL</v>
          </cell>
          <cell r="N5">
            <v>40638</v>
          </cell>
          <cell r="O5">
            <v>2.8</v>
          </cell>
          <cell r="P5" t="str">
            <v>OCM-20114-001</v>
          </cell>
        </row>
        <row r="6">
          <cell r="B6">
            <v>40406</v>
          </cell>
          <cell r="C6" t="str">
            <v>Promociones</v>
          </cell>
          <cell r="D6" t="str">
            <v>Campaña Compras 2do. Piso</v>
          </cell>
          <cell r="E6" t="str">
            <v>OCM-20114-002</v>
          </cell>
          <cell r="F6">
            <v>1920</v>
          </cell>
          <cell r="H6">
            <v>1920</v>
          </cell>
          <cell r="I6" t="str">
            <v>F</v>
          </cell>
          <cell r="J6" t="str">
            <v>SOR LI SU AH SOR TAFUR</v>
          </cell>
          <cell r="K6">
            <v>10096764516</v>
          </cell>
          <cell r="L6" t="str">
            <v>001-000636</v>
          </cell>
          <cell r="M6" t="str">
            <v>200 TOMATODOS / 200 CANGUROS / 200 GORROS MEGAPLAZA CAMPAÑA RULETA REGALONA MES DE MARZO 2DO. NIVEL</v>
          </cell>
          <cell r="N6">
            <v>40638</v>
          </cell>
          <cell r="O6">
            <v>2.8</v>
          </cell>
          <cell r="P6" t="str">
            <v>OCM-20114-002</v>
          </cell>
        </row>
        <row r="7">
          <cell r="B7">
            <v>40501</v>
          </cell>
          <cell r="C7" t="str">
            <v>Otros</v>
          </cell>
          <cell r="D7" t="str">
            <v>Mobiliario</v>
          </cell>
          <cell r="E7" t="str">
            <v>OCM-20114-003</v>
          </cell>
          <cell r="F7">
            <v>900</v>
          </cell>
          <cell r="H7">
            <v>900</v>
          </cell>
          <cell r="I7" t="str">
            <v>F</v>
          </cell>
          <cell r="J7" t="str">
            <v>SOR LI SU AH SOR TAFUR</v>
          </cell>
          <cell r="K7">
            <v>10096764516</v>
          </cell>
          <cell r="L7" t="str">
            <v>001-000635</v>
          </cell>
          <cell r="M7" t="str">
            <v>30 CHALECOS DRILL MEGAPLAZA PARA LAS IMPULSADORAS</v>
          </cell>
          <cell r="N7">
            <v>40638</v>
          </cell>
          <cell r="O7">
            <v>2.8</v>
          </cell>
          <cell r="P7" t="str">
            <v>OCM-20114-003</v>
          </cell>
        </row>
        <row r="8">
          <cell r="B8">
            <v>40201</v>
          </cell>
          <cell r="C8" t="str">
            <v>Investigación de Mercado</v>
          </cell>
          <cell r="D8" t="str">
            <v xml:space="preserve">Censo, Grado de Satisfacción Mensual </v>
          </cell>
          <cell r="E8" t="str">
            <v>OCM-20114-004</v>
          </cell>
          <cell r="F8">
            <v>10171.530000000001</v>
          </cell>
          <cell r="H8">
            <v>10171.530000000001</v>
          </cell>
          <cell r="I8" t="str">
            <v>F</v>
          </cell>
          <cell r="J8" t="str">
            <v>PROEXPANSION S.R.L.</v>
          </cell>
          <cell r="K8">
            <v>20506659681</v>
          </cell>
          <cell r="L8" t="str">
            <v>001-000580</v>
          </cell>
          <cell r="M8" t="str">
            <v>SERVICIOS DE INVESTIGACIÓN DE MERCADO MES DE ABRIL DEL 2011</v>
          </cell>
          <cell r="N8">
            <v>40637</v>
          </cell>
          <cell r="O8">
            <v>2.8</v>
          </cell>
          <cell r="P8" t="str">
            <v>OCM-20114-004</v>
          </cell>
        </row>
        <row r="9">
          <cell r="B9">
            <v>40121</v>
          </cell>
          <cell r="C9" t="str">
            <v>Espectáculos Mall</v>
          </cell>
          <cell r="D9" t="str">
            <v>Festivales, ferias y Exhibiciones</v>
          </cell>
          <cell r="E9" t="str">
            <v>OCM-20114-005</v>
          </cell>
          <cell r="F9">
            <v>990</v>
          </cell>
          <cell r="H9">
            <v>990</v>
          </cell>
          <cell r="I9" t="str">
            <v>F</v>
          </cell>
          <cell r="J9" t="str">
            <v xml:space="preserve">SISTEMA DE IMPRESIONES SA </v>
          </cell>
          <cell r="K9">
            <v>20216501021</v>
          </cell>
          <cell r="L9" t="str">
            <v>001-041309</v>
          </cell>
          <cell r="M9" t="str">
            <v>PRESTAMO DE 07 MUÑECOS PARA EXHIBICIÓN EN EL MALL 1ER. PISO</v>
          </cell>
          <cell r="N9">
            <v>40638</v>
          </cell>
          <cell r="O9">
            <v>2.8</v>
          </cell>
          <cell r="P9" t="str">
            <v>OCM-20114-005</v>
          </cell>
        </row>
        <row r="10">
          <cell r="B10">
            <v>40123</v>
          </cell>
          <cell r="C10" t="str">
            <v>Espectáculos Mall</v>
          </cell>
          <cell r="D10" t="str">
            <v>Concursos</v>
          </cell>
          <cell r="E10" t="str">
            <v>OCM-20114-006</v>
          </cell>
          <cell r="G10">
            <v>2222.2199999999998</v>
          </cell>
          <cell r="H10">
            <v>6222.2159999999994</v>
          </cell>
          <cell r="I10" t="str">
            <v>RH</v>
          </cell>
          <cell r="J10" t="str">
            <v>NORA PATRICIA BAYONA QUEVEDO</v>
          </cell>
          <cell r="K10">
            <v>10064081361</v>
          </cell>
          <cell r="M10" t="str">
            <v>50% CANCELACIÓN PARTICIPACIÓN ARTISTICA Y JURADO PARA EL CONCURSO LA VOZ DE LIMA NORTE</v>
          </cell>
          <cell r="N10">
            <v>40640</v>
          </cell>
          <cell r="O10">
            <v>2.8</v>
          </cell>
          <cell r="P10" t="str">
            <v>OCM-20114-006</v>
          </cell>
        </row>
        <row r="11">
          <cell r="B11">
            <v>40123</v>
          </cell>
          <cell r="C11" t="str">
            <v>Espectáculos Mall</v>
          </cell>
          <cell r="D11" t="str">
            <v>Concursos</v>
          </cell>
          <cell r="E11" t="str">
            <v>OCM-20114-007</v>
          </cell>
          <cell r="G11">
            <v>1944.44</v>
          </cell>
          <cell r="H11">
            <v>5444.4319999999998</v>
          </cell>
          <cell r="I11" t="str">
            <v>RH</v>
          </cell>
          <cell r="J11" t="str">
            <v>SARMIENTO LLANTO JONATHAN</v>
          </cell>
          <cell r="K11">
            <v>10438213908</v>
          </cell>
          <cell r="L11" t="str">
            <v>E001-5</v>
          </cell>
          <cell r="M11" t="str">
            <v>PRESENTACIÓN DE JOHN KELVIN EL SÁBADO 16 DE ABRIL 2011</v>
          </cell>
          <cell r="N11">
            <v>40640</v>
          </cell>
          <cell r="O11">
            <v>2.8</v>
          </cell>
          <cell r="P11" t="str">
            <v>OCM-20114-007</v>
          </cell>
        </row>
        <row r="12">
          <cell r="B12">
            <v>40804</v>
          </cell>
          <cell r="C12" t="str">
            <v>Medios Publicitarios</v>
          </cell>
          <cell r="D12" t="str">
            <v>Revista</v>
          </cell>
          <cell r="E12" t="str">
            <v>OCM-20114-008</v>
          </cell>
          <cell r="F12">
            <v>7400</v>
          </cell>
          <cell r="H12">
            <v>7400</v>
          </cell>
          <cell r="I12" t="str">
            <v>F</v>
          </cell>
          <cell r="J12" t="str">
            <v>EDITORA NOVOLEXIS SAC</v>
          </cell>
          <cell r="K12">
            <v>20510699948</v>
          </cell>
          <cell r="M12" t="str">
            <v>UNA PUBLICACIÓN DE 27.5 CM DE ALTO X 22CMS DE ANCHO EN CARETAS</v>
          </cell>
          <cell r="N12">
            <v>40641</v>
          </cell>
          <cell r="O12">
            <v>2.8</v>
          </cell>
          <cell r="P12" t="str">
            <v>OCM-20114-008</v>
          </cell>
        </row>
        <row r="13">
          <cell r="B13">
            <v>40101</v>
          </cell>
          <cell r="C13" t="str">
            <v>Espectáculos Mall</v>
          </cell>
          <cell r="D13" t="str">
            <v>Espectáculos FDS 1er. Nivel</v>
          </cell>
          <cell r="E13" t="str">
            <v>OCM-20114-009</v>
          </cell>
          <cell r="F13">
            <v>1000</v>
          </cell>
          <cell r="H13">
            <v>1000</v>
          </cell>
          <cell r="I13" t="str">
            <v>rh</v>
          </cell>
          <cell r="J13" t="str">
            <v>SARMIENTO LLANTO JONATHAN</v>
          </cell>
          <cell r="K13">
            <v>10438213908</v>
          </cell>
          <cell r="L13" t="str">
            <v>E001-4</v>
          </cell>
          <cell r="M13" t="str">
            <v>PRESENTACIÓN EN EL CENTRO COMERCIAL</v>
          </cell>
          <cell r="N13">
            <v>40641</v>
          </cell>
          <cell r="O13">
            <v>2.8</v>
          </cell>
          <cell r="P13" t="str">
            <v>OCM-20114-009</v>
          </cell>
        </row>
        <row r="14">
          <cell r="B14">
            <v>40409</v>
          </cell>
          <cell r="C14" t="str">
            <v>Promociones</v>
          </cell>
          <cell r="D14" t="str">
            <v>Campañas viajes</v>
          </cell>
          <cell r="E14" t="str">
            <v>OCM-20114-010</v>
          </cell>
          <cell r="F14">
            <v>1100</v>
          </cell>
          <cell r="H14">
            <v>1100</v>
          </cell>
          <cell r="I14" t="str">
            <v>F</v>
          </cell>
          <cell r="J14" t="str">
            <v xml:space="preserve">SISTEMA DE IMPRESIONES SA </v>
          </cell>
          <cell r="K14">
            <v>20216501021</v>
          </cell>
          <cell r="M14" t="str">
            <v>DESINSTALACIÓN DE LA CAMPAÑA AL CUZCO: COLUMNA BOULEVARD, BERMA PIZZA HUT, ASCENSOR, 11 VINILES DE PISO ESCALERA, 4 PENDONES, PUENTE PEATONAL AMBAS CARAS</v>
          </cell>
          <cell r="N14">
            <v>40644</v>
          </cell>
          <cell r="O14">
            <v>2.8</v>
          </cell>
          <cell r="P14" t="str">
            <v>OCM-20114-010</v>
          </cell>
        </row>
        <row r="15">
          <cell r="B15">
            <v>40102</v>
          </cell>
          <cell r="C15" t="str">
            <v>Espectáculos Mall</v>
          </cell>
          <cell r="D15" t="str">
            <v>Espectáculos FDS  2do. Nivel</v>
          </cell>
          <cell r="E15" t="str">
            <v>OCM-20114-011</v>
          </cell>
          <cell r="F15">
            <v>300</v>
          </cell>
          <cell r="H15">
            <v>300</v>
          </cell>
          <cell r="I15" t="str">
            <v>F</v>
          </cell>
          <cell r="J15" t="str">
            <v>WILLIAMS N. ESTRADA ORÉ</v>
          </cell>
          <cell r="K15">
            <v>10099344291</v>
          </cell>
          <cell r="L15" t="str">
            <v>0001-000845</v>
          </cell>
          <cell r="M15" t="str">
            <v>SHOW DE MARIONETAS EN MEGAPLAZA</v>
          </cell>
          <cell r="N15">
            <v>40634</v>
          </cell>
          <cell r="O15">
            <v>2.8</v>
          </cell>
          <cell r="P15" t="str">
            <v>OCM-20114-011</v>
          </cell>
        </row>
        <row r="16">
          <cell r="B16">
            <v>40102</v>
          </cell>
          <cell r="C16" t="str">
            <v>Espectáculos Mall</v>
          </cell>
          <cell r="D16" t="str">
            <v>Espectáculos FDS  2do. Nivel</v>
          </cell>
          <cell r="E16" t="str">
            <v>OCM-20114-012</v>
          </cell>
          <cell r="F16">
            <v>500</v>
          </cell>
          <cell r="H16">
            <v>500</v>
          </cell>
          <cell r="I16" t="str">
            <v>F</v>
          </cell>
          <cell r="J16" t="str">
            <v>QUIROZ SNACHEZ LUIS E.</v>
          </cell>
          <cell r="K16">
            <v>10255395586</v>
          </cell>
          <cell r="L16" t="str">
            <v>001-000016</v>
          </cell>
          <cell r="M16" t="str">
            <v>PRESENTACIÓN DEL CUARTETO DE SAXOFONES DOO WOP SAX</v>
          </cell>
          <cell r="N16">
            <v>40634</v>
          </cell>
          <cell r="O16">
            <v>2.8</v>
          </cell>
          <cell r="P16" t="str">
            <v>OCM-20114-012</v>
          </cell>
        </row>
        <row r="17">
          <cell r="B17">
            <v>40102</v>
          </cell>
          <cell r="C17" t="str">
            <v>Espectáculos Mall</v>
          </cell>
          <cell r="D17" t="str">
            <v>Espectáculos FDS  2do. Nivel</v>
          </cell>
          <cell r="E17" t="str">
            <v>OCM-20114-013</v>
          </cell>
          <cell r="F17">
            <v>180</v>
          </cell>
          <cell r="H17">
            <v>180</v>
          </cell>
          <cell r="I17" t="str">
            <v>F</v>
          </cell>
          <cell r="J17" t="str">
            <v>JAMINAH MYRIAM ROJAS SÁNCHEZ</v>
          </cell>
          <cell r="K17">
            <v>10080733807</v>
          </cell>
          <cell r="L17" t="str">
            <v>002-000096</v>
          </cell>
          <cell r="M17" t="str">
            <v>PRESENTACIÓN ARTISTICA DE ESTATUAS VIVIENTES</v>
          </cell>
          <cell r="N17">
            <v>40634</v>
          </cell>
          <cell r="O17">
            <v>2.8</v>
          </cell>
          <cell r="P17" t="str">
            <v>OCM-20114-013</v>
          </cell>
        </row>
        <row r="18">
          <cell r="B18">
            <v>40101</v>
          </cell>
          <cell r="C18" t="str">
            <v>Espectáculos Mall</v>
          </cell>
          <cell r="D18" t="str">
            <v>Espectáculos FDS 1er. Nivel</v>
          </cell>
          <cell r="E18" t="str">
            <v>OCM-20114-014</v>
          </cell>
          <cell r="F18">
            <v>500</v>
          </cell>
          <cell r="H18">
            <v>500</v>
          </cell>
          <cell r="I18" t="str">
            <v>F</v>
          </cell>
          <cell r="J18" t="str">
            <v>JAMINAH MYRIAM ROJAS SÁNCHEZ</v>
          </cell>
          <cell r="K18">
            <v>10080733807</v>
          </cell>
          <cell r="L18" t="str">
            <v>002-000095</v>
          </cell>
          <cell r="M18" t="str">
            <v>PRESENTACIÓN DE LA OBRA DE TEATRO SHABACO POR LA HORA DEL PLANETA</v>
          </cell>
          <cell r="N18">
            <v>40634</v>
          </cell>
          <cell r="O18">
            <v>2.8</v>
          </cell>
          <cell r="P18" t="str">
            <v>OCM-20114-014</v>
          </cell>
        </row>
        <row r="19">
          <cell r="B19">
            <v>40123</v>
          </cell>
          <cell r="C19" t="str">
            <v>Espectáculos Mall</v>
          </cell>
          <cell r="D19" t="str">
            <v>Concursos</v>
          </cell>
          <cell r="E19" t="str">
            <v>OCM-20114-015</v>
          </cell>
          <cell r="F19">
            <v>600</v>
          </cell>
          <cell r="H19">
            <v>600</v>
          </cell>
          <cell r="I19" t="str">
            <v>F</v>
          </cell>
          <cell r="J19" t="str">
            <v>INVERSIONES MOCA SAC</v>
          </cell>
          <cell r="K19">
            <v>20523552652</v>
          </cell>
          <cell r="L19" t="str">
            <v>001-000300</v>
          </cell>
          <cell r="M19" t="str">
            <v>ADAPTACIÓN DE PIEZAS GRÁFICAS PARA CONCURSO DE DIBUJO Y PINTURA DE LA PELÍCULA HOP</v>
          </cell>
          <cell r="N19">
            <v>40634</v>
          </cell>
          <cell r="O19">
            <v>2.8</v>
          </cell>
          <cell r="P19" t="str">
            <v>OCM-20114-015</v>
          </cell>
        </row>
        <row r="20">
          <cell r="B20">
            <v>40122</v>
          </cell>
          <cell r="C20" t="str">
            <v>Espectáculos Mall</v>
          </cell>
          <cell r="D20" t="str">
            <v>Paseo de las estrellas</v>
          </cell>
          <cell r="E20" t="str">
            <v>OCM-20114-016</v>
          </cell>
          <cell r="F20">
            <v>240</v>
          </cell>
          <cell r="H20">
            <v>240</v>
          </cell>
          <cell r="I20" t="str">
            <v>F</v>
          </cell>
          <cell r="J20" t="str">
            <v>INVERSIONES MOCA SAC</v>
          </cell>
          <cell r="K20">
            <v>20523552652</v>
          </cell>
          <cell r="L20" t="str">
            <v>001-000301</v>
          </cell>
          <cell r="M20" t="str">
            <v>DISEÑO DE BANDEROLA DEL PASEO DEL DEPORTE CECILIA TAIT</v>
          </cell>
          <cell r="N20">
            <v>40634</v>
          </cell>
          <cell r="O20">
            <v>2.8</v>
          </cell>
          <cell r="P20" t="str">
            <v>OCM-20114-016</v>
          </cell>
        </row>
        <row r="21">
          <cell r="B21">
            <v>40506</v>
          </cell>
          <cell r="C21" t="str">
            <v>Otros</v>
          </cell>
          <cell r="D21" t="str">
            <v>Personal de Apoyo Seguridad</v>
          </cell>
          <cell r="E21" t="str">
            <v>OCM-20114-017</v>
          </cell>
          <cell r="F21">
            <v>150</v>
          </cell>
          <cell r="H21">
            <v>150</v>
          </cell>
          <cell r="I21" t="str">
            <v>F</v>
          </cell>
          <cell r="J21" t="str">
            <v>MUÑOZ RAMÍREZ WENDY DEL CARMEN</v>
          </cell>
          <cell r="K21">
            <v>10455785761</v>
          </cell>
          <cell r="L21" t="str">
            <v>001-00000009</v>
          </cell>
          <cell r="M21" t="str">
            <v>5 EFECTIVOS PARA LA VOZ DE LIMA NORTE DEL 26 DE MARZO</v>
          </cell>
          <cell r="N21">
            <v>40637</v>
          </cell>
          <cell r="O21">
            <v>2.8</v>
          </cell>
          <cell r="P21" t="str">
            <v>OCM-20114-017</v>
          </cell>
        </row>
        <row r="22">
          <cell r="B22">
            <v>40506</v>
          </cell>
          <cell r="C22" t="str">
            <v>Otros</v>
          </cell>
          <cell r="D22" t="str">
            <v>Personal de Apoyo Seguridad</v>
          </cell>
          <cell r="E22" t="str">
            <v>OCM-20114-018</v>
          </cell>
          <cell r="F22">
            <v>420</v>
          </cell>
          <cell r="H22">
            <v>420</v>
          </cell>
          <cell r="I22" t="str">
            <v>f</v>
          </cell>
          <cell r="J22" t="str">
            <v>MUÑOZ RAMÍREZ WENDY DEL CARMEN</v>
          </cell>
          <cell r="K22">
            <v>10455785761</v>
          </cell>
          <cell r="L22" t="str">
            <v>001-00000008</v>
          </cell>
          <cell r="M22" t="str">
            <v>7 efectivos para el evento de mal elemento y amen el 25 de marzo</v>
          </cell>
          <cell r="N22">
            <v>40637</v>
          </cell>
          <cell r="O22">
            <v>2.8</v>
          </cell>
          <cell r="P22" t="str">
            <v>OCM-20114-018</v>
          </cell>
        </row>
        <row r="23">
          <cell r="B23">
            <v>40506</v>
          </cell>
          <cell r="C23" t="str">
            <v>Otros</v>
          </cell>
          <cell r="D23" t="str">
            <v>Personal de Apoyo Seguridad</v>
          </cell>
          <cell r="E23" t="str">
            <v>OCM-20114-019</v>
          </cell>
          <cell r="F23">
            <v>210</v>
          </cell>
          <cell r="H23">
            <v>210</v>
          </cell>
          <cell r="I23" t="str">
            <v>F</v>
          </cell>
          <cell r="J23" t="str">
            <v>MUÑOZ RAMÍREZ WENDY DEL CARMEN</v>
          </cell>
          <cell r="K23">
            <v>10455785761</v>
          </cell>
          <cell r="L23" t="str">
            <v>001-00000007</v>
          </cell>
          <cell r="M23" t="str">
            <v>7 efectivos para la voz de lima norte del 19 de marzo</v>
          </cell>
          <cell r="N23">
            <v>40637</v>
          </cell>
          <cell r="O23">
            <v>2.8</v>
          </cell>
          <cell r="P23" t="str">
            <v>OCM-20114-019</v>
          </cell>
        </row>
        <row r="24">
          <cell r="B24">
            <v>40506</v>
          </cell>
          <cell r="C24" t="str">
            <v>Otros</v>
          </cell>
          <cell r="D24" t="str">
            <v>Personal de Apoyo Seguridad</v>
          </cell>
          <cell r="E24" t="str">
            <v>OCM-20114-020</v>
          </cell>
          <cell r="F24">
            <v>150</v>
          </cell>
          <cell r="H24">
            <v>150</v>
          </cell>
          <cell r="I24" t="str">
            <v>f</v>
          </cell>
          <cell r="J24" t="str">
            <v>MUÑOZ RAMÍREZ WENDY DEL CARMEN</v>
          </cell>
          <cell r="K24">
            <v>10455785761</v>
          </cell>
          <cell r="L24" t="str">
            <v>001-00000012</v>
          </cell>
          <cell r="M24" t="str">
            <v>5 efectivos para la voz de lima norte del 02 de abril</v>
          </cell>
          <cell r="N24">
            <v>40637</v>
          </cell>
          <cell r="O24">
            <v>2.8</v>
          </cell>
          <cell r="P24" t="str">
            <v>OCM-20114-020</v>
          </cell>
        </row>
        <row r="25">
          <cell r="B25">
            <v>40506</v>
          </cell>
          <cell r="C25" t="str">
            <v>Otros</v>
          </cell>
          <cell r="D25" t="str">
            <v>Personal de Apoyo Seguridad</v>
          </cell>
          <cell r="E25" t="str">
            <v>OCM-20114-021</v>
          </cell>
          <cell r="F25">
            <v>150</v>
          </cell>
          <cell r="H25">
            <v>150</v>
          </cell>
          <cell r="I25" t="str">
            <v>F</v>
          </cell>
          <cell r="J25" t="str">
            <v>MUÑOZ RAMÍREZ WENDY DEL CARMEN</v>
          </cell>
          <cell r="K25">
            <v>10455785761</v>
          </cell>
          <cell r="L25" t="str">
            <v>001-00000011</v>
          </cell>
          <cell r="M25" t="str">
            <v>5 efectivos para la firma de Cecilia Tait el 01 de abril</v>
          </cell>
          <cell r="N25">
            <v>40637</v>
          </cell>
          <cell r="O25">
            <v>2.8</v>
          </cell>
          <cell r="P25" t="str">
            <v>OCM-20114-021</v>
          </cell>
        </row>
        <row r="26">
          <cell r="B26">
            <v>40506</v>
          </cell>
          <cell r="C26" t="str">
            <v>Otros</v>
          </cell>
          <cell r="D26" t="str">
            <v>Personal de Apoyo Seguridad</v>
          </cell>
          <cell r="E26" t="str">
            <v>OCM-20114-022</v>
          </cell>
          <cell r="F26">
            <v>150</v>
          </cell>
          <cell r="H26">
            <v>150</v>
          </cell>
          <cell r="I26" t="str">
            <v>F</v>
          </cell>
          <cell r="J26" t="str">
            <v>MUÑOZ RAMÍREZ WENDY DEL CARMEN</v>
          </cell>
          <cell r="K26">
            <v>10455785761</v>
          </cell>
          <cell r="L26" t="str">
            <v>001-00000010</v>
          </cell>
          <cell r="M26" t="str">
            <v>5 efectivos de la voz de lima norte el 27 de marzo</v>
          </cell>
          <cell r="N26">
            <v>40637</v>
          </cell>
          <cell r="O26">
            <v>2.8</v>
          </cell>
          <cell r="P26" t="str">
            <v>OCM-20114-022</v>
          </cell>
        </row>
        <row r="27">
          <cell r="B27">
            <v>40102</v>
          </cell>
          <cell r="C27" t="str">
            <v>Espectáculos Mall</v>
          </cell>
          <cell r="D27" t="str">
            <v>Espectáculos FDS  2do. Nivel</v>
          </cell>
          <cell r="E27" t="str">
            <v>OCM-20114-023</v>
          </cell>
          <cell r="F27">
            <v>450</v>
          </cell>
          <cell r="H27">
            <v>450</v>
          </cell>
          <cell r="I27" t="str">
            <v>F</v>
          </cell>
          <cell r="J27" t="str">
            <v>ATLANTIC &amp; MERCADEO SAC</v>
          </cell>
          <cell r="K27">
            <v>20514162108</v>
          </cell>
          <cell r="L27" t="str">
            <v>001-000325</v>
          </cell>
          <cell r="M27" t="str">
            <v xml:space="preserve">PRESENTACIÓN DE BAILES DE SALÓN </v>
          </cell>
          <cell r="N27">
            <v>40637</v>
          </cell>
          <cell r="O27">
            <v>2.8</v>
          </cell>
          <cell r="P27" t="str">
            <v>OCM-20114-023</v>
          </cell>
        </row>
        <row r="28">
          <cell r="B28">
            <v>40122</v>
          </cell>
          <cell r="C28" t="str">
            <v>Espectáculos Mall</v>
          </cell>
          <cell r="D28" t="str">
            <v>Paseo de las estrellas</v>
          </cell>
          <cell r="E28" t="str">
            <v>OCM-20114-024</v>
          </cell>
          <cell r="F28">
            <v>120</v>
          </cell>
          <cell r="H28">
            <v>120</v>
          </cell>
          <cell r="I28" t="str">
            <v>F</v>
          </cell>
          <cell r="J28" t="str">
            <v>INSTINTO MERCHADISING SAC</v>
          </cell>
          <cell r="K28">
            <v>20515962850</v>
          </cell>
          <cell r="L28" t="str">
            <v>001-0000664</v>
          </cell>
          <cell r="M28" t="str">
            <v>1 placa modelo 1 23 x 17 cms. Con estuche de Cecilia Tait</v>
          </cell>
          <cell r="N28">
            <v>40634</v>
          </cell>
          <cell r="O28">
            <v>2.8</v>
          </cell>
          <cell r="P28" t="str">
            <v>OCM-20114-024</v>
          </cell>
        </row>
        <row r="29">
          <cell r="B29">
            <v>40506</v>
          </cell>
          <cell r="C29" t="str">
            <v>Otros</v>
          </cell>
          <cell r="D29" t="str">
            <v>Personal de Apoyo Seguridad</v>
          </cell>
          <cell r="E29" t="str">
            <v>OCM-20114-025</v>
          </cell>
          <cell r="F29">
            <v>250</v>
          </cell>
          <cell r="H29">
            <v>250</v>
          </cell>
          <cell r="I29" t="str">
            <v>F</v>
          </cell>
          <cell r="J29" t="str">
            <v>LUIS ENRIQUE FRANCO REYES</v>
          </cell>
          <cell r="K29">
            <v>10257535181</v>
          </cell>
          <cell r="L29" t="str">
            <v>001-000102</v>
          </cell>
          <cell r="M29" t="str">
            <v>SERVICIO DE SEGURIDAD TRES AGENTES PARA EL EVENTO DE CECILIA TAIT</v>
          </cell>
          <cell r="N29">
            <v>40634</v>
          </cell>
          <cell r="O29">
            <v>2.8</v>
          </cell>
          <cell r="P29" t="str">
            <v>OCM-20114-025</v>
          </cell>
        </row>
        <row r="30">
          <cell r="B30">
            <v>40104</v>
          </cell>
          <cell r="C30" t="str">
            <v>Espectáculos Mall</v>
          </cell>
          <cell r="D30" t="str">
            <v>Alquiler de sonido y luces</v>
          </cell>
          <cell r="E30" t="str">
            <v>OCM-20114-026</v>
          </cell>
          <cell r="G30">
            <v>4100</v>
          </cell>
          <cell r="H30">
            <v>11480</v>
          </cell>
          <cell r="I30" t="str">
            <v>F</v>
          </cell>
          <cell r="J30" t="str">
            <v>INGE SOUND EIRL</v>
          </cell>
          <cell r="K30">
            <v>20511588147</v>
          </cell>
          <cell r="L30" t="str">
            <v>001-0000445</v>
          </cell>
          <cell r="M30" t="str">
            <v>ALQUILER DE EQUIPO DE SONIDO Y LUCES PARA EVEMTOS EN ESCENARIO PRINCIPAL Y ZONA CENTRO 2DO PISO CC MEGAPLAZA MES DE ABRIL 2011</v>
          </cell>
          <cell r="N30">
            <v>40634</v>
          </cell>
          <cell r="O30">
            <v>2.8</v>
          </cell>
          <cell r="P30" t="str">
            <v>OCM-20114-026</v>
          </cell>
        </row>
        <row r="31">
          <cell r="B31">
            <v>40103</v>
          </cell>
          <cell r="C31" t="str">
            <v>Espectáculos Mall</v>
          </cell>
          <cell r="D31" t="str">
            <v>Talleres 2do. Nivel</v>
          </cell>
          <cell r="E31" t="str">
            <v>OCM-20114-027</v>
          </cell>
          <cell r="F31">
            <v>800</v>
          </cell>
          <cell r="H31">
            <v>800</v>
          </cell>
          <cell r="I31" t="str">
            <v>F</v>
          </cell>
          <cell r="J31" t="str">
            <v>SERVICIOS GRÁFICOS JMD SRL</v>
          </cell>
          <cell r="K31">
            <v>20264755469</v>
          </cell>
          <cell r="L31" t="str">
            <v>001-0012097</v>
          </cell>
          <cell r="M31" t="str">
            <v>10,000 VOLANTES DE LOS TALLERES DE SUSAN LEÓN EN A5</v>
          </cell>
          <cell r="N31">
            <v>40634</v>
          </cell>
          <cell r="O31">
            <v>2.8</v>
          </cell>
          <cell r="P31" t="str">
            <v>OCM-20114-027</v>
          </cell>
        </row>
        <row r="32">
          <cell r="B32">
            <v>40409</v>
          </cell>
          <cell r="C32" t="str">
            <v>Promociones</v>
          </cell>
          <cell r="D32" t="str">
            <v>Campañas viajes</v>
          </cell>
          <cell r="E32" t="str">
            <v>OCM-20114-028</v>
          </cell>
          <cell r="F32">
            <v>700</v>
          </cell>
          <cell r="H32">
            <v>700</v>
          </cell>
          <cell r="I32" t="str">
            <v>F</v>
          </cell>
          <cell r="J32" t="str">
            <v>SERVICIOS GRÁFICOS JMD SRL</v>
          </cell>
          <cell r="K32">
            <v>20264755469</v>
          </cell>
          <cell r="L32" t="str">
            <v>001-012098</v>
          </cell>
          <cell r="M32" t="str">
            <v>10,000 CUPONES DE 15 X 10 EN PAPEL AUTOCOPIATIVO DE LA CAMPAÑA CUSCO</v>
          </cell>
          <cell r="N32">
            <v>40634</v>
          </cell>
          <cell r="O32">
            <v>2.8</v>
          </cell>
          <cell r="P32" t="str">
            <v>OCM-20114-028</v>
          </cell>
        </row>
        <row r="33">
          <cell r="B33">
            <v>40123</v>
          </cell>
          <cell r="C33" t="str">
            <v>Espectáculos Mall</v>
          </cell>
          <cell r="D33" t="str">
            <v>Concursos</v>
          </cell>
          <cell r="E33" t="str">
            <v>OCM-20114-029</v>
          </cell>
          <cell r="F33">
            <v>1400</v>
          </cell>
          <cell r="H33">
            <v>1400</v>
          </cell>
          <cell r="I33" t="str">
            <v>F</v>
          </cell>
          <cell r="J33" t="str">
            <v>WILLIAMS N. ESTRADA ORÉ</v>
          </cell>
          <cell r="K33">
            <v>10099344291</v>
          </cell>
          <cell r="L33" t="str">
            <v>0001-000846</v>
          </cell>
          <cell r="M33" t="str">
            <v>SERVICIOS DE PRESENTACIÓN DE MARCO MUSICAL PARA LAS SEMIFINAES DEL LA VOZ DE LIMA NORTE DE FECH 2,3 DE ABRIL 2011</v>
          </cell>
          <cell r="N33">
            <v>40634</v>
          </cell>
          <cell r="O33">
            <v>2.8</v>
          </cell>
          <cell r="P33" t="str">
            <v>OCM-20114-029</v>
          </cell>
        </row>
        <row r="34">
          <cell r="B34">
            <v>40123</v>
          </cell>
          <cell r="C34" t="str">
            <v>Espectáculos Mall</v>
          </cell>
          <cell r="D34" t="str">
            <v>Concursos</v>
          </cell>
          <cell r="E34" t="str">
            <v>OCM-20114-030</v>
          </cell>
          <cell r="F34">
            <v>2000</v>
          </cell>
          <cell r="H34">
            <v>2000</v>
          </cell>
          <cell r="I34" t="str">
            <v>F</v>
          </cell>
          <cell r="J34" t="str">
            <v>EYS EVENTOS Y SERVIIOS SAC</v>
          </cell>
          <cell r="K34">
            <v>20509095061</v>
          </cell>
          <cell r="L34" t="str">
            <v>001-001794</v>
          </cell>
          <cell r="M34" t="str">
            <v>POR EL ALQUILER DE 01 ESCENARIOS, PARRILLA, FORRADO CON TELA, CAMERINO DE ACUERDO A PRESUPUESTO A EVENTOS ESCENARIO PRINCIPAL DE MEGAPLAZA</v>
          </cell>
          <cell r="N34">
            <v>40644</v>
          </cell>
          <cell r="O34">
            <v>2.8</v>
          </cell>
          <cell r="P34" t="str">
            <v>OCM-20114-030</v>
          </cell>
        </row>
        <row r="35">
          <cell r="B35">
            <v>40702</v>
          </cell>
          <cell r="C35" t="str">
            <v>Decoración</v>
          </cell>
          <cell r="D35" t="str">
            <v>Día de la Madre</v>
          </cell>
          <cell r="E35" t="str">
            <v>OCM-20114-031</v>
          </cell>
          <cell r="F35">
            <v>22996.44</v>
          </cell>
          <cell r="H35">
            <v>22996.44</v>
          </cell>
          <cell r="I35" t="str">
            <v>F</v>
          </cell>
          <cell r="J35" t="str">
            <v>SANTIAGO VÁSQUEZ INFANTE</v>
          </cell>
          <cell r="K35">
            <v>10093084816</v>
          </cell>
          <cell r="M35" t="str">
            <v>IMPRESIÓN E INSTALACIÓN DE VINILES POR DECORACIÓN DEL DÍA DE LA MADRE SEGÚN DETALLE ADJUNTO</v>
          </cell>
          <cell r="N35">
            <v>40644</v>
          </cell>
          <cell r="O35">
            <v>2.8</v>
          </cell>
          <cell r="P35" t="str">
            <v>OCM-20114-031</v>
          </cell>
        </row>
        <row r="36">
          <cell r="B36">
            <v>40501</v>
          </cell>
          <cell r="C36" t="str">
            <v>Otros</v>
          </cell>
          <cell r="D36" t="str">
            <v>Mobiliario</v>
          </cell>
          <cell r="E36" t="str">
            <v>OCM-20114-032</v>
          </cell>
          <cell r="F36">
            <v>5.76</v>
          </cell>
          <cell r="H36">
            <v>5.76</v>
          </cell>
          <cell r="I36" t="str">
            <v>F</v>
          </cell>
          <cell r="J36" t="str">
            <v>SODIMAC PERU SA</v>
          </cell>
          <cell r="K36">
            <v>20389230724</v>
          </cell>
          <cell r="M36" t="str">
            <v>100 CINTILLOS PARASUJETAR LAS BANDEROLAS</v>
          </cell>
          <cell r="N36">
            <v>40627</v>
          </cell>
          <cell r="O36">
            <v>2.8</v>
          </cell>
          <cell r="P36" t="str">
            <v>OCM-20114-032</v>
          </cell>
        </row>
        <row r="37">
          <cell r="B37">
            <v>40122</v>
          </cell>
          <cell r="C37" t="str">
            <v>Espectáculos Mall</v>
          </cell>
          <cell r="D37" t="str">
            <v>Paseo de las estrellas</v>
          </cell>
          <cell r="E37" t="str">
            <v>OCM-20114-033</v>
          </cell>
          <cell r="F37">
            <v>84</v>
          </cell>
          <cell r="H37">
            <v>84</v>
          </cell>
          <cell r="I37" t="str">
            <v>F</v>
          </cell>
          <cell r="J37" t="str">
            <v>DACA PUBLICIDAD SAC</v>
          </cell>
          <cell r="K37">
            <v>20538757692</v>
          </cell>
          <cell r="L37" t="str">
            <v>001-000074</v>
          </cell>
          <cell r="M37" t="str">
            <v>2 BANDEROLAS DE 180N X090 DEL PASEO DEL DEPORTE DE CECILIA TAIT</v>
          </cell>
          <cell r="N37">
            <v>40634</v>
          </cell>
          <cell r="O37">
            <v>2.8</v>
          </cell>
          <cell r="P37" t="str">
            <v>OCM-20114-033</v>
          </cell>
        </row>
        <row r="38">
          <cell r="B38">
            <v>40107</v>
          </cell>
          <cell r="C38" t="str">
            <v>Espectáculos Mall</v>
          </cell>
          <cell r="D38" t="str">
            <v>Banderolas "Eventos Semanales"</v>
          </cell>
          <cell r="E38" t="str">
            <v>OCM-20114-034</v>
          </cell>
          <cell r="F38">
            <v>168</v>
          </cell>
          <cell r="H38">
            <v>168</v>
          </cell>
          <cell r="I38" t="str">
            <v>F</v>
          </cell>
          <cell r="J38" t="str">
            <v>DACA PUBLICIDAD SAC</v>
          </cell>
          <cell r="K38">
            <v>20538757692</v>
          </cell>
          <cell r="L38" t="str">
            <v>001-000074</v>
          </cell>
          <cell r="M38" t="str">
            <v>4 BANDEROLAS DE LOS EVENTOS DEL 01 AL 03 DE ABRIL</v>
          </cell>
          <cell r="N38">
            <v>40634</v>
          </cell>
          <cell r="O38">
            <v>2.8</v>
          </cell>
          <cell r="P38" t="str">
            <v>OCM-20114-034</v>
          </cell>
        </row>
        <row r="39">
          <cell r="B39">
            <v>40118</v>
          </cell>
          <cell r="C39" t="str">
            <v>Espectáculos Mall</v>
          </cell>
          <cell r="D39" t="str">
            <v>Firmas de Autógrafos</v>
          </cell>
          <cell r="E39" t="str">
            <v>OCM-20114-035</v>
          </cell>
          <cell r="F39">
            <v>168</v>
          </cell>
          <cell r="H39">
            <v>168</v>
          </cell>
          <cell r="I39" t="str">
            <v>F</v>
          </cell>
          <cell r="J39" t="str">
            <v>DACA PUBLICIDAD SAC</v>
          </cell>
          <cell r="K39">
            <v>20538757692</v>
          </cell>
          <cell r="L39" t="str">
            <v>001-000074</v>
          </cell>
          <cell r="M39" t="str">
            <v>2 BANDEROLAS DE CAMPAÑA DE OZZY EN FACEBOOK, 2 BANDEROLAS DE TOMA DE FOTOS DE HOP</v>
          </cell>
          <cell r="N39">
            <v>40634</v>
          </cell>
          <cell r="O39">
            <v>2.8</v>
          </cell>
          <cell r="P39" t="str">
            <v>OCM-20114-035</v>
          </cell>
        </row>
        <row r="40">
          <cell r="B40">
            <v>40103</v>
          </cell>
          <cell r="C40" t="str">
            <v>Espectáculos Mall</v>
          </cell>
          <cell r="D40" t="str">
            <v>Talleres 2do. Nivel</v>
          </cell>
          <cell r="E40" t="str">
            <v>OCM-20114-036</v>
          </cell>
          <cell r="F40">
            <v>180.8</v>
          </cell>
          <cell r="H40">
            <v>180.8</v>
          </cell>
          <cell r="I40" t="str">
            <v>F</v>
          </cell>
          <cell r="J40" t="str">
            <v>DACA PUBLICIDAD SAC</v>
          </cell>
          <cell r="K40">
            <v>20538757692</v>
          </cell>
          <cell r="L40" t="str">
            <v>001-000075</v>
          </cell>
          <cell r="M40" t="str">
            <v>2 BANDEROLAS DE 180 X 090 Y 1 BANDEROLA DE 260 X 150 DE TALLERES DE SUSAN LEÓN</v>
          </cell>
          <cell r="N40">
            <v>40634</v>
          </cell>
          <cell r="O40">
            <v>2.8</v>
          </cell>
          <cell r="P40" t="str">
            <v>OCM-20114-036</v>
          </cell>
        </row>
        <row r="41">
          <cell r="B41">
            <v>40118</v>
          </cell>
          <cell r="C41" t="str">
            <v>Espectáculos Mall</v>
          </cell>
          <cell r="D41" t="str">
            <v>Firmas de Autógrafos</v>
          </cell>
          <cell r="E41" t="str">
            <v>OCM-20114-037</v>
          </cell>
          <cell r="F41">
            <v>180.8</v>
          </cell>
          <cell r="H41">
            <v>180.8</v>
          </cell>
          <cell r="I41" t="str">
            <v>F</v>
          </cell>
          <cell r="J41" t="str">
            <v>DACA PUBLICIDAD SAC</v>
          </cell>
          <cell r="K41">
            <v>20538757692</v>
          </cell>
          <cell r="L41" t="str">
            <v>001-000075</v>
          </cell>
          <cell r="M41" t="str">
            <v>1 BANDEROLA DE 260 X 150 DE ALTOMAYO Y BOHEMIA, 2 BANDEROLAS DE FIRMA DE MIA MONT</v>
          </cell>
          <cell r="N41">
            <v>40634</v>
          </cell>
          <cell r="O41">
            <v>2.8</v>
          </cell>
          <cell r="P41" t="str">
            <v>OCM-20114-037</v>
          </cell>
        </row>
        <row r="42">
          <cell r="B42">
            <v>40124</v>
          </cell>
          <cell r="C42" t="str">
            <v>Espectáculos Mall</v>
          </cell>
          <cell r="D42" t="str">
            <v xml:space="preserve">Desfiles de Modas </v>
          </cell>
          <cell r="E42" t="str">
            <v>OCM-20114-038</v>
          </cell>
          <cell r="G42">
            <v>9000</v>
          </cell>
          <cell r="H42">
            <v>25200</v>
          </cell>
          <cell r="I42" t="str">
            <v>F</v>
          </cell>
          <cell r="J42" t="str">
            <v>RICARDO DULANTO CASTAÑEDA</v>
          </cell>
          <cell r="K42">
            <v>10081429893</v>
          </cell>
          <cell r="L42" t="str">
            <v>002-000494</v>
          </cell>
          <cell r="M42" t="str">
            <v>PRODUCCIÓN COORDINACIÓN Y DIRECCIÓN GENERAL DEL DESFILE DE MODAS- TEMPORADA OTOÑO A REALIZARSE EL MARTES 26 DE ABRIL DEL 2011 EN MEGAPLAZA</v>
          </cell>
          <cell r="N42">
            <v>40639</v>
          </cell>
          <cell r="O42">
            <v>2.8</v>
          </cell>
          <cell r="P42" t="str">
            <v>OCM-20114-038</v>
          </cell>
        </row>
        <row r="43">
          <cell r="B43">
            <v>40124</v>
          </cell>
          <cell r="C43" t="str">
            <v>Espectáculos Mall</v>
          </cell>
          <cell r="D43" t="str">
            <v xml:space="preserve">Desfiles de Modas </v>
          </cell>
          <cell r="E43" t="str">
            <v>OCM-20114-039</v>
          </cell>
          <cell r="F43">
            <v>11000</v>
          </cell>
          <cell r="H43">
            <v>11000</v>
          </cell>
          <cell r="I43" t="str">
            <v>F</v>
          </cell>
          <cell r="J43" t="str">
            <v>RICARDO DULANTO CASTAÑEDA</v>
          </cell>
          <cell r="K43">
            <v>10081429893</v>
          </cell>
          <cell r="L43" t="str">
            <v>002-000496</v>
          </cell>
          <cell r="M43" t="str">
            <v>ARMADO DE ESCENARIOS, PASARELA, BACKSTAGE Y ESTRUCTURAS PARA LUCES DEL DESFILE DE MODAS TEMPORADA OTOÑO A REALIZARSE EL MARTES 26 DE ABRIL DEL 2011 EN MEGAPLAZA</v>
          </cell>
          <cell r="N43">
            <v>40639</v>
          </cell>
          <cell r="O43">
            <v>2.8</v>
          </cell>
          <cell r="P43" t="str">
            <v>OCM-20114-039</v>
          </cell>
        </row>
        <row r="44">
          <cell r="B44">
            <v>40101</v>
          </cell>
          <cell r="C44" t="str">
            <v>Espectáculos Mall</v>
          </cell>
          <cell r="D44" t="str">
            <v>Espectáculos FDS 1er. Nivel</v>
          </cell>
          <cell r="E44" t="str">
            <v>OCM-20114-040</v>
          </cell>
          <cell r="F44">
            <v>550</v>
          </cell>
          <cell r="H44">
            <v>550</v>
          </cell>
          <cell r="I44" t="str">
            <v>F</v>
          </cell>
          <cell r="J44" t="str">
            <v>TRUJILLANO PATIÑO RAÚL ERNESTO</v>
          </cell>
          <cell r="K44">
            <v>10401926076</v>
          </cell>
          <cell r="L44" t="str">
            <v>002-0000024</v>
          </cell>
          <cell r="M44" t="str">
            <v>PRESENTACIÓN DE DANZAS DEL CUZCO</v>
          </cell>
          <cell r="N44">
            <v>40636</v>
          </cell>
          <cell r="O44">
            <v>2.8</v>
          </cell>
          <cell r="P44" t="str">
            <v>OCM-20114-040</v>
          </cell>
        </row>
        <row r="45">
          <cell r="B45">
            <v>40123</v>
          </cell>
          <cell r="C45" t="str">
            <v>Espectáculos Mall</v>
          </cell>
          <cell r="D45" t="str">
            <v>Concursos</v>
          </cell>
          <cell r="E45" t="str">
            <v>OCM-20114-041</v>
          </cell>
          <cell r="F45">
            <v>1200</v>
          </cell>
          <cell r="H45">
            <v>1200</v>
          </cell>
          <cell r="I45" t="str">
            <v>F</v>
          </cell>
          <cell r="J45" t="str">
            <v>BRAULIO GUSTAVO VÁSQUEZ LÓPEZ</v>
          </cell>
          <cell r="K45">
            <v>10096788156</v>
          </cell>
          <cell r="L45" t="str">
            <v>001-000103</v>
          </cell>
          <cell r="M45" t="str">
            <v xml:space="preserve">ANIMACIÓN DE LA VOZ DE LIMA NORTE SABADO 19, DOMINGO 20, SÁBADO 26, DOMINGO 27, SÁBADO 2, DOMINGO 3 DE ABRIL </v>
          </cell>
          <cell r="N45">
            <v>40639</v>
          </cell>
          <cell r="O45">
            <v>2.8</v>
          </cell>
          <cell r="P45" t="str">
            <v>OCM-20114-041</v>
          </cell>
        </row>
        <row r="46">
          <cell r="B46">
            <v>40304</v>
          </cell>
          <cell r="C46" t="str">
            <v>Relaciones Públicas</v>
          </cell>
          <cell r="D46" t="str">
            <v>Fee agencia creativa contenido de textos</v>
          </cell>
          <cell r="E46" t="str">
            <v>OCM-20114-042</v>
          </cell>
          <cell r="G46">
            <v>1500</v>
          </cell>
          <cell r="H46">
            <v>4200</v>
          </cell>
          <cell r="I46" t="str">
            <v>F</v>
          </cell>
          <cell r="J46" t="str">
            <v>MAS MEDIOS PRENSA Y DIFUSIÓN SAC</v>
          </cell>
          <cell r="K46">
            <v>20538064816</v>
          </cell>
          <cell r="L46" t="str">
            <v>001-000343</v>
          </cell>
          <cell r="M46" t="str">
            <v>ASESORIA EN PRENSA POR EL MES DE ABRIL</v>
          </cell>
          <cell r="N46">
            <v>40634</v>
          </cell>
          <cell r="O46">
            <v>2.8</v>
          </cell>
          <cell r="P46" t="str">
            <v>OCM-20114-042</v>
          </cell>
        </row>
        <row r="47">
          <cell r="B47">
            <v>40123</v>
          </cell>
          <cell r="C47" t="str">
            <v>Espectáculos Mall</v>
          </cell>
          <cell r="D47" t="str">
            <v>Concursos</v>
          </cell>
          <cell r="E47" t="str">
            <v>OCM-20114-043</v>
          </cell>
          <cell r="F47">
            <v>700</v>
          </cell>
          <cell r="H47">
            <v>700</v>
          </cell>
          <cell r="I47" t="str">
            <v>F</v>
          </cell>
          <cell r="J47" t="str">
            <v>WILLIAMS N. ESTRADA ORÉ</v>
          </cell>
          <cell r="K47">
            <v>10099344291</v>
          </cell>
          <cell r="L47" t="str">
            <v>0001-000847</v>
          </cell>
          <cell r="M47" t="str">
            <v>SERVICIO DE MARCO MUSICAL PARA LA GRAN FINAL DE LA VOZ DE LIMA NORTE DEL 09 DE ABRIL</v>
          </cell>
          <cell r="N47">
            <v>40637</v>
          </cell>
          <cell r="O47">
            <v>2.8</v>
          </cell>
          <cell r="P47" t="str">
            <v>OCM-20114-043</v>
          </cell>
        </row>
        <row r="48">
          <cell r="B48">
            <v>40123</v>
          </cell>
          <cell r="C48" t="str">
            <v>Espectáculos Mall</v>
          </cell>
          <cell r="D48" t="str">
            <v>Concursos</v>
          </cell>
          <cell r="E48" t="str">
            <v>OCM-20114-044</v>
          </cell>
          <cell r="F48">
            <v>400</v>
          </cell>
          <cell r="H48">
            <v>400</v>
          </cell>
          <cell r="I48" t="str">
            <v>F</v>
          </cell>
          <cell r="J48" t="str">
            <v>WILLIAMS N. ESTRADA ORÉ</v>
          </cell>
          <cell r="K48">
            <v>10099344291</v>
          </cell>
          <cell r="L48" t="str">
            <v>0001-000848</v>
          </cell>
          <cell r="M48" t="str">
            <v>SERVICIO DE MARCO MUSICAL PARA EL ENSAYO DE LA VOZ DE LIMA NORTE DEL 06 DE ABRIL</v>
          </cell>
          <cell r="N48">
            <v>40637</v>
          </cell>
          <cell r="O48">
            <v>2.8</v>
          </cell>
          <cell r="P48" t="str">
            <v>OCM-20114-044</v>
          </cell>
        </row>
        <row r="49">
          <cell r="B49">
            <v>40406</v>
          </cell>
          <cell r="C49" t="str">
            <v>Promociones</v>
          </cell>
          <cell r="D49" t="str">
            <v>Campaña Compras 2do. Piso</v>
          </cell>
          <cell r="E49" t="str">
            <v>OCM-20114-045</v>
          </cell>
          <cell r="F49">
            <v>1186.44</v>
          </cell>
          <cell r="H49">
            <v>1186.44</v>
          </cell>
          <cell r="I49" t="str">
            <v>F</v>
          </cell>
          <cell r="J49" t="str">
            <v>COMERCIAL SDELY SRL</v>
          </cell>
          <cell r="K49">
            <v>20388121816</v>
          </cell>
          <cell r="L49" t="str">
            <v>005-000085</v>
          </cell>
          <cell r="M49" t="str">
            <v>14 VALES DE 100 SOLES DE COMPRAS EN LA TIENDA POR LA PROMOCIÓN RULETA REGALONA</v>
          </cell>
          <cell r="N49">
            <v>40637</v>
          </cell>
          <cell r="O49">
            <v>2.8</v>
          </cell>
          <cell r="P49" t="str">
            <v>OCM-20114-045</v>
          </cell>
        </row>
        <row r="50">
          <cell r="B50">
            <v>40101</v>
          </cell>
          <cell r="C50" t="str">
            <v>Espectáculos Mall</v>
          </cell>
          <cell r="D50" t="str">
            <v>Espectáculos FDS 1er. Nivel</v>
          </cell>
          <cell r="E50" t="str">
            <v>OCM-20114-046</v>
          </cell>
          <cell r="F50">
            <v>850</v>
          </cell>
          <cell r="H50">
            <v>850</v>
          </cell>
          <cell r="I50" t="str">
            <v>F</v>
          </cell>
          <cell r="J50" t="str">
            <v>OLGA MARIA MONTECHIARI OCHARAN DE FUENTES</v>
          </cell>
          <cell r="K50">
            <v>10079168387</v>
          </cell>
          <cell r="L50" t="str">
            <v>001-000265</v>
          </cell>
          <cell r="M50" t="str">
            <v xml:space="preserve">ACTUACIÓN DE ANA LUZ BALDEÓN Y SU CONJUNTO CRIOLLO </v>
          </cell>
          <cell r="N50">
            <v>40638</v>
          </cell>
          <cell r="O50">
            <v>2.8</v>
          </cell>
          <cell r="P50" t="str">
            <v>OCM-20114-046</v>
          </cell>
        </row>
        <row r="51">
          <cell r="B51">
            <v>40124</v>
          </cell>
          <cell r="C51" t="str">
            <v>Espectáculos Mall</v>
          </cell>
          <cell r="D51" t="str">
            <v xml:space="preserve">Desfiles de Modas </v>
          </cell>
          <cell r="E51" t="str">
            <v>OCM-20114-047</v>
          </cell>
          <cell r="F51">
            <v>7000</v>
          </cell>
          <cell r="H51">
            <v>7000</v>
          </cell>
          <cell r="I51" t="str">
            <v>F</v>
          </cell>
          <cell r="J51" t="str">
            <v>PIERRE DULANTO CASTAÑEDA</v>
          </cell>
          <cell r="K51">
            <v>10420661474</v>
          </cell>
          <cell r="L51" t="str">
            <v>001-000090</v>
          </cell>
          <cell r="M51" t="str">
            <v>2 PANTALLAS FORMATO 4 X 3, 1 PROYECCIÓN FRONTAL DERECHA, 1 PROYECCIÓN FRONTAL IZQUIERDA, 2 PROYECTORES DE 6000 LUMINES, 40 FRESRELES, 5 CABEZAS MOVILES, 30 PARLETS, 1 HUMO, 1 PLASMA CIRCUITO CERRADO, 1 EQUIPO DE SONIDO</v>
          </cell>
          <cell r="N51">
            <v>40638</v>
          </cell>
          <cell r="O51">
            <v>2.8</v>
          </cell>
          <cell r="P51" t="str">
            <v>OCM-20114-047</v>
          </cell>
        </row>
        <row r="52">
          <cell r="B52">
            <v>40504</v>
          </cell>
          <cell r="C52" t="str">
            <v>Otros</v>
          </cell>
          <cell r="D52" t="str">
            <v>Personal de Apoyo Módulos y Logistico</v>
          </cell>
          <cell r="E52" t="str">
            <v>OCM-20114-048</v>
          </cell>
          <cell r="F52">
            <v>1117.32</v>
          </cell>
          <cell r="H52">
            <v>1117.32</v>
          </cell>
          <cell r="I52" t="str">
            <v>F</v>
          </cell>
          <cell r="J52" t="str">
            <v>MANTEMIENTO GENERALES SAC</v>
          </cell>
          <cell r="K52">
            <v>20384727558</v>
          </cell>
          <cell r="L52" t="str">
            <v>001-022080</v>
          </cell>
          <cell r="M52" t="str">
            <v>SERVICIO DE PERSONAL DE AUXILIAR DE MARKETIND CORRESPONDIENTE AL MES DE ABRIL 2011</v>
          </cell>
          <cell r="N52">
            <v>40637</v>
          </cell>
          <cell r="O52">
            <v>2.8</v>
          </cell>
          <cell r="P52" t="str">
            <v>OCM-20114-048</v>
          </cell>
        </row>
        <row r="53">
          <cell r="B53">
            <v>40504</v>
          </cell>
          <cell r="C53" t="str">
            <v>Otros</v>
          </cell>
          <cell r="D53" t="str">
            <v>Personal de Apoyo Módulos y Logistico</v>
          </cell>
          <cell r="E53" t="str">
            <v>OCM-20114-049</v>
          </cell>
          <cell r="F53">
            <v>2709.64</v>
          </cell>
          <cell r="H53">
            <v>2709.64</v>
          </cell>
          <cell r="I53" t="str">
            <v>F</v>
          </cell>
          <cell r="J53" t="str">
            <v>MANTEMIENTO GENERALES SAC</v>
          </cell>
          <cell r="K53">
            <v>20384727558</v>
          </cell>
          <cell r="L53" t="str">
            <v>001-022081</v>
          </cell>
          <cell r="M53" t="str">
            <v>SERVICIO DE IMPULSADORAS CORRESPONDIENTE AL MES DE ABRIL 2011</v>
          </cell>
          <cell r="N53">
            <v>40637</v>
          </cell>
          <cell r="O53">
            <v>2.8</v>
          </cell>
          <cell r="P53" t="str">
            <v>OCM-20114-049</v>
          </cell>
        </row>
        <row r="54">
          <cell r="B54">
            <v>40103</v>
          </cell>
          <cell r="C54" t="str">
            <v>Espectáculos Mall</v>
          </cell>
          <cell r="D54" t="str">
            <v>Talleres 2do. Nivel</v>
          </cell>
          <cell r="E54" t="str">
            <v>OCM-20114-050</v>
          </cell>
          <cell r="F54">
            <v>800</v>
          </cell>
          <cell r="H54">
            <v>800</v>
          </cell>
          <cell r="I54" t="str">
            <v>F</v>
          </cell>
          <cell r="J54" t="str">
            <v>SERVICIOS GRÁFICOS JMD SRL</v>
          </cell>
          <cell r="K54">
            <v>20264755469</v>
          </cell>
          <cell r="L54" t="str">
            <v>001-0012105</v>
          </cell>
          <cell r="M54" t="str">
            <v>10,000 VOLANTES DE DANCE STUDIO EN A5</v>
          </cell>
          <cell r="N54">
            <v>40637</v>
          </cell>
          <cell r="O54">
            <v>2.8</v>
          </cell>
          <cell r="P54" t="str">
            <v>OCM-20114-050</v>
          </cell>
        </row>
        <row r="55">
          <cell r="B55">
            <v>40103</v>
          </cell>
          <cell r="C55" t="str">
            <v>Espectáculos Mall</v>
          </cell>
          <cell r="D55" t="str">
            <v>Talleres 2do. Nivel</v>
          </cell>
          <cell r="E55" t="str">
            <v>OCM-20114-051</v>
          </cell>
          <cell r="F55">
            <v>180.8</v>
          </cell>
          <cell r="H55">
            <v>180.8</v>
          </cell>
          <cell r="I55" t="str">
            <v>F</v>
          </cell>
          <cell r="J55" t="str">
            <v>DACA PUBLICIDAD SAC</v>
          </cell>
          <cell r="K55">
            <v>20538757692</v>
          </cell>
          <cell r="L55" t="str">
            <v>001-000078</v>
          </cell>
          <cell r="M55" t="str">
            <v>2 BANDEROLAS DE 180 X 090 Y 1 BANDEROLA DE 260 X 150 DE TALLERES DE DANCE STUDIO</v>
          </cell>
          <cell r="N55">
            <v>40638</v>
          </cell>
          <cell r="O55">
            <v>2.8</v>
          </cell>
          <cell r="P55" t="str">
            <v>OCM-20114-051</v>
          </cell>
        </row>
        <row r="56">
          <cell r="B56">
            <v>40107</v>
          </cell>
          <cell r="C56" t="str">
            <v>Espectáculos Mall</v>
          </cell>
          <cell r="D56" t="str">
            <v>Banderolas "Eventos Semanales"</v>
          </cell>
          <cell r="E56" t="str">
            <v>OCM-20114-052</v>
          </cell>
          <cell r="F56">
            <v>84</v>
          </cell>
          <cell r="H56">
            <v>84</v>
          </cell>
          <cell r="I56" t="str">
            <v>F</v>
          </cell>
          <cell r="J56" t="str">
            <v>DACA PUBLICIDAD SAC</v>
          </cell>
          <cell r="K56">
            <v>20538757692</v>
          </cell>
          <cell r="L56" t="str">
            <v>001-000078</v>
          </cell>
          <cell r="M56" t="str">
            <v>2 BANDEROLAS DE 180 X 090 DE TOMA DE FOTOS REBELDE SIN PASCUA</v>
          </cell>
          <cell r="N56">
            <v>40638</v>
          </cell>
          <cell r="O56">
            <v>2.8</v>
          </cell>
          <cell r="P56" t="str">
            <v>OCM-20114-052</v>
          </cell>
        </row>
        <row r="57">
          <cell r="B57">
            <v>40409</v>
          </cell>
          <cell r="C57" t="str">
            <v>Promociones</v>
          </cell>
          <cell r="D57" t="str">
            <v>Campañas viajes</v>
          </cell>
          <cell r="E57" t="str">
            <v>OCM-20114-053</v>
          </cell>
          <cell r="F57">
            <v>96.8</v>
          </cell>
          <cell r="H57">
            <v>96.8</v>
          </cell>
          <cell r="I57" t="str">
            <v>F</v>
          </cell>
          <cell r="J57" t="str">
            <v>DACA PUBLICIDAD SAC</v>
          </cell>
          <cell r="K57">
            <v>20538757692</v>
          </cell>
          <cell r="L57" t="str">
            <v>001-000078</v>
          </cell>
          <cell r="M57" t="str">
            <v>1 BANDEROLA DE 260 X 150 DE LOS GANADORES DEL VIAJE AL CUZCO</v>
          </cell>
          <cell r="N57">
            <v>40638</v>
          </cell>
          <cell r="O57">
            <v>2.8</v>
          </cell>
          <cell r="P57" t="str">
            <v>OCM-20114-053</v>
          </cell>
        </row>
        <row r="58">
          <cell r="B58">
            <v>40102</v>
          </cell>
          <cell r="C58" t="str">
            <v>Espectáculos Mall</v>
          </cell>
          <cell r="D58" t="str">
            <v>Espectáculos FDS  2do. Nivel</v>
          </cell>
          <cell r="E58" t="str">
            <v>OCM-20114-054</v>
          </cell>
          <cell r="F58">
            <v>270</v>
          </cell>
          <cell r="H58">
            <v>270</v>
          </cell>
          <cell r="I58" t="str">
            <v>F</v>
          </cell>
          <cell r="J58" t="str">
            <v>JAMIMAH MYRIAM ROJAS SÁNCHEZ</v>
          </cell>
          <cell r="K58">
            <v>10080733807</v>
          </cell>
          <cell r="L58" t="str">
            <v>002-000097</v>
          </cell>
          <cell r="M58" t="str">
            <v>PRESENTACIÓN DE ARLEQUINES Y CUENTA CUENTOS</v>
          </cell>
          <cell r="N58">
            <v>40641</v>
          </cell>
          <cell r="O58">
            <v>2.8</v>
          </cell>
          <cell r="P58" t="str">
            <v>OCM-20114-054</v>
          </cell>
        </row>
        <row r="59">
          <cell r="B59">
            <v>40123</v>
          </cell>
          <cell r="C59" t="str">
            <v>Espectáculos Mall</v>
          </cell>
          <cell r="D59" t="str">
            <v>Concursos</v>
          </cell>
          <cell r="E59" t="str">
            <v>OCM-20114-055</v>
          </cell>
          <cell r="F59">
            <v>17500</v>
          </cell>
          <cell r="H59">
            <v>17500</v>
          </cell>
          <cell r="I59" t="str">
            <v>F</v>
          </cell>
          <cell r="J59" t="str">
            <v xml:space="preserve">VARIOS </v>
          </cell>
          <cell r="M59" t="str">
            <v>GANADORES DE LA VOZ DE LIMA NORTE: 1ER LUGAR: S/10,000, 2DO LUGAR: S/5,000, 3ER LUGAR S/2,500</v>
          </cell>
          <cell r="N59">
            <v>40646</v>
          </cell>
          <cell r="O59">
            <v>2.8</v>
          </cell>
          <cell r="P59" t="str">
            <v>OCM-20114-055</v>
          </cell>
        </row>
        <row r="60">
          <cell r="B60">
            <v>40122</v>
          </cell>
          <cell r="C60" t="str">
            <v>Espectáculos Mall</v>
          </cell>
          <cell r="D60" t="str">
            <v>Paseo de las estrellas</v>
          </cell>
          <cell r="E60" t="str">
            <v>OCM-20114-056</v>
          </cell>
          <cell r="F60">
            <v>3440</v>
          </cell>
          <cell r="H60">
            <v>3440</v>
          </cell>
          <cell r="I60" t="str">
            <v>F</v>
          </cell>
          <cell r="J60" t="str">
            <v>Importaciones Full Pool SAC</v>
          </cell>
          <cell r="K60">
            <v>20512441093</v>
          </cell>
          <cell r="M60" t="str">
            <v>Comprende la construcción completa de 01 cuadro de 1 x 1 mt. en material granito pigmentado, pulido y sellado, de acuerdo a las indicaciones y moldes dados a 2 colores (para el fondo y para los laureles)</v>
          </cell>
          <cell r="N60">
            <v>40647</v>
          </cell>
          <cell r="O60">
            <v>2.8</v>
          </cell>
          <cell r="P60" t="str">
            <v>OCM-20114-056</v>
          </cell>
        </row>
        <row r="61">
          <cell r="B61">
            <v>40123</v>
          </cell>
          <cell r="C61" t="str">
            <v>Espectáculos Mall</v>
          </cell>
          <cell r="D61" t="str">
            <v>Concursos</v>
          </cell>
          <cell r="E61" t="str">
            <v>OCM-20114-057</v>
          </cell>
          <cell r="F61">
            <v>760</v>
          </cell>
          <cell r="H61">
            <v>760</v>
          </cell>
          <cell r="I61" t="str">
            <v>F</v>
          </cell>
          <cell r="J61" t="str">
            <v xml:space="preserve">SISTEMA DE IMPRESIONES SA </v>
          </cell>
          <cell r="K61">
            <v>20216501021</v>
          </cell>
          <cell r="M61" t="str">
            <v>1 BANDEROLA DE 6 X 4.5 DE LA VOZ DE LIMA NORTE</v>
          </cell>
          <cell r="N61">
            <v>40647</v>
          </cell>
          <cell r="O61">
            <v>2.8</v>
          </cell>
          <cell r="P61" t="str">
            <v>OCM-20114-057</v>
          </cell>
        </row>
        <row r="62">
          <cell r="B62">
            <v>40102</v>
          </cell>
          <cell r="C62" t="str">
            <v>Espectáculos Mall</v>
          </cell>
          <cell r="D62" t="str">
            <v>Espectáculos FDS  2do. Nivel</v>
          </cell>
          <cell r="E62" t="str">
            <v>OCM-20114-058</v>
          </cell>
          <cell r="F62">
            <v>500</v>
          </cell>
          <cell r="H62">
            <v>500</v>
          </cell>
          <cell r="I62" t="str">
            <v>F</v>
          </cell>
          <cell r="J62" t="str">
            <v>SUSAN LEÓN PRODUCCIONES Y REPRESENTACIONES SAC</v>
          </cell>
          <cell r="K62">
            <v>20204165646</v>
          </cell>
          <cell r="L62" t="str">
            <v>001-0000636</v>
          </cell>
          <cell r="M62" t="str">
            <v>SERVICIOS POR OBRA TEATRAL EL PATITO FEO</v>
          </cell>
          <cell r="N62">
            <v>40651</v>
          </cell>
          <cell r="O62">
            <v>2.8</v>
          </cell>
          <cell r="P62" t="str">
            <v>OCM-20114-058</v>
          </cell>
        </row>
        <row r="63">
          <cell r="B63">
            <v>40102</v>
          </cell>
          <cell r="C63" t="str">
            <v>Espectáculos Mall</v>
          </cell>
          <cell r="D63" t="str">
            <v>Espectáculos FDS  2do. Nivel</v>
          </cell>
          <cell r="E63" t="str">
            <v>OCM-20114-059</v>
          </cell>
          <cell r="F63">
            <v>270</v>
          </cell>
          <cell r="H63">
            <v>270</v>
          </cell>
          <cell r="I63" t="str">
            <v>F</v>
          </cell>
          <cell r="J63" t="str">
            <v>CARO SLEE HENRY EDUARDO</v>
          </cell>
          <cell r="K63">
            <v>10410125841</v>
          </cell>
          <cell r="L63" t="str">
            <v>001-0000002</v>
          </cell>
          <cell r="M63" t="str">
            <v>PRESENTACIÓN DE DANZAS FOLKLÓRICAS DE ESENCIA PERUANA</v>
          </cell>
          <cell r="N63">
            <v>40651</v>
          </cell>
          <cell r="O63">
            <v>2.8</v>
          </cell>
          <cell r="P63" t="str">
            <v>OCM-20114-059</v>
          </cell>
        </row>
        <row r="64">
          <cell r="B64">
            <v>40123</v>
          </cell>
          <cell r="C64" t="str">
            <v>Espectáculos Mall</v>
          </cell>
          <cell r="D64" t="str">
            <v>Concursos</v>
          </cell>
          <cell r="E64" t="str">
            <v>OCM-20114-060</v>
          </cell>
          <cell r="F64">
            <v>187.45999999999998</v>
          </cell>
          <cell r="H64">
            <v>187.45999999999998</v>
          </cell>
          <cell r="I64" t="str">
            <v>F</v>
          </cell>
          <cell r="J64" t="str">
            <v>HIPERMERCADO TOTTUS SA</v>
          </cell>
          <cell r="K64">
            <v>20508565934</v>
          </cell>
          <cell r="M64" t="str">
            <v>PEDIDOS DE REFRIGERIOS, BOCADITOS Y BEBIDAS PARA EL JURADO DE LA VOZ DE LIMA NORTE 2011</v>
          </cell>
          <cell r="N64">
            <v>40651</v>
          </cell>
          <cell r="O64">
            <v>2.8</v>
          </cell>
          <cell r="P64" t="str">
            <v>OCM-20114-060</v>
          </cell>
        </row>
        <row r="65">
          <cell r="B65">
            <v>40409</v>
          </cell>
          <cell r="C65" t="str">
            <v>Promociones</v>
          </cell>
          <cell r="D65" t="str">
            <v>Campañas viajes</v>
          </cell>
          <cell r="E65" t="str">
            <v>OCM-20114-061</v>
          </cell>
          <cell r="F65">
            <v>267</v>
          </cell>
          <cell r="H65">
            <v>267</v>
          </cell>
          <cell r="I65" t="str">
            <v>F</v>
          </cell>
          <cell r="J65" t="str">
            <v>ALTOMAYO PERU SAC</v>
          </cell>
          <cell r="K65">
            <v>20394862704</v>
          </cell>
          <cell r="M65" t="str">
            <v>15 CROISSANT, 15 PETIT PAN PARA LA REUNIÓN DE LOS GANADORES DEL CUZCO</v>
          </cell>
          <cell r="N65">
            <v>40651</v>
          </cell>
          <cell r="O65">
            <v>2.8</v>
          </cell>
          <cell r="P65" t="str">
            <v>OCM-20114-061</v>
          </cell>
        </row>
        <row r="66">
          <cell r="B66">
            <v>40410</v>
          </cell>
          <cell r="C66" t="str">
            <v>Promociones</v>
          </cell>
          <cell r="D66" t="str">
            <v xml:space="preserve">Día de la Madre </v>
          </cell>
          <cell r="E66" t="str">
            <v>OCM-20114-062</v>
          </cell>
          <cell r="F66">
            <v>3550</v>
          </cell>
          <cell r="H66">
            <v>3550</v>
          </cell>
          <cell r="I66" t="str">
            <v>F</v>
          </cell>
          <cell r="J66" t="str">
            <v>SERVICIOS GRÁFICOS JMD SRL</v>
          </cell>
          <cell r="K66">
            <v>20264755469</v>
          </cell>
          <cell r="L66" t="str">
            <v>001-0012134</v>
          </cell>
          <cell r="M66" t="str">
            <v>150,000 CUPONES DE LA CAMPAÑA DEL DÍA DE LA MADRE, DE 15 X 10.5 FULL COLOR SOLO TIRA</v>
          </cell>
          <cell r="N66">
            <v>40648</v>
          </cell>
          <cell r="O66">
            <v>2.8</v>
          </cell>
          <cell r="P66" t="str">
            <v>OCM-20114-062</v>
          </cell>
        </row>
        <row r="67">
          <cell r="B67">
            <v>40410</v>
          </cell>
          <cell r="C67" t="str">
            <v>Promociones</v>
          </cell>
          <cell r="D67" t="str">
            <v xml:space="preserve">Día de la Madre </v>
          </cell>
          <cell r="E67" t="str">
            <v>OCM-20114-063</v>
          </cell>
          <cell r="F67">
            <v>1395</v>
          </cell>
          <cell r="H67">
            <v>1395</v>
          </cell>
          <cell r="I67" t="str">
            <v>F</v>
          </cell>
          <cell r="J67" t="str">
            <v>INVERSIONES MOCA SAC</v>
          </cell>
          <cell r="K67">
            <v>205235552652</v>
          </cell>
          <cell r="L67" t="str">
            <v>001-000306</v>
          </cell>
          <cell r="M67" t="str">
            <v>DISEÑO Y ADAPTACIÓN DE PIEZAS GRÁFICAS PARA UN DÍA ESPECIAL PARA MAMÁ EN MEGAPLAZA</v>
          </cell>
          <cell r="N67">
            <v>40651</v>
          </cell>
          <cell r="O67">
            <v>2.8</v>
          </cell>
          <cell r="P67" t="str">
            <v>OCM-20114-063</v>
          </cell>
        </row>
        <row r="68">
          <cell r="B68">
            <v>40501</v>
          </cell>
          <cell r="C68" t="str">
            <v>Otros</v>
          </cell>
          <cell r="D68" t="str">
            <v>Mobiliario</v>
          </cell>
          <cell r="E68" t="str">
            <v>OCM-20114-064</v>
          </cell>
          <cell r="F68">
            <v>1886</v>
          </cell>
          <cell r="H68">
            <v>1886</v>
          </cell>
          <cell r="I68" t="str">
            <v>F</v>
          </cell>
          <cell r="J68" t="str">
            <v>SANTIAGO VÁSQUEZ INFANTE</v>
          </cell>
          <cell r="K68">
            <v>10093084816</v>
          </cell>
          <cell r="L68" t="str">
            <v>001-000032</v>
          </cell>
          <cell r="M68" t="str">
            <v>POR IMPRESIÓN E INSTALACIÓN BANNER 15.04 X 4.50MT DEL CENTRO COMERCIAL MEGAPLAZA CERRAMIENTO NUNURA</v>
          </cell>
          <cell r="N68">
            <v>40645</v>
          </cell>
          <cell r="O68">
            <v>2.8</v>
          </cell>
          <cell r="P68" t="str">
            <v>OCM-20114-064</v>
          </cell>
        </row>
        <row r="69">
          <cell r="B69">
            <v>40501</v>
          </cell>
          <cell r="C69" t="str">
            <v>Otros</v>
          </cell>
          <cell r="D69" t="str">
            <v>Mobiliario</v>
          </cell>
          <cell r="E69" t="str">
            <v>OCM-20114-065</v>
          </cell>
          <cell r="F69">
            <v>1742</v>
          </cell>
          <cell r="H69">
            <v>1742</v>
          </cell>
          <cell r="I69" t="str">
            <v>F</v>
          </cell>
          <cell r="J69" t="str">
            <v>SANTIAGO VÁSQUEZ INFANTE</v>
          </cell>
          <cell r="K69">
            <v>10093084816</v>
          </cell>
          <cell r="L69" t="str">
            <v>001-000041</v>
          </cell>
          <cell r="M69" t="str">
            <v>POR LA IMPRESIÓN E INSTALACIÓN DE BANNER DE 7,86 X 4.5 DEL LOCAL DE BLOCK Y BANDEROLA DE 7.84 X 3.60 MT DEL LOCAL DE ROOX</v>
          </cell>
          <cell r="N69">
            <v>40645</v>
          </cell>
          <cell r="O69">
            <v>2.8</v>
          </cell>
          <cell r="P69" t="str">
            <v>OCM-20114-065</v>
          </cell>
        </row>
        <row r="70">
          <cell r="B70">
            <v>40423</v>
          </cell>
          <cell r="C70" t="str">
            <v>Promociones</v>
          </cell>
          <cell r="D70" t="str">
            <v>Otras Promociones / Gastos Imprevistos</v>
          </cell>
          <cell r="E70" t="str">
            <v>OCM-20114-066</v>
          </cell>
          <cell r="F70">
            <v>503.99</v>
          </cell>
          <cell r="H70">
            <v>503.99</v>
          </cell>
          <cell r="I70" t="str">
            <v>F</v>
          </cell>
          <cell r="J70" t="str">
            <v>YELL PERÚ SAC</v>
          </cell>
          <cell r="K70">
            <v>20501426041</v>
          </cell>
          <cell r="L70" t="str">
            <v>009-3323551</v>
          </cell>
          <cell r="M70" t="str">
            <v>PUBLICIDAD EN LAS PAGINAS AMARILLAS DE AVISAJE Y ONLINE CUOTA 5</v>
          </cell>
          <cell r="N70">
            <v>40652</v>
          </cell>
          <cell r="O70">
            <v>2.8</v>
          </cell>
          <cell r="P70" t="str">
            <v>OCM-20114-066</v>
          </cell>
        </row>
        <row r="71">
          <cell r="B71">
            <v>40124</v>
          </cell>
          <cell r="C71" t="str">
            <v>Espectáculos Mall</v>
          </cell>
          <cell r="D71" t="str">
            <v xml:space="preserve">Desfiles de Modas </v>
          </cell>
          <cell r="E71" t="str">
            <v>OCM-20114-067</v>
          </cell>
          <cell r="G71">
            <v>3700</v>
          </cell>
          <cell r="H71">
            <v>10360</v>
          </cell>
          <cell r="I71" t="str">
            <v>F</v>
          </cell>
          <cell r="J71" t="str">
            <v>RICARDO DULANTO CASTAÑEDA</v>
          </cell>
          <cell r="K71">
            <v>10081429893</v>
          </cell>
          <cell r="L71" t="str">
            <v>002-000497</v>
          </cell>
          <cell r="M71" t="str">
            <v>PERSONAJES MEDIATICOS PARA DESFILE DE MODAS TEMPORADA OTOÑO A REALIZARSE EL MARTES 26 DE ABRIL DEL 2001 EN MEGAPLAZA</v>
          </cell>
          <cell r="N71">
            <v>40645</v>
          </cell>
          <cell r="O71">
            <v>2.8</v>
          </cell>
          <cell r="P71" t="str">
            <v>OCM-20114-067</v>
          </cell>
        </row>
        <row r="72">
          <cell r="B72">
            <v>40123</v>
          </cell>
          <cell r="C72" t="str">
            <v>Espectáculos Mall</v>
          </cell>
          <cell r="D72" t="str">
            <v>Concursos</v>
          </cell>
          <cell r="E72" t="str">
            <v>OCM-20114-068</v>
          </cell>
          <cell r="F72">
            <v>600</v>
          </cell>
          <cell r="H72">
            <v>600</v>
          </cell>
          <cell r="I72" t="str">
            <v>RH</v>
          </cell>
          <cell r="J72" t="str">
            <v>RAUL EZEQUIEL GOÑI CHACALTANA</v>
          </cell>
          <cell r="K72">
            <v>10096204928</v>
          </cell>
          <cell r="L72" t="str">
            <v>001-000320</v>
          </cell>
          <cell r="M72" t="str">
            <v>GRABACIÓN Y EDICIÓN DEL CONCURSO DE LA VOZ DE LIMA NORTE SÁBADO 09 DE ABRIL, INCLUYE 6 COPIAS Y REPARTO A MEDIOS TELEVISIVOS</v>
          </cell>
          <cell r="N72">
            <v>38090</v>
          </cell>
          <cell r="O72">
            <v>2.8</v>
          </cell>
          <cell r="P72" t="str">
            <v>OCM-20114-068</v>
          </cell>
        </row>
        <row r="73">
          <cell r="B73">
            <v>40102</v>
          </cell>
          <cell r="C73" t="str">
            <v>Espectáculos Mall</v>
          </cell>
          <cell r="D73" t="str">
            <v>Espectáculos FDS  2do. Nivel</v>
          </cell>
          <cell r="E73" t="str">
            <v>OCM-20114-069</v>
          </cell>
          <cell r="F73">
            <v>350</v>
          </cell>
          <cell r="H73">
            <v>350</v>
          </cell>
          <cell r="I73" t="str">
            <v>F</v>
          </cell>
          <cell r="J73" t="str">
            <v>JUAN E. PEREIRA CIEZA</v>
          </cell>
          <cell r="K73">
            <v>10075814831</v>
          </cell>
          <cell r="L73" t="str">
            <v>0001-000031</v>
          </cell>
          <cell r="M73" t="str">
            <v>PRESENTACIÓN MUSICAL DEL GRUPO ANGELOS BANDA SHOW</v>
          </cell>
          <cell r="N73">
            <v>40644</v>
          </cell>
          <cell r="O73">
            <v>2.8</v>
          </cell>
          <cell r="P73" t="str">
            <v>OCM-20114-069</v>
          </cell>
        </row>
        <row r="74">
          <cell r="B74">
            <v>40506</v>
          </cell>
          <cell r="C74" t="str">
            <v>Otros</v>
          </cell>
          <cell r="D74" t="str">
            <v>Personal de Apoyo Seguridad</v>
          </cell>
          <cell r="E74" t="str">
            <v>OCM-20114-070</v>
          </cell>
          <cell r="F74">
            <v>450</v>
          </cell>
          <cell r="H74">
            <v>450</v>
          </cell>
          <cell r="I74" t="str">
            <v>F</v>
          </cell>
          <cell r="J74" t="str">
            <v>LUIS ENRIQUE FRANCO REYES</v>
          </cell>
          <cell r="K74">
            <v>10257535181</v>
          </cell>
          <cell r="L74" t="str">
            <v>001-000104</v>
          </cell>
          <cell r="M74" t="str">
            <v>POR SERVICIO DE SEGURIDAD DE NUEVE AGENTES EVENTO HABACILAR</v>
          </cell>
          <cell r="N74">
            <v>40645</v>
          </cell>
          <cell r="O74">
            <v>2.8</v>
          </cell>
          <cell r="P74" t="str">
            <v>OCM-20114-070</v>
          </cell>
        </row>
        <row r="75">
          <cell r="B75">
            <v>40506</v>
          </cell>
          <cell r="C75" t="str">
            <v>Otros</v>
          </cell>
          <cell r="D75" t="str">
            <v>Personal de Apoyo Seguridad</v>
          </cell>
          <cell r="E75" t="str">
            <v>OCM-20114-071</v>
          </cell>
          <cell r="F75">
            <v>450</v>
          </cell>
          <cell r="H75">
            <v>450</v>
          </cell>
          <cell r="I75" t="str">
            <v>F</v>
          </cell>
          <cell r="J75" t="str">
            <v>LUIS ENRIQUE FRANCO REYES</v>
          </cell>
          <cell r="K75">
            <v>10257535181</v>
          </cell>
          <cell r="L75" t="str">
            <v>001-000105</v>
          </cell>
          <cell r="M75" t="str">
            <v>SERVIICIO DE SEGURIDAD DE NUEVE AGENTES PARA EVENTO DE HABACILAR</v>
          </cell>
          <cell r="N75">
            <v>40647</v>
          </cell>
          <cell r="O75">
            <v>2.8</v>
          </cell>
          <cell r="P75" t="str">
            <v>OCM-20114-071</v>
          </cell>
        </row>
        <row r="76">
          <cell r="B76">
            <v>40506</v>
          </cell>
          <cell r="C76" t="str">
            <v>Otros</v>
          </cell>
          <cell r="D76" t="str">
            <v>Personal de Apoyo Seguridad</v>
          </cell>
          <cell r="E76" t="str">
            <v>OCM-20114-072</v>
          </cell>
          <cell r="F76">
            <v>450</v>
          </cell>
          <cell r="H76">
            <v>450</v>
          </cell>
          <cell r="I76" t="str">
            <v>F</v>
          </cell>
          <cell r="J76" t="str">
            <v>LUIS ENRIQUE FRANCO REYES</v>
          </cell>
          <cell r="K76">
            <v>10257535181</v>
          </cell>
          <cell r="L76" t="str">
            <v>001-000106</v>
          </cell>
          <cell r="M76" t="str">
            <v>OPR EL SERVICIO DE SGEURIDAD DE NUEVE AGENTES PARA EVENTO DE JHON KELVIN Y CALLE 2 EL SÁBADO 16 DE ABRIL</v>
          </cell>
          <cell r="N76">
            <v>40647</v>
          </cell>
          <cell r="O76">
            <v>2.8</v>
          </cell>
          <cell r="P76" t="str">
            <v>OCM-20114-072</v>
          </cell>
        </row>
        <row r="77">
          <cell r="B77">
            <v>40406</v>
          </cell>
          <cell r="C77" t="str">
            <v>Promociones</v>
          </cell>
          <cell r="D77" t="str">
            <v>Campaña Compras 2do. Piso</v>
          </cell>
          <cell r="E77" t="str">
            <v>OCM-20114-073</v>
          </cell>
          <cell r="F77">
            <v>84</v>
          </cell>
          <cell r="H77">
            <v>84</v>
          </cell>
          <cell r="I77" t="str">
            <v>F</v>
          </cell>
          <cell r="J77" t="str">
            <v>IMPRESIONES CORPORATIVAS SAC</v>
          </cell>
          <cell r="K77">
            <v>20509646806</v>
          </cell>
          <cell r="L77" t="str">
            <v>005-0007825</v>
          </cell>
          <cell r="M77" t="str">
            <v>2 BANDEROLAS DE 180 X 090 EN BANNER DE 13 OZ. IMPRESO A 720 DPI DE LA RULETA REGALONA</v>
          </cell>
          <cell r="N77">
            <v>40640</v>
          </cell>
          <cell r="O77">
            <v>2.8</v>
          </cell>
          <cell r="P77" t="str">
            <v>OCM-20114-073</v>
          </cell>
        </row>
        <row r="78">
          <cell r="B78">
            <v>40102</v>
          </cell>
          <cell r="C78" t="str">
            <v>Espectáculos Mall</v>
          </cell>
          <cell r="D78" t="str">
            <v>Espectáculos FDS  2do. Nivel</v>
          </cell>
          <cell r="E78" t="str">
            <v>OCM-20114-074</v>
          </cell>
          <cell r="F78">
            <v>400</v>
          </cell>
          <cell r="H78">
            <v>400</v>
          </cell>
          <cell r="I78" t="str">
            <v>F</v>
          </cell>
          <cell r="J78" t="str">
            <v>ATLANTIC &amp; MERCADEO SAC</v>
          </cell>
          <cell r="K78">
            <v>20514162108</v>
          </cell>
          <cell r="L78" t="str">
            <v>001-000326</v>
          </cell>
          <cell r="M78" t="str">
            <v>PRESENTACIÓN DE DANZAS ÁRABES EN MEGAPLAZA</v>
          </cell>
          <cell r="N78">
            <v>40641</v>
          </cell>
          <cell r="O78">
            <v>2.8</v>
          </cell>
          <cell r="P78" t="str">
            <v>OCM-20114-074</v>
          </cell>
        </row>
        <row r="79">
          <cell r="B79">
            <v>40408</v>
          </cell>
          <cell r="C79" t="str">
            <v>Promociones</v>
          </cell>
          <cell r="D79" t="str">
            <v>Cuponera Food</v>
          </cell>
          <cell r="E79" t="str">
            <v>OCM-20114-075</v>
          </cell>
          <cell r="G79">
            <v>2875</v>
          </cell>
          <cell r="H79">
            <v>8049.9999999999991</v>
          </cell>
          <cell r="I79" t="str">
            <v>F</v>
          </cell>
          <cell r="J79" t="str">
            <v>EXITUNO SA</v>
          </cell>
          <cell r="K79">
            <v>20153270814</v>
          </cell>
          <cell r="L79" t="str">
            <v>001-0029758</v>
          </cell>
          <cell r="M79" t="str">
            <v>100,000 CUPONERAS DE PATIO DE COMIDAS Y RESTAURANTES</v>
          </cell>
          <cell r="N79">
            <v>40641</v>
          </cell>
          <cell r="O79">
            <v>2.8</v>
          </cell>
          <cell r="P79" t="str">
            <v>OCM-20114-075</v>
          </cell>
        </row>
        <row r="80">
          <cell r="B80">
            <v>40506</v>
          </cell>
          <cell r="C80" t="str">
            <v>Otros</v>
          </cell>
          <cell r="D80" t="str">
            <v>Personal de Apoyo Seguridad</v>
          </cell>
          <cell r="E80" t="str">
            <v>OCM-20114-076</v>
          </cell>
          <cell r="F80">
            <v>270</v>
          </cell>
          <cell r="H80">
            <v>270</v>
          </cell>
          <cell r="I80" t="str">
            <v>rh</v>
          </cell>
          <cell r="J80" t="str">
            <v>ROBERTO ALFREDO LAZO HINOJOSA</v>
          </cell>
          <cell r="K80">
            <v>10415388051</v>
          </cell>
          <cell r="L80" t="str">
            <v>001-000094</v>
          </cell>
          <cell r="M80" t="str">
            <v>9 EFECTIVOS PARA EL ENLACE DE HABACILAR EL 12 DE ABRIL</v>
          </cell>
          <cell r="N80">
            <v>40651</v>
          </cell>
          <cell r="O80">
            <v>2.8</v>
          </cell>
          <cell r="P80" t="str">
            <v>OCM-20114-076</v>
          </cell>
        </row>
        <row r="81">
          <cell r="B81">
            <v>40506</v>
          </cell>
          <cell r="C81" t="str">
            <v>Otros</v>
          </cell>
          <cell r="D81" t="str">
            <v>Personal de Apoyo Seguridad</v>
          </cell>
          <cell r="E81" t="str">
            <v>OCM-20114-077</v>
          </cell>
          <cell r="F81">
            <v>270</v>
          </cell>
          <cell r="H81">
            <v>270</v>
          </cell>
          <cell r="I81" t="str">
            <v>RH</v>
          </cell>
          <cell r="J81" t="str">
            <v>ROBERTO ALFREDO LAZO HINOJOSA</v>
          </cell>
          <cell r="K81">
            <v>10415388051</v>
          </cell>
          <cell r="L81" t="str">
            <v>001-000095</v>
          </cell>
          <cell r="M81" t="str">
            <v>9 EFECTIVOS PARA EL EVENTO DE HABACILAR EL 14 DE ABRIL</v>
          </cell>
          <cell r="N81">
            <v>40651</v>
          </cell>
          <cell r="O81">
            <v>2.8</v>
          </cell>
          <cell r="P81" t="str">
            <v>OCM-20114-077</v>
          </cell>
        </row>
        <row r="82">
          <cell r="B82">
            <v>40506</v>
          </cell>
          <cell r="C82" t="str">
            <v>Otros</v>
          </cell>
          <cell r="D82" t="str">
            <v>Personal de Apoyo Seguridad</v>
          </cell>
          <cell r="E82" t="str">
            <v>OCM-20114-078</v>
          </cell>
          <cell r="F82">
            <v>300</v>
          </cell>
          <cell r="H82">
            <v>300</v>
          </cell>
          <cell r="I82" t="str">
            <v>RH</v>
          </cell>
          <cell r="J82" t="str">
            <v>MIGUEL ANGEL ARROYO VERA</v>
          </cell>
          <cell r="K82">
            <v>10437143205</v>
          </cell>
          <cell r="L82" t="str">
            <v>001-000037</v>
          </cell>
          <cell r="M82" t="str">
            <v>5 EFECTIVOS PARA EL EVENTO DE JOHN KELVIN Y SANDRA MUENTE EL 16 DE ABRIL</v>
          </cell>
          <cell r="N82">
            <v>40651</v>
          </cell>
          <cell r="O82">
            <v>2.8</v>
          </cell>
          <cell r="P82" t="str">
            <v>OCM-20114-078</v>
          </cell>
        </row>
        <row r="83">
          <cell r="B83">
            <v>40123</v>
          </cell>
          <cell r="C83" t="str">
            <v>Espectáculos Mall</v>
          </cell>
          <cell r="D83" t="str">
            <v>Concursos</v>
          </cell>
          <cell r="E83" t="str">
            <v>OCM-20114-079</v>
          </cell>
          <cell r="F83">
            <v>450</v>
          </cell>
          <cell r="H83">
            <v>450</v>
          </cell>
          <cell r="I83" t="str">
            <v>RH</v>
          </cell>
          <cell r="J83" t="str">
            <v>RAUL EZEQUIEL GOÑI CHACALTANA</v>
          </cell>
          <cell r="K83">
            <v>10096204928</v>
          </cell>
          <cell r="L83" t="str">
            <v>001-000321</v>
          </cell>
          <cell r="M83" t="str">
            <v>GRABACIÓN Y EDICIÓN DE SPOT PARATELEVISIÓN DE INVITACIÓN A LA PRESENTACIÓN DE SANDRA MUENTE, JOHN KELVIN Y VERONICA GUERRA INCLUYE 04 COPIAS Y REPARTO A MEDIOS TELEVISIVOS</v>
          </cell>
          <cell r="N83">
            <v>40647</v>
          </cell>
          <cell r="O83">
            <v>2.8</v>
          </cell>
          <cell r="P83" t="str">
            <v>OCM-20114-079</v>
          </cell>
        </row>
        <row r="84">
          <cell r="B84">
            <v>40101</v>
          </cell>
          <cell r="C84" t="str">
            <v>Espectáculos Mall</v>
          </cell>
          <cell r="D84" t="str">
            <v>Espectáculos FDS 1er. Nivel</v>
          </cell>
          <cell r="E84" t="str">
            <v>OCM-20114-080</v>
          </cell>
          <cell r="F84">
            <v>230</v>
          </cell>
          <cell r="H84">
            <v>230</v>
          </cell>
          <cell r="I84" t="str">
            <v>RH</v>
          </cell>
          <cell r="J84" t="str">
            <v>CRISTIAN RENZO ESLAVA SOLANO</v>
          </cell>
          <cell r="K84">
            <v>10103899902</v>
          </cell>
          <cell r="L84" t="str">
            <v>0001-000131</v>
          </cell>
          <cell r="M84" t="str">
            <v xml:space="preserve">ACOMPAÑAMIENTO MUSICAL EN EL ESCENARIO PRINCIPAL DE MEGAPLAZA </v>
          </cell>
          <cell r="N84">
            <v>40648</v>
          </cell>
          <cell r="O84">
            <v>2.8</v>
          </cell>
          <cell r="P84" t="str">
            <v>OCM-20114-080</v>
          </cell>
        </row>
        <row r="85">
          <cell r="B85">
            <v>40101</v>
          </cell>
          <cell r="C85" t="str">
            <v>Espectáculos Mall</v>
          </cell>
          <cell r="D85" t="str">
            <v>Espectáculos FDS 1er. Nivel</v>
          </cell>
          <cell r="E85" t="str">
            <v>OCM-20114-081</v>
          </cell>
          <cell r="F85">
            <v>900</v>
          </cell>
          <cell r="H85">
            <v>900</v>
          </cell>
          <cell r="I85" t="str">
            <v>F</v>
          </cell>
          <cell r="J85" t="str">
            <v>ILIANA CELIA KAHN CABALLERO</v>
          </cell>
          <cell r="K85">
            <v>10067463761</v>
          </cell>
          <cell r="L85" t="str">
            <v>002-000713</v>
          </cell>
          <cell r="M85" t="str">
            <v>PRESENTACIÓN SHOW DE NUEVA OLA DE ELMO RIVERA, GRUPO MUSICAL Y ANIMADOR</v>
          </cell>
          <cell r="N85">
            <v>40646</v>
          </cell>
          <cell r="O85">
            <v>2.8</v>
          </cell>
          <cell r="P85" t="str">
            <v>OCM-20114-081</v>
          </cell>
        </row>
        <row r="86">
          <cell r="B86">
            <v>40506</v>
          </cell>
          <cell r="C86" t="str">
            <v>Otros</v>
          </cell>
          <cell r="D86" t="str">
            <v>Personal de Apoyo Seguridad</v>
          </cell>
          <cell r="E86" t="str">
            <v>OCM-20114-082</v>
          </cell>
          <cell r="F86">
            <v>150</v>
          </cell>
          <cell r="H86">
            <v>150</v>
          </cell>
          <cell r="I86" t="str">
            <v>RH</v>
          </cell>
          <cell r="J86" t="str">
            <v>MUÑOZ RAMÍREZ WENDY DEL CARMEN</v>
          </cell>
          <cell r="K86">
            <v>10455785761</v>
          </cell>
          <cell r="L86" t="str">
            <v>001-00000013</v>
          </cell>
          <cell r="M86" t="str">
            <v>5 EFECTIVOS PARA EL EVENTO DE LA VOZ DE LIMA NORTE EL 03 DE ABRIL</v>
          </cell>
          <cell r="N86">
            <v>40645</v>
          </cell>
          <cell r="O86">
            <v>2.8</v>
          </cell>
          <cell r="P86" t="str">
            <v>OCM-20114-082</v>
          </cell>
        </row>
        <row r="87">
          <cell r="B87">
            <v>40506</v>
          </cell>
          <cell r="C87" t="str">
            <v>Otros</v>
          </cell>
          <cell r="D87" t="str">
            <v>Personal de Apoyo Seguridad</v>
          </cell>
          <cell r="E87" t="str">
            <v>OCM-20114-083</v>
          </cell>
          <cell r="F87">
            <v>300</v>
          </cell>
          <cell r="H87">
            <v>300</v>
          </cell>
          <cell r="I87" t="str">
            <v>RH</v>
          </cell>
          <cell r="J87" t="str">
            <v>MIGUEL ANGEL ARROYO VERA</v>
          </cell>
          <cell r="K87">
            <v>10437143205</v>
          </cell>
          <cell r="L87" t="str">
            <v>001-000032</v>
          </cell>
          <cell r="M87" t="str">
            <v>5 EFECTIVOS PARA LA FIRMA DE MIA MONT EL 08 DE ABRIL</v>
          </cell>
          <cell r="N87">
            <v>40645</v>
          </cell>
          <cell r="O87">
            <v>2.8</v>
          </cell>
          <cell r="P87" t="str">
            <v>OCM-20114-083</v>
          </cell>
        </row>
        <row r="88">
          <cell r="B88">
            <v>40506</v>
          </cell>
          <cell r="C88" t="str">
            <v>Otros</v>
          </cell>
          <cell r="D88" t="str">
            <v>Personal de Apoyo Seguridad</v>
          </cell>
          <cell r="E88" t="str">
            <v>OCM-20114-084</v>
          </cell>
          <cell r="F88">
            <v>480</v>
          </cell>
          <cell r="H88">
            <v>480</v>
          </cell>
          <cell r="I88" t="str">
            <v>RH</v>
          </cell>
          <cell r="J88" t="str">
            <v>MIGUEL ANGEL ARROYO VERA</v>
          </cell>
          <cell r="K88">
            <v>10437143205</v>
          </cell>
          <cell r="L88" t="str">
            <v>001-000033</v>
          </cell>
          <cell r="M88" t="str">
            <v>8 EFECTIVOS PARA LA FINAL DE LA VOZ DE LIMA NORTE EL 09 DE ABRIL</v>
          </cell>
          <cell r="N88">
            <v>40645</v>
          </cell>
          <cell r="O88">
            <v>2.8</v>
          </cell>
          <cell r="P88" t="str">
            <v>OCM-20114-084</v>
          </cell>
        </row>
        <row r="89">
          <cell r="B89">
            <v>40409</v>
          </cell>
          <cell r="C89" t="str">
            <v>Promociones</v>
          </cell>
          <cell r="D89" t="str">
            <v>Campañas viajes</v>
          </cell>
          <cell r="E89" t="str">
            <v>OCM-20114-085</v>
          </cell>
          <cell r="F89">
            <v>16.309999999999999</v>
          </cell>
          <cell r="H89">
            <v>16.309999999999999</v>
          </cell>
          <cell r="I89" t="str">
            <v>F</v>
          </cell>
          <cell r="J89" t="str">
            <v>HIPERMERCADO TOTTUS SA</v>
          </cell>
          <cell r="K89">
            <v>20508565934</v>
          </cell>
          <cell r="M89" t="str">
            <v>1 COCA COLA, SERVILLETAS, 1 SPRITE, VASOS PARA REUNIÓN CON GANADORES</v>
          </cell>
          <cell r="N89">
            <v>40648</v>
          </cell>
          <cell r="O89">
            <v>2.8</v>
          </cell>
          <cell r="P89" t="str">
            <v>OCM-20114-085</v>
          </cell>
        </row>
        <row r="90">
          <cell r="B90">
            <v>40409</v>
          </cell>
          <cell r="C90" t="str">
            <v>Promociones</v>
          </cell>
          <cell r="D90" t="str">
            <v>Campañas viajes</v>
          </cell>
          <cell r="E90" t="str">
            <v>OCM-20114-086</v>
          </cell>
          <cell r="F90">
            <v>5.93</v>
          </cell>
          <cell r="H90">
            <v>5.93</v>
          </cell>
          <cell r="I90" t="str">
            <v>F</v>
          </cell>
          <cell r="J90" t="str">
            <v>HIPERMERCADO TOTTUS SA</v>
          </cell>
          <cell r="K90">
            <v>20508565934</v>
          </cell>
          <cell r="M90" t="str">
            <v>1 COCA COLA</v>
          </cell>
          <cell r="N90">
            <v>40648</v>
          </cell>
          <cell r="O90">
            <v>2.8</v>
          </cell>
          <cell r="P90" t="str">
            <v>OCM-20114-086</v>
          </cell>
        </row>
        <row r="91">
          <cell r="B91">
            <v>40102</v>
          </cell>
          <cell r="C91" t="str">
            <v>Espectáculos Mall</v>
          </cell>
          <cell r="D91" t="str">
            <v>Espectáculos FDS  2do. Nivel</v>
          </cell>
          <cell r="E91" t="str">
            <v>OCM-20114-087</v>
          </cell>
          <cell r="F91">
            <v>254.24</v>
          </cell>
          <cell r="H91">
            <v>254.24</v>
          </cell>
          <cell r="I91" t="str">
            <v>F</v>
          </cell>
          <cell r="J91" t="str">
            <v>OLGA SELMA CARBAJO ALLENDE</v>
          </cell>
          <cell r="K91">
            <v>10106906993</v>
          </cell>
          <cell r="L91" t="str">
            <v>002-000057</v>
          </cell>
          <cell r="M91" t="str">
            <v>SHOW INFANTIL DE FIESTA KIDS EN ROTONDA DEL 2DO NIVEL</v>
          </cell>
          <cell r="N91">
            <v>40644</v>
          </cell>
          <cell r="O91">
            <v>2.8</v>
          </cell>
          <cell r="P91" t="str">
            <v>OCM-20114-087</v>
          </cell>
        </row>
        <row r="92">
          <cell r="B92">
            <v>40102</v>
          </cell>
          <cell r="C92" t="str">
            <v>Espectáculos Mall</v>
          </cell>
          <cell r="D92" t="str">
            <v>Espectáculos FDS  2do. Nivel</v>
          </cell>
          <cell r="E92" t="str">
            <v>OCM-20114-088</v>
          </cell>
          <cell r="F92">
            <v>296.62</v>
          </cell>
          <cell r="H92">
            <v>296.62</v>
          </cell>
          <cell r="I92" t="str">
            <v>F</v>
          </cell>
          <cell r="J92" t="str">
            <v>OLGA SELMA CARBAJO ALLENDE</v>
          </cell>
          <cell r="K92">
            <v>10106906993</v>
          </cell>
          <cell r="L92" t="str">
            <v>002-000058</v>
          </cell>
          <cell r="M92" t="str">
            <v>SHOW DE ORQUESTA MUSICAL PAL SABOR</v>
          </cell>
          <cell r="N92">
            <v>40644</v>
          </cell>
          <cell r="O92">
            <v>2.8</v>
          </cell>
          <cell r="P92" t="str">
            <v>OCM-20114-088</v>
          </cell>
        </row>
        <row r="93">
          <cell r="B93">
            <v>40102</v>
          </cell>
          <cell r="C93" t="str">
            <v>Espectáculos Mall</v>
          </cell>
          <cell r="D93" t="str">
            <v>Espectáculos FDS  2do. Nivel</v>
          </cell>
          <cell r="E93" t="str">
            <v>OCM-20114-089</v>
          </cell>
          <cell r="F93">
            <v>211.86</v>
          </cell>
          <cell r="H93">
            <v>211.86</v>
          </cell>
          <cell r="I93" t="str">
            <v>F</v>
          </cell>
          <cell r="J93" t="str">
            <v>OLGA SELMA CARBAJO ALLENDE</v>
          </cell>
          <cell r="K93">
            <v>10106906993</v>
          </cell>
          <cell r="L93" t="str">
            <v>002-000055</v>
          </cell>
          <cell r="M93" t="str">
            <v>SHOW DE MIMOS GLOBERO</v>
          </cell>
          <cell r="N93">
            <v>40643</v>
          </cell>
          <cell r="O93">
            <v>2.8</v>
          </cell>
          <cell r="P93" t="str">
            <v>OCM-20114-089</v>
          </cell>
        </row>
        <row r="94">
          <cell r="B94">
            <v>40124</v>
          </cell>
          <cell r="C94" t="str">
            <v>Espectáculos Mall</v>
          </cell>
          <cell r="D94" t="str">
            <v xml:space="preserve">Desfiles de Modas </v>
          </cell>
          <cell r="E94" t="str">
            <v>OCM-20114-090</v>
          </cell>
          <cell r="F94">
            <v>2000</v>
          </cell>
          <cell r="H94">
            <v>2000</v>
          </cell>
          <cell r="I94" t="str">
            <v>F</v>
          </cell>
          <cell r="J94" t="str">
            <v>LUIS ENRIQUE FRANCO REYES</v>
          </cell>
          <cell r="K94">
            <v>10257535181</v>
          </cell>
          <cell r="L94" t="str">
            <v>001-000107</v>
          </cell>
          <cell r="M94" t="str">
            <v>SERVICIO DE SEGURIDAD Y PREVENCIÓN DE 20 AGENTES PARA EVENTO EN EL DESFILE DE MODAS MEGAPLAZA OTOÑO 2011 (S/70 X CU) Y ALQUIER DE 50 ENFILADORES (S/12 CU)</v>
          </cell>
          <cell r="N94">
            <v>40648</v>
          </cell>
          <cell r="O94">
            <v>2.8</v>
          </cell>
          <cell r="P94" t="str">
            <v>OCM-20114-090</v>
          </cell>
        </row>
        <row r="95">
          <cell r="B95">
            <v>40410</v>
          </cell>
          <cell r="C95" t="str">
            <v>Promociones</v>
          </cell>
          <cell r="D95" t="str">
            <v xml:space="preserve">Día de la Madre </v>
          </cell>
          <cell r="E95" t="str">
            <v>OCM-20114-091</v>
          </cell>
          <cell r="F95">
            <v>4350</v>
          </cell>
          <cell r="H95">
            <v>4350</v>
          </cell>
          <cell r="I95" t="str">
            <v>F</v>
          </cell>
          <cell r="J95" t="str">
            <v>SERVICIOS GRÁFICOS JMD SRL</v>
          </cell>
          <cell r="K95">
            <v>20264755469</v>
          </cell>
          <cell r="L95" t="str">
            <v>001-0012127</v>
          </cell>
          <cell r="M95" t="str">
            <v>100,000 VOLANTES DE LA CAMPAÑA DEL DÍA DE LA MADRE EN A5</v>
          </cell>
          <cell r="N95">
            <v>40646</v>
          </cell>
          <cell r="O95">
            <v>2.8</v>
          </cell>
          <cell r="P95" t="str">
            <v>OCM-20114-091</v>
          </cell>
        </row>
        <row r="96">
          <cell r="B96">
            <v>40407</v>
          </cell>
          <cell r="C96" t="str">
            <v>Promociones</v>
          </cell>
          <cell r="D96" t="str">
            <v>Campaña Compras Boulevard</v>
          </cell>
          <cell r="E96" t="str">
            <v>OCM-20114-092</v>
          </cell>
          <cell r="F96">
            <v>1459</v>
          </cell>
          <cell r="H96">
            <v>1459</v>
          </cell>
          <cell r="I96" t="str">
            <v>F</v>
          </cell>
          <cell r="J96" t="str">
            <v>ASESORÍA PROMOCIONAL &amp; PRODUCCIONES GRUPO JAVIER ASESPROM SAC</v>
          </cell>
          <cell r="K96">
            <v>20506732787</v>
          </cell>
          <cell r="L96" t="str">
            <v>001-0004248</v>
          </cell>
          <cell r="M96" t="str">
            <v>ASESORAMIENTO INTEGRAL SOBRE PROMOCIÓN COMERCIAL DE LA CAMPAÑA MEGAPLAZA TE INVITA AL CONCIERTO DE LA FANIA ALL STARS</v>
          </cell>
          <cell r="N96">
            <v>40640</v>
          </cell>
          <cell r="O96">
            <v>2.8</v>
          </cell>
          <cell r="P96" t="str">
            <v>OCM-20114-092</v>
          </cell>
        </row>
        <row r="97">
          <cell r="B97">
            <v>40407</v>
          </cell>
          <cell r="C97" t="str">
            <v>Promociones</v>
          </cell>
          <cell r="D97" t="str">
            <v>Campaña Compras Boulevard</v>
          </cell>
          <cell r="E97" t="str">
            <v>OCM-20114-093</v>
          </cell>
          <cell r="F97">
            <v>2600</v>
          </cell>
          <cell r="H97">
            <v>2600</v>
          </cell>
          <cell r="I97" t="str">
            <v>F</v>
          </cell>
          <cell r="J97" t="str">
            <v>SERVICIOS GRÁFICOS JMD SRL</v>
          </cell>
          <cell r="K97">
            <v>20264755469</v>
          </cell>
          <cell r="L97" t="str">
            <v>001-0012135</v>
          </cell>
          <cell r="M97" t="str">
            <v>30,000 CUPONES DEL DÍA DE LA MADRE DE 15 X 10.5 Y 30,000 VOLANTES DEL DÍA DE LA MADRE EN A5</v>
          </cell>
          <cell r="N97">
            <v>40651</v>
          </cell>
          <cell r="O97">
            <v>2.8</v>
          </cell>
          <cell r="P97" t="str">
            <v>OCM-20114-093</v>
          </cell>
        </row>
        <row r="98">
          <cell r="B98">
            <v>40408</v>
          </cell>
          <cell r="C98" t="str">
            <v>Promociones</v>
          </cell>
          <cell r="D98" t="str">
            <v>Cuponera Food</v>
          </cell>
          <cell r="E98" t="str">
            <v>OCM-20114-094</v>
          </cell>
          <cell r="F98">
            <v>200</v>
          </cell>
          <cell r="H98">
            <v>200</v>
          </cell>
          <cell r="I98" t="str">
            <v>F</v>
          </cell>
          <cell r="J98" t="str">
            <v>INVERSIONES MOCA SAC</v>
          </cell>
          <cell r="K98">
            <v>20523552652</v>
          </cell>
          <cell r="L98" t="str">
            <v>001-000305</v>
          </cell>
          <cell r="M98" t="str">
            <v>ADAPTACIÓN AFICHE DE 40 X 40 DE LA MEGACUPONERA + IMPRESIÓN</v>
          </cell>
          <cell r="N98">
            <v>40646</v>
          </cell>
          <cell r="O98">
            <v>2.8</v>
          </cell>
          <cell r="P98" t="str">
            <v>OCM-20114-094</v>
          </cell>
        </row>
        <row r="99">
          <cell r="B99">
            <v>40123</v>
          </cell>
          <cell r="C99" t="str">
            <v>Espectáculos Mall</v>
          </cell>
          <cell r="D99" t="str">
            <v>Concursos</v>
          </cell>
          <cell r="E99" t="str">
            <v>OCM-20114-095</v>
          </cell>
          <cell r="F99">
            <v>200</v>
          </cell>
          <cell r="H99">
            <v>200</v>
          </cell>
          <cell r="I99" t="str">
            <v>F</v>
          </cell>
          <cell r="J99" t="str">
            <v>INVERSIONES MOCA SAC</v>
          </cell>
          <cell r="K99">
            <v>20523552652</v>
          </cell>
          <cell r="L99" t="str">
            <v>001-000304</v>
          </cell>
          <cell r="M99" t="str">
            <v>ADAPTACIÓN DE AVISO LA VOZ DE LIMA NORTE EN OJO DE 5 X 6 Y PUNTO NORTE DE 10 X 6</v>
          </cell>
          <cell r="N99">
            <v>40646</v>
          </cell>
          <cell r="O99">
            <v>2.8</v>
          </cell>
          <cell r="P99" t="str">
            <v>OCM-20114-095</v>
          </cell>
        </row>
        <row r="100">
          <cell r="B100">
            <v>40107</v>
          </cell>
          <cell r="C100" t="str">
            <v>Espectáculos Mall</v>
          </cell>
          <cell r="D100" t="str">
            <v>Banderolas "Eventos Semanales"</v>
          </cell>
          <cell r="E100" t="str">
            <v>OCM-20114-096</v>
          </cell>
          <cell r="F100">
            <v>84</v>
          </cell>
          <cell r="H100">
            <v>84</v>
          </cell>
          <cell r="I100" t="str">
            <v>F</v>
          </cell>
          <cell r="J100" t="str">
            <v>DACA PUBLICIDAD SAC</v>
          </cell>
          <cell r="K100">
            <v>20538757692</v>
          </cell>
          <cell r="L100" t="str">
            <v>001-000088</v>
          </cell>
          <cell r="M100" t="str">
            <v>2 BANDEROLAS DE 180 X 090 DE FESTIVAL DE COCTELES</v>
          </cell>
          <cell r="N100">
            <v>40648</v>
          </cell>
          <cell r="O100">
            <v>2.8</v>
          </cell>
          <cell r="P100" t="str">
            <v>OCM-20114-096</v>
          </cell>
        </row>
        <row r="101">
          <cell r="B101">
            <v>40107</v>
          </cell>
          <cell r="C101" t="str">
            <v>Espectáculos Mall</v>
          </cell>
          <cell r="D101" t="str">
            <v>Banderolas "Eventos Semanales"</v>
          </cell>
          <cell r="E101" t="str">
            <v>OCM-20114-097</v>
          </cell>
          <cell r="F101">
            <v>203</v>
          </cell>
          <cell r="H101">
            <v>203</v>
          </cell>
          <cell r="I101" t="str">
            <v>F</v>
          </cell>
          <cell r="J101" t="str">
            <v>DACA PUBLICIDAD SAC</v>
          </cell>
          <cell r="K101">
            <v>20538757692</v>
          </cell>
          <cell r="L101" t="str">
            <v>001-000087</v>
          </cell>
          <cell r="M101" t="str">
            <v>4 BANDEROLAS DE 180 X 090 DE EVENTOS DEL 15 AL 17 DE ABRIL DEL 1ER Y 2DO NIVEL Y 2 PARCHES PARA BANDEROLA</v>
          </cell>
          <cell r="N101">
            <v>40648</v>
          </cell>
          <cell r="O101">
            <v>2.8</v>
          </cell>
          <cell r="P101" t="str">
            <v>OCM-20114-097</v>
          </cell>
        </row>
        <row r="102">
          <cell r="B102">
            <v>40410</v>
          </cell>
          <cell r="C102" t="str">
            <v>Promociones</v>
          </cell>
          <cell r="D102" t="str">
            <v xml:space="preserve">Día de la Madre </v>
          </cell>
          <cell r="E102" t="str">
            <v>OCM-20114-098</v>
          </cell>
          <cell r="F102">
            <v>639.20000000000005</v>
          </cell>
          <cell r="H102">
            <v>639.20000000000005</v>
          </cell>
          <cell r="I102" t="str">
            <v>F</v>
          </cell>
          <cell r="J102" t="str">
            <v>DACA PUBLICIDAD SAC</v>
          </cell>
          <cell r="K102">
            <v>20538757692</v>
          </cell>
          <cell r="L102" t="str">
            <v>001-000087</v>
          </cell>
          <cell r="M102" t="str">
            <v>6 BANDEROLAS DE 180 X 090 Y 4 BANDEROLAS DE 260 X 150 DE LA CAMPAÑA DE MAMÁ</v>
          </cell>
          <cell r="N102">
            <v>40648</v>
          </cell>
          <cell r="O102">
            <v>2.8</v>
          </cell>
          <cell r="P102" t="str">
            <v>OCM-20114-098</v>
          </cell>
        </row>
        <row r="103">
          <cell r="B103">
            <v>40408</v>
          </cell>
          <cell r="C103" t="str">
            <v>Promociones</v>
          </cell>
          <cell r="D103" t="str">
            <v>Cuponera Food</v>
          </cell>
          <cell r="E103" t="str">
            <v>OCM-20114-099</v>
          </cell>
          <cell r="F103">
            <v>860.8</v>
          </cell>
          <cell r="H103">
            <v>860.8</v>
          </cell>
          <cell r="I103" t="str">
            <v>F</v>
          </cell>
          <cell r="J103" t="str">
            <v>DACA PUBLICIDAD SAC</v>
          </cell>
          <cell r="K103">
            <v>20538757692</v>
          </cell>
          <cell r="L103" t="str">
            <v>001-000082</v>
          </cell>
          <cell r="M103" t="str">
            <v>2 BANDEROLAS DE 180 X 090 Y 1 BANDEROLA DE 260 X 150 DE LA MEGACUPONERA, 1 BANDEROLA DE 4.30 X 2.60 INSTALADO EN EL BOULEVARD</v>
          </cell>
          <cell r="N103">
            <v>40644</v>
          </cell>
          <cell r="O103">
            <v>2.8</v>
          </cell>
          <cell r="P103" t="str">
            <v>OCM-20114-099</v>
          </cell>
        </row>
        <row r="104">
          <cell r="B104">
            <v>40107</v>
          </cell>
          <cell r="C104" t="str">
            <v>Espectáculos Mall</v>
          </cell>
          <cell r="D104" t="str">
            <v>Banderolas "Eventos Semanales"</v>
          </cell>
          <cell r="E104" t="str">
            <v>OCM-20114-100</v>
          </cell>
          <cell r="F104">
            <v>168</v>
          </cell>
          <cell r="H104">
            <v>168</v>
          </cell>
          <cell r="I104" t="str">
            <v>F</v>
          </cell>
          <cell r="J104" t="str">
            <v>DACA PUBLICIDAD SAC</v>
          </cell>
          <cell r="K104">
            <v>20538757692</v>
          </cell>
          <cell r="L104" t="str">
            <v>001-000083</v>
          </cell>
          <cell r="M104" t="str">
            <v>4 BANDEROLAS DE 180 X 090 DE EVENTOS DEL 8 AL 10 DE ABRIL DEL 1ER Y 2DO NIVEL Y 2 BANDEROLAS DE FESTIVAL DE CAUSA</v>
          </cell>
          <cell r="N104">
            <v>40644</v>
          </cell>
          <cell r="O104">
            <v>2.8</v>
          </cell>
          <cell r="P104" t="str">
            <v>OCM-20114-100</v>
          </cell>
        </row>
        <row r="105">
          <cell r="B105">
            <v>40123</v>
          </cell>
          <cell r="C105" t="str">
            <v>Espectáculos Mall</v>
          </cell>
          <cell r="D105" t="str">
            <v>Concursos</v>
          </cell>
          <cell r="E105" t="str">
            <v>OCM-20114-101</v>
          </cell>
          <cell r="F105">
            <v>219</v>
          </cell>
          <cell r="H105">
            <v>219</v>
          </cell>
          <cell r="I105" t="str">
            <v>F</v>
          </cell>
          <cell r="J105" t="str">
            <v>DACA PUBLICIDAD SAC</v>
          </cell>
          <cell r="K105">
            <v>20538757692</v>
          </cell>
          <cell r="L105" t="str">
            <v>001-000083</v>
          </cell>
          <cell r="M105" t="str">
            <v>3 VINILES DE 1.21 X 0.51 IMPRESOS Y LAMINADOS DE LOS GAANDORES DE LA VOZ DE LIMA NORTE DE LOS CHEQUES</v>
          </cell>
          <cell r="N105">
            <v>40644</v>
          </cell>
          <cell r="O105">
            <v>2.8</v>
          </cell>
          <cell r="P105" t="str">
            <v>OCM-20114-101</v>
          </cell>
        </row>
        <row r="106">
          <cell r="B106">
            <v>40301</v>
          </cell>
          <cell r="C106" t="str">
            <v>Relaciones Públicas</v>
          </cell>
          <cell r="D106" t="str">
            <v>Actividades para locatarios</v>
          </cell>
          <cell r="E106" t="str">
            <v>OCM-20114-102</v>
          </cell>
          <cell r="F106">
            <v>240</v>
          </cell>
          <cell r="H106">
            <v>240</v>
          </cell>
          <cell r="I106" t="str">
            <v>F</v>
          </cell>
          <cell r="J106" t="str">
            <v>INVERSIONES MOCA SAC</v>
          </cell>
          <cell r="K106">
            <v>20523552652</v>
          </cell>
          <cell r="L106" t="str">
            <v>E001-3</v>
          </cell>
          <cell r="M106" t="str">
            <v>1 DISEÑO DE BANDEROLA DE 260 X 150 DE BOHEMIA Y ALTOMAYO</v>
          </cell>
          <cell r="N106">
            <v>40637</v>
          </cell>
          <cell r="O106">
            <v>2.8</v>
          </cell>
          <cell r="P106" t="str">
            <v>OCM-20114-102</v>
          </cell>
        </row>
        <row r="107">
          <cell r="B107">
            <v>40103</v>
          </cell>
          <cell r="C107" t="str">
            <v>Espectáculos Mall</v>
          </cell>
          <cell r="D107" t="str">
            <v>Talleres 2do. Nivel</v>
          </cell>
          <cell r="E107" t="str">
            <v>OCM-20114-103</v>
          </cell>
          <cell r="F107">
            <v>500</v>
          </cell>
          <cell r="H107">
            <v>500</v>
          </cell>
          <cell r="I107" t="str">
            <v>F</v>
          </cell>
          <cell r="J107" t="str">
            <v>INVERSIONES MOCA SAC</v>
          </cell>
          <cell r="K107">
            <v>20523552652</v>
          </cell>
          <cell r="L107" t="str">
            <v>E001-4</v>
          </cell>
          <cell r="M107" t="str">
            <v>1 DISEÑO Y ADAPTACIÓN DE PIEZAS GRÁFICAS PARA TALLERES DE INVIERNO DE SUSAN LEÓN</v>
          </cell>
          <cell r="N107">
            <v>40637</v>
          </cell>
          <cell r="O107">
            <v>2.8</v>
          </cell>
          <cell r="P107" t="str">
            <v>OCM-20114-103</v>
          </cell>
        </row>
        <row r="108">
          <cell r="B108">
            <v>40301</v>
          </cell>
          <cell r="C108" t="str">
            <v>Relaciones Públicas</v>
          </cell>
          <cell r="D108" t="str">
            <v>Actividades para locatarios</v>
          </cell>
          <cell r="E108" t="str">
            <v>OCM-20114-104</v>
          </cell>
          <cell r="F108">
            <v>360</v>
          </cell>
          <cell r="H108">
            <v>360</v>
          </cell>
          <cell r="I108" t="str">
            <v>F</v>
          </cell>
          <cell r="J108" t="str">
            <v>INVERSIONES MOCA SAC</v>
          </cell>
          <cell r="K108">
            <v>20523552652</v>
          </cell>
          <cell r="L108" t="str">
            <v>E001-5</v>
          </cell>
          <cell r="M108" t="str">
            <v>1 ADAPTACIÓN DE PIEZAS GRÁFICAS PARA TALLERES DANCE STUDIO CON FIORELLA CAYO</v>
          </cell>
          <cell r="N108">
            <v>40637</v>
          </cell>
          <cell r="O108">
            <v>2.8</v>
          </cell>
          <cell r="P108" t="str">
            <v>OCM-20114-104</v>
          </cell>
        </row>
        <row r="109">
          <cell r="B109">
            <v>40301</v>
          </cell>
          <cell r="C109" t="str">
            <v>Relaciones Públicas</v>
          </cell>
          <cell r="D109" t="str">
            <v>Actividades para locatarios</v>
          </cell>
          <cell r="E109" t="str">
            <v>OCM-20114-105</v>
          </cell>
          <cell r="F109">
            <v>360</v>
          </cell>
          <cell r="H109">
            <v>360</v>
          </cell>
          <cell r="I109" t="str">
            <v>F</v>
          </cell>
          <cell r="J109" t="str">
            <v>INVERSIONES MOCA SAC</v>
          </cell>
          <cell r="K109">
            <v>20523552652</v>
          </cell>
          <cell r="L109" t="str">
            <v>E001-7</v>
          </cell>
          <cell r="M109" t="str">
            <v>ADAPTACIÓN DE PIEZAS GRÁFICAS PARA ATALLERES DE INVIERNO DE DANCE STUDIO Y SUSAN LEÓN</v>
          </cell>
          <cell r="N109">
            <v>40638</v>
          </cell>
          <cell r="O109">
            <v>2.8</v>
          </cell>
          <cell r="P109" t="str">
            <v>OCM-20114-105</v>
          </cell>
        </row>
        <row r="110">
          <cell r="B110">
            <v>40408</v>
          </cell>
          <cell r="C110" t="str">
            <v>Promociones</v>
          </cell>
          <cell r="D110" t="str">
            <v>Cuponera Food</v>
          </cell>
          <cell r="E110" t="str">
            <v>OCM-20114-106</v>
          </cell>
          <cell r="F110">
            <v>720</v>
          </cell>
          <cell r="H110">
            <v>720</v>
          </cell>
          <cell r="I110" t="str">
            <v>F</v>
          </cell>
          <cell r="J110" t="str">
            <v>INVERSIONES MOCA SAC</v>
          </cell>
          <cell r="K110">
            <v>20523552652</v>
          </cell>
          <cell r="L110" t="str">
            <v>E001-8</v>
          </cell>
          <cell r="M110" t="str">
            <v>1 DISEÑO Y ADAPTACIÓN DE PIEZAS GRÁFICAS PARA MEGACUPONERA DEL PATUIO DE COMIDAS Y RESTAURANTES</v>
          </cell>
          <cell r="N110">
            <v>40641</v>
          </cell>
          <cell r="O110">
            <v>2.8</v>
          </cell>
          <cell r="P110" t="str">
            <v>OCM-20114-106</v>
          </cell>
        </row>
        <row r="111">
          <cell r="B111">
            <v>40123</v>
          </cell>
          <cell r="C111" t="str">
            <v>Espectáculos Mall</v>
          </cell>
          <cell r="D111" t="str">
            <v>Concursos</v>
          </cell>
          <cell r="E111" t="str">
            <v>OCM-20114-107</v>
          </cell>
          <cell r="F111">
            <v>300</v>
          </cell>
          <cell r="H111">
            <v>300</v>
          </cell>
          <cell r="I111" t="str">
            <v>F</v>
          </cell>
          <cell r="J111" t="str">
            <v>INVERSIONES MOCA SAC</v>
          </cell>
          <cell r="K111">
            <v>20523552652</v>
          </cell>
          <cell r="L111" t="str">
            <v>E001-9</v>
          </cell>
          <cell r="M111" t="str">
            <v>1 ADAPTACIÓN DE PIEZAS GRÁFICAS PARA CONCURSO LA VOZ DE LIMA NORTE</v>
          </cell>
          <cell r="N111">
            <v>40641</v>
          </cell>
          <cell r="O111">
            <v>2.8</v>
          </cell>
          <cell r="P111" t="str">
            <v>OCM-20114-107</v>
          </cell>
        </row>
        <row r="112">
          <cell r="B112">
            <v>40102</v>
          </cell>
          <cell r="C112" t="str">
            <v>Espectáculos Mall</v>
          </cell>
          <cell r="D112" t="str">
            <v>Espectáculos FDS  2do. Nivel</v>
          </cell>
          <cell r="E112" t="str">
            <v>OCM-20114-108</v>
          </cell>
          <cell r="F112">
            <v>300</v>
          </cell>
          <cell r="H112">
            <v>300</v>
          </cell>
          <cell r="I112" t="str">
            <v>F</v>
          </cell>
          <cell r="J112" t="str">
            <v>WILLIAMS N. ESTRADA ORÉ</v>
          </cell>
          <cell r="K112">
            <v>10099344291</v>
          </cell>
          <cell r="L112" t="str">
            <v>0001-000851</v>
          </cell>
          <cell r="M112" t="str">
            <v>SERVICIO DE PRESENTACIÓN DE MARIONETAS</v>
          </cell>
          <cell r="N112">
            <v>40651</v>
          </cell>
          <cell r="O112">
            <v>2.8</v>
          </cell>
          <cell r="P112" t="str">
            <v>OCM-20114-108</v>
          </cell>
        </row>
        <row r="113">
          <cell r="B113">
            <v>40502</v>
          </cell>
          <cell r="C113" t="str">
            <v>Otros</v>
          </cell>
          <cell r="D113" t="str">
            <v>Mensajeria</v>
          </cell>
          <cell r="E113" t="str">
            <v>OCM-20114-109</v>
          </cell>
          <cell r="F113">
            <v>847.79</v>
          </cell>
          <cell r="H113">
            <v>847.79</v>
          </cell>
          <cell r="I113" t="str">
            <v>F</v>
          </cell>
          <cell r="J113" t="str">
            <v>SERVIPLAZA NORTE SAC</v>
          </cell>
          <cell r="K113">
            <v>20519401569</v>
          </cell>
          <cell r="L113" t="str">
            <v>001-471</v>
          </cell>
          <cell r="M113" t="str">
            <v>SERVICIO DE TAXI DEL MES DE MARZO</v>
          </cell>
          <cell r="N113">
            <v>40637</v>
          </cell>
          <cell r="O113">
            <v>2.8</v>
          </cell>
          <cell r="P113" t="str">
            <v>OCM-20114-109</v>
          </cell>
        </row>
        <row r="114">
          <cell r="B114">
            <v>40406</v>
          </cell>
          <cell r="C114" t="str">
            <v>Promociones</v>
          </cell>
          <cell r="D114" t="str">
            <v>Campaña Compras 2do. Piso</v>
          </cell>
          <cell r="E114" t="str">
            <v>OCM-20114-110</v>
          </cell>
          <cell r="F114">
            <v>380</v>
          </cell>
          <cell r="H114">
            <v>380</v>
          </cell>
          <cell r="I114" t="str">
            <v>F</v>
          </cell>
          <cell r="J114" t="str">
            <v xml:space="preserve">SISTEMA DE IMPRESIONES SA </v>
          </cell>
          <cell r="K114">
            <v>20216501021</v>
          </cell>
          <cell r="M114" t="str">
            <v>SERVICIO DE DESINSTALACIÓN DE BANNER BOULEVARD Y VINNIL ADHESIVO EN LA COLUMNA DEL 2DO NIVEL</v>
          </cell>
          <cell r="N114">
            <v>40653</v>
          </cell>
          <cell r="O114">
            <v>2.8</v>
          </cell>
          <cell r="P114" t="str">
            <v>OCM-20114-110</v>
          </cell>
        </row>
        <row r="115">
          <cell r="B115">
            <v>40501</v>
          </cell>
          <cell r="C115" t="str">
            <v>Otros</v>
          </cell>
          <cell r="D115" t="str">
            <v>Mobiliario</v>
          </cell>
          <cell r="E115" t="str">
            <v>OCM-20114-111</v>
          </cell>
          <cell r="F115">
            <v>450</v>
          </cell>
          <cell r="H115">
            <v>450</v>
          </cell>
          <cell r="I115" t="str">
            <v>F</v>
          </cell>
          <cell r="J115" t="str">
            <v xml:space="preserve">SISTEMA DE IMPRESIONES SA </v>
          </cell>
          <cell r="K115">
            <v>20216501021</v>
          </cell>
          <cell r="M115" t="str">
            <v>SERVICIO DE REINSTALACIÓN DE PANELETE EN CINTRA DE MEDIDAS APROXIMADAS DE 10 X 2 CON CINTA DE DOBLE CONTACTO</v>
          </cell>
          <cell r="N115">
            <v>40653</v>
          </cell>
          <cell r="O115">
            <v>2.8</v>
          </cell>
          <cell r="P115" t="str">
            <v>OCM-20114-111</v>
          </cell>
        </row>
        <row r="116">
          <cell r="B116">
            <v>40107</v>
          </cell>
          <cell r="C116" t="str">
            <v>Espectáculos Mall</v>
          </cell>
          <cell r="D116" t="str">
            <v>Banderolas "Eventos Semanales"</v>
          </cell>
          <cell r="E116" t="str">
            <v>OCM-20114-112</v>
          </cell>
          <cell r="F116">
            <v>252</v>
          </cell>
          <cell r="H116">
            <v>252</v>
          </cell>
          <cell r="I116" t="str">
            <v>f</v>
          </cell>
          <cell r="J116" t="str">
            <v>DACA PUBLICIDAD SAC</v>
          </cell>
          <cell r="K116">
            <v>20538757692</v>
          </cell>
          <cell r="L116" t="str">
            <v>001-000093</v>
          </cell>
          <cell r="M116" t="str">
            <v>4 BANDEROLAS DE 180 X 090 DE EVENTOS DEL 21 AL 24 DE ABRIL, 2 BANDEROLAS DE 180 X 090 DE FIRMA DE AUTÓGRAFOS DE WILLIAN LUNA</v>
          </cell>
          <cell r="N116">
            <v>40652</v>
          </cell>
          <cell r="O116">
            <v>2.8</v>
          </cell>
          <cell r="P116" t="str">
            <v>OCM-20114-112</v>
          </cell>
        </row>
        <row r="117">
          <cell r="B117">
            <v>40601</v>
          </cell>
          <cell r="C117" t="str">
            <v>Agencias de Publicidad</v>
          </cell>
          <cell r="D117" t="str">
            <v>Web</v>
          </cell>
          <cell r="E117" t="str">
            <v>OCM-20114-113</v>
          </cell>
          <cell r="G117">
            <v>300</v>
          </cell>
          <cell r="H117">
            <v>840</v>
          </cell>
          <cell r="I117" t="str">
            <v>F</v>
          </cell>
          <cell r="J117" t="str">
            <v>CORPORACIÓN PRO EIRL</v>
          </cell>
          <cell r="K117">
            <v>20295057212</v>
          </cell>
          <cell r="L117" t="str">
            <v>002-006643</v>
          </cell>
          <cell r="M117" t="str">
            <v>GESTIÓN EN REDES SOCIALES Y WEB ABRIL 2011</v>
          </cell>
          <cell r="N117">
            <v>40653</v>
          </cell>
          <cell r="O117">
            <v>2.8</v>
          </cell>
          <cell r="P117" t="str">
            <v>OCM-20114-113</v>
          </cell>
        </row>
        <row r="118">
          <cell r="B118">
            <v>40303</v>
          </cell>
          <cell r="C118" t="str">
            <v>Relaciones Públicas</v>
          </cell>
          <cell r="D118" t="str">
            <v>Fee Mensual manejo de RPP</v>
          </cell>
          <cell r="E118" t="str">
            <v>OCM-20114-114</v>
          </cell>
          <cell r="F118">
            <v>7800</v>
          </cell>
          <cell r="H118">
            <v>7800</v>
          </cell>
          <cell r="I118" t="str">
            <v>f</v>
          </cell>
          <cell r="J118" t="str">
            <v>CORPORACIÓN PRO EIRL</v>
          </cell>
          <cell r="K118">
            <v>20295057212</v>
          </cell>
          <cell r="L118" t="str">
            <v>002-006641</v>
          </cell>
          <cell r="M118" t="str">
            <v>ASESORIA DE PRENSA Y RRPP ABRIL 2011</v>
          </cell>
          <cell r="N118">
            <v>40653</v>
          </cell>
          <cell r="O118">
            <v>2.8</v>
          </cell>
          <cell r="P118" t="str">
            <v>OCM-20114-114</v>
          </cell>
        </row>
        <row r="119">
          <cell r="B119">
            <v>40506</v>
          </cell>
          <cell r="C119" t="str">
            <v>Otros</v>
          </cell>
          <cell r="D119" t="str">
            <v>Personal de Apoyo Seguridad</v>
          </cell>
          <cell r="E119" t="str">
            <v>OCM-20114-115</v>
          </cell>
          <cell r="F119">
            <v>450</v>
          </cell>
          <cell r="H119">
            <v>450</v>
          </cell>
          <cell r="I119" t="str">
            <v>F</v>
          </cell>
          <cell r="J119" t="str">
            <v>LUIS ENRIQUE FRANCO REYES</v>
          </cell>
          <cell r="K119">
            <v>10257535181</v>
          </cell>
          <cell r="L119" t="str">
            <v>001-000108</v>
          </cell>
          <cell r="M119" t="str">
            <v>SERVICIO DE SEGURIDAD X 9 AGENTES DEL EVENTO DE CONVOCATORIA DE HABACILAR</v>
          </cell>
          <cell r="N119">
            <v>40652</v>
          </cell>
          <cell r="O119">
            <v>2.8</v>
          </cell>
          <cell r="P119" t="str">
            <v>OCM-20114-115</v>
          </cell>
        </row>
        <row r="120">
          <cell r="B120">
            <v>40124</v>
          </cell>
          <cell r="C120" t="str">
            <v>Espectáculos Mall</v>
          </cell>
          <cell r="D120" t="str">
            <v xml:space="preserve">Desfiles de Modas </v>
          </cell>
          <cell r="E120" t="str">
            <v>OCM-20114-116</v>
          </cell>
          <cell r="F120">
            <v>2800</v>
          </cell>
          <cell r="H120">
            <v>2800</v>
          </cell>
          <cell r="I120" t="str">
            <v>F</v>
          </cell>
          <cell r="J120" t="str">
            <v>RICARDO DULANTO CASTAÑEDA</v>
          </cell>
          <cell r="K120">
            <v>10081429893</v>
          </cell>
          <cell r="L120" t="str">
            <v>002-000498</v>
          </cell>
          <cell r="M120" t="str">
            <v>ARMADO DE 8 GRADERIAS ADICIONALES PARA DESFILE OTOÑO EN MEGAPLAZA A REALIZARSE EL 26 DE ABRIL</v>
          </cell>
          <cell r="N120">
            <v>40653</v>
          </cell>
          <cell r="O120">
            <v>2.8</v>
          </cell>
          <cell r="P120" t="str">
            <v>OCM-20114-116</v>
          </cell>
        </row>
        <row r="121">
          <cell r="B121">
            <v>40124</v>
          </cell>
          <cell r="C121" t="str">
            <v>Espectáculos Mall</v>
          </cell>
          <cell r="D121" t="str">
            <v xml:space="preserve">Desfiles de Modas </v>
          </cell>
          <cell r="E121" t="str">
            <v>OCM-20114-117</v>
          </cell>
          <cell r="G121">
            <v>1200</v>
          </cell>
          <cell r="H121">
            <v>3360</v>
          </cell>
          <cell r="I121" t="str">
            <v>F</v>
          </cell>
          <cell r="J121" t="str">
            <v>RICARDO DULANTO CASTAÑEDA</v>
          </cell>
          <cell r="K121">
            <v>10081429893</v>
          </cell>
          <cell r="L121" t="str">
            <v>002-000499</v>
          </cell>
          <cell r="M121" t="str">
            <v>DECORACIÓN Y AMBIENTACIÓN DEL ESCENARIO Y PASARELA DEL DESFILE OTOÑO A REALIZARSE EN MEGAPLAZA EL 26 DE ABRIL</v>
          </cell>
          <cell r="N121">
            <v>40653</v>
          </cell>
          <cell r="O121">
            <v>2.8</v>
          </cell>
          <cell r="P121" t="str">
            <v>OCM-20114-117</v>
          </cell>
        </row>
        <row r="122">
          <cell r="B122">
            <v>40506</v>
          </cell>
          <cell r="C122" t="str">
            <v>Otros</v>
          </cell>
          <cell r="D122" t="str">
            <v>Personal de Apoyo Seguridad</v>
          </cell>
          <cell r="E122" t="str">
            <v>OCM-20114-118</v>
          </cell>
          <cell r="F122">
            <v>450</v>
          </cell>
          <cell r="H122">
            <v>450</v>
          </cell>
          <cell r="I122" t="str">
            <v>F</v>
          </cell>
          <cell r="J122" t="str">
            <v>LUIS ENRIQUE FRANCO REYES</v>
          </cell>
          <cell r="K122">
            <v>10257535181</v>
          </cell>
          <cell r="L122" t="str">
            <v>001-000109</v>
          </cell>
          <cell r="M122" t="str">
            <v>SERVICIO DE SEGURIDAD POR 9 AGENTES evento de habacilar en vivo (21/04/2011)</v>
          </cell>
          <cell r="N122">
            <v>40658</v>
          </cell>
          <cell r="O122">
            <v>2.8</v>
          </cell>
          <cell r="P122" t="str">
            <v>OCM-20114-118</v>
          </cell>
        </row>
        <row r="123">
          <cell r="B123">
            <v>40407</v>
          </cell>
          <cell r="C123" t="str">
            <v>Promociones</v>
          </cell>
          <cell r="D123" t="str">
            <v>Campaña Compras Boulevard</v>
          </cell>
          <cell r="E123" t="str">
            <v>OCM-20114-119</v>
          </cell>
          <cell r="F123">
            <v>500</v>
          </cell>
          <cell r="H123">
            <v>500</v>
          </cell>
          <cell r="I123" t="str">
            <v>f</v>
          </cell>
          <cell r="J123" t="str">
            <v>ALITED INVERSIONES SAC</v>
          </cell>
          <cell r="K123">
            <v>20511548943</v>
          </cell>
          <cell r="L123" t="str">
            <v>001-000240</v>
          </cell>
          <cell r="M123" t="str">
            <v>1 SERVICIO DE 4 HORAS EN LIMOUSINE BGW</v>
          </cell>
          <cell r="N123">
            <v>40647</v>
          </cell>
          <cell r="O123">
            <v>2.8</v>
          </cell>
          <cell r="P123" t="str">
            <v>OCM-20114-119</v>
          </cell>
        </row>
        <row r="124">
          <cell r="B124">
            <v>40103</v>
          </cell>
          <cell r="C124" t="str">
            <v>Espectáculos Mall</v>
          </cell>
          <cell r="D124" t="str">
            <v>Talleres 2do. Nivel</v>
          </cell>
          <cell r="E124" t="str">
            <v>OCM-20114-120</v>
          </cell>
          <cell r="F124">
            <v>900</v>
          </cell>
          <cell r="H124">
            <v>900</v>
          </cell>
          <cell r="I124" t="str">
            <v>f</v>
          </cell>
          <cell r="J124" t="str">
            <v>IMPRESIONES CORPORATIVAS SAC</v>
          </cell>
          <cell r="K124">
            <v>20509646806</v>
          </cell>
          <cell r="L124" t="str">
            <v>005-0007848</v>
          </cell>
          <cell r="M124" t="str">
            <v>2 IMPRESIONES A FULL COLOR EN MATERIAL VINIL DE DANCE STUDIO Y 1 IMPRESIÓN EN VINIL BLOCKOUT DE 2.27 X 1.39 DE DANCE STUDIO</v>
          </cell>
          <cell r="N124">
            <v>40652</v>
          </cell>
          <cell r="O124">
            <v>2.8</v>
          </cell>
          <cell r="P124" t="str">
            <v>OCM-20114-120</v>
          </cell>
        </row>
        <row r="125">
          <cell r="B125">
            <v>40410</v>
          </cell>
          <cell r="C125" t="str">
            <v>Promociones</v>
          </cell>
          <cell r="D125" t="str">
            <v xml:space="preserve">Día de la Madre </v>
          </cell>
          <cell r="E125" t="str">
            <v>OCM-20114-121</v>
          </cell>
          <cell r="G125">
            <v>1000</v>
          </cell>
          <cell r="H125">
            <v>2800</v>
          </cell>
          <cell r="I125" t="str">
            <v>f</v>
          </cell>
          <cell r="J125" t="str">
            <v>MULTIMEDIOS &amp; PRENSA SAC</v>
          </cell>
          <cell r="K125">
            <v>205808377267</v>
          </cell>
          <cell r="L125" t="str">
            <v>001-0005916</v>
          </cell>
          <cell r="M125" t="str">
            <v>1 PÁGINA DE PUBLICIDAD EN LA REVISTA MAGALY DE LA CAMPAÑA DEL DÍA DE LA MADRE</v>
          </cell>
          <cell r="N125">
            <v>40651</v>
          </cell>
          <cell r="O125">
            <v>2.8</v>
          </cell>
          <cell r="P125" t="str">
            <v>OCM-20114-121</v>
          </cell>
        </row>
        <row r="126">
          <cell r="B126">
            <v>40407</v>
          </cell>
          <cell r="C126" t="str">
            <v>Promociones</v>
          </cell>
          <cell r="D126" t="str">
            <v>Campaña Compras Boulevard</v>
          </cell>
          <cell r="E126" t="str">
            <v>OCM-20114-122</v>
          </cell>
          <cell r="F126">
            <v>932.8</v>
          </cell>
          <cell r="H126">
            <v>932.8</v>
          </cell>
          <cell r="I126" t="str">
            <v>F</v>
          </cell>
          <cell r="J126" t="str">
            <v>DACA PUBLICIDAD SAC</v>
          </cell>
          <cell r="K126">
            <v>20538757692</v>
          </cell>
          <cell r="L126" t="str">
            <v>001-000090</v>
          </cell>
          <cell r="M126" t="str">
            <v>1 BANNER DE 4.30 X 2.65. 3 BANDEROLAS DE 180 X 090, 1 BANDEROLA DE 2.60 X 1.50, 2 PARCHES DE LA CAMPAÑA UN DIA ESPECIAL PARA MAMÁ</v>
          </cell>
          <cell r="N126">
            <v>40651</v>
          </cell>
          <cell r="O126">
            <v>2.8</v>
          </cell>
          <cell r="P126" t="str">
            <v>OCM-20114-122</v>
          </cell>
        </row>
        <row r="127">
          <cell r="B127">
            <v>40406</v>
          </cell>
          <cell r="C127" t="str">
            <v>Promociones</v>
          </cell>
          <cell r="D127" t="str">
            <v>Campaña Compras 2do. Piso</v>
          </cell>
          <cell r="E127" t="str">
            <v>OCM-20114-123</v>
          </cell>
          <cell r="F127">
            <v>1000.81</v>
          </cell>
          <cell r="H127">
            <v>1000.81</v>
          </cell>
          <cell r="I127" t="str">
            <v>F</v>
          </cell>
          <cell r="J127" t="str">
            <v>FUCI COLLECCION SA</v>
          </cell>
          <cell r="K127">
            <v>20510131828</v>
          </cell>
          <cell r="L127" t="str">
            <v>005-0000080</v>
          </cell>
          <cell r="M127" t="str">
            <v>24 VALES DE PROMOCIÓN DE MARZO</v>
          </cell>
          <cell r="N127">
            <v>40653</v>
          </cell>
          <cell r="O127">
            <v>2.8</v>
          </cell>
          <cell r="P127" t="str">
            <v>OCM-20114-123</v>
          </cell>
        </row>
        <row r="128">
          <cell r="B128">
            <v>40124</v>
          </cell>
          <cell r="C128" t="str">
            <v>Espectáculos Mall</v>
          </cell>
          <cell r="D128" t="str">
            <v xml:space="preserve">Desfiles de Modas </v>
          </cell>
          <cell r="E128" t="str">
            <v>OCM-20114-124</v>
          </cell>
          <cell r="F128">
            <v>1200</v>
          </cell>
          <cell r="H128">
            <v>1200</v>
          </cell>
          <cell r="I128" t="str">
            <v>F</v>
          </cell>
          <cell r="J128" t="str">
            <v>SERVICIOS GRÁFICOS JMD SRL</v>
          </cell>
          <cell r="K128">
            <v>20264755469</v>
          </cell>
          <cell r="L128" t="str">
            <v>001-0012147</v>
          </cell>
          <cell r="M128" t="str">
            <v>2,000 TARJETAS DE INVITACIÓN DE 31.5 X 10 CMS</v>
          </cell>
          <cell r="N128">
            <v>40653</v>
          </cell>
          <cell r="O128">
            <v>2.8</v>
          </cell>
          <cell r="P128" t="str">
            <v>OCM-20114-124</v>
          </cell>
        </row>
        <row r="129">
          <cell r="B129">
            <v>40406</v>
          </cell>
          <cell r="C129" t="str">
            <v>Promociones</v>
          </cell>
          <cell r="D129" t="str">
            <v>Campaña Compras 2do. Piso</v>
          </cell>
          <cell r="E129" t="str">
            <v>OCM-20114-125</v>
          </cell>
          <cell r="F129">
            <v>2759.47</v>
          </cell>
          <cell r="H129">
            <v>2759.47</v>
          </cell>
          <cell r="I129" t="str">
            <v>F</v>
          </cell>
          <cell r="J129" t="str">
            <v>MANTEMIENTO GENERALES SAC</v>
          </cell>
          <cell r="K129">
            <v>20384727558</v>
          </cell>
          <cell r="L129" t="str">
            <v>001-022331</v>
          </cell>
          <cell r="M129" t="str">
            <v>SERVICIO  DE 6 IMPULSADORAS PARA LA CAMPAÑA RULETA DEL AMOR</v>
          </cell>
          <cell r="N129">
            <v>40658</v>
          </cell>
          <cell r="O129">
            <v>2.8</v>
          </cell>
          <cell r="P129" t="str">
            <v>OCM-20114-125</v>
          </cell>
        </row>
        <row r="130">
          <cell r="B130">
            <v>40406</v>
          </cell>
          <cell r="C130" t="str">
            <v>Promociones</v>
          </cell>
          <cell r="D130" t="str">
            <v>Campaña Compras 2do. Piso</v>
          </cell>
          <cell r="E130" t="str">
            <v>OCM-20114-126</v>
          </cell>
          <cell r="F130">
            <v>1907.78</v>
          </cell>
          <cell r="H130">
            <v>1907.78</v>
          </cell>
          <cell r="I130" t="str">
            <v>F</v>
          </cell>
          <cell r="J130" t="str">
            <v>MANTEMIENTO GENERALES SAC</v>
          </cell>
          <cell r="K130">
            <v>20384727558</v>
          </cell>
          <cell r="L130" t="str">
            <v>001-022330</v>
          </cell>
          <cell r="M130" t="str">
            <v>SERVICIO DE 2 IMPULSADORAS PARA LA CAMPAÑA BACKSTREET BOYS DEL 01 AL 27 DE FEBRERO</v>
          </cell>
          <cell r="N130">
            <v>40658</v>
          </cell>
          <cell r="O130">
            <v>2.8</v>
          </cell>
          <cell r="P130" t="str">
            <v>OCM-20114-126</v>
          </cell>
        </row>
        <row r="131">
          <cell r="B131">
            <v>40302</v>
          </cell>
          <cell r="C131" t="str">
            <v>Relaciones Públicas</v>
          </cell>
          <cell r="D131" t="str">
            <v>Apoyo y Actividades con la Comunidad</v>
          </cell>
          <cell r="E131" t="str">
            <v>OCM-20114-127</v>
          </cell>
          <cell r="F131">
            <v>68.13</v>
          </cell>
          <cell r="H131">
            <v>68.13</v>
          </cell>
          <cell r="I131" t="str">
            <v>F</v>
          </cell>
          <cell r="J131" t="str">
            <v>MANTEMIENTO GENERALES SAC</v>
          </cell>
          <cell r="K131">
            <v>20384727558</v>
          </cell>
          <cell r="L131" t="str">
            <v>001-022347</v>
          </cell>
          <cell r="M131" t="str">
            <v>SERVICIO DE 1 IMPULSADORA PARA EL 25 Y 26 DE MARZO EN LA CAMPAÑA LA HORA DEL PLANETA</v>
          </cell>
          <cell r="N131">
            <v>40658</v>
          </cell>
          <cell r="O131">
            <v>2.8</v>
          </cell>
          <cell r="P131" t="str">
            <v>OCM-20114-127</v>
          </cell>
        </row>
        <row r="132">
          <cell r="B132">
            <v>40406</v>
          </cell>
          <cell r="C132" t="str">
            <v>Promociones</v>
          </cell>
          <cell r="D132" t="str">
            <v>Campaña Compras 2do. Piso</v>
          </cell>
          <cell r="E132" t="str">
            <v>OCM-20114-128</v>
          </cell>
          <cell r="F132">
            <v>180</v>
          </cell>
          <cell r="H132">
            <v>180</v>
          </cell>
          <cell r="I132" t="str">
            <v>F</v>
          </cell>
          <cell r="J132" t="str">
            <v>IMPRESIONES CORPORATIVAS SAC</v>
          </cell>
          <cell r="K132">
            <v>20509646806</v>
          </cell>
          <cell r="L132" t="str">
            <v>005-0007826</v>
          </cell>
          <cell r="M132" t="str">
            <v>SERVICIO DE DESINSTALACIÓN DE BANDEROLAS</v>
          </cell>
          <cell r="N132">
            <v>40640</v>
          </cell>
          <cell r="O132">
            <v>2.8</v>
          </cell>
          <cell r="P132" t="str">
            <v>OCM-20114-128</v>
          </cell>
        </row>
        <row r="133">
          <cell r="B133">
            <v>40406</v>
          </cell>
          <cell r="C133" t="str">
            <v>Promociones</v>
          </cell>
          <cell r="D133" t="str">
            <v>Campaña Compras 2do. Piso</v>
          </cell>
          <cell r="E133" t="str">
            <v>OCM-20114-129</v>
          </cell>
          <cell r="F133">
            <v>1022.02</v>
          </cell>
          <cell r="H133">
            <v>1022.02</v>
          </cell>
          <cell r="I133" t="str">
            <v>F</v>
          </cell>
          <cell r="J133" t="str">
            <v>MANTEMIENTO GENERALES SAC</v>
          </cell>
          <cell r="K133">
            <v>20384727558</v>
          </cell>
          <cell r="L133" t="str">
            <v>001-022341</v>
          </cell>
          <cell r="M133" t="str">
            <v>SERVICIO DE 2 IMPULSADORAS DEL 16 AL 30 DE MARZO DE LA CAMPAÑA DE LA RULETA REGALONA</v>
          </cell>
          <cell r="N133">
            <v>40658</v>
          </cell>
          <cell r="O133">
            <v>2.8</v>
          </cell>
          <cell r="P133" t="str">
            <v>OCM-20114-129</v>
          </cell>
        </row>
        <row r="134">
          <cell r="B134">
            <v>40407</v>
          </cell>
          <cell r="C134" t="str">
            <v>Promociones</v>
          </cell>
          <cell r="D134" t="str">
            <v>Campaña Compras Boulevard</v>
          </cell>
          <cell r="E134" t="str">
            <v>OCM-20114-130</v>
          </cell>
          <cell r="F134">
            <v>2861.67</v>
          </cell>
          <cell r="H134">
            <v>2861.67</v>
          </cell>
          <cell r="I134" t="str">
            <v>F</v>
          </cell>
          <cell r="J134" t="str">
            <v>MANTEMIENTO GENERALES SAC</v>
          </cell>
          <cell r="K134">
            <v>20384727558</v>
          </cell>
          <cell r="L134" t="str">
            <v>001-022342</v>
          </cell>
          <cell r="M134" t="str">
            <v>SERVICIO DE 3 IMPULSADORAS DEL 01 AL 27 DE MARZO DE LA CAMPAÑA SANTA ROSA DE QUIVES</v>
          </cell>
          <cell r="N134">
            <v>40658</v>
          </cell>
          <cell r="O134">
            <v>2.8</v>
          </cell>
          <cell r="P134" t="str">
            <v>OCM-20114-130</v>
          </cell>
        </row>
        <row r="135">
          <cell r="B135">
            <v>40409</v>
          </cell>
          <cell r="C135" t="str">
            <v>Promociones</v>
          </cell>
          <cell r="D135" t="str">
            <v>Campañas viajes</v>
          </cell>
          <cell r="E135" t="str">
            <v>OCM-20114-131</v>
          </cell>
          <cell r="F135">
            <v>15162.99</v>
          </cell>
          <cell r="H135">
            <v>15162.99</v>
          </cell>
          <cell r="I135" t="str">
            <v>F</v>
          </cell>
          <cell r="J135" t="str">
            <v>MANTEMIENTO GENERALES SAC</v>
          </cell>
          <cell r="K135">
            <v>20384727558</v>
          </cell>
          <cell r="L135" t="str">
            <v>001-022344</v>
          </cell>
          <cell r="M135" t="str">
            <v>SERVICIO DE IMPULSADORAS DE 17 IMPULSADORAS Y 1 SUPERVISORA DE LA CAMPAÑA DE VIAJES AL CUZCO</v>
          </cell>
          <cell r="N135">
            <v>40658</v>
          </cell>
          <cell r="O135">
            <v>2.8</v>
          </cell>
          <cell r="P135" t="str">
            <v>OCM-20114-131</v>
          </cell>
        </row>
        <row r="136">
          <cell r="B136">
            <v>40123</v>
          </cell>
          <cell r="C136" t="str">
            <v>Espectáculos Mall</v>
          </cell>
          <cell r="D136" t="str">
            <v>Concursos</v>
          </cell>
          <cell r="E136" t="str">
            <v>OCM-20114-132</v>
          </cell>
          <cell r="F136">
            <v>851.69</v>
          </cell>
          <cell r="H136">
            <v>851.69</v>
          </cell>
          <cell r="I136" t="str">
            <v>F</v>
          </cell>
          <cell r="J136" t="str">
            <v>MANTEMIENTO GENERALES SAC</v>
          </cell>
          <cell r="K136">
            <v>20384727558</v>
          </cell>
          <cell r="L136" t="str">
            <v>001-022345</v>
          </cell>
          <cell r="M136" t="str">
            <v>SERVICIO DE IMPULSADORAS  DE 4 IMPULSADORAS DEL CONCURSO DE LA VOZ DE LIMA NORTE</v>
          </cell>
          <cell r="N136">
            <v>40658</v>
          </cell>
          <cell r="O136">
            <v>2.8</v>
          </cell>
          <cell r="P136" t="str">
            <v>OCM-20114-132</v>
          </cell>
        </row>
        <row r="137">
          <cell r="B137">
            <v>40105</v>
          </cell>
          <cell r="C137" t="str">
            <v>Espectáculos Mall</v>
          </cell>
          <cell r="D137" t="str">
            <v>Alquiler de toldo 1er. Nivel</v>
          </cell>
          <cell r="E137" t="str">
            <v>OCM-20114-133</v>
          </cell>
          <cell r="F137">
            <v>2250</v>
          </cell>
          <cell r="H137">
            <v>2250</v>
          </cell>
          <cell r="I137" t="str">
            <v>F</v>
          </cell>
          <cell r="J137" t="str">
            <v>TOLDOS Y SERVICIOS MÚLTIPLES EIRL</v>
          </cell>
          <cell r="K137">
            <v>20537324539</v>
          </cell>
          <cell r="L137" t="str">
            <v>001-000101</v>
          </cell>
          <cell r="M137" t="str">
            <v>ALQUILER E INSTALACIÓN DE TOLDOS EN EL ESCENARIO LOS DÍAS 1,2,3,8,9,10,15,16,17,22,23,24,29,30,DE ABRIL Y 01 DE MAYO</v>
          </cell>
          <cell r="N137">
            <v>40658</v>
          </cell>
          <cell r="O137">
            <v>2.8</v>
          </cell>
          <cell r="P137" t="str">
            <v>OCM-20114-133</v>
          </cell>
        </row>
        <row r="138">
          <cell r="B138">
            <v>40302</v>
          </cell>
          <cell r="C138" t="str">
            <v>Relaciones Públicas</v>
          </cell>
          <cell r="D138" t="str">
            <v>Apoyo y Actividades con la Comunidad</v>
          </cell>
          <cell r="E138" t="str">
            <v>OCM-20114-134</v>
          </cell>
          <cell r="G138">
            <v>1300</v>
          </cell>
          <cell r="H138">
            <v>3639.9999999999995</v>
          </cell>
          <cell r="I138" t="str">
            <v>F</v>
          </cell>
          <cell r="J138" t="str">
            <v>MEDRANO SÁNCHEZ DE LANDA NILDA</v>
          </cell>
          <cell r="K138">
            <v>10101693932</v>
          </cell>
          <cell r="L138" t="str">
            <v>E001-1</v>
          </cell>
          <cell r="M138" t="str">
            <v>POR AUSPICIO DE ACUERDO AL CONTRATO DE FECHA 26 DE ABRIL 2011</v>
          </cell>
          <cell r="N138">
            <v>40659</v>
          </cell>
          <cell r="O138">
            <v>2.8</v>
          </cell>
          <cell r="P138" t="str">
            <v>OCM-20114-134</v>
          </cell>
        </row>
        <row r="139">
          <cell r="B139">
            <v>40102</v>
          </cell>
          <cell r="C139" t="str">
            <v>Espectáculos Mall</v>
          </cell>
          <cell r="D139" t="str">
            <v>Espectáculos FDS  2do. Nivel</v>
          </cell>
          <cell r="E139" t="str">
            <v>OCM-20114-135</v>
          </cell>
          <cell r="F139">
            <v>350</v>
          </cell>
          <cell r="H139">
            <v>350</v>
          </cell>
          <cell r="I139" t="str">
            <v>F</v>
          </cell>
          <cell r="J139" t="str">
            <v>JUAN E. PEREIRA CIEZA</v>
          </cell>
          <cell r="K139">
            <v>10075814831</v>
          </cell>
          <cell r="L139" t="str">
            <v>0001-000033</v>
          </cell>
          <cell r="M139" t="str">
            <v>PRESENTACIÓN DEL GRUPO ANGELOS BANDA SHOW</v>
          </cell>
          <cell r="N139">
            <v>40652</v>
          </cell>
          <cell r="O139">
            <v>2.8</v>
          </cell>
          <cell r="P139" t="str">
            <v>OCM-20114-135</v>
          </cell>
        </row>
        <row r="140">
          <cell r="B140">
            <v>40118</v>
          </cell>
          <cell r="C140" t="str">
            <v>Espectáculos Mall</v>
          </cell>
          <cell r="D140" t="str">
            <v>Firmas de Autógrafos</v>
          </cell>
          <cell r="E140" t="str">
            <v>OCM-20114-136</v>
          </cell>
          <cell r="F140">
            <v>620</v>
          </cell>
          <cell r="H140">
            <v>620</v>
          </cell>
          <cell r="I140" t="str">
            <v>F</v>
          </cell>
          <cell r="J140" t="str">
            <v>TOLDOS Y SERVICIOS MÚLTIPLES EIRL</v>
          </cell>
          <cell r="K140">
            <v>20537324539</v>
          </cell>
          <cell r="L140" t="str">
            <v>001-000102</v>
          </cell>
          <cell r="M140" t="str">
            <v xml:space="preserve">ALQUILER E INSTALACIÓN DE: 19 DE MARZO 2 MESAS PARA FIRMA, 26 DE MARZO UNA MESA PARA FIRMA DEL 1ER NIVEL Y 1 MESA PARA EL 2DO NIVEL </v>
          </cell>
          <cell r="N140">
            <v>40658</v>
          </cell>
          <cell r="O140">
            <v>2.8</v>
          </cell>
          <cell r="P140" t="str">
            <v>OCM-20114-136</v>
          </cell>
        </row>
        <row r="141">
          <cell r="B141">
            <v>40122</v>
          </cell>
          <cell r="C141" t="str">
            <v>Espectáculos Mall</v>
          </cell>
          <cell r="D141" t="str">
            <v>Paseo de las estrellas</v>
          </cell>
          <cell r="E141" t="str">
            <v>OCM-20114-137</v>
          </cell>
          <cell r="F141">
            <v>120</v>
          </cell>
          <cell r="H141">
            <v>120</v>
          </cell>
          <cell r="I141" t="str">
            <v>F</v>
          </cell>
          <cell r="J141" t="str">
            <v>TOLDOS Y SERVICIOS MÚLTIPLES EIRL</v>
          </cell>
          <cell r="K141">
            <v>20537324539</v>
          </cell>
          <cell r="L141" t="str">
            <v>001-000102</v>
          </cell>
          <cell r="M141" t="str">
            <v>ALQUILER E INSTALACIÓN DE MESAS VESTIDAS PARA EL JURADO DE LA VOZ DE LIMA NORTE</v>
          </cell>
          <cell r="N141">
            <v>40658</v>
          </cell>
          <cell r="O141">
            <v>2.8</v>
          </cell>
          <cell r="P141" t="str">
            <v>OCM-20114-137</v>
          </cell>
        </row>
        <row r="142">
          <cell r="B142">
            <v>40105</v>
          </cell>
          <cell r="C142" t="str">
            <v>Espectáculos Mall</v>
          </cell>
          <cell r="D142" t="str">
            <v>Alquiler de toldo 1er. Nivel</v>
          </cell>
          <cell r="E142" t="str">
            <v>OCM-20114-138</v>
          </cell>
          <cell r="F142">
            <v>350</v>
          </cell>
          <cell r="H142">
            <v>350</v>
          </cell>
          <cell r="I142" t="str">
            <v>F</v>
          </cell>
          <cell r="J142" t="str">
            <v>TOLDOS Y SERVICIOS MÚLTIPLES EIRL</v>
          </cell>
          <cell r="K142">
            <v>20537324539</v>
          </cell>
          <cell r="L142" t="str">
            <v>001-000102</v>
          </cell>
          <cell r="M142" t="str">
            <v>ALQUILER DE TOLDO EN EL ESCENARIO PRINCIPAL</v>
          </cell>
          <cell r="N142">
            <v>40658</v>
          </cell>
          <cell r="O142">
            <v>2.8</v>
          </cell>
          <cell r="P142" t="str">
            <v>OCM-20114-138</v>
          </cell>
        </row>
        <row r="143">
          <cell r="B143">
            <v>40106</v>
          </cell>
          <cell r="C143" t="str">
            <v>Espectáculos Mall</v>
          </cell>
          <cell r="D143" t="str">
            <v>Alquiler estrado 2do. Nivel</v>
          </cell>
          <cell r="E143" t="str">
            <v>OCM-20114-139</v>
          </cell>
          <cell r="F143">
            <v>1150</v>
          </cell>
          <cell r="H143">
            <v>1150</v>
          </cell>
          <cell r="I143" t="str">
            <v>F</v>
          </cell>
          <cell r="J143" t="str">
            <v>TOLDOS Y SERVICIOS MÚLTIPLES EIRL</v>
          </cell>
          <cell r="K143">
            <v>20537324539</v>
          </cell>
          <cell r="L143" t="str">
            <v>001-000102</v>
          </cell>
          <cell r="M143" t="str">
            <v>ALQUILER DE ESTRADOS PARA EVENTOS DEL 2DO NIVEL</v>
          </cell>
          <cell r="N143">
            <v>40658</v>
          </cell>
          <cell r="O143">
            <v>2.8</v>
          </cell>
          <cell r="P143" t="str">
            <v>OCM-20114-139</v>
          </cell>
        </row>
        <row r="144">
          <cell r="B144">
            <v>40122</v>
          </cell>
          <cell r="C144" t="str">
            <v>Espectáculos Mall</v>
          </cell>
          <cell r="D144" t="str">
            <v>Paseo de las estrellas</v>
          </cell>
          <cell r="E144" t="str">
            <v>OCM-20114-140</v>
          </cell>
          <cell r="F144">
            <v>980</v>
          </cell>
          <cell r="H144">
            <v>980</v>
          </cell>
          <cell r="I144" t="str">
            <v>F</v>
          </cell>
          <cell r="J144" t="str">
            <v>TOLDOS Y SERVICIOS MÚLTIPLES EIRL</v>
          </cell>
          <cell r="K144">
            <v>20537324539</v>
          </cell>
          <cell r="L144" t="str">
            <v>001-000103</v>
          </cell>
          <cell r="M144" t="str">
            <v>ALQUILER E INSTALACIÓN DE 1 CAMERINO X 3 DIA, 1 MESA Y ALFOMBRA</v>
          </cell>
          <cell r="N144">
            <v>40658</v>
          </cell>
          <cell r="O144">
            <v>2.8</v>
          </cell>
          <cell r="P144" t="str">
            <v>OCM-20114-140</v>
          </cell>
        </row>
        <row r="145">
          <cell r="B145">
            <v>40106</v>
          </cell>
          <cell r="C145" t="str">
            <v>Espectáculos Mall</v>
          </cell>
          <cell r="D145" t="str">
            <v>Alquiler estrado 2do. Nivel</v>
          </cell>
          <cell r="E145" t="str">
            <v>OCM-20114-141</v>
          </cell>
          <cell r="F145">
            <v>4600</v>
          </cell>
          <cell r="H145">
            <v>4600</v>
          </cell>
          <cell r="I145" t="str">
            <v>F</v>
          </cell>
          <cell r="J145" t="str">
            <v>TOLDOS Y SERVICIOS MÚLTIPLES EIRL</v>
          </cell>
          <cell r="K145">
            <v>20537324539</v>
          </cell>
          <cell r="L145" t="str">
            <v>001-000103</v>
          </cell>
          <cell r="M145" t="str">
            <v>ALQUILER E INSTALACIONES DE ESTRADOS Y MESAS VESTIDAS PARA EVENTOS DEL 2DO NIVEL</v>
          </cell>
          <cell r="N145">
            <v>40658</v>
          </cell>
          <cell r="O145">
            <v>2.8</v>
          </cell>
          <cell r="P145" t="str">
            <v>OCM-20114-141</v>
          </cell>
        </row>
        <row r="146">
          <cell r="B146">
            <v>40123</v>
          </cell>
          <cell r="C146" t="str">
            <v>Espectáculos Mall</v>
          </cell>
          <cell r="D146" t="str">
            <v>Concursos</v>
          </cell>
          <cell r="E146" t="str">
            <v>OCM-20114-142</v>
          </cell>
          <cell r="F146">
            <v>1360</v>
          </cell>
          <cell r="H146">
            <v>1360</v>
          </cell>
          <cell r="I146" t="str">
            <v>F</v>
          </cell>
          <cell r="J146" t="str">
            <v>TOLDOS Y SERVICIOS MÚLTIPLES EIRL</v>
          </cell>
          <cell r="K146">
            <v>20537324539</v>
          </cell>
          <cell r="L146" t="str">
            <v>001-000103</v>
          </cell>
          <cell r="M146" t="str">
            <v>ALQUILER DE ESTRADOS Y MESAS VESTIDAS PARA LA VOZ DE LIMA NORTE</v>
          </cell>
          <cell r="N146">
            <v>40658</v>
          </cell>
          <cell r="O146">
            <v>2.8</v>
          </cell>
          <cell r="P146" t="str">
            <v>OCM-20114-142</v>
          </cell>
        </row>
        <row r="147">
          <cell r="A147" t="str">
            <v>X</v>
          </cell>
          <cell r="B147">
            <v>40118</v>
          </cell>
          <cell r="C147" t="str">
            <v>Espectáculos Mall</v>
          </cell>
          <cell r="D147" t="str">
            <v>Firmas de Autógrafos</v>
          </cell>
          <cell r="E147" t="str">
            <v>OCM-20114-143</v>
          </cell>
          <cell r="F147">
            <v>1990</v>
          </cell>
          <cell r="H147">
            <v>1990</v>
          </cell>
          <cell r="I147" t="str">
            <v>F</v>
          </cell>
          <cell r="J147" t="str">
            <v>TOLDOS Y SERVICIOS MÚLTIPLES EIRL</v>
          </cell>
          <cell r="K147">
            <v>20537324539</v>
          </cell>
          <cell r="L147" t="str">
            <v>001-000103</v>
          </cell>
          <cell r="M147" t="str">
            <v>ALQUILER DE ESTRADOS Y MESAS PARA CLASES DE COCINA Y EVENTOS DEL FIRMAS DE AUTÓGRAFOS DEL ESCENARIO</v>
          </cell>
          <cell r="N147">
            <v>40658</v>
          </cell>
          <cell r="O147">
            <v>2.8</v>
          </cell>
          <cell r="P147" t="str">
            <v>OCM-20114-143</v>
          </cell>
        </row>
        <row r="148">
          <cell r="C148" t="str">
            <v xml:space="preserve"> </v>
          </cell>
          <cell r="D148" t="str">
            <v xml:space="preserve"> </v>
          </cell>
          <cell r="E148" t="str">
            <v xml:space="preserve"> </v>
          </cell>
          <cell r="H148" t="str">
            <v xml:space="preserve"> </v>
          </cell>
          <cell r="P148" t="str">
            <v>OCM-20114-144</v>
          </cell>
        </row>
        <row r="149">
          <cell r="C149" t="str">
            <v xml:space="preserve"> </v>
          </cell>
          <cell r="D149" t="str">
            <v xml:space="preserve"> </v>
          </cell>
          <cell r="E149" t="str">
            <v xml:space="preserve"> </v>
          </cell>
          <cell r="H149" t="str">
            <v xml:space="preserve"> </v>
          </cell>
          <cell r="P149" t="str">
            <v>OCM-20114-145</v>
          </cell>
        </row>
        <row r="150">
          <cell r="C150" t="str">
            <v xml:space="preserve"> </v>
          </cell>
          <cell r="D150" t="str">
            <v xml:space="preserve"> </v>
          </cell>
          <cell r="E150" t="str">
            <v xml:space="preserve"> </v>
          </cell>
          <cell r="H150" t="str">
            <v xml:space="preserve"> </v>
          </cell>
          <cell r="P150" t="str">
            <v>OCM-20114-146</v>
          </cell>
        </row>
        <row r="151">
          <cell r="C151" t="str">
            <v xml:space="preserve"> </v>
          </cell>
          <cell r="D151" t="str">
            <v xml:space="preserve"> </v>
          </cell>
          <cell r="E151" t="str">
            <v xml:space="preserve"> </v>
          </cell>
          <cell r="H151" t="str">
            <v xml:space="preserve"> </v>
          </cell>
          <cell r="P151" t="str">
            <v>OCM-20114-147</v>
          </cell>
        </row>
        <row r="152">
          <cell r="C152" t="str">
            <v xml:space="preserve"> </v>
          </cell>
          <cell r="D152" t="str">
            <v xml:space="preserve"> </v>
          </cell>
          <cell r="E152" t="str">
            <v xml:space="preserve"> </v>
          </cell>
          <cell r="H152" t="str">
            <v xml:space="preserve"> </v>
          </cell>
          <cell r="P152" t="str">
            <v>OCM-20114-148</v>
          </cell>
        </row>
        <row r="153">
          <cell r="C153" t="str">
            <v xml:space="preserve"> </v>
          </cell>
          <cell r="D153" t="str">
            <v xml:space="preserve"> </v>
          </cell>
          <cell r="E153" t="str">
            <v xml:space="preserve"> </v>
          </cell>
          <cell r="H153" t="str">
            <v xml:space="preserve"> </v>
          </cell>
          <cell r="P153" t="str">
            <v>OCM-20114-149</v>
          </cell>
        </row>
        <row r="154">
          <cell r="C154" t="str">
            <v xml:space="preserve"> </v>
          </cell>
          <cell r="D154" t="str">
            <v xml:space="preserve"> </v>
          </cell>
          <cell r="E154" t="str">
            <v xml:space="preserve"> </v>
          </cell>
          <cell r="H154" t="str">
            <v xml:space="preserve"> </v>
          </cell>
          <cell r="P154" t="str">
            <v>OCM-20114-150</v>
          </cell>
        </row>
        <row r="155">
          <cell r="C155" t="str">
            <v xml:space="preserve"> </v>
          </cell>
          <cell r="D155" t="str">
            <v xml:space="preserve"> </v>
          </cell>
          <cell r="E155" t="str">
            <v xml:space="preserve"> </v>
          </cell>
          <cell r="H155" t="str">
            <v xml:space="preserve"> </v>
          </cell>
          <cell r="P155" t="str">
            <v>OCM-20114-151</v>
          </cell>
        </row>
        <row r="156">
          <cell r="C156" t="str">
            <v xml:space="preserve"> </v>
          </cell>
          <cell r="D156" t="str">
            <v xml:space="preserve"> </v>
          </cell>
          <cell r="E156" t="str">
            <v xml:space="preserve"> </v>
          </cell>
          <cell r="H156" t="str">
            <v xml:space="preserve"> </v>
          </cell>
          <cell r="P156" t="str">
            <v>OCM-20114-152</v>
          </cell>
        </row>
        <row r="157">
          <cell r="C157" t="str">
            <v xml:space="preserve"> </v>
          </cell>
          <cell r="D157" t="str">
            <v xml:space="preserve"> </v>
          </cell>
          <cell r="E157" t="str">
            <v xml:space="preserve"> </v>
          </cell>
          <cell r="H157" t="str">
            <v xml:space="preserve"> </v>
          </cell>
          <cell r="P157" t="str">
            <v>OCM-20114-153</v>
          </cell>
        </row>
        <row r="158">
          <cell r="C158" t="str">
            <v xml:space="preserve"> </v>
          </cell>
          <cell r="D158" t="str">
            <v xml:space="preserve"> </v>
          </cell>
          <cell r="E158" t="str">
            <v xml:space="preserve"> </v>
          </cell>
          <cell r="H158" t="str">
            <v xml:space="preserve"> </v>
          </cell>
          <cell r="P158" t="str">
            <v>OCM-20114-154</v>
          </cell>
        </row>
        <row r="159">
          <cell r="C159" t="str">
            <v xml:space="preserve"> </v>
          </cell>
          <cell r="D159" t="str">
            <v xml:space="preserve"> </v>
          </cell>
          <cell r="E159" t="str">
            <v xml:space="preserve"> </v>
          </cell>
          <cell r="H159" t="str">
            <v xml:space="preserve"> </v>
          </cell>
          <cell r="P159" t="str">
            <v>OCM-20114-155</v>
          </cell>
        </row>
        <row r="160">
          <cell r="C160" t="str">
            <v xml:space="preserve"> </v>
          </cell>
          <cell r="D160" t="str">
            <v xml:space="preserve"> </v>
          </cell>
          <cell r="E160" t="str">
            <v xml:space="preserve"> </v>
          </cell>
          <cell r="H160" t="str">
            <v xml:space="preserve"> </v>
          </cell>
          <cell r="P160" t="str">
            <v>OCM-20114-156</v>
          </cell>
        </row>
        <row r="161">
          <cell r="C161" t="str">
            <v xml:space="preserve"> </v>
          </cell>
          <cell r="D161" t="str">
            <v xml:space="preserve"> </v>
          </cell>
          <cell r="E161" t="str">
            <v xml:space="preserve"> </v>
          </cell>
          <cell r="H161" t="str">
            <v xml:space="preserve"> </v>
          </cell>
          <cell r="P161" t="str">
            <v>OCM-20114-157</v>
          </cell>
        </row>
        <row r="162">
          <cell r="C162" t="str">
            <v xml:space="preserve"> </v>
          </cell>
          <cell r="D162" t="str">
            <v xml:space="preserve"> </v>
          </cell>
          <cell r="E162" t="str">
            <v xml:space="preserve"> </v>
          </cell>
          <cell r="H162" t="str">
            <v xml:space="preserve"> </v>
          </cell>
          <cell r="P162" t="str">
            <v>OCM-20114-158</v>
          </cell>
        </row>
        <row r="163">
          <cell r="C163" t="str">
            <v xml:space="preserve"> </v>
          </cell>
          <cell r="D163" t="str">
            <v xml:space="preserve"> </v>
          </cell>
          <cell r="E163" t="str">
            <v xml:space="preserve"> </v>
          </cell>
          <cell r="H163" t="str">
            <v xml:space="preserve"> </v>
          </cell>
          <cell r="P163" t="str">
            <v>OCM-20114-159</v>
          </cell>
        </row>
        <row r="164">
          <cell r="C164" t="str">
            <v xml:space="preserve"> </v>
          </cell>
          <cell r="D164" t="str">
            <v xml:space="preserve"> </v>
          </cell>
          <cell r="E164" t="str">
            <v xml:space="preserve"> </v>
          </cell>
          <cell r="H164" t="str">
            <v xml:space="preserve"> </v>
          </cell>
          <cell r="P164" t="str">
            <v>OCM-20114-160</v>
          </cell>
        </row>
        <row r="165">
          <cell r="C165" t="str">
            <v xml:space="preserve"> </v>
          </cell>
          <cell r="D165" t="str">
            <v xml:space="preserve"> </v>
          </cell>
          <cell r="E165" t="str">
            <v xml:space="preserve"> </v>
          </cell>
          <cell r="H165" t="str">
            <v xml:space="preserve"> </v>
          </cell>
          <cell r="P165" t="str">
            <v>OCM-20114-161</v>
          </cell>
        </row>
        <row r="166">
          <cell r="C166" t="str">
            <v xml:space="preserve"> </v>
          </cell>
          <cell r="D166" t="str">
            <v xml:space="preserve"> </v>
          </cell>
          <cell r="E166" t="str">
            <v xml:space="preserve"> </v>
          </cell>
          <cell r="H166" t="str">
            <v xml:space="preserve"> </v>
          </cell>
          <cell r="P166" t="str">
            <v>OCM-20114-162</v>
          </cell>
        </row>
        <row r="167">
          <cell r="C167" t="str">
            <v xml:space="preserve"> </v>
          </cell>
          <cell r="D167" t="str">
            <v xml:space="preserve"> </v>
          </cell>
          <cell r="E167" t="str">
            <v xml:space="preserve"> </v>
          </cell>
          <cell r="H167" t="str">
            <v xml:space="preserve"> </v>
          </cell>
          <cell r="P167" t="str">
            <v>OCM-20114-163</v>
          </cell>
        </row>
        <row r="168">
          <cell r="C168" t="str">
            <v xml:space="preserve"> </v>
          </cell>
          <cell r="D168" t="str">
            <v xml:space="preserve"> </v>
          </cell>
          <cell r="E168" t="str">
            <v xml:space="preserve"> </v>
          </cell>
          <cell r="H168" t="str">
            <v xml:space="preserve"> </v>
          </cell>
          <cell r="P168" t="str">
            <v>OCM-20114-164</v>
          </cell>
        </row>
        <row r="169">
          <cell r="C169" t="str">
            <v xml:space="preserve"> </v>
          </cell>
          <cell r="D169" t="str">
            <v xml:space="preserve"> </v>
          </cell>
          <cell r="E169" t="str">
            <v xml:space="preserve"> </v>
          </cell>
          <cell r="H169" t="str">
            <v xml:space="preserve"> </v>
          </cell>
          <cell r="P169" t="str">
            <v>OCM-20114-165</v>
          </cell>
        </row>
        <row r="170">
          <cell r="C170" t="str">
            <v xml:space="preserve"> </v>
          </cell>
          <cell r="D170" t="str">
            <v xml:space="preserve"> </v>
          </cell>
          <cell r="E170" t="str">
            <v xml:space="preserve"> </v>
          </cell>
          <cell r="H170" t="str">
            <v xml:space="preserve"> </v>
          </cell>
          <cell r="P170" t="str">
            <v>OCM-20114-166</v>
          </cell>
        </row>
        <row r="171">
          <cell r="C171" t="str">
            <v xml:space="preserve"> </v>
          </cell>
          <cell r="D171" t="str">
            <v xml:space="preserve"> </v>
          </cell>
          <cell r="E171" t="str">
            <v xml:space="preserve"> </v>
          </cell>
          <cell r="H171" t="str">
            <v xml:space="preserve"> </v>
          </cell>
          <cell r="P171" t="str">
            <v>OCM-20114-167</v>
          </cell>
        </row>
        <row r="172">
          <cell r="C172" t="str">
            <v xml:space="preserve"> </v>
          </cell>
          <cell r="D172" t="str">
            <v xml:space="preserve"> </v>
          </cell>
          <cell r="E172" t="str">
            <v xml:space="preserve"> </v>
          </cell>
          <cell r="H172" t="str">
            <v xml:space="preserve"> </v>
          </cell>
          <cell r="P172" t="str">
            <v>OCM-20114-168</v>
          </cell>
        </row>
        <row r="173">
          <cell r="C173" t="str">
            <v xml:space="preserve"> </v>
          </cell>
          <cell r="D173" t="str">
            <v xml:space="preserve"> </v>
          </cell>
          <cell r="E173" t="str">
            <v xml:space="preserve"> </v>
          </cell>
          <cell r="H173" t="str">
            <v xml:space="preserve"> </v>
          </cell>
          <cell r="P173" t="str">
            <v>OCM-20114-169</v>
          </cell>
        </row>
        <row r="174">
          <cell r="C174" t="str">
            <v xml:space="preserve"> </v>
          </cell>
          <cell r="D174" t="str">
            <v xml:space="preserve"> </v>
          </cell>
          <cell r="E174" t="str">
            <v xml:space="preserve"> </v>
          </cell>
          <cell r="H174" t="str">
            <v xml:space="preserve"> </v>
          </cell>
          <cell r="P174" t="str">
            <v>OCM-20114-170</v>
          </cell>
        </row>
        <row r="175">
          <cell r="C175" t="str">
            <v xml:space="preserve"> </v>
          </cell>
          <cell r="D175" t="str">
            <v xml:space="preserve"> </v>
          </cell>
          <cell r="E175" t="str">
            <v xml:space="preserve"> </v>
          </cell>
          <cell r="H175" t="str">
            <v xml:space="preserve"> </v>
          </cell>
          <cell r="P175" t="str">
            <v>OCM-20114-171</v>
          </cell>
        </row>
        <row r="176">
          <cell r="C176" t="str">
            <v xml:space="preserve"> </v>
          </cell>
          <cell r="D176" t="str">
            <v xml:space="preserve"> </v>
          </cell>
          <cell r="E176" t="str">
            <v xml:space="preserve"> </v>
          </cell>
          <cell r="H176" t="str">
            <v xml:space="preserve"> </v>
          </cell>
          <cell r="P176" t="str">
            <v>OCM-20114-172</v>
          </cell>
        </row>
        <row r="177">
          <cell r="C177" t="str">
            <v xml:space="preserve"> </v>
          </cell>
          <cell r="D177" t="str">
            <v xml:space="preserve"> </v>
          </cell>
          <cell r="E177" t="str">
            <v xml:space="preserve"> </v>
          </cell>
          <cell r="H177" t="str">
            <v xml:space="preserve"> </v>
          </cell>
          <cell r="P177" t="str">
            <v>OCM-20114-173</v>
          </cell>
        </row>
        <row r="178">
          <cell r="C178" t="str">
            <v xml:space="preserve"> </v>
          </cell>
          <cell r="D178" t="str">
            <v xml:space="preserve"> </v>
          </cell>
          <cell r="E178" t="str">
            <v xml:space="preserve"> </v>
          </cell>
          <cell r="H178" t="str">
            <v xml:space="preserve"> </v>
          </cell>
          <cell r="P178" t="str">
            <v>OCM-20114-174</v>
          </cell>
        </row>
        <row r="179">
          <cell r="C179" t="str">
            <v xml:space="preserve"> </v>
          </cell>
          <cell r="D179" t="str">
            <v xml:space="preserve"> </v>
          </cell>
          <cell r="E179" t="str">
            <v xml:space="preserve"> </v>
          </cell>
          <cell r="H179" t="str">
            <v xml:space="preserve"> </v>
          </cell>
          <cell r="P179" t="str">
            <v>OCM-20114-175</v>
          </cell>
        </row>
        <row r="180">
          <cell r="C180" t="str">
            <v xml:space="preserve"> </v>
          </cell>
          <cell r="D180" t="str">
            <v xml:space="preserve"> </v>
          </cell>
          <cell r="E180" t="str">
            <v xml:space="preserve"> </v>
          </cell>
          <cell r="H180" t="str">
            <v xml:space="preserve"> </v>
          </cell>
          <cell r="P180" t="str">
            <v>OCM-20114-176</v>
          </cell>
        </row>
        <row r="181">
          <cell r="C181" t="str">
            <v xml:space="preserve"> </v>
          </cell>
          <cell r="D181" t="str">
            <v xml:space="preserve"> </v>
          </cell>
          <cell r="E181" t="str">
            <v xml:space="preserve"> </v>
          </cell>
          <cell r="H181" t="str">
            <v xml:space="preserve"> </v>
          </cell>
          <cell r="P181" t="str">
            <v>OCM-20114-177</v>
          </cell>
        </row>
        <row r="182">
          <cell r="C182" t="str">
            <v xml:space="preserve"> </v>
          </cell>
          <cell r="D182" t="str">
            <v xml:space="preserve"> </v>
          </cell>
          <cell r="E182" t="str">
            <v xml:space="preserve"> </v>
          </cell>
          <cell r="H182" t="str">
            <v xml:space="preserve"> </v>
          </cell>
          <cell r="P182" t="str">
            <v>OCM-20114-178</v>
          </cell>
        </row>
        <row r="183">
          <cell r="C183" t="str">
            <v xml:space="preserve"> </v>
          </cell>
          <cell r="D183" t="str">
            <v xml:space="preserve"> </v>
          </cell>
          <cell r="E183" t="str">
            <v xml:space="preserve"> </v>
          </cell>
          <cell r="H183" t="str">
            <v xml:space="preserve"> </v>
          </cell>
          <cell r="P183" t="str">
            <v>OCM-20114-179</v>
          </cell>
        </row>
        <row r="184">
          <cell r="C184" t="str">
            <v xml:space="preserve"> </v>
          </cell>
          <cell r="D184" t="str">
            <v xml:space="preserve"> </v>
          </cell>
          <cell r="E184" t="str">
            <v xml:space="preserve"> </v>
          </cell>
          <cell r="H184" t="str">
            <v xml:space="preserve"> </v>
          </cell>
          <cell r="P184" t="str">
            <v>OCM-20114-180</v>
          </cell>
        </row>
        <row r="185">
          <cell r="C185" t="str">
            <v xml:space="preserve"> </v>
          </cell>
          <cell r="D185" t="str">
            <v xml:space="preserve"> </v>
          </cell>
          <cell r="E185" t="str">
            <v xml:space="preserve"> </v>
          </cell>
          <cell r="H185" t="str">
            <v xml:space="preserve"> </v>
          </cell>
          <cell r="P185" t="str">
            <v>OCM-20114-181</v>
          </cell>
        </row>
        <row r="186">
          <cell r="C186" t="str">
            <v xml:space="preserve"> </v>
          </cell>
          <cell r="D186" t="str">
            <v xml:space="preserve"> </v>
          </cell>
          <cell r="E186" t="str">
            <v xml:space="preserve"> </v>
          </cell>
          <cell r="H186" t="str">
            <v xml:space="preserve"> </v>
          </cell>
          <cell r="P186" t="str">
            <v>OCM-20114-182</v>
          </cell>
        </row>
        <row r="187">
          <cell r="C187" t="str">
            <v xml:space="preserve"> </v>
          </cell>
          <cell r="D187" t="str">
            <v xml:space="preserve"> </v>
          </cell>
          <cell r="E187" t="str">
            <v xml:space="preserve"> </v>
          </cell>
          <cell r="H187" t="str">
            <v xml:space="preserve"> </v>
          </cell>
          <cell r="P187" t="str">
            <v>OCM-20114-183</v>
          </cell>
        </row>
        <row r="188">
          <cell r="C188" t="str">
            <v xml:space="preserve"> </v>
          </cell>
          <cell r="D188" t="str">
            <v xml:space="preserve"> </v>
          </cell>
          <cell r="E188" t="str">
            <v xml:space="preserve"> </v>
          </cell>
          <cell r="H188" t="str">
            <v xml:space="preserve"> </v>
          </cell>
          <cell r="P188" t="str">
            <v>OCM-20114-184</v>
          </cell>
        </row>
        <row r="189">
          <cell r="C189" t="str">
            <v xml:space="preserve"> </v>
          </cell>
          <cell r="D189" t="str">
            <v xml:space="preserve"> </v>
          </cell>
          <cell r="E189" t="str">
            <v xml:space="preserve"> </v>
          </cell>
          <cell r="H189" t="str">
            <v xml:space="preserve"> </v>
          </cell>
          <cell r="P189" t="str">
            <v>OCM-20114-185</v>
          </cell>
        </row>
        <row r="190">
          <cell r="C190" t="str">
            <v xml:space="preserve"> </v>
          </cell>
          <cell r="D190" t="str">
            <v xml:space="preserve"> </v>
          </cell>
          <cell r="E190" t="str">
            <v xml:space="preserve"> </v>
          </cell>
          <cell r="H190" t="str">
            <v xml:space="preserve"> </v>
          </cell>
          <cell r="P190" t="str">
            <v>OCM-20114-186</v>
          </cell>
        </row>
        <row r="191">
          <cell r="C191" t="str">
            <v xml:space="preserve"> </v>
          </cell>
          <cell r="D191" t="str">
            <v xml:space="preserve"> </v>
          </cell>
          <cell r="E191" t="str">
            <v xml:space="preserve"> </v>
          </cell>
          <cell r="H191" t="str">
            <v xml:space="preserve"> </v>
          </cell>
          <cell r="P191" t="str">
            <v>OCM-20114-187</v>
          </cell>
        </row>
        <row r="192">
          <cell r="C192" t="str">
            <v xml:space="preserve"> </v>
          </cell>
          <cell r="D192" t="str">
            <v xml:space="preserve"> </v>
          </cell>
          <cell r="E192" t="str">
            <v xml:space="preserve"> </v>
          </cell>
          <cell r="H192" t="str">
            <v xml:space="preserve"> </v>
          </cell>
          <cell r="P192" t="str">
            <v>OCM-20114-188</v>
          </cell>
        </row>
        <row r="193">
          <cell r="C193" t="str">
            <v xml:space="preserve"> </v>
          </cell>
          <cell r="D193" t="str">
            <v xml:space="preserve"> </v>
          </cell>
          <cell r="E193" t="str">
            <v xml:space="preserve"> </v>
          </cell>
          <cell r="H193" t="str">
            <v xml:space="preserve"> </v>
          </cell>
          <cell r="P193" t="str">
            <v>OCM-20114-189</v>
          </cell>
        </row>
        <row r="194">
          <cell r="C194" t="str">
            <v xml:space="preserve"> </v>
          </cell>
          <cell r="D194" t="str">
            <v xml:space="preserve"> </v>
          </cell>
          <cell r="E194" t="str">
            <v xml:space="preserve"> </v>
          </cell>
          <cell r="H194" t="str">
            <v xml:space="preserve"> </v>
          </cell>
          <cell r="P194" t="str">
            <v>OCM-20114-190</v>
          </cell>
        </row>
        <row r="195">
          <cell r="C195" t="str">
            <v xml:space="preserve"> </v>
          </cell>
          <cell r="D195" t="str">
            <v xml:space="preserve"> </v>
          </cell>
          <cell r="E195" t="str">
            <v xml:space="preserve"> </v>
          </cell>
          <cell r="H195" t="str">
            <v xml:space="preserve"> </v>
          </cell>
          <cell r="P195" t="str">
            <v>OCM-20114-191</v>
          </cell>
        </row>
        <row r="196">
          <cell r="C196" t="str">
            <v xml:space="preserve"> </v>
          </cell>
          <cell r="D196" t="str">
            <v xml:space="preserve"> </v>
          </cell>
          <cell r="E196" t="str">
            <v xml:space="preserve"> </v>
          </cell>
          <cell r="H196" t="str">
            <v xml:space="preserve"> </v>
          </cell>
          <cell r="P196" t="str">
            <v>OCM-20114-192</v>
          </cell>
        </row>
        <row r="197">
          <cell r="C197" t="str">
            <v xml:space="preserve"> </v>
          </cell>
          <cell r="D197" t="str">
            <v xml:space="preserve"> </v>
          </cell>
          <cell r="E197" t="str">
            <v xml:space="preserve"> </v>
          </cell>
          <cell r="H197" t="str">
            <v xml:space="preserve"> </v>
          </cell>
          <cell r="P197" t="str">
            <v>OCM-20114-193</v>
          </cell>
        </row>
        <row r="198">
          <cell r="C198" t="str">
            <v xml:space="preserve"> </v>
          </cell>
          <cell r="D198" t="str">
            <v xml:space="preserve"> </v>
          </cell>
          <cell r="E198" t="str">
            <v xml:space="preserve"> </v>
          </cell>
          <cell r="H198" t="str">
            <v xml:space="preserve"> </v>
          </cell>
          <cell r="P198" t="str">
            <v>OCM-20114-194</v>
          </cell>
        </row>
        <row r="199">
          <cell r="C199" t="str">
            <v xml:space="preserve"> </v>
          </cell>
          <cell r="D199" t="str">
            <v xml:space="preserve"> </v>
          </cell>
          <cell r="E199" t="str">
            <v xml:space="preserve"> </v>
          </cell>
          <cell r="H199" t="str">
            <v xml:space="preserve"> </v>
          </cell>
          <cell r="P199" t="str">
            <v>OCM-20114-195</v>
          </cell>
        </row>
        <row r="200">
          <cell r="C200" t="str">
            <v xml:space="preserve"> </v>
          </cell>
          <cell r="D200" t="str">
            <v xml:space="preserve"> </v>
          </cell>
          <cell r="E200" t="str">
            <v xml:space="preserve"> </v>
          </cell>
          <cell r="H200" t="str">
            <v xml:space="preserve"> </v>
          </cell>
          <cell r="P200" t="str">
            <v>OCM-20114-196</v>
          </cell>
        </row>
        <row r="201">
          <cell r="C201" t="str">
            <v xml:space="preserve"> </v>
          </cell>
          <cell r="D201" t="str">
            <v xml:space="preserve"> </v>
          </cell>
          <cell r="E201" t="str">
            <v xml:space="preserve"> </v>
          </cell>
          <cell r="H201" t="str">
            <v xml:space="preserve"> </v>
          </cell>
          <cell r="P201" t="str">
            <v>OCM-20114-197</v>
          </cell>
        </row>
        <row r="202">
          <cell r="C202" t="str">
            <v xml:space="preserve"> </v>
          </cell>
          <cell r="D202" t="str">
            <v xml:space="preserve"> </v>
          </cell>
          <cell r="E202" t="str">
            <v xml:space="preserve"> </v>
          </cell>
          <cell r="H202" t="str">
            <v xml:space="preserve"> </v>
          </cell>
          <cell r="P202" t="str">
            <v>OCM-20114-198</v>
          </cell>
        </row>
        <row r="203">
          <cell r="C203" t="str">
            <v xml:space="preserve"> </v>
          </cell>
          <cell r="D203" t="str">
            <v xml:space="preserve"> </v>
          </cell>
          <cell r="E203" t="str">
            <v xml:space="preserve"> </v>
          </cell>
          <cell r="H203" t="str">
            <v xml:space="preserve"> </v>
          </cell>
          <cell r="P203" t="str">
            <v>OCM-20114-199</v>
          </cell>
        </row>
        <row r="204">
          <cell r="C204" t="str">
            <v xml:space="preserve"> </v>
          </cell>
          <cell r="D204" t="str">
            <v xml:space="preserve"> </v>
          </cell>
          <cell r="E204" t="str">
            <v xml:space="preserve"> </v>
          </cell>
          <cell r="H204" t="str">
            <v xml:space="preserve"> </v>
          </cell>
          <cell r="P204" t="str">
            <v>OCM-20114-200</v>
          </cell>
        </row>
        <row r="205">
          <cell r="C205" t="str">
            <v xml:space="preserve"> </v>
          </cell>
          <cell r="D205" t="str">
            <v xml:space="preserve"> </v>
          </cell>
          <cell r="E205" t="str">
            <v xml:space="preserve"> </v>
          </cell>
          <cell r="H205" t="str">
            <v xml:space="preserve"> </v>
          </cell>
          <cell r="P205" t="str">
            <v>OCM-20114-201</v>
          </cell>
        </row>
        <row r="206">
          <cell r="C206" t="str">
            <v xml:space="preserve"> </v>
          </cell>
          <cell r="D206" t="str">
            <v xml:space="preserve"> </v>
          </cell>
          <cell r="E206" t="str">
            <v xml:space="preserve"> </v>
          </cell>
          <cell r="H206" t="str">
            <v xml:space="preserve"> </v>
          </cell>
          <cell r="P206" t="str">
            <v>OCM-20114-202</v>
          </cell>
        </row>
        <row r="207">
          <cell r="C207" t="str">
            <v xml:space="preserve"> </v>
          </cell>
          <cell r="D207" t="str">
            <v xml:space="preserve"> </v>
          </cell>
          <cell r="E207" t="str">
            <v xml:space="preserve"> </v>
          </cell>
          <cell r="H207" t="str">
            <v xml:space="preserve"> </v>
          </cell>
          <cell r="P207" t="str">
            <v>OCM-20114-203</v>
          </cell>
        </row>
        <row r="208">
          <cell r="C208" t="str">
            <v xml:space="preserve"> </v>
          </cell>
          <cell r="D208" t="str">
            <v xml:space="preserve"> </v>
          </cell>
          <cell r="E208" t="str">
            <v xml:space="preserve"> </v>
          </cell>
          <cell r="H208" t="str">
            <v xml:space="preserve"> </v>
          </cell>
          <cell r="P208" t="str">
            <v>OCM-20114-204</v>
          </cell>
        </row>
        <row r="209">
          <cell r="C209" t="str">
            <v xml:space="preserve"> </v>
          </cell>
          <cell r="D209" t="str">
            <v xml:space="preserve"> </v>
          </cell>
          <cell r="E209" t="str">
            <v xml:space="preserve"> </v>
          </cell>
          <cell r="H209" t="str">
            <v xml:space="preserve"> </v>
          </cell>
          <cell r="P209" t="str">
            <v>OCM-20114-205</v>
          </cell>
        </row>
        <row r="210">
          <cell r="C210" t="str">
            <v xml:space="preserve"> </v>
          </cell>
          <cell r="D210" t="str">
            <v xml:space="preserve"> </v>
          </cell>
          <cell r="E210" t="str">
            <v xml:space="preserve"> </v>
          </cell>
          <cell r="H210" t="str">
            <v xml:space="preserve"> </v>
          </cell>
          <cell r="P210" t="str">
            <v>OCM-20114-206</v>
          </cell>
        </row>
        <row r="211">
          <cell r="C211" t="str">
            <v xml:space="preserve"> </v>
          </cell>
          <cell r="D211" t="str">
            <v xml:space="preserve"> </v>
          </cell>
          <cell r="E211" t="str">
            <v xml:space="preserve"> </v>
          </cell>
          <cell r="H211" t="str">
            <v xml:space="preserve"> </v>
          </cell>
          <cell r="P211" t="str">
            <v>OCM-20114-207</v>
          </cell>
        </row>
        <row r="212">
          <cell r="C212" t="str">
            <v xml:space="preserve"> </v>
          </cell>
          <cell r="D212" t="str">
            <v xml:space="preserve"> </v>
          </cell>
          <cell r="E212" t="str">
            <v xml:space="preserve"> </v>
          </cell>
          <cell r="H212" t="str">
            <v xml:space="preserve"> </v>
          </cell>
          <cell r="P212" t="str">
            <v>OCM-20114-208</v>
          </cell>
        </row>
        <row r="213">
          <cell r="C213" t="str">
            <v xml:space="preserve"> </v>
          </cell>
          <cell r="D213" t="str">
            <v xml:space="preserve"> </v>
          </cell>
          <cell r="E213" t="str">
            <v xml:space="preserve"> </v>
          </cell>
          <cell r="H213" t="str">
            <v xml:space="preserve"> </v>
          </cell>
          <cell r="P213" t="str">
            <v>OCM-20114-209</v>
          </cell>
        </row>
        <row r="214">
          <cell r="C214" t="str">
            <v xml:space="preserve"> </v>
          </cell>
          <cell r="D214" t="str">
            <v xml:space="preserve"> </v>
          </cell>
          <cell r="E214" t="str">
            <v xml:space="preserve"> </v>
          </cell>
          <cell r="H214" t="str">
            <v xml:space="preserve"> </v>
          </cell>
          <cell r="P214" t="str">
            <v>OCM-20114-210</v>
          </cell>
        </row>
        <row r="215">
          <cell r="C215" t="str">
            <v xml:space="preserve"> </v>
          </cell>
          <cell r="D215" t="str">
            <v xml:space="preserve"> </v>
          </cell>
          <cell r="E215" t="str">
            <v xml:space="preserve"> </v>
          </cell>
          <cell r="H215" t="str">
            <v xml:space="preserve"> </v>
          </cell>
          <cell r="P215" t="str">
            <v>OCM-20114-211</v>
          </cell>
        </row>
        <row r="216">
          <cell r="C216" t="str">
            <v xml:space="preserve"> </v>
          </cell>
          <cell r="D216" t="str">
            <v xml:space="preserve"> </v>
          </cell>
          <cell r="E216" t="str">
            <v xml:space="preserve"> </v>
          </cell>
          <cell r="H216" t="str">
            <v xml:space="preserve"> </v>
          </cell>
          <cell r="P216" t="str">
            <v>OCM-20114-212</v>
          </cell>
        </row>
        <row r="217">
          <cell r="C217" t="str">
            <v xml:space="preserve"> </v>
          </cell>
          <cell r="D217" t="str">
            <v xml:space="preserve"> </v>
          </cell>
          <cell r="E217" t="str">
            <v xml:space="preserve"> </v>
          </cell>
          <cell r="H217" t="str">
            <v xml:space="preserve"> </v>
          </cell>
          <cell r="P217" t="str">
            <v>OCM-20114-213</v>
          </cell>
        </row>
        <row r="218">
          <cell r="C218" t="str">
            <v xml:space="preserve"> </v>
          </cell>
          <cell r="D218" t="str">
            <v xml:space="preserve"> </v>
          </cell>
          <cell r="E218" t="str">
            <v xml:space="preserve"> </v>
          </cell>
          <cell r="H218" t="str">
            <v xml:space="preserve"> </v>
          </cell>
          <cell r="P218" t="str">
            <v>OCM-20114-214</v>
          </cell>
        </row>
        <row r="219">
          <cell r="C219" t="str">
            <v xml:space="preserve"> </v>
          </cell>
          <cell r="D219" t="str">
            <v xml:space="preserve"> </v>
          </cell>
          <cell r="E219" t="str">
            <v xml:space="preserve"> </v>
          </cell>
          <cell r="H219" t="str">
            <v xml:space="preserve"> </v>
          </cell>
          <cell r="P219" t="str">
            <v>OCM-20114-215</v>
          </cell>
        </row>
        <row r="220">
          <cell r="C220" t="str">
            <v xml:space="preserve"> </v>
          </cell>
          <cell r="D220" t="str">
            <v xml:space="preserve"> </v>
          </cell>
          <cell r="E220" t="str">
            <v xml:space="preserve"> </v>
          </cell>
          <cell r="H220" t="str">
            <v xml:space="preserve"> </v>
          </cell>
          <cell r="P220" t="str">
            <v>OCM-20114-216</v>
          </cell>
        </row>
        <row r="221">
          <cell r="C221" t="str">
            <v xml:space="preserve"> </v>
          </cell>
          <cell r="D221" t="str">
            <v xml:space="preserve"> </v>
          </cell>
          <cell r="E221" t="str">
            <v xml:space="preserve"> </v>
          </cell>
          <cell r="H221" t="str">
            <v xml:space="preserve"> </v>
          </cell>
          <cell r="P221" t="str">
            <v>OCM-20114-217</v>
          </cell>
        </row>
        <row r="222">
          <cell r="C222" t="str">
            <v xml:space="preserve"> </v>
          </cell>
          <cell r="D222" t="str">
            <v xml:space="preserve"> </v>
          </cell>
          <cell r="E222" t="str">
            <v xml:space="preserve"> </v>
          </cell>
          <cell r="H222" t="str">
            <v xml:space="preserve"> </v>
          </cell>
          <cell r="P222" t="str">
            <v>OCM-20114-218</v>
          </cell>
        </row>
        <row r="223">
          <cell r="C223" t="str">
            <v xml:space="preserve"> </v>
          </cell>
          <cell r="D223" t="str">
            <v xml:space="preserve"> </v>
          </cell>
          <cell r="E223" t="str">
            <v xml:space="preserve"> </v>
          </cell>
          <cell r="H223" t="str">
            <v xml:space="preserve"> </v>
          </cell>
          <cell r="P223" t="str">
            <v>OCM-20114-219</v>
          </cell>
        </row>
        <row r="224">
          <cell r="C224" t="str">
            <v xml:space="preserve"> </v>
          </cell>
          <cell r="D224" t="str">
            <v xml:space="preserve"> </v>
          </cell>
          <cell r="E224" t="str">
            <v xml:space="preserve"> </v>
          </cell>
          <cell r="H224" t="str">
            <v xml:space="preserve"> </v>
          </cell>
          <cell r="P224" t="str">
            <v>OCM-20114-220</v>
          </cell>
        </row>
        <row r="225">
          <cell r="C225" t="str">
            <v xml:space="preserve"> </v>
          </cell>
          <cell r="D225" t="str">
            <v xml:space="preserve"> </v>
          </cell>
          <cell r="E225" t="str">
            <v xml:space="preserve"> </v>
          </cell>
          <cell r="H225" t="str">
            <v xml:space="preserve"> </v>
          </cell>
          <cell r="P225" t="str">
            <v>OCM-20114-221</v>
          </cell>
        </row>
        <row r="226">
          <cell r="C226" t="str">
            <v xml:space="preserve"> </v>
          </cell>
          <cell r="D226" t="str">
            <v xml:space="preserve"> </v>
          </cell>
          <cell r="E226" t="str">
            <v xml:space="preserve"> </v>
          </cell>
          <cell r="H226" t="str">
            <v xml:space="preserve"> </v>
          </cell>
          <cell r="P226" t="str">
            <v>OCM-20114-222</v>
          </cell>
        </row>
        <row r="227">
          <cell r="C227" t="str">
            <v xml:space="preserve"> </v>
          </cell>
          <cell r="D227" t="str">
            <v xml:space="preserve"> </v>
          </cell>
          <cell r="E227" t="str">
            <v xml:space="preserve"> </v>
          </cell>
          <cell r="H227" t="str">
            <v xml:space="preserve"> </v>
          </cell>
          <cell r="P227" t="str">
            <v>OCM-20114-223</v>
          </cell>
        </row>
        <row r="228">
          <cell r="C228" t="str">
            <v xml:space="preserve"> </v>
          </cell>
          <cell r="D228" t="str">
            <v xml:space="preserve"> </v>
          </cell>
          <cell r="E228" t="str">
            <v xml:space="preserve"> </v>
          </cell>
          <cell r="H228" t="str">
            <v xml:space="preserve"> </v>
          </cell>
          <cell r="P228" t="str">
            <v>OCM-20114-224</v>
          </cell>
        </row>
        <row r="229">
          <cell r="C229" t="str">
            <v xml:space="preserve"> </v>
          </cell>
          <cell r="D229" t="str">
            <v xml:space="preserve"> </v>
          </cell>
          <cell r="E229" t="str">
            <v xml:space="preserve"> </v>
          </cell>
          <cell r="H229" t="str">
            <v xml:space="preserve"> </v>
          </cell>
          <cell r="P229" t="str">
            <v>OCM-20114-225</v>
          </cell>
        </row>
        <row r="230">
          <cell r="C230" t="str">
            <v xml:space="preserve"> </v>
          </cell>
          <cell r="D230" t="str">
            <v xml:space="preserve"> </v>
          </cell>
          <cell r="E230" t="str">
            <v xml:space="preserve"> </v>
          </cell>
          <cell r="H230" t="str">
            <v xml:space="preserve"> </v>
          </cell>
          <cell r="P230" t="str">
            <v>OCM-20114-226</v>
          </cell>
        </row>
        <row r="231">
          <cell r="C231" t="str">
            <v xml:space="preserve"> </v>
          </cell>
          <cell r="D231" t="str">
            <v xml:space="preserve"> </v>
          </cell>
          <cell r="E231" t="str">
            <v xml:space="preserve"> </v>
          </cell>
          <cell r="H231" t="str">
            <v xml:space="preserve"> </v>
          </cell>
          <cell r="P231" t="str">
            <v>OCM-20114-227</v>
          </cell>
        </row>
        <row r="232">
          <cell r="C232" t="str">
            <v xml:space="preserve"> </v>
          </cell>
          <cell r="D232" t="str">
            <v xml:space="preserve"> </v>
          </cell>
          <cell r="E232" t="str">
            <v xml:space="preserve"> </v>
          </cell>
          <cell r="H232" t="str">
            <v xml:space="preserve"> </v>
          </cell>
          <cell r="P232" t="str">
            <v>OCM-20114-228</v>
          </cell>
        </row>
        <row r="233">
          <cell r="C233" t="str">
            <v xml:space="preserve"> </v>
          </cell>
          <cell r="D233" t="str">
            <v xml:space="preserve"> </v>
          </cell>
          <cell r="E233" t="str">
            <v xml:space="preserve"> </v>
          </cell>
          <cell r="H233" t="str">
            <v xml:space="preserve"> </v>
          </cell>
          <cell r="P233" t="str">
            <v>OCM-20114-229</v>
          </cell>
        </row>
        <row r="234">
          <cell r="C234" t="str">
            <v xml:space="preserve"> </v>
          </cell>
          <cell r="D234" t="str">
            <v xml:space="preserve"> </v>
          </cell>
          <cell r="E234" t="str">
            <v xml:space="preserve"> </v>
          </cell>
          <cell r="H234" t="str">
            <v xml:space="preserve"> </v>
          </cell>
          <cell r="P234" t="str">
            <v>OCM-20114-230</v>
          </cell>
        </row>
        <row r="235">
          <cell r="C235" t="str">
            <v xml:space="preserve"> </v>
          </cell>
          <cell r="D235" t="str">
            <v xml:space="preserve"> </v>
          </cell>
          <cell r="E235" t="str">
            <v xml:space="preserve"> </v>
          </cell>
          <cell r="H235" t="str">
            <v xml:space="preserve"> </v>
          </cell>
          <cell r="P235" t="str">
            <v>OCM-20114-231</v>
          </cell>
        </row>
        <row r="236">
          <cell r="C236" t="str">
            <v xml:space="preserve"> </v>
          </cell>
          <cell r="D236" t="str">
            <v xml:space="preserve"> </v>
          </cell>
          <cell r="E236" t="str">
            <v xml:space="preserve"> </v>
          </cell>
          <cell r="H236" t="str">
            <v xml:space="preserve"> </v>
          </cell>
          <cell r="P236" t="str">
            <v>OCM-20114-232</v>
          </cell>
        </row>
        <row r="237">
          <cell r="C237" t="str">
            <v xml:space="preserve"> </v>
          </cell>
          <cell r="D237" t="str">
            <v xml:space="preserve"> </v>
          </cell>
          <cell r="E237" t="str">
            <v xml:space="preserve"> </v>
          </cell>
          <cell r="H237" t="str">
            <v xml:space="preserve"> </v>
          </cell>
          <cell r="P237" t="str">
            <v>OCM-20114-233</v>
          </cell>
        </row>
        <row r="238">
          <cell r="C238" t="str">
            <v xml:space="preserve"> </v>
          </cell>
          <cell r="D238" t="str">
            <v xml:space="preserve"> </v>
          </cell>
          <cell r="E238" t="str">
            <v xml:space="preserve"> </v>
          </cell>
          <cell r="H238" t="str">
            <v xml:space="preserve"> </v>
          </cell>
          <cell r="P238" t="str">
            <v>OCM-20114-234</v>
          </cell>
        </row>
        <row r="239">
          <cell r="C239" t="str">
            <v xml:space="preserve"> </v>
          </cell>
          <cell r="D239" t="str">
            <v xml:space="preserve"> </v>
          </cell>
          <cell r="E239" t="str">
            <v xml:space="preserve"> </v>
          </cell>
          <cell r="H239" t="str">
            <v xml:space="preserve"> </v>
          </cell>
          <cell r="P239" t="str">
            <v>OCM-20114-235</v>
          </cell>
        </row>
        <row r="240">
          <cell r="C240" t="str">
            <v xml:space="preserve"> </v>
          </cell>
          <cell r="D240" t="str">
            <v xml:space="preserve"> </v>
          </cell>
          <cell r="E240" t="str">
            <v xml:space="preserve"> </v>
          </cell>
          <cell r="H240" t="str">
            <v xml:space="preserve"> </v>
          </cell>
          <cell r="P240" t="str">
            <v>OCM-20114-236</v>
          </cell>
        </row>
        <row r="241">
          <cell r="C241" t="str">
            <v xml:space="preserve"> </v>
          </cell>
          <cell r="D241" t="str">
            <v xml:space="preserve"> </v>
          </cell>
          <cell r="E241" t="str">
            <v xml:space="preserve"> </v>
          </cell>
          <cell r="H241" t="str">
            <v xml:space="preserve"> </v>
          </cell>
          <cell r="P241" t="str">
            <v>OCM-20114-237</v>
          </cell>
        </row>
        <row r="242">
          <cell r="C242" t="str">
            <v xml:space="preserve"> </v>
          </cell>
          <cell r="D242" t="str">
            <v xml:space="preserve"> </v>
          </cell>
          <cell r="E242" t="str">
            <v xml:space="preserve"> </v>
          </cell>
          <cell r="H242" t="str">
            <v xml:space="preserve"> </v>
          </cell>
          <cell r="P242" t="str">
            <v>OCM-20114-238</v>
          </cell>
        </row>
        <row r="243">
          <cell r="C243" t="str">
            <v xml:space="preserve"> </v>
          </cell>
          <cell r="D243" t="str">
            <v xml:space="preserve"> </v>
          </cell>
          <cell r="E243" t="str">
            <v xml:space="preserve"> </v>
          </cell>
          <cell r="H243" t="str">
            <v xml:space="preserve"> </v>
          </cell>
          <cell r="P243" t="str">
            <v>OCM-20114-239</v>
          </cell>
        </row>
        <row r="244">
          <cell r="C244" t="str">
            <v xml:space="preserve"> </v>
          </cell>
          <cell r="D244" t="str">
            <v xml:space="preserve"> </v>
          </cell>
          <cell r="E244" t="str">
            <v xml:space="preserve"> </v>
          </cell>
          <cell r="H244" t="str">
            <v xml:space="preserve"> </v>
          </cell>
          <cell r="P244" t="str">
            <v>OCM-20114-240</v>
          </cell>
        </row>
        <row r="245">
          <cell r="C245" t="str">
            <v xml:space="preserve"> </v>
          </cell>
          <cell r="D245" t="str">
            <v xml:space="preserve"> </v>
          </cell>
          <cell r="E245" t="str">
            <v xml:space="preserve"> </v>
          </cell>
          <cell r="H245" t="str">
            <v xml:space="preserve"> </v>
          </cell>
          <cell r="P245" t="str">
            <v>OCM-20114-241</v>
          </cell>
        </row>
        <row r="246">
          <cell r="C246" t="str">
            <v xml:space="preserve"> </v>
          </cell>
          <cell r="D246" t="str">
            <v xml:space="preserve"> </v>
          </cell>
          <cell r="E246" t="str">
            <v xml:space="preserve"> </v>
          </cell>
          <cell r="H246" t="str">
            <v xml:space="preserve"> </v>
          </cell>
          <cell r="P246" t="str">
            <v>OCM-20114-242</v>
          </cell>
        </row>
        <row r="247">
          <cell r="C247" t="str">
            <v xml:space="preserve"> </v>
          </cell>
          <cell r="D247" t="str">
            <v xml:space="preserve"> </v>
          </cell>
          <cell r="E247" t="str">
            <v xml:space="preserve"> </v>
          </cell>
          <cell r="H247" t="str">
            <v xml:space="preserve"> </v>
          </cell>
          <cell r="P247" t="str">
            <v>OCM-20114-243</v>
          </cell>
        </row>
        <row r="248">
          <cell r="C248" t="str">
            <v xml:space="preserve"> </v>
          </cell>
          <cell r="D248" t="str">
            <v xml:space="preserve"> </v>
          </cell>
          <cell r="E248" t="str">
            <v xml:space="preserve"> </v>
          </cell>
          <cell r="H248" t="str">
            <v xml:space="preserve"> </v>
          </cell>
          <cell r="P248" t="str">
            <v>OCM-20114-244</v>
          </cell>
        </row>
        <row r="249">
          <cell r="C249" t="str">
            <v xml:space="preserve"> </v>
          </cell>
          <cell r="D249" t="str">
            <v xml:space="preserve"> </v>
          </cell>
          <cell r="E249" t="str">
            <v xml:space="preserve"> </v>
          </cell>
          <cell r="H249" t="str">
            <v xml:space="preserve"> </v>
          </cell>
          <cell r="P249" t="str">
            <v>OCM-20114-245</v>
          </cell>
        </row>
        <row r="250">
          <cell r="C250" t="str">
            <v xml:space="preserve"> </v>
          </cell>
          <cell r="D250" t="str">
            <v xml:space="preserve"> </v>
          </cell>
          <cell r="E250" t="str">
            <v xml:space="preserve"> </v>
          </cell>
          <cell r="H250" t="str">
            <v xml:space="preserve"> </v>
          </cell>
          <cell r="P250" t="str">
            <v>OCM-20114-246</v>
          </cell>
        </row>
        <row r="251">
          <cell r="C251" t="str">
            <v xml:space="preserve"> </v>
          </cell>
          <cell r="D251" t="str">
            <v xml:space="preserve"> </v>
          </cell>
          <cell r="E251" t="str">
            <v xml:space="preserve"> </v>
          </cell>
          <cell r="H251" t="str">
            <v xml:space="preserve"> </v>
          </cell>
          <cell r="P251" t="str">
            <v>OCM-20114-247</v>
          </cell>
        </row>
        <row r="252">
          <cell r="C252" t="str">
            <v xml:space="preserve"> </v>
          </cell>
          <cell r="D252" t="str">
            <v xml:space="preserve"> </v>
          </cell>
          <cell r="E252" t="str">
            <v xml:space="preserve"> </v>
          </cell>
          <cell r="H252" t="str">
            <v xml:space="preserve"> </v>
          </cell>
          <cell r="P252" t="str">
            <v>OCM-20114-248</v>
          </cell>
        </row>
        <row r="253">
          <cell r="C253" t="str">
            <v xml:space="preserve"> </v>
          </cell>
          <cell r="D253" t="str">
            <v xml:space="preserve"> </v>
          </cell>
          <cell r="E253" t="str">
            <v xml:space="preserve"> </v>
          </cell>
          <cell r="H253" t="str">
            <v xml:space="preserve"> </v>
          </cell>
          <cell r="P253" t="str">
            <v>OCM-20114-249</v>
          </cell>
        </row>
        <row r="254">
          <cell r="C254" t="str">
            <v xml:space="preserve"> </v>
          </cell>
          <cell r="D254" t="str">
            <v xml:space="preserve"> </v>
          </cell>
          <cell r="E254" t="str">
            <v xml:space="preserve"> </v>
          </cell>
          <cell r="H254" t="str">
            <v xml:space="preserve"> </v>
          </cell>
          <cell r="P254" t="str">
            <v>OCM-20114-250</v>
          </cell>
        </row>
      </sheetData>
      <sheetData sheetId="7" refreshError="1">
        <row r="5">
          <cell r="B5">
            <v>40101</v>
          </cell>
          <cell r="C5" t="str">
            <v>Espectáculos Mall</v>
          </cell>
          <cell r="D5" t="str">
            <v>Espectáculos FDS 1er. Nivel</v>
          </cell>
          <cell r="E5" t="str">
            <v>OCM-20115-001</v>
          </cell>
          <cell r="F5">
            <v>500</v>
          </cell>
          <cell r="H5">
            <v>500</v>
          </cell>
          <cell r="I5" t="str">
            <v>F</v>
          </cell>
          <cell r="J5" t="str">
            <v>INVERSIONES ELECTROCARMEN S.R.L.</v>
          </cell>
          <cell r="K5">
            <v>20518895762</v>
          </cell>
          <cell r="L5" t="str">
            <v>0001-001661</v>
          </cell>
          <cell r="M5" t="str">
            <v>SHOW ARTÍSTICO MICHAEL JACKSON 24 DE ABRIL ESC. PRINCIPAL 7.30 PM</v>
          </cell>
          <cell r="N5">
            <v>40665</v>
          </cell>
          <cell r="O5">
            <v>2.8</v>
          </cell>
          <cell r="P5" t="str">
            <v>OCM-20115-001</v>
          </cell>
        </row>
        <row r="6">
          <cell r="B6">
            <v>40101</v>
          </cell>
          <cell r="C6" t="str">
            <v>Espectáculos Mall</v>
          </cell>
          <cell r="D6" t="str">
            <v>Espectáculos FDS 1er. Nivel</v>
          </cell>
          <cell r="E6" t="str">
            <v>OCM-20115-002</v>
          </cell>
          <cell r="F6">
            <v>500</v>
          </cell>
          <cell r="H6">
            <v>500</v>
          </cell>
          <cell r="I6" t="str">
            <v>F</v>
          </cell>
          <cell r="J6" t="str">
            <v>LAZARES CRISTOBAL PETTER ALEXANDER</v>
          </cell>
          <cell r="K6">
            <v>10104526620</v>
          </cell>
          <cell r="L6" t="str">
            <v>0001-0000374</v>
          </cell>
          <cell r="M6" t="str">
            <v>SHOW BANDA DE ROCK D´KADAS EL DOMINGO 01 DE MAYO DEL 2011 EN EL ESCENARIO PRINCIPAL 7:30 PM</v>
          </cell>
          <cell r="N6">
            <v>40665</v>
          </cell>
          <cell r="O6">
            <v>2.8</v>
          </cell>
          <cell r="P6" t="str">
            <v>OCM-20115-002</v>
          </cell>
        </row>
        <row r="7">
          <cell r="B7">
            <v>40302</v>
          </cell>
          <cell r="C7" t="str">
            <v>Relaciones Públicas</v>
          </cell>
          <cell r="D7" t="str">
            <v>Apoyo y Actividades con la Comunidad</v>
          </cell>
          <cell r="E7" t="str">
            <v>OCM-20115-003</v>
          </cell>
          <cell r="F7">
            <v>272.5</v>
          </cell>
          <cell r="H7">
            <v>272.5</v>
          </cell>
          <cell r="I7" t="str">
            <v>F</v>
          </cell>
          <cell r="J7" t="str">
            <v>CORPORACION SANTINO S.A.C.</v>
          </cell>
          <cell r="K7">
            <v>20492277445</v>
          </cell>
          <cell r="L7" t="str">
            <v>001-000401</v>
          </cell>
          <cell r="M7" t="str">
            <v>09 CAMISETAS DEPORTIVAS Y UNA DE ARQUERO INCLUIDO SHORT Y MEDIAS MUNICIPALIDAD DE INDEPENDENCIA JEFATURA RENTAS</v>
          </cell>
          <cell r="N7">
            <v>40665</v>
          </cell>
          <cell r="O7">
            <v>2.8</v>
          </cell>
          <cell r="P7" t="str">
            <v>OCM-20115-003</v>
          </cell>
        </row>
        <row r="8">
          <cell r="C8" t="str">
            <v xml:space="preserve"> </v>
          </cell>
          <cell r="D8" t="str">
            <v xml:space="preserve"> </v>
          </cell>
          <cell r="E8" t="str">
            <v xml:space="preserve"> </v>
          </cell>
          <cell r="H8" t="str">
            <v xml:space="preserve"> </v>
          </cell>
          <cell r="P8" t="str">
            <v>OCM-20115-004</v>
          </cell>
        </row>
        <row r="9">
          <cell r="B9">
            <v>40409</v>
          </cell>
          <cell r="C9" t="str">
            <v>Promociones</v>
          </cell>
          <cell r="D9" t="str">
            <v>Campañas viajes</v>
          </cell>
          <cell r="E9" t="str">
            <v>OCM-20115-005</v>
          </cell>
          <cell r="F9">
            <v>120</v>
          </cell>
          <cell r="H9">
            <v>120</v>
          </cell>
          <cell r="I9" t="str">
            <v>F</v>
          </cell>
          <cell r="J9" t="str">
            <v>INVERSIONES MOCA SAC</v>
          </cell>
          <cell r="K9">
            <v>20523552652</v>
          </cell>
          <cell r="L9" t="str">
            <v>001-000312</v>
          </cell>
          <cell r="M9" t="str">
            <v>ADAPTACIÓN DE BANDEROLA DE 260 X 150 DEL VIAJE AL CUSCO</v>
          </cell>
          <cell r="N9">
            <v>40669</v>
          </cell>
          <cell r="O9">
            <v>2.8</v>
          </cell>
          <cell r="P9" t="str">
            <v>OCM-20115-005</v>
          </cell>
        </row>
        <row r="10">
          <cell r="B10">
            <v>40201</v>
          </cell>
          <cell r="C10" t="str">
            <v>Investigación de Mercado</v>
          </cell>
          <cell r="D10" t="str">
            <v xml:space="preserve">Censo, Grado de Satisfacción Mensual </v>
          </cell>
          <cell r="E10" t="str">
            <v>OCM-20115-006</v>
          </cell>
          <cell r="F10">
            <v>10171.530000000001</v>
          </cell>
          <cell r="H10">
            <v>10171.530000000001</v>
          </cell>
          <cell r="I10" t="str">
            <v>F</v>
          </cell>
          <cell r="J10" t="str">
            <v>PROEXPANSIÓN SRL</v>
          </cell>
          <cell r="K10">
            <v>20506659681</v>
          </cell>
          <cell r="L10" t="str">
            <v>001-000591</v>
          </cell>
          <cell r="M10" t="str">
            <v>SERVICIOS DE INVESTIGACIÓN DE MERCADO MAYO 2011</v>
          </cell>
          <cell r="N10">
            <v>40666</v>
          </cell>
          <cell r="O10">
            <v>2.8</v>
          </cell>
          <cell r="P10" t="str">
            <v>OCM-20115-006</v>
          </cell>
        </row>
        <row r="11">
          <cell r="B11">
            <v>40102</v>
          </cell>
          <cell r="C11" t="str">
            <v>Espectáculos Mall</v>
          </cell>
          <cell r="D11" t="str">
            <v>Espectáculos FDS  2do. Nivel</v>
          </cell>
          <cell r="E11" t="str">
            <v>OCM-20115-007</v>
          </cell>
          <cell r="F11">
            <v>350</v>
          </cell>
          <cell r="H11">
            <v>350</v>
          </cell>
          <cell r="I11" t="str">
            <v>F</v>
          </cell>
          <cell r="J11" t="str">
            <v>JUAN E. PEREIRA CIEZA</v>
          </cell>
          <cell r="K11">
            <v>10075814831</v>
          </cell>
          <cell r="L11" t="str">
            <v>0001-000034</v>
          </cell>
          <cell r="M11" t="str">
            <v>PRESENTACIÓN DE ANGELOS BANDA SHOW</v>
          </cell>
          <cell r="N11">
            <v>40665</v>
          </cell>
          <cell r="O11">
            <v>2.8</v>
          </cell>
          <cell r="P11" t="str">
            <v>OCM-20115-007</v>
          </cell>
        </row>
        <row r="12">
          <cell r="B12">
            <v>40110</v>
          </cell>
          <cell r="C12" t="str">
            <v>Espectáculos Mall</v>
          </cell>
          <cell r="D12" t="str">
            <v>Dia de la Madre</v>
          </cell>
          <cell r="E12" t="str">
            <v>OCM-20115-008</v>
          </cell>
          <cell r="F12">
            <v>2000</v>
          </cell>
          <cell r="H12">
            <v>2000</v>
          </cell>
          <cell r="I12" t="str">
            <v>F</v>
          </cell>
          <cell r="J12" t="str">
            <v>OLGA MARIA MONTECHIARI OCHARAN DE FUENTES</v>
          </cell>
          <cell r="K12">
            <v>10079168357</v>
          </cell>
          <cell r="L12" t="str">
            <v>001-000268</v>
          </cell>
          <cell r="M12" t="str">
            <v>ATUACIÓN DE LOS MORUNOS</v>
          </cell>
          <cell r="N12">
            <v>40667</v>
          </cell>
          <cell r="O12">
            <v>2.8</v>
          </cell>
          <cell r="P12" t="str">
            <v>OCM-20115-008</v>
          </cell>
        </row>
        <row r="13">
          <cell r="B13">
            <v>40101</v>
          </cell>
          <cell r="C13" t="str">
            <v>Espectáculos Mall</v>
          </cell>
          <cell r="D13" t="str">
            <v>Espectáculos FDS 1er. Nivel</v>
          </cell>
          <cell r="E13" t="str">
            <v>OCM-20115-009</v>
          </cell>
          <cell r="F13">
            <v>1000</v>
          </cell>
          <cell r="H13">
            <v>1000</v>
          </cell>
          <cell r="I13" t="str">
            <v>F</v>
          </cell>
          <cell r="J13" t="str">
            <v>OLGA MARIA MONTECHIARI OCHARAN DE FUENTES</v>
          </cell>
          <cell r="K13">
            <v>10079168357</v>
          </cell>
          <cell r="L13" t="str">
            <v>001-000267</v>
          </cell>
          <cell r="M13" t="str">
            <v>ACTUACIÓN DE LOS EMBAJADORES CRIOLLOS</v>
          </cell>
          <cell r="N13">
            <v>40667</v>
          </cell>
          <cell r="O13">
            <v>2.8</v>
          </cell>
          <cell r="P13" t="str">
            <v>OCM-20115-009</v>
          </cell>
        </row>
        <row r="14">
          <cell r="B14">
            <v>40101</v>
          </cell>
          <cell r="C14" t="str">
            <v>Espectáculos Mall</v>
          </cell>
          <cell r="D14" t="str">
            <v>Espectáculos FDS 1er. Nivel</v>
          </cell>
          <cell r="E14" t="str">
            <v>OCM-20115-010</v>
          </cell>
          <cell r="F14">
            <v>900</v>
          </cell>
          <cell r="H14">
            <v>900</v>
          </cell>
          <cell r="I14" t="str">
            <v>F</v>
          </cell>
          <cell r="J14" t="str">
            <v>OLGA MARIA MONTECHIARI OCHARAN DE FUENTES</v>
          </cell>
          <cell r="K14">
            <v>10079168357</v>
          </cell>
          <cell r="L14" t="str">
            <v>001-000266</v>
          </cell>
          <cell r="M14" t="str">
            <v>ACTUACIÓN DE LOS CHAMAS Y SU CONJUNTO CRIOLLO</v>
          </cell>
          <cell r="N14">
            <v>40667</v>
          </cell>
          <cell r="O14">
            <v>2.8</v>
          </cell>
          <cell r="P14" t="str">
            <v>OCM-20115-010</v>
          </cell>
        </row>
        <row r="15">
          <cell r="B15">
            <v>40123</v>
          </cell>
          <cell r="C15" t="str">
            <v>Espectáculos Mall</v>
          </cell>
          <cell r="D15" t="str">
            <v>Concursos</v>
          </cell>
          <cell r="E15" t="str">
            <v>OCM-20115-011</v>
          </cell>
          <cell r="F15">
            <v>200</v>
          </cell>
          <cell r="H15">
            <v>200</v>
          </cell>
          <cell r="I15" t="str">
            <v>F</v>
          </cell>
          <cell r="J15" t="str">
            <v>BRAULIO GUSTAVO VÁSQUEZ LÓPEZ</v>
          </cell>
          <cell r="K15">
            <v>10096788156</v>
          </cell>
          <cell r="L15" t="str">
            <v>001-000110</v>
          </cell>
          <cell r="M15" t="str">
            <v>ANIMACIÓN DE LA FINAL DE LA VOZ DE LIMA NORTE SÁBADO 9 DE ABRIL</v>
          </cell>
          <cell r="N15">
            <v>40666</v>
          </cell>
          <cell r="O15">
            <v>2.8</v>
          </cell>
          <cell r="P15" t="str">
            <v>OCM-20115-011</v>
          </cell>
        </row>
        <row r="16">
          <cell r="B16">
            <v>40410</v>
          </cell>
          <cell r="C16" t="str">
            <v>Promociones</v>
          </cell>
          <cell r="D16" t="str">
            <v xml:space="preserve">Día de la Madre </v>
          </cell>
          <cell r="E16" t="str">
            <v>OCM-20115-012</v>
          </cell>
          <cell r="F16">
            <v>600</v>
          </cell>
          <cell r="H16">
            <v>600</v>
          </cell>
          <cell r="I16" t="str">
            <v>F</v>
          </cell>
          <cell r="J16" t="str">
            <v>BRAULIO GUSTAVO VÁSQUEZ LÓPEZ</v>
          </cell>
          <cell r="K16">
            <v>10096788156</v>
          </cell>
          <cell r="L16" t="str">
            <v>001-000110</v>
          </cell>
          <cell r="M16" t="str">
            <v>ANIMACIÓN DE LOS SORTEO DEL DÍA DE LA MADRE EL 24 DE ABRIL, 1 Y 8 DE MAYO</v>
          </cell>
          <cell r="N16">
            <v>40666</v>
          </cell>
          <cell r="O16">
            <v>2.8</v>
          </cell>
          <cell r="P16" t="str">
            <v>OCM-20115-012</v>
          </cell>
        </row>
        <row r="17">
          <cell r="B17">
            <v>40122</v>
          </cell>
          <cell r="C17" t="str">
            <v>Espectáculos Mall</v>
          </cell>
          <cell r="D17" t="str">
            <v>Paseo de las estrellas</v>
          </cell>
          <cell r="E17" t="str">
            <v>OCM-20115-013</v>
          </cell>
          <cell r="F17">
            <v>84</v>
          </cell>
          <cell r="H17">
            <v>84</v>
          </cell>
          <cell r="I17" t="str">
            <v>F</v>
          </cell>
          <cell r="J17" t="str">
            <v>DACA PUBLICIDAD SAC</v>
          </cell>
          <cell r="K17">
            <v>20538757692</v>
          </cell>
          <cell r="L17" t="str">
            <v>001-000099</v>
          </cell>
          <cell r="M17" t="str">
            <v>02 BANDEROLAS DE 180 X 090 DE PASEO DEL DEPORTE DE TEOFILO CUBILLAS</v>
          </cell>
          <cell r="N17">
            <v>40665</v>
          </cell>
          <cell r="O17">
            <v>2.8</v>
          </cell>
          <cell r="P17" t="str">
            <v>OCM-20115-013</v>
          </cell>
        </row>
        <row r="18">
          <cell r="B18">
            <v>40410</v>
          </cell>
          <cell r="C18" t="str">
            <v>Promociones</v>
          </cell>
          <cell r="D18" t="str">
            <v xml:space="preserve">Día de la Madre </v>
          </cell>
          <cell r="E18" t="str">
            <v>OCM-20115-014</v>
          </cell>
          <cell r="F18">
            <v>96.8</v>
          </cell>
          <cell r="H18">
            <v>96.8</v>
          </cell>
          <cell r="I18" t="str">
            <v>F</v>
          </cell>
          <cell r="J18" t="str">
            <v>DACA PUBLICIDAD SAC</v>
          </cell>
          <cell r="K18">
            <v>20538757692</v>
          </cell>
          <cell r="L18" t="str">
            <v>001-000099</v>
          </cell>
          <cell r="M18" t="str">
            <v>1 BANDEROLA DE 260 X 150 DE LAS GANADORAS DEL DÍA DE LA MADRE</v>
          </cell>
          <cell r="N18">
            <v>40665</v>
          </cell>
          <cell r="O18">
            <v>2.8</v>
          </cell>
          <cell r="P18" t="str">
            <v>OCM-20115-014</v>
          </cell>
        </row>
        <row r="19">
          <cell r="B19">
            <v>40124</v>
          </cell>
          <cell r="C19" t="str">
            <v>Espectáculos Mall</v>
          </cell>
          <cell r="D19" t="str">
            <v xml:space="preserve">Desfiles de Modas </v>
          </cell>
          <cell r="E19" t="str">
            <v>OCM-20115-015</v>
          </cell>
          <cell r="F19">
            <v>277.60000000000002</v>
          </cell>
          <cell r="H19">
            <v>277.60000000000002</v>
          </cell>
          <cell r="I19" t="str">
            <v>F</v>
          </cell>
          <cell r="J19" t="str">
            <v>DACA PUBLICIDAD SAC</v>
          </cell>
          <cell r="K19">
            <v>20538757692</v>
          </cell>
          <cell r="L19" t="str">
            <v>001-000094</v>
          </cell>
          <cell r="M19" t="str">
            <v>2 BANDEROLAS DE 180 X 090 Y 2 BANDEROLAS DE 260 X 150 DE DESFILE DE MODAS</v>
          </cell>
          <cell r="N19">
            <v>40665</v>
          </cell>
          <cell r="O19">
            <v>2.8</v>
          </cell>
          <cell r="P19" t="str">
            <v>OCM-20115-015</v>
          </cell>
        </row>
        <row r="20">
          <cell r="B20">
            <v>40107</v>
          </cell>
          <cell r="C20" t="str">
            <v>Espectáculos Mall</v>
          </cell>
          <cell r="D20" t="str">
            <v>Banderolas "Eventos Semanales"</v>
          </cell>
          <cell r="E20" t="str">
            <v>OCM-20115-016</v>
          </cell>
          <cell r="F20">
            <v>168</v>
          </cell>
          <cell r="H20">
            <v>168</v>
          </cell>
          <cell r="I20" t="str">
            <v>F</v>
          </cell>
          <cell r="J20" t="str">
            <v>DACA PUBLICIDAD SAC</v>
          </cell>
          <cell r="K20">
            <v>20538757692</v>
          </cell>
          <cell r="L20" t="str">
            <v>001-000094</v>
          </cell>
          <cell r="M20" t="str">
            <v>2 BANDEROLAS DE 180 X 090 DE LA NOCHE DE MAMÁ EN FELICIDAD Y 2 BANDEROLAS DE 180 X 090 DE CLASE DE COCINA</v>
          </cell>
          <cell r="N20">
            <v>40665</v>
          </cell>
          <cell r="O20">
            <v>2.8</v>
          </cell>
          <cell r="P20" t="str">
            <v>OCM-20115-016</v>
          </cell>
        </row>
        <row r="21">
          <cell r="B21">
            <v>40118</v>
          </cell>
          <cell r="C21" t="str">
            <v>Espectáculos Mall</v>
          </cell>
          <cell r="D21" t="str">
            <v>Firmas de Autógrafos</v>
          </cell>
          <cell r="E21" t="str">
            <v>OCM-20115-017</v>
          </cell>
          <cell r="F21">
            <v>168</v>
          </cell>
          <cell r="H21">
            <v>168</v>
          </cell>
          <cell r="I21" t="str">
            <v>F</v>
          </cell>
          <cell r="J21" t="str">
            <v>DACA PUBLICIDAD SAC</v>
          </cell>
          <cell r="K21">
            <v>20538757692</v>
          </cell>
          <cell r="L21" t="str">
            <v>001-000096</v>
          </cell>
          <cell r="M21" t="str">
            <v>2 BANDEROLAS DE 180 X 090 DE FIRMA DE AUTÓGRAFOS DE ADOLFO AGUILAR, 2 BANDEROLAS DE 180 X 090 DE III ROCK BAND FEST</v>
          </cell>
          <cell r="N21">
            <v>40665</v>
          </cell>
          <cell r="O21">
            <v>2.8</v>
          </cell>
          <cell r="P21" t="str">
            <v>OCM-20115-017</v>
          </cell>
        </row>
        <row r="22">
          <cell r="B22">
            <v>40103</v>
          </cell>
          <cell r="C22" t="str">
            <v>Espectáculos Mall</v>
          </cell>
          <cell r="D22" t="str">
            <v>Talleres 2do. Nivel</v>
          </cell>
          <cell r="E22" t="str">
            <v>OCM-20115-018</v>
          </cell>
          <cell r="F22">
            <v>180.8</v>
          </cell>
          <cell r="H22">
            <v>180.8</v>
          </cell>
          <cell r="I22" t="str">
            <v>F</v>
          </cell>
          <cell r="J22" t="str">
            <v>DACA PUBLICIDAD SAC</v>
          </cell>
          <cell r="K22">
            <v>20538757692</v>
          </cell>
          <cell r="L22" t="str">
            <v>001-000096</v>
          </cell>
          <cell r="M22" t="str">
            <v>2 BANDEROLAS DE 180 X 090 Y 1 BANDEROLA DE 260 X 150 DE TALLERES GRATUITOS PARA MAMÁ</v>
          </cell>
          <cell r="N22">
            <v>40665</v>
          </cell>
          <cell r="O22">
            <v>2.8</v>
          </cell>
          <cell r="P22" t="str">
            <v>OCM-20115-018</v>
          </cell>
        </row>
        <row r="23">
          <cell r="B23">
            <v>40107</v>
          </cell>
          <cell r="C23" t="str">
            <v>Espectáculos Mall</v>
          </cell>
          <cell r="D23" t="str">
            <v>Banderolas "Eventos Semanales"</v>
          </cell>
          <cell r="E23" t="str">
            <v>OCM-20115-019</v>
          </cell>
          <cell r="F23">
            <v>252</v>
          </cell>
          <cell r="H23">
            <v>252</v>
          </cell>
          <cell r="I23" t="str">
            <v>F</v>
          </cell>
          <cell r="J23" t="str">
            <v>DACA PUBLICIDAD SAC</v>
          </cell>
          <cell r="K23">
            <v>20538757692</v>
          </cell>
          <cell r="L23" t="str">
            <v>001-000097</v>
          </cell>
          <cell r="M23" t="str">
            <v>4 BANDEROLAS DE 180 X 090 DE EVENTOS DEL 28 DE ABRIL AL 01 DE MAYO Y 2 BANDEROLAS DE FIRMA DE AUTÓGRAFOS DE DYLAN Y LENNY</v>
          </cell>
          <cell r="N23">
            <v>40665</v>
          </cell>
          <cell r="O23">
            <v>2.8</v>
          </cell>
          <cell r="P23" t="str">
            <v>OCM-20115-019</v>
          </cell>
        </row>
        <row r="24">
          <cell r="B24">
            <v>40501</v>
          </cell>
          <cell r="C24" t="str">
            <v>Otros</v>
          </cell>
          <cell r="D24" t="str">
            <v>Mobiliario</v>
          </cell>
          <cell r="E24" t="str">
            <v>OCM-20115-020</v>
          </cell>
          <cell r="F24">
            <v>780</v>
          </cell>
          <cell r="H24">
            <v>780</v>
          </cell>
          <cell r="I24" t="str">
            <v>F</v>
          </cell>
          <cell r="J24" t="str">
            <v>LUIS ARTURO OROZCO HUANILO</v>
          </cell>
          <cell r="K24">
            <v>10060811909</v>
          </cell>
          <cell r="L24" t="str">
            <v>002-000903</v>
          </cell>
          <cell r="M24" t="str">
            <v>10 SILLAS ALTAS PARA MÓDULOS</v>
          </cell>
          <cell r="N24">
            <v>40667</v>
          </cell>
          <cell r="O24">
            <v>2.8</v>
          </cell>
          <cell r="P24" t="str">
            <v>OCM-20115-020</v>
          </cell>
        </row>
        <row r="25">
          <cell r="B25">
            <v>40501</v>
          </cell>
          <cell r="C25" t="str">
            <v>Otros</v>
          </cell>
          <cell r="D25" t="str">
            <v>Mobiliario</v>
          </cell>
          <cell r="E25" t="str">
            <v>OCM-20115-021</v>
          </cell>
          <cell r="F25">
            <v>700</v>
          </cell>
          <cell r="H25">
            <v>700</v>
          </cell>
          <cell r="I25" t="str">
            <v>F</v>
          </cell>
          <cell r="J25" t="str">
            <v>LUIS ARTURO OROZCO HUANILO</v>
          </cell>
          <cell r="K25">
            <v>10060811909</v>
          </cell>
          <cell r="L25" t="str">
            <v>002-000902</v>
          </cell>
          <cell r="M25" t="str">
            <v>4 ESTRUCTURA PORTA BANDEROLA DE 2.50 X 1.50</v>
          </cell>
          <cell r="N25">
            <v>40667</v>
          </cell>
          <cell r="O25">
            <v>2.8</v>
          </cell>
          <cell r="P25" t="str">
            <v>OCM-20115-021</v>
          </cell>
        </row>
        <row r="26">
          <cell r="B26">
            <v>40503</v>
          </cell>
          <cell r="C26" t="str">
            <v>Otros</v>
          </cell>
          <cell r="D26" t="str">
            <v>Utiles de Oficina</v>
          </cell>
          <cell r="E26" t="str">
            <v>OCM-20115-022</v>
          </cell>
          <cell r="F26">
            <v>162.28</v>
          </cell>
          <cell r="H26">
            <v>162.28</v>
          </cell>
          <cell r="I26" t="str">
            <v>F</v>
          </cell>
          <cell r="J26" t="str">
            <v>COMERCIAL LI SA</v>
          </cell>
          <cell r="K26">
            <v>20101164901</v>
          </cell>
          <cell r="L26" t="str">
            <v>122-0006966</v>
          </cell>
          <cell r="M26" t="str">
            <v>ÚTILES DE OFICINA PARA MARKETING</v>
          </cell>
          <cell r="N26">
            <v>40667</v>
          </cell>
          <cell r="O26">
            <v>2.8</v>
          </cell>
          <cell r="P26" t="str">
            <v>OCM-20115-022</v>
          </cell>
        </row>
        <row r="27">
          <cell r="B27">
            <v>40122</v>
          </cell>
          <cell r="C27" t="str">
            <v>Espectáculos Mall</v>
          </cell>
          <cell r="D27" t="str">
            <v>Paseo de las estrellas</v>
          </cell>
          <cell r="E27" t="str">
            <v>OCM-20115-023</v>
          </cell>
          <cell r="F27">
            <v>120</v>
          </cell>
          <cell r="H27">
            <v>120</v>
          </cell>
          <cell r="I27" t="str">
            <v>F</v>
          </cell>
          <cell r="J27" t="str">
            <v>INSTINTO MERCHANDISING SAC</v>
          </cell>
          <cell r="K27">
            <v>20515962850</v>
          </cell>
          <cell r="L27" t="str">
            <v>001-0000705</v>
          </cell>
          <cell r="M27" t="str">
            <v>1 PLACA MODELO DE 23 X 17 CMS CON ESTUCHE DE TEOFILO CUBILLAS</v>
          </cell>
          <cell r="N27">
            <v>40667</v>
          </cell>
          <cell r="O27">
            <v>2.8</v>
          </cell>
          <cell r="P27" t="str">
            <v>OCM-20115-023</v>
          </cell>
        </row>
        <row r="28">
          <cell r="B28">
            <v>40104</v>
          </cell>
          <cell r="C28" t="str">
            <v>Espectáculos Mall</v>
          </cell>
          <cell r="D28" t="str">
            <v>Alquiler de sonido y luces</v>
          </cell>
          <cell r="E28" t="str">
            <v>OCM-20115-024</v>
          </cell>
          <cell r="G28">
            <v>4100</v>
          </cell>
          <cell r="H28">
            <v>11480</v>
          </cell>
          <cell r="I28" t="str">
            <v>F</v>
          </cell>
          <cell r="J28" t="str">
            <v>INGE SOUND EIRL</v>
          </cell>
          <cell r="K28">
            <v>20511588147</v>
          </cell>
          <cell r="L28" t="str">
            <v>001-0000454</v>
          </cell>
          <cell r="M28" t="str">
            <v>ALQUILER DE EQUIPO DE SONIDO Y LUCES PARA ESCENARIO PRINCIPAL DE MEGAPLAZA EN EL MES DE MAYO 2011</v>
          </cell>
          <cell r="N28">
            <v>40667</v>
          </cell>
          <cell r="O28">
            <v>2.8</v>
          </cell>
          <cell r="P28" t="str">
            <v>OCM-20115-024</v>
          </cell>
        </row>
        <row r="29">
          <cell r="B29">
            <v>40506</v>
          </cell>
          <cell r="C29" t="str">
            <v>Otros</v>
          </cell>
          <cell r="D29" t="str">
            <v>Personal de Apoyo Seguridad</v>
          </cell>
          <cell r="E29" t="str">
            <v>OCM-20115-025</v>
          </cell>
          <cell r="F29">
            <v>100</v>
          </cell>
          <cell r="H29">
            <v>100</v>
          </cell>
          <cell r="I29" t="str">
            <v>F</v>
          </cell>
          <cell r="J29" t="str">
            <v>LUIS ENRIQUE FRANCO REYES</v>
          </cell>
          <cell r="K29">
            <v>10257535181</v>
          </cell>
          <cell r="L29" t="str">
            <v>001-000112</v>
          </cell>
          <cell r="M29" t="str">
            <v>POR SERVICIO DE SGEURIDAD DE DO AGENTES DEL EVENTO DEL PASEO DEL DEPORTE DE TEOFILO CUBILLAS</v>
          </cell>
          <cell r="N29">
            <v>40667</v>
          </cell>
          <cell r="O29">
            <v>2.8</v>
          </cell>
          <cell r="P29" t="str">
            <v>OCM-20115-025</v>
          </cell>
        </row>
        <row r="30">
          <cell r="B30">
            <v>40506</v>
          </cell>
          <cell r="C30" t="str">
            <v>Otros</v>
          </cell>
          <cell r="D30" t="str">
            <v>Personal de Apoyo Seguridad</v>
          </cell>
          <cell r="E30" t="str">
            <v>OCM-20115-026</v>
          </cell>
          <cell r="F30">
            <v>240</v>
          </cell>
          <cell r="H30">
            <v>240</v>
          </cell>
          <cell r="I30" t="str">
            <v>F</v>
          </cell>
          <cell r="J30" t="str">
            <v>LUIS ENRIQUE FRANCO REYES</v>
          </cell>
          <cell r="K30">
            <v>10257535181</v>
          </cell>
          <cell r="L30" t="str">
            <v>001-000111</v>
          </cell>
          <cell r="M30" t="str">
            <v>POR ALQUILER DE VEINTE ENFILADORES PARA EVENTO DEL DESFILE DE MODAS MEGAPLAZA</v>
          </cell>
          <cell r="N30">
            <v>40665</v>
          </cell>
          <cell r="O30">
            <v>2.8</v>
          </cell>
          <cell r="P30" t="str">
            <v>OCM-20115-026</v>
          </cell>
        </row>
        <row r="31">
          <cell r="B31">
            <v>40101</v>
          </cell>
          <cell r="C31" t="str">
            <v>Espectáculos Mall</v>
          </cell>
          <cell r="D31" t="str">
            <v>Espectáculos FDS 1er. Nivel</v>
          </cell>
          <cell r="E31" t="str">
            <v>OCM-20115-027</v>
          </cell>
          <cell r="F31">
            <v>500</v>
          </cell>
          <cell r="H31">
            <v>500</v>
          </cell>
          <cell r="I31" t="str">
            <v>F</v>
          </cell>
          <cell r="J31" t="str">
            <v>TRENEMAN YOUNG SAMANEZ CRISTINA YVONNE</v>
          </cell>
          <cell r="K31">
            <v>10078694781</v>
          </cell>
          <cell r="L31" t="str">
            <v>0001-00032</v>
          </cell>
          <cell r="M31" t="str">
            <v xml:space="preserve">PRESENTACIÓN MUSICAL DE FREDY CORAL Y ORQUESTA </v>
          </cell>
          <cell r="N31">
            <v>40667</v>
          </cell>
          <cell r="O31">
            <v>2.8</v>
          </cell>
          <cell r="P31" t="str">
            <v>OCM-20115-027</v>
          </cell>
        </row>
        <row r="32">
          <cell r="B32">
            <v>40406</v>
          </cell>
          <cell r="C32" t="str">
            <v>Promociones</v>
          </cell>
          <cell r="D32" t="str">
            <v>Campaña Compras 2do. Piso</v>
          </cell>
          <cell r="E32" t="str">
            <v>OCM-20115-028</v>
          </cell>
          <cell r="F32">
            <v>144</v>
          </cell>
          <cell r="H32">
            <v>144</v>
          </cell>
          <cell r="I32" t="str">
            <v>RH</v>
          </cell>
          <cell r="J32" t="str">
            <v>BLAS HERALDES ELVA</v>
          </cell>
          <cell r="K32">
            <v>10105670945</v>
          </cell>
          <cell r="L32" t="str">
            <v>001-000157</v>
          </cell>
          <cell r="M32" t="str">
            <v>SERVICIO DE LAVADA DE CASACAS DE MKT</v>
          </cell>
          <cell r="N32">
            <v>40667</v>
          </cell>
          <cell r="O32">
            <v>2.8</v>
          </cell>
          <cell r="P32" t="str">
            <v>OCM-20115-028</v>
          </cell>
        </row>
        <row r="33">
          <cell r="B33">
            <v>40110</v>
          </cell>
          <cell r="C33" t="str">
            <v>Espectáculos Mall</v>
          </cell>
          <cell r="D33" t="str">
            <v>Dia de la Madre</v>
          </cell>
          <cell r="E33" t="str">
            <v>OCM-20115-029</v>
          </cell>
          <cell r="G33">
            <v>340</v>
          </cell>
          <cell r="H33">
            <v>951.99999999999989</v>
          </cell>
          <cell r="I33" t="str">
            <v>F</v>
          </cell>
          <cell r="J33" t="str">
            <v>RICARDO DULANTO CASTAÑEDA</v>
          </cell>
          <cell r="K33">
            <v>10081429893</v>
          </cell>
          <cell r="L33" t="str">
            <v>002-000503</v>
          </cell>
          <cell r="M33" t="str">
            <v>2 ANFITRIONES VARONES PARA EVENTO POR EL DÍA DE LA MADRE</v>
          </cell>
          <cell r="N33">
            <v>40669</v>
          </cell>
          <cell r="O33">
            <v>2.8</v>
          </cell>
          <cell r="P33" t="str">
            <v>OCM-20115-029</v>
          </cell>
        </row>
        <row r="34">
          <cell r="B34">
            <v>40103</v>
          </cell>
          <cell r="C34" t="str">
            <v>Espectáculos Mall</v>
          </cell>
          <cell r="D34" t="str">
            <v>Talleres 2do. Nivel</v>
          </cell>
          <cell r="E34" t="str">
            <v>OCM-20115-030</v>
          </cell>
          <cell r="F34">
            <v>1100</v>
          </cell>
          <cell r="H34">
            <v>1100</v>
          </cell>
          <cell r="I34" t="str">
            <v>F</v>
          </cell>
          <cell r="J34" t="str">
            <v>SERVICIOS GRÁFICOS JMD SRL</v>
          </cell>
          <cell r="K34">
            <v>20264755469</v>
          </cell>
          <cell r="L34" t="str">
            <v>001-0012185</v>
          </cell>
          <cell r="M34" t="str">
            <v>20,000 VOLANTES DE LOS TALLERES GRATUITOS DE MAMÁ</v>
          </cell>
          <cell r="N34">
            <v>40667</v>
          </cell>
          <cell r="O34">
            <v>2.8</v>
          </cell>
          <cell r="P34" t="str">
            <v>OCM-20115-030</v>
          </cell>
        </row>
        <row r="35">
          <cell r="B35">
            <v>40410</v>
          </cell>
          <cell r="C35" t="str">
            <v>Promociones</v>
          </cell>
          <cell r="D35" t="str">
            <v xml:space="preserve">Día de la Madre </v>
          </cell>
          <cell r="E35" t="str">
            <v>OCM-20115-031</v>
          </cell>
          <cell r="F35">
            <v>1200</v>
          </cell>
          <cell r="H35">
            <v>1200</v>
          </cell>
          <cell r="I35" t="str">
            <v>F</v>
          </cell>
          <cell r="J35" t="str">
            <v>SERVICIOS GRÁFICOS JMD SRL</v>
          </cell>
          <cell r="K35">
            <v>20264755469</v>
          </cell>
          <cell r="L35" t="str">
            <v>001-0012192</v>
          </cell>
          <cell r="M35" t="str">
            <v>30,000 CUPONES DEL DÍA DE LA MADRE DE 15 X 10.5</v>
          </cell>
          <cell r="N35">
            <v>40669</v>
          </cell>
          <cell r="O35">
            <v>2.8</v>
          </cell>
          <cell r="P35" t="str">
            <v>OCM-20115-031</v>
          </cell>
        </row>
        <row r="36">
          <cell r="B36">
            <v>40410</v>
          </cell>
          <cell r="C36" t="str">
            <v>Promociones</v>
          </cell>
          <cell r="D36" t="str">
            <v xml:space="preserve">Día de la Madre </v>
          </cell>
          <cell r="E36" t="str">
            <v>OCM-20115-032</v>
          </cell>
          <cell r="F36">
            <v>1400</v>
          </cell>
          <cell r="H36">
            <v>1400</v>
          </cell>
          <cell r="I36" t="str">
            <v>F</v>
          </cell>
          <cell r="J36" t="str">
            <v>SERVICIOS GRÁFICOS JMD SRL</v>
          </cell>
          <cell r="K36">
            <v>20264755469</v>
          </cell>
          <cell r="L36" t="str">
            <v>001-0012184</v>
          </cell>
          <cell r="M36" t="str">
            <v>50,000 CUPONES DEL DÍA DE LA MADRE DE 15 X 10.5 CMS</v>
          </cell>
          <cell r="N36">
            <v>40667</v>
          </cell>
          <cell r="O36">
            <v>2.8</v>
          </cell>
          <cell r="P36" t="str">
            <v>OCM-20115-032</v>
          </cell>
        </row>
        <row r="37">
          <cell r="B37">
            <v>40102</v>
          </cell>
          <cell r="C37" t="str">
            <v>Espectáculos Mall</v>
          </cell>
          <cell r="D37" t="str">
            <v>Espectáculos FDS  2do. Nivel</v>
          </cell>
          <cell r="E37" t="str">
            <v>OCM-20115-033</v>
          </cell>
          <cell r="F37">
            <v>500</v>
          </cell>
          <cell r="H37">
            <v>500</v>
          </cell>
          <cell r="I37" t="str">
            <v>F</v>
          </cell>
          <cell r="J37" t="str">
            <v>QUIROZ SANCHEZ LUIS E.</v>
          </cell>
          <cell r="K37">
            <v>10255395586</v>
          </cell>
          <cell r="L37" t="str">
            <v>001-000018</v>
          </cell>
          <cell r="M37" t="str">
            <v>PRESENTACIÓN DE CUARTETO D´SALON</v>
          </cell>
          <cell r="N37">
            <v>40668</v>
          </cell>
          <cell r="O37">
            <v>2.8</v>
          </cell>
          <cell r="P37" t="str">
            <v>OCM-20115-033</v>
          </cell>
        </row>
        <row r="38">
          <cell r="B38">
            <v>40409</v>
          </cell>
          <cell r="C38" t="str">
            <v>Promociones</v>
          </cell>
          <cell r="D38" t="str">
            <v>Campañas viajes</v>
          </cell>
          <cell r="E38" t="str">
            <v>OCM-20115-034</v>
          </cell>
          <cell r="F38">
            <v>96.8</v>
          </cell>
          <cell r="H38">
            <v>96.8</v>
          </cell>
          <cell r="I38" t="str">
            <v>F</v>
          </cell>
          <cell r="J38" t="str">
            <v>DACA PUBLICIDAD SAC</v>
          </cell>
          <cell r="K38">
            <v>20538757692</v>
          </cell>
          <cell r="L38" t="str">
            <v>001-000102</v>
          </cell>
          <cell r="M38" t="str">
            <v>1 BANDEROLA DE 260 X 150 DE GANADORES DEL VIAJE AL CUSCO</v>
          </cell>
          <cell r="N38">
            <v>40667</v>
          </cell>
          <cell r="O38">
            <v>2.8</v>
          </cell>
          <cell r="P38" t="str">
            <v>OCM-20115-034</v>
          </cell>
        </row>
        <row r="39">
          <cell r="B39">
            <v>40107</v>
          </cell>
          <cell r="C39" t="str">
            <v>Espectáculos Mall</v>
          </cell>
          <cell r="D39" t="str">
            <v>Banderolas "Eventos Semanales"</v>
          </cell>
          <cell r="E39" t="str">
            <v>OCM-20115-035</v>
          </cell>
          <cell r="F39">
            <v>252</v>
          </cell>
          <cell r="H39">
            <v>252</v>
          </cell>
          <cell r="I39" t="str">
            <v>F</v>
          </cell>
          <cell r="J39" t="str">
            <v>DACA PUBLICIDAD SAC</v>
          </cell>
          <cell r="K39">
            <v>20538757692</v>
          </cell>
          <cell r="L39" t="str">
            <v>001-000102</v>
          </cell>
          <cell r="M39" t="str">
            <v>2 BANDEROLAS DE 180 X 090 DE FIRMA DE PASABORDO, 4 BANDEROLAS DE EVENTOS DEL FIN DE SEMANA</v>
          </cell>
          <cell r="N39">
            <v>40667</v>
          </cell>
          <cell r="O39">
            <v>2.8</v>
          </cell>
          <cell r="P39" t="str">
            <v>OCM-20115-035</v>
          </cell>
        </row>
        <row r="40">
          <cell r="B40">
            <v>40304</v>
          </cell>
          <cell r="C40" t="str">
            <v>Relaciones Públicas</v>
          </cell>
          <cell r="D40" t="str">
            <v>Fee agencia creativa contenido de textos</v>
          </cell>
          <cell r="E40" t="str">
            <v>OCM-20115-036</v>
          </cell>
          <cell r="G40">
            <v>1500</v>
          </cell>
          <cell r="H40">
            <v>4200</v>
          </cell>
          <cell r="I40" t="str">
            <v>F</v>
          </cell>
          <cell r="J40" t="str">
            <v>MAS MEDIOS PRENSA Y DIFUSIÓN SAC</v>
          </cell>
          <cell r="K40">
            <v>20538064816</v>
          </cell>
          <cell r="L40" t="str">
            <v>001-000390</v>
          </cell>
          <cell r="M40" t="str">
            <v>ASESORIA EN PRENSA POR EL MES DE MAYO</v>
          </cell>
          <cell r="N40">
            <v>40666</v>
          </cell>
          <cell r="O40">
            <v>2.8</v>
          </cell>
          <cell r="P40" t="str">
            <v>OCM-20115-036</v>
          </cell>
        </row>
        <row r="41">
          <cell r="B41">
            <v>40102</v>
          </cell>
          <cell r="C41" t="str">
            <v>Espectáculos Mall</v>
          </cell>
          <cell r="D41" t="str">
            <v>Espectáculos FDS  2do. Nivel</v>
          </cell>
          <cell r="E41" t="str">
            <v>OCM-20115-037</v>
          </cell>
          <cell r="F41">
            <v>180</v>
          </cell>
          <cell r="H41">
            <v>180</v>
          </cell>
          <cell r="I41" t="str">
            <v>F</v>
          </cell>
          <cell r="J41" t="str">
            <v>JAMIMAH MYRIAM ROJAS SÁNCHEZ</v>
          </cell>
          <cell r="K41">
            <v>10080733807</v>
          </cell>
          <cell r="L41" t="str">
            <v>002-000101</v>
          </cell>
          <cell r="M41" t="str">
            <v>PRESENTACIÓN DE MIMOS CON GLOBOFLEXIA</v>
          </cell>
          <cell r="N41">
            <v>40667</v>
          </cell>
          <cell r="O41">
            <v>2.8</v>
          </cell>
          <cell r="P41" t="str">
            <v>OCM-20115-037</v>
          </cell>
        </row>
        <row r="42">
          <cell r="B42">
            <v>40506</v>
          </cell>
          <cell r="C42" t="str">
            <v>Otros</v>
          </cell>
          <cell r="D42" t="str">
            <v>Personal de Apoyo Seguridad</v>
          </cell>
          <cell r="E42" t="str">
            <v>OCM-20115-038</v>
          </cell>
          <cell r="F42">
            <v>300</v>
          </cell>
          <cell r="H42">
            <v>300</v>
          </cell>
          <cell r="I42" t="str">
            <v>F</v>
          </cell>
          <cell r="J42" t="str">
            <v>MUÑOZ RAMÍREZ WENDY DEL CARMEN</v>
          </cell>
          <cell r="K42">
            <v>104555785761</v>
          </cell>
          <cell r="L42" t="str">
            <v>001-00000016</v>
          </cell>
          <cell r="M42" t="str">
            <v>5 EFECTIVOS  PARA LA FIRMA DE AUTÓGRAFOS DE WILLIAM LUNA EL 23 DE ABRIL</v>
          </cell>
          <cell r="N42">
            <v>40665</v>
          </cell>
          <cell r="O42">
            <v>2.8</v>
          </cell>
          <cell r="P42" t="str">
            <v>OCM-20115-038</v>
          </cell>
        </row>
        <row r="43">
          <cell r="B43">
            <v>40506</v>
          </cell>
          <cell r="C43" t="str">
            <v>Otros</v>
          </cell>
          <cell r="D43" t="str">
            <v>Personal de Apoyo Seguridad</v>
          </cell>
          <cell r="E43" t="str">
            <v>OCM-20115-039</v>
          </cell>
          <cell r="F43">
            <v>300</v>
          </cell>
          <cell r="H43">
            <v>300</v>
          </cell>
          <cell r="I43" t="str">
            <v>F</v>
          </cell>
          <cell r="J43" t="str">
            <v>MUÑOZ RAMÍREZ WENDY DEL CARMEN</v>
          </cell>
          <cell r="K43">
            <v>104555785761</v>
          </cell>
          <cell r="L43">
            <v>100000015</v>
          </cell>
          <cell r="M43" t="str">
            <v>5 EFECTIVOS PARA EL EVENTO DE SHOW DE MAMÁ DE FELICIDAD EL 28 DE ABRIL</v>
          </cell>
          <cell r="N43">
            <v>40665</v>
          </cell>
          <cell r="O43">
            <v>2.8</v>
          </cell>
          <cell r="P43" t="str">
            <v>OCM-20115-039</v>
          </cell>
        </row>
        <row r="44">
          <cell r="B44">
            <v>40506</v>
          </cell>
          <cell r="C44" t="str">
            <v>Otros</v>
          </cell>
          <cell r="D44" t="str">
            <v>Personal de Apoyo Seguridad</v>
          </cell>
          <cell r="E44" t="str">
            <v>OCM-20115-040</v>
          </cell>
          <cell r="F44">
            <v>660</v>
          </cell>
          <cell r="H44">
            <v>660</v>
          </cell>
          <cell r="I44" t="str">
            <v>F</v>
          </cell>
          <cell r="J44" t="str">
            <v>MUÑOZ RAMÍREZ WENDY DEL CARMEN</v>
          </cell>
          <cell r="K44">
            <v>104555785761</v>
          </cell>
          <cell r="L44" t="str">
            <v>001-00000018</v>
          </cell>
          <cell r="M44" t="str">
            <v>11 EFECTIVOS DEL DESFILE DE MODAS EL 26 DE ABRIL</v>
          </cell>
          <cell r="N44">
            <v>40665</v>
          </cell>
          <cell r="O44">
            <v>2.8</v>
          </cell>
          <cell r="P44" t="str">
            <v>OCM-20115-040</v>
          </cell>
        </row>
        <row r="45">
          <cell r="B45">
            <v>40506</v>
          </cell>
          <cell r="C45" t="str">
            <v>Otros</v>
          </cell>
          <cell r="D45" t="str">
            <v>Personal de Apoyo Seguridad</v>
          </cell>
          <cell r="E45" t="str">
            <v>OCM-20115-041</v>
          </cell>
          <cell r="F45">
            <v>120</v>
          </cell>
          <cell r="H45">
            <v>120</v>
          </cell>
          <cell r="I45" t="str">
            <v>F</v>
          </cell>
          <cell r="J45" t="str">
            <v>MUÑOZ RAMÍREZ WENDY DEL CARMEN</v>
          </cell>
          <cell r="K45">
            <v>104555785761</v>
          </cell>
          <cell r="L45" t="str">
            <v>001-00000019</v>
          </cell>
          <cell r="M45" t="str">
            <v>4 EFECTIVOS DE LA FIRMA DE AUTÓGRAFOS DE ADOLFO AGUILAR DEL 29 DE ABRIL</v>
          </cell>
          <cell r="N45">
            <v>40665</v>
          </cell>
          <cell r="O45">
            <v>2.8</v>
          </cell>
          <cell r="P45" t="str">
            <v>OCM-20115-041</v>
          </cell>
        </row>
        <row r="46">
          <cell r="B46">
            <v>40506</v>
          </cell>
          <cell r="C46" t="str">
            <v>Otros</v>
          </cell>
          <cell r="D46" t="str">
            <v>Personal de Apoyo Seguridad</v>
          </cell>
          <cell r="E46" t="str">
            <v>OCM-20115-042</v>
          </cell>
          <cell r="F46">
            <v>270</v>
          </cell>
          <cell r="H46">
            <v>270</v>
          </cell>
          <cell r="I46" t="str">
            <v>F</v>
          </cell>
          <cell r="J46" t="str">
            <v>MIGUEL ANGEL ARROYO VERA</v>
          </cell>
          <cell r="K46">
            <v>10437143205</v>
          </cell>
          <cell r="L46" t="str">
            <v>001-000038</v>
          </cell>
          <cell r="M46" t="str">
            <v>9 EFECTIVOS PARA EL PROGRAMA HABACILAR 21 DE ABRIL</v>
          </cell>
          <cell r="N46">
            <v>40665</v>
          </cell>
          <cell r="O46">
            <v>2.8</v>
          </cell>
          <cell r="P46" t="str">
            <v>OCM-20115-042</v>
          </cell>
        </row>
        <row r="47">
          <cell r="B47">
            <v>40506</v>
          </cell>
          <cell r="C47" t="str">
            <v>Otros</v>
          </cell>
          <cell r="D47" t="str">
            <v>Personal de Apoyo Seguridad</v>
          </cell>
          <cell r="E47" t="str">
            <v>OCM-20115-043</v>
          </cell>
          <cell r="F47">
            <v>240</v>
          </cell>
          <cell r="H47">
            <v>240</v>
          </cell>
          <cell r="I47" t="str">
            <v>F</v>
          </cell>
          <cell r="J47" t="str">
            <v>MIGUEL ANGEL ARROYO VERA</v>
          </cell>
          <cell r="K47">
            <v>10437143205</v>
          </cell>
          <cell r="L47" t="str">
            <v>001-000039</v>
          </cell>
          <cell r="M47" t="str">
            <v>4 EFECTIVOS DE INAUGURACIÓN DE LOCAL DE MARINA MORA EL 28 DE ABRIL</v>
          </cell>
          <cell r="N47">
            <v>40665</v>
          </cell>
          <cell r="O47">
            <v>2.8</v>
          </cell>
          <cell r="P47" t="str">
            <v>OCM-20115-043</v>
          </cell>
        </row>
        <row r="48">
          <cell r="B48">
            <v>40101</v>
          </cell>
          <cell r="C48" t="str">
            <v>Espectáculos Mall</v>
          </cell>
          <cell r="D48" t="str">
            <v>Espectáculos FDS 1er. Nivel</v>
          </cell>
          <cell r="E48" t="str">
            <v>OCM-20115-044</v>
          </cell>
          <cell r="F48">
            <v>400</v>
          </cell>
          <cell r="H48">
            <v>400</v>
          </cell>
          <cell r="I48" t="str">
            <v>RH</v>
          </cell>
          <cell r="J48" t="str">
            <v>JUAN CARLOS OROPEZA LA ROSA SANCHEZ</v>
          </cell>
          <cell r="K48">
            <v>10405905251</v>
          </cell>
          <cell r="L48" t="str">
            <v>002-000144</v>
          </cell>
          <cell r="M48" t="str">
            <v>SHOW INFANTIL DE CARLOS Y SU MUNDO MÁGICO</v>
          </cell>
          <cell r="N48">
            <v>40665</v>
          </cell>
          <cell r="O48">
            <v>2.8</v>
          </cell>
          <cell r="P48" t="str">
            <v>OCM-20115-044</v>
          </cell>
        </row>
        <row r="49">
          <cell r="B49">
            <v>40102</v>
          </cell>
          <cell r="C49" t="str">
            <v>Espectáculos Mall</v>
          </cell>
          <cell r="D49" t="str">
            <v>Espectáculos FDS  2do. Nivel</v>
          </cell>
          <cell r="E49" t="str">
            <v>OCM-20115-045</v>
          </cell>
          <cell r="F49">
            <v>300</v>
          </cell>
          <cell r="H49">
            <v>300</v>
          </cell>
          <cell r="I49" t="str">
            <v>F</v>
          </cell>
          <cell r="J49" t="str">
            <v>IMÁGENES DEL PERÚ EIRL</v>
          </cell>
          <cell r="K49">
            <v>20518895258</v>
          </cell>
          <cell r="L49" t="str">
            <v>001-0000039</v>
          </cell>
          <cell r="M49" t="str">
            <v>SHOW DE DANZAS PERUANAS</v>
          </cell>
          <cell r="N49">
            <v>40668</v>
          </cell>
          <cell r="O49">
            <v>2.8</v>
          </cell>
          <cell r="P49" t="str">
            <v>OCM-20115-045</v>
          </cell>
        </row>
        <row r="50">
          <cell r="B50">
            <v>40506</v>
          </cell>
          <cell r="C50" t="str">
            <v>Otros</v>
          </cell>
          <cell r="D50" t="str">
            <v>Personal de Apoyo Seguridad</v>
          </cell>
          <cell r="E50" t="str">
            <v>OCM-20115-046</v>
          </cell>
          <cell r="F50">
            <v>120</v>
          </cell>
          <cell r="H50">
            <v>120</v>
          </cell>
          <cell r="I50" t="str">
            <v>RH</v>
          </cell>
          <cell r="J50" t="str">
            <v>LUIS ALBERTO CHAVEZ REY CARBAJAL</v>
          </cell>
          <cell r="K50">
            <v>10066917512</v>
          </cell>
          <cell r="L50" t="str">
            <v>001-000190</v>
          </cell>
          <cell r="M50" t="str">
            <v>SERVICIO DE SEGURIDAD DE 24 HORAS PARA EL DESFILE DE MODAS</v>
          </cell>
          <cell r="N50">
            <v>40689</v>
          </cell>
          <cell r="O50">
            <v>2.8</v>
          </cell>
          <cell r="P50" t="str">
            <v>OCM-20115-046</v>
          </cell>
        </row>
        <row r="51">
          <cell r="B51">
            <v>40410</v>
          </cell>
          <cell r="C51" t="str">
            <v>Promociones</v>
          </cell>
          <cell r="D51" t="str">
            <v xml:space="preserve">Día de la Madre </v>
          </cell>
          <cell r="E51" t="str">
            <v>OCM-20115-047</v>
          </cell>
          <cell r="F51">
            <v>96.8</v>
          </cell>
          <cell r="H51">
            <v>96.8</v>
          </cell>
          <cell r="I51" t="str">
            <v>F</v>
          </cell>
          <cell r="J51" t="str">
            <v>DACA PUBLICIDAD SAC</v>
          </cell>
          <cell r="K51">
            <v>20538757692</v>
          </cell>
          <cell r="L51" t="str">
            <v>001-000097</v>
          </cell>
          <cell r="M51" t="str">
            <v>1 BANDEROLA DE 260 X 150 DE GANADORES DEL 1ER SORTEO DE ENGRIÉ A MAMÁ</v>
          </cell>
          <cell r="N51">
            <v>40665</v>
          </cell>
          <cell r="O51">
            <v>2.8</v>
          </cell>
          <cell r="P51" t="str">
            <v>OCM-20115-047</v>
          </cell>
        </row>
        <row r="52">
          <cell r="B52">
            <v>40102</v>
          </cell>
          <cell r="C52" t="str">
            <v>Espectáculos Mall</v>
          </cell>
          <cell r="D52" t="str">
            <v>Espectáculos FDS  2do. Nivel</v>
          </cell>
          <cell r="E52" t="str">
            <v>OCM-20115-048</v>
          </cell>
          <cell r="F52">
            <v>350</v>
          </cell>
          <cell r="H52">
            <v>350</v>
          </cell>
          <cell r="I52" t="str">
            <v>F</v>
          </cell>
          <cell r="J52" t="str">
            <v>JUAN E. PEREIRA CIEZA</v>
          </cell>
          <cell r="K52">
            <v>10075814831</v>
          </cell>
          <cell r="L52" t="str">
            <v>0001-000035</v>
          </cell>
          <cell r="M52" t="str">
            <v>PRESENTACIÓN DEL GRUPO ANGELOS BANDA SHOW</v>
          </cell>
          <cell r="N52">
            <v>40672</v>
          </cell>
          <cell r="O52">
            <v>2.8</v>
          </cell>
          <cell r="P52" t="str">
            <v>OCM-20115-048</v>
          </cell>
        </row>
        <row r="53">
          <cell r="B53">
            <v>40102</v>
          </cell>
          <cell r="C53" t="str">
            <v>Espectáculos Mall</v>
          </cell>
          <cell r="D53" t="str">
            <v>Espectáculos FDS  2do. Nivel</v>
          </cell>
          <cell r="E53" t="str">
            <v>OCM-20115-049</v>
          </cell>
          <cell r="F53">
            <v>250</v>
          </cell>
          <cell r="H53">
            <v>250</v>
          </cell>
          <cell r="I53" t="str">
            <v>F</v>
          </cell>
          <cell r="J53" t="str">
            <v>ATLANTIC &amp; MERCADEO SAC</v>
          </cell>
          <cell r="K53">
            <v>20514162108</v>
          </cell>
          <cell r="L53" t="str">
            <v>001-000331</v>
          </cell>
          <cell r="M53" t="str">
            <v xml:space="preserve">COMPARSA CON PERSONAJES INFANTILES </v>
          </cell>
          <cell r="N53">
            <v>40672</v>
          </cell>
          <cell r="O53">
            <v>2.8</v>
          </cell>
          <cell r="P53" t="str">
            <v>OCM-20115-049</v>
          </cell>
        </row>
        <row r="54">
          <cell r="B54">
            <v>40503</v>
          </cell>
          <cell r="C54" t="str">
            <v>Otros</v>
          </cell>
          <cell r="D54" t="str">
            <v>Utiles de Oficina</v>
          </cell>
          <cell r="E54" t="str">
            <v>OCM-20115-050</v>
          </cell>
          <cell r="F54">
            <v>37.880000000000003</v>
          </cell>
          <cell r="H54">
            <v>37.880000000000003</v>
          </cell>
          <cell r="I54" t="str">
            <v>F</v>
          </cell>
          <cell r="J54" t="str">
            <v>COMERCIAL LI SA</v>
          </cell>
          <cell r="K54">
            <v>20101164901</v>
          </cell>
          <cell r="L54" t="str">
            <v>122-0006988</v>
          </cell>
          <cell r="M54" t="str">
            <v>ÚTILES DE OFICINA PARA MARKETING</v>
          </cell>
          <cell r="N54">
            <v>40672</v>
          </cell>
          <cell r="O54">
            <v>2.8</v>
          </cell>
          <cell r="P54" t="str">
            <v>OCM-20115-050</v>
          </cell>
        </row>
        <row r="55">
          <cell r="B55">
            <v>40124</v>
          </cell>
          <cell r="C55" t="str">
            <v>Espectáculos Mall</v>
          </cell>
          <cell r="D55" t="str">
            <v xml:space="preserve">Desfiles de Modas </v>
          </cell>
          <cell r="E55" t="str">
            <v>OCM-20115-051</v>
          </cell>
          <cell r="G55">
            <v>700</v>
          </cell>
          <cell r="H55">
            <v>1959.9999999999998</v>
          </cell>
          <cell r="I55" t="str">
            <v>F</v>
          </cell>
          <cell r="J55" t="str">
            <v>RICARDO DULANTO CASTAÑEDA</v>
          </cell>
          <cell r="K55">
            <v>10081429893</v>
          </cell>
          <cell r="L55" t="str">
            <v>002-000502</v>
          </cell>
          <cell r="M55" t="str">
            <v>CONDUCCIÓN DE RODRIGO GONZALES (PELUCHIN) EN DESFILE DE MODAS OTOÑO MÁGICO PARA MEGAPLAZA</v>
          </cell>
          <cell r="N55">
            <v>40666</v>
          </cell>
          <cell r="O55">
            <v>2.8</v>
          </cell>
          <cell r="P55" t="str">
            <v>OCM-20115-051</v>
          </cell>
        </row>
        <row r="56">
          <cell r="B56">
            <v>40110</v>
          </cell>
          <cell r="C56" t="str">
            <v>Espectáculos Mall</v>
          </cell>
          <cell r="D56" t="str">
            <v>Dia de la Madre</v>
          </cell>
          <cell r="E56" t="str">
            <v>OCM-20115-052</v>
          </cell>
          <cell r="F56">
            <v>1600</v>
          </cell>
          <cell r="H56">
            <v>1600</v>
          </cell>
          <cell r="I56" t="str">
            <v>F</v>
          </cell>
          <cell r="J56" t="str">
            <v>ILIANA CELIA KAHN CABALLERO</v>
          </cell>
          <cell r="K56">
            <v>10067463761</v>
          </cell>
          <cell r="L56" t="str">
            <v>002-000734</v>
          </cell>
          <cell r="M56" t="str">
            <v>PRESENTACIÓN DE HOMERO Y SU ORQUESTA</v>
          </cell>
          <cell r="N56">
            <v>40665</v>
          </cell>
          <cell r="O56">
            <v>2.8</v>
          </cell>
          <cell r="P56" t="str">
            <v>OCM-20115-052</v>
          </cell>
        </row>
        <row r="57">
          <cell r="B57">
            <v>40102</v>
          </cell>
          <cell r="C57" t="str">
            <v>Espectáculos Mall</v>
          </cell>
          <cell r="D57" t="str">
            <v>Espectáculos FDS  2do. Nivel</v>
          </cell>
          <cell r="E57" t="str">
            <v>OCM-20115-053</v>
          </cell>
          <cell r="F57">
            <v>270</v>
          </cell>
          <cell r="H57">
            <v>270</v>
          </cell>
          <cell r="I57" t="str">
            <v>F</v>
          </cell>
          <cell r="J57" t="str">
            <v>CARO SLEE HENRY EDUARDO</v>
          </cell>
          <cell r="K57">
            <v>10410125841</v>
          </cell>
          <cell r="L57" t="str">
            <v>001-0000004</v>
          </cell>
          <cell r="M57" t="str">
            <v>PRESENTACIÓN DE DANZAS DE LA SELVA ESENCIA PERUANA</v>
          </cell>
          <cell r="N57">
            <v>40665</v>
          </cell>
          <cell r="O57">
            <v>2.8</v>
          </cell>
          <cell r="P57" t="str">
            <v>OCM-20115-053</v>
          </cell>
        </row>
        <row r="58">
          <cell r="B58">
            <v>40124</v>
          </cell>
          <cell r="C58" t="str">
            <v>Espectáculos Mall</v>
          </cell>
          <cell r="D58" t="str">
            <v xml:space="preserve">Desfiles de Modas </v>
          </cell>
          <cell r="E58" t="str">
            <v>OCM-20115-054</v>
          </cell>
          <cell r="F58">
            <v>600</v>
          </cell>
          <cell r="H58">
            <v>600</v>
          </cell>
          <cell r="I58" t="str">
            <v>F</v>
          </cell>
          <cell r="J58" t="str">
            <v>INVERSIONES MOCA SAC</v>
          </cell>
          <cell r="K58">
            <v>20523552652</v>
          </cell>
          <cell r="L58" t="str">
            <v>001-000307</v>
          </cell>
          <cell r="M58" t="str">
            <v>DISEÑO Y ADAPTACIÓN DE PIEZAS GRÁFICAS PARA DESFILE OTOÑO 2011</v>
          </cell>
          <cell r="N58">
            <v>40665</v>
          </cell>
          <cell r="O58">
            <v>2.8</v>
          </cell>
          <cell r="P58" t="str">
            <v>OCM-20115-054</v>
          </cell>
        </row>
        <row r="59">
          <cell r="B59">
            <v>40103</v>
          </cell>
          <cell r="C59" t="str">
            <v>Espectáculos Mall</v>
          </cell>
          <cell r="D59" t="str">
            <v>Talleres 2do. Nivel</v>
          </cell>
          <cell r="E59" t="str">
            <v>OCM-20115-055</v>
          </cell>
          <cell r="F59">
            <v>480</v>
          </cell>
          <cell r="H59">
            <v>480</v>
          </cell>
          <cell r="I59" t="str">
            <v>F</v>
          </cell>
          <cell r="J59" t="str">
            <v>INVERSIONES MOCA SAC</v>
          </cell>
          <cell r="K59">
            <v>20523552652</v>
          </cell>
          <cell r="L59" t="str">
            <v>001-000308</v>
          </cell>
          <cell r="M59" t="str">
            <v>DISEÑO Y ADAPTACIÓN DE PIEZAS GRÁFICAS PARA TALLERES GRATUITOS PARA MAMÁ</v>
          </cell>
          <cell r="N59">
            <v>40665</v>
          </cell>
          <cell r="O59">
            <v>2.8</v>
          </cell>
          <cell r="P59" t="str">
            <v>OCM-20115-055</v>
          </cell>
        </row>
        <row r="60">
          <cell r="B60">
            <v>40107</v>
          </cell>
          <cell r="C60" t="str">
            <v>Espectáculos Mall</v>
          </cell>
          <cell r="D60" t="str">
            <v>Banderolas "Eventos Semanales"</v>
          </cell>
          <cell r="E60" t="str">
            <v>OCM-20115-056</v>
          </cell>
          <cell r="F60">
            <v>360</v>
          </cell>
          <cell r="H60">
            <v>360</v>
          </cell>
          <cell r="I60" t="str">
            <v>F</v>
          </cell>
          <cell r="J60" t="str">
            <v>INVERSIONES MOCA SAC</v>
          </cell>
          <cell r="K60">
            <v>20523552652</v>
          </cell>
          <cell r="L60" t="str">
            <v>001-000310</v>
          </cell>
          <cell r="M60" t="str">
            <v>DISEÑO DE PIEZAS GRÁFICAS PARA VII CONCURSO ESCOLAR DE REINAS DEL FESTEJO 2011</v>
          </cell>
          <cell r="N60">
            <v>40665</v>
          </cell>
          <cell r="O60">
            <v>2.8</v>
          </cell>
          <cell r="P60" t="str">
            <v>OCM-20115-056</v>
          </cell>
        </row>
        <row r="61">
          <cell r="B61">
            <v>40102</v>
          </cell>
          <cell r="C61" t="str">
            <v>Espectáculos Mall</v>
          </cell>
          <cell r="D61" t="str">
            <v>Espectáculos FDS  2do. Nivel</v>
          </cell>
          <cell r="E61" t="str">
            <v>OCM-20115-057</v>
          </cell>
          <cell r="F61">
            <v>500</v>
          </cell>
          <cell r="H61">
            <v>500</v>
          </cell>
          <cell r="I61" t="str">
            <v>F</v>
          </cell>
          <cell r="J61" t="str">
            <v>SUSAN LEÓN PRODUCCIONES Y REPRESENTACIONES SAC</v>
          </cell>
          <cell r="K61">
            <v>20204165646</v>
          </cell>
          <cell r="L61" t="str">
            <v>001-0000640</v>
          </cell>
          <cell r="M61" t="str">
            <v>SERVICIO DE OBRA TEATRLA RAPUNZEL</v>
          </cell>
          <cell r="N61">
            <v>40665</v>
          </cell>
          <cell r="O61">
            <v>2.8</v>
          </cell>
          <cell r="P61" t="str">
            <v>OCM-20115-057</v>
          </cell>
        </row>
        <row r="62">
          <cell r="B62">
            <v>40102</v>
          </cell>
          <cell r="C62" t="str">
            <v>Espectáculos Mall</v>
          </cell>
          <cell r="D62" t="str">
            <v>Espectáculos FDS  2do. Nivel</v>
          </cell>
          <cell r="E62" t="str">
            <v>OCM-20115-058</v>
          </cell>
          <cell r="F62">
            <v>300</v>
          </cell>
          <cell r="H62">
            <v>300</v>
          </cell>
          <cell r="I62" t="str">
            <v>F</v>
          </cell>
          <cell r="J62" t="str">
            <v>WILLIAMS N. ESTRADA ORÉ</v>
          </cell>
          <cell r="K62">
            <v>10099344291</v>
          </cell>
          <cell r="L62" t="str">
            <v>0001-000854</v>
          </cell>
          <cell r="M62" t="str">
            <v>SERVICIO DE SHOW INFANTIL DE ARCO IRIS MÁGICO</v>
          </cell>
          <cell r="N62">
            <v>40665</v>
          </cell>
          <cell r="O62">
            <v>2.8</v>
          </cell>
          <cell r="P62" t="str">
            <v>OCM-20115-058</v>
          </cell>
        </row>
        <row r="63">
          <cell r="B63">
            <v>40102</v>
          </cell>
          <cell r="C63" t="str">
            <v>Espectáculos Mall</v>
          </cell>
          <cell r="D63" t="str">
            <v>Espectáculos FDS  2do. Nivel</v>
          </cell>
          <cell r="E63" t="str">
            <v>OCM-20115-059</v>
          </cell>
          <cell r="F63">
            <v>300</v>
          </cell>
          <cell r="H63">
            <v>300</v>
          </cell>
          <cell r="I63" t="str">
            <v>F</v>
          </cell>
          <cell r="J63" t="str">
            <v>WILLIAMS N. ESTRADA ORÉ</v>
          </cell>
          <cell r="K63">
            <v>10099344291</v>
          </cell>
          <cell r="L63" t="str">
            <v>0001-000855</v>
          </cell>
          <cell r="M63" t="str">
            <v xml:space="preserve">SHOW INFANTIL DE TORNASOL KIDS </v>
          </cell>
          <cell r="N63">
            <v>40665</v>
          </cell>
          <cell r="O63">
            <v>2.8</v>
          </cell>
          <cell r="P63" t="str">
            <v>OCM-20115-059</v>
          </cell>
        </row>
        <row r="64">
          <cell r="B64">
            <v>40102</v>
          </cell>
          <cell r="C64" t="str">
            <v>Espectáculos Mall</v>
          </cell>
          <cell r="D64" t="str">
            <v>Espectáculos FDS  2do. Nivel</v>
          </cell>
          <cell r="E64" t="str">
            <v>OCM-20115-060</v>
          </cell>
          <cell r="F64">
            <v>680</v>
          </cell>
          <cell r="H64">
            <v>680</v>
          </cell>
          <cell r="I64" t="str">
            <v>F</v>
          </cell>
          <cell r="J64" t="str">
            <v>ATLANTIC &amp; MERCADEO SAC</v>
          </cell>
          <cell r="K64">
            <v>20514162108</v>
          </cell>
          <cell r="L64" t="str">
            <v>001-000330</v>
          </cell>
          <cell r="M64" t="str">
            <v xml:space="preserve">PRESENTACIÓN DE COMPARSA DE MUÑECOS ANIMADOS </v>
          </cell>
          <cell r="N64">
            <v>40665</v>
          </cell>
          <cell r="O64">
            <v>2.8</v>
          </cell>
          <cell r="P64" t="str">
            <v>OCM-20115-060</v>
          </cell>
        </row>
        <row r="65">
          <cell r="B65">
            <v>40102</v>
          </cell>
          <cell r="C65" t="str">
            <v>Espectáculos Mall</v>
          </cell>
          <cell r="D65" t="str">
            <v>Espectáculos FDS  2do. Nivel</v>
          </cell>
          <cell r="E65" t="str">
            <v>OCM-20115-061</v>
          </cell>
          <cell r="F65">
            <v>450</v>
          </cell>
          <cell r="H65">
            <v>450</v>
          </cell>
          <cell r="I65" t="str">
            <v>F</v>
          </cell>
          <cell r="J65" t="str">
            <v>ATLANTIC &amp; MERCADEO SAC</v>
          </cell>
          <cell r="K65">
            <v>20514162108</v>
          </cell>
          <cell r="L65" t="str">
            <v>001-000238</v>
          </cell>
          <cell r="M65" t="str">
            <v>PRESENTACIÓN DE BAILES DE SALÓN</v>
          </cell>
          <cell r="N65">
            <v>40665</v>
          </cell>
          <cell r="O65">
            <v>2.8</v>
          </cell>
          <cell r="P65" t="str">
            <v>OCM-20115-061</v>
          </cell>
        </row>
        <row r="66">
          <cell r="B66">
            <v>40101</v>
          </cell>
          <cell r="C66" t="str">
            <v>Espectáculos Mall</v>
          </cell>
          <cell r="D66" t="str">
            <v>Espectáculos FDS 1er. Nivel</v>
          </cell>
          <cell r="E66" t="str">
            <v>OCM-20115-062</v>
          </cell>
          <cell r="F66">
            <v>385</v>
          </cell>
          <cell r="H66">
            <v>385</v>
          </cell>
          <cell r="I66" t="str">
            <v>F</v>
          </cell>
          <cell r="J66" t="str">
            <v>ATLANTIC &amp; MERCADEO SAC</v>
          </cell>
          <cell r="K66">
            <v>20514162108</v>
          </cell>
          <cell r="L66" t="str">
            <v>001-000328</v>
          </cell>
          <cell r="M66" t="str">
            <v>PRESENTACIÓN DE SHOW INFANTIL DE DHEVY Y SUS AMIGOS</v>
          </cell>
          <cell r="N66">
            <v>40665</v>
          </cell>
          <cell r="O66">
            <v>2.8</v>
          </cell>
          <cell r="P66" t="str">
            <v>OCM-20115-062</v>
          </cell>
        </row>
        <row r="67">
          <cell r="B67">
            <v>40503</v>
          </cell>
          <cell r="C67" t="str">
            <v>Otros</v>
          </cell>
          <cell r="D67" t="str">
            <v>Utiles de Oficina</v>
          </cell>
          <cell r="E67" t="str">
            <v>OCM-20115-063</v>
          </cell>
          <cell r="F67">
            <v>3.98</v>
          </cell>
          <cell r="H67">
            <v>3.98</v>
          </cell>
          <cell r="I67" t="str">
            <v>F</v>
          </cell>
          <cell r="J67" t="str">
            <v>COMERCIAL LI SA</v>
          </cell>
          <cell r="K67">
            <v>20101164901</v>
          </cell>
          <cell r="L67" t="str">
            <v>122-0006986</v>
          </cell>
          <cell r="M67" t="str">
            <v>ÚTILES DE OFICINA PARA MARKETING</v>
          </cell>
          <cell r="N67">
            <v>40670</v>
          </cell>
          <cell r="O67">
            <v>2.8</v>
          </cell>
          <cell r="P67" t="str">
            <v>OCM-20115-063</v>
          </cell>
        </row>
        <row r="68">
          <cell r="B68">
            <v>40503</v>
          </cell>
          <cell r="C68" t="str">
            <v>Otros</v>
          </cell>
          <cell r="D68" t="str">
            <v>Utiles de Oficina</v>
          </cell>
          <cell r="E68" t="str">
            <v>OCM-20115-064</v>
          </cell>
          <cell r="F68">
            <v>21.19</v>
          </cell>
          <cell r="H68">
            <v>21.19</v>
          </cell>
          <cell r="I68" t="str">
            <v>F</v>
          </cell>
          <cell r="J68" t="str">
            <v>COMERCIAL LI SA</v>
          </cell>
          <cell r="K68">
            <v>20101164901</v>
          </cell>
          <cell r="L68" t="str">
            <v>122-0006985</v>
          </cell>
          <cell r="M68" t="str">
            <v>ÚTILES DE OFICINA PARA MARKETING</v>
          </cell>
          <cell r="N68">
            <v>40670</v>
          </cell>
          <cell r="O68">
            <v>2.8</v>
          </cell>
          <cell r="P68" t="str">
            <v>OCM-20115-064</v>
          </cell>
        </row>
        <row r="69">
          <cell r="B69">
            <v>40504</v>
          </cell>
          <cell r="C69" t="str">
            <v>Otros</v>
          </cell>
          <cell r="D69" t="str">
            <v>Personal de Apoyo Módulos y Logistico</v>
          </cell>
          <cell r="E69" t="str">
            <v>OCM-20115-065</v>
          </cell>
          <cell r="F69">
            <v>62.93</v>
          </cell>
          <cell r="H69">
            <v>62.93</v>
          </cell>
          <cell r="I69" t="str">
            <v>F</v>
          </cell>
          <cell r="J69" t="str">
            <v>MANTENIMIENTO GENERALES SAC</v>
          </cell>
          <cell r="K69">
            <v>20384727558</v>
          </cell>
          <cell r="L69" t="str">
            <v>001-022382</v>
          </cell>
          <cell r="M69" t="str">
            <v>1 DIFERENCIA CTS, GRATIFICACIÓN Y 1ERO DE MAYO</v>
          </cell>
          <cell r="N69">
            <v>40668</v>
          </cell>
          <cell r="O69">
            <v>2.8</v>
          </cell>
          <cell r="P69" t="str">
            <v>OCM-20115-065</v>
          </cell>
        </row>
        <row r="70">
          <cell r="B70">
            <v>40504</v>
          </cell>
          <cell r="C70" t="str">
            <v>Otros</v>
          </cell>
          <cell r="D70" t="str">
            <v>Personal de Apoyo Módulos y Logistico</v>
          </cell>
          <cell r="E70" t="str">
            <v>OCM-20115-066</v>
          </cell>
          <cell r="F70">
            <v>1117.22</v>
          </cell>
          <cell r="H70">
            <v>1117.22</v>
          </cell>
          <cell r="I70" t="str">
            <v>F</v>
          </cell>
          <cell r="J70" t="str">
            <v>MANTENIMIENTO GENERALES SAC</v>
          </cell>
          <cell r="K70">
            <v>20384727558</v>
          </cell>
          <cell r="L70" t="str">
            <v>001-022381</v>
          </cell>
          <cell r="M70" t="str">
            <v>SERVICIO DE PERSONAL: AUXILIAR DE MARKETING REALIZADO EN SUS INSTALACIONES CORRESPONDIENTES AL MES DE MAYO 2011</v>
          </cell>
          <cell r="N70">
            <v>40668</v>
          </cell>
          <cell r="O70">
            <v>2.8</v>
          </cell>
          <cell r="P70" t="str">
            <v>OCM-20115-066</v>
          </cell>
        </row>
        <row r="71">
          <cell r="B71">
            <v>40504</v>
          </cell>
          <cell r="C71" t="str">
            <v>Otros</v>
          </cell>
          <cell r="D71" t="str">
            <v>Personal de Apoyo Módulos y Logistico</v>
          </cell>
          <cell r="E71" t="str">
            <v>OCM-20115-067</v>
          </cell>
          <cell r="F71">
            <v>173.65</v>
          </cell>
          <cell r="H71">
            <v>173.65</v>
          </cell>
          <cell r="I71" t="str">
            <v>F</v>
          </cell>
          <cell r="J71" t="str">
            <v>MANTENIMIENTO GENERALES SAC</v>
          </cell>
          <cell r="K71">
            <v>20384727558</v>
          </cell>
          <cell r="L71" t="str">
            <v>001-022384</v>
          </cell>
          <cell r="M71" t="str">
            <v>DIFERENCIA CTS, GRATIFICACIÓN Y 1ERO DE MAYO DE LAS IMPULSADORAS</v>
          </cell>
          <cell r="N71">
            <v>40668</v>
          </cell>
          <cell r="O71">
            <v>2.8</v>
          </cell>
          <cell r="P71" t="str">
            <v>OCM-20115-067</v>
          </cell>
        </row>
        <row r="72">
          <cell r="B72">
            <v>40504</v>
          </cell>
          <cell r="C72" t="str">
            <v>Otros</v>
          </cell>
          <cell r="D72" t="str">
            <v>Personal de Apoyo Módulos y Logistico</v>
          </cell>
          <cell r="E72" t="str">
            <v>OCM-20115-068</v>
          </cell>
          <cell r="F72">
            <v>2788.76</v>
          </cell>
          <cell r="H72">
            <v>2788.76</v>
          </cell>
          <cell r="I72" t="str">
            <v>F</v>
          </cell>
          <cell r="J72" t="str">
            <v>MANTENIMIENTO GENERALES SAC</v>
          </cell>
          <cell r="K72">
            <v>20384727558</v>
          </cell>
          <cell r="L72" t="str">
            <v>001-022383</v>
          </cell>
          <cell r="M72" t="str">
            <v>SERVICIO DE IMPULSADORAS REALIZADO EN SUS INSTAACIONES CORRESPONDIENTES MES DE MAYO 2011</v>
          </cell>
          <cell r="N72">
            <v>40668</v>
          </cell>
          <cell r="O72">
            <v>2.8</v>
          </cell>
          <cell r="P72" t="str">
            <v>OCM-20115-068</v>
          </cell>
        </row>
        <row r="73">
          <cell r="B73">
            <v>40405</v>
          </cell>
          <cell r="C73" t="str">
            <v>Promociones</v>
          </cell>
          <cell r="D73" t="str">
            <v>Campaña Escolar</v>
          </cell>
          <cell r="E73" t="str">
            <v>OCM-20115-069</v>
          </cell>
          <cell r="F73">
            <v>5941.07</v>
          </cell>
          <cell r="H73">
            <v>5941.07</v>
          </cell>
          <cell r="I73" t="str">
            <v>F</v>
          </cell>
          <cell r="J73" t="str">
            <v>MANTENIMIENTO GENERALES SAC</v>
          </cell>
          <cell r="K73">
            <v>20384727558</v>
          </cell>
          <cell r="L73" t="str">
            <v>001-022400</v>
          </cell>
          <cell r="M73" t="str">
            <v>SERVICIO DE IMPULSADORAS CAMPAÑA RASPAY GANA ESCOLAR</v>
          </cell>
          <cell r="N73">
            <v>40668</v>
          </cell>
          <cell r="O73">
            <v>2.8</v>
          </cell>
          <cell r="P73" t="str">
            <v>OCM-20115-069</v>
          </cell>
        </row>
        <row r="74">
          <cell r="B74">
            <v>40407</v>
          </cell>
          <cell r="C74" t="str">
            <v>Promociones</v>
          </cell>
          <cell r="D74" t="str">
            <v>Campaña Compras Boulevard</v>
          </cell>
          <cell r="E74" t="str">
            <v>OCM-20115-070</v>
          </cell>
          <cell r="F74">
            <v>1056.0899999999999</v>
          </cell>
          <cell r="H74">
            <v>1056.0899999999999</v>
          </cell>
          <cell r="I74" t="str">
            <v>F</v>
          </cell>
          <cell r="J74" t="str">
            <v>MANTENIMIENTO GENERALES SAC</v>
          </cell>
          <cell r="K74">
            <v>20384727558</v>
          </cell>
          <cell r="L74" t="str">
            <v>001-0022401</v>
          </cell>
          <cell r="M74" t="str">
            <v>SERVICIO DE IMPULSADORAS REALIZADO EN LAS INSTALACIONES DE LA CAMPAÑA LA FANIA</v>
          </cell>
          <cell r="N74">
            <v>40668</v>
          </cell>
          <cell r="O74">
            <v>2.8</v>
          </cell>
          <cell r="P74" t="str">
            <v>OCM-20115-070</v>
          </cell>
        </row>
        <row r="75">
          <cell r="B75">
            <v>40124</v>
          </cell>
          <cell r="C75" t="str">
            <v>Espectáculos Mall</v>
          </cell>
          <cell r="D75" t="str">
            <v xml:space="preserve">Desfiles de Modas </v>
          </cell>
          <cell r="E75" t="str">
            <v>OCM-20115-071</v>
          </cell>
          <cell r="G75">
            <v>300</v>
          </cell>
          <cell r="H75">
            <v>840</v>
          </cell>
          <cell r="I75" t="str">
            <v>F</v>
          </cell>
          <cell r="J75" t="str">
            <v>ALITED INVERSIONES SAC</v>
          </cell>
          <cell r="K75">
            <v>20511548943</v>
          </cell>
          <cell r="L75" t="str">
            <v>001-000253</v>
          </cell>
          <cell r="M75" t="str">
            <v>3 CAMIONETAS VAN DEL EVENTO DEL DESFILE DE MODAS DEL 26 DE ABRIL</v>
          </cell>
          <cell r="N75">
            <v>40667</v>
          </cell>
          <cell r="O75">
            <v>2.8</v>
          </cell>
          <cell r="P75" t="str">
            <v>OCM-20115-071</v>
          </cell>
        </row>
        <row r="76">
          <cell r="B76">
            <v>40120</v>
          </cell>
          <cell r="C76" t="str">
            <v>Espectáculos Mall</v>
          </cell>
          <cell r="D76" t="str">
            <v>Eventos Imprevistos</v>
          </cell>
          <cell r="E76" t="str">
            <v>OCM-20115-072</v>
          </cell>
          <cell r="G76">
            <v>190</v>
          </cell>
          <cell r="H76">
            <v>532</v>
          </cell>
          <cell r="I76" t="str">
            <v>F</v>
          </cell>
          <cell r="J76" t="str">
            <v>ALITED INVERSIONES SAC</v>
          </cell>
          <cell r="K76">
            <v>20511548943</v>
          </cell>
          <cell r="L76" t="str">
            <v>001-000254</v>
          </cell>
          <cell r="M76" t="str">
            <v>1 SERVICIO DE TRASLADO SURCO-MEGAPLAZA-SURCO DE LA BANDA LUDDO</v>
          </cell>
          <cell r="N76">
            <v>40667</v>
          </cell>
          <cell r="O76">
            <v>2.8</v>
          </cell>
          <cell r="P76" t="str">
            <v>OCM-20115-072</v>
          </cell>
        </row>
        <row r="77">
          <cell r="B77">
            <v>40102</v>
          </cell>
          <cell r="C77" t="str">
            <v>Espectáculos Mall</v>
          </cell>
          <cell r="D77" t="str">
            <v>Espectáculos FDS  2do. Nivel</v>
          </cell>
          <cell r="E77" t="str">
            <v>OCM-20115-073</v>
          </cell>
          <cell r="F77">
            <v>300</v>
          </cell>
          <cell r="H77">
            <v>300</v>
          </cell>
          <cell r="I77" t="str">
            <v>F</v>
          </cell>
          <cell r="J77" t="str">
            <v>IMÁGENES DEL PERÚ EIRL</v>
          </cell>
          <cell r="K77">
            <v>20518835258</v>
          </cell>
          <cell r="L77" t="str">
            <v>001-0000041</v>
          </cell>
          <cell r="M77" t="str">
            <v>SHOW DE DANZAS FOLKLORICAS</v>
          </cell>
          <cell r="N77">
            <v>40672</v>
          </cell>
          <cell r="O77">
            <v>2.8</v>
          </cell>
          <cell r="P77" t="str">
            <v>OCM-20115-073</v>
          </cell>
        </row>
        <row r="78">
          <cell r="B78">
            <v>40102</v>
          </cell>
          <cell r="C78" t="str">
            <v>Espectáculos Mall</v>
          </cell>
          <cell r="D78" t="str">
            <v>Espectáculos FDS  2do. Nivel</v>
          </cell>
          <cell r="E78" t="str">
            <v>OCM-20115-074</v>
          </cell>
          <cell r="F78">
            <v>254.24</v>
          </cell>
          <cell r="H78">
            <v>254.24</v>
          </cell>
          <cell r="I78" t="str">
            <v>F</v>
          </cell>
          <cell r="J78" t="str">
            <v>OLGA SELMA CARBAJO ALLENDE</v>
          </cell>
          <cell r="K78">
            <v>10106906993</v>
          </cell>
          <cell r="L78" t="str">
            <v>002-000063</v>
          </cell>
          <cell r="M78" t="str">
            <v>SHOW DE MIMOS Y CARITAS PINTADAS</v>
          </cell>
          <cell r="N78">
            <v>40665</v>
          </cell>
          <cell r="O78">
            <v>2.8</v>
          </cell>
          <cell r="P78" t="str">
            <v>OCM-20115-074</v>
          </cell>
        </row>
        <row r="79">
          <cell r="B79">
            <v>40102</v>
          </cell>
          <cell r="C79" t="str">
            <v>Espectáculos Mall</v>
          </cell>
          <cell r="D79" t="str">
            <v>Espectáculos FDS  2do. Nivel</v>
          </cell>
          <cell r="E79" t="str">
            <v>OCM-20115-075</v>
          </cell>
          <cell r="F79">
            <v>296.62</v>
          </cell>
          <cell r="H79">
            <v>296.62</v>
          </cell>
          <cell r="I79" t="str">
            <v>F</v>
          </cell>
          <cell r="J79" t="str">
            <v>OLGA SELMA CARBAJO ALLENDE</v>
          </cell>
          <cell r="K79">
            <v>10106906993</v>
          </cell>
          <cell r="L79" t="str">
            <v>002-000064</v>
          </cell>
          <cell r="M79" t="str">
            <v>SHOW DE ORQUESTA DIGITAL PAL SABOR</v>
          </cell>
          <cell r="N79">
            <v>40665</v>
          </cell>
          <cell r="O79">
            <v>2.8</v>
          </cell>
          <cell r="P79" t="str">
            <v>OCM-20115-075</v>
          </cell>
        </row>
        <row r="80">
          <cell r="B80">
            <v>40506</v>
          </cell>
          <cell r="C80" t="str">
            <v>Otros</v>
          </cell>
          <cell r="D80" t="str">
            <v>Personal de Apoyo Seguridad</v>
          </cell>
          <cell r="E80" t="str">
            <v>OCM-20115-076</v>
          </cell>
          <cell r="F80">
            <v>450</v>
          </cell>
          <cell r="H80">
            <v>450</v>
          </cell>
          <cell r="I80" t="str">
            <v>F</v>
          </cell>
          <cell r="J80" t="str">
            <v>LUIS ENRIQUE FRANCO REYES</v>
          </cell>
          <cell r="K80">
            <v>10257535181</v>
          </cell>
          <cell r="L80" t="str">
            <v>001-000113</v>
          </cell>
          <cell r="M80" t="str">
            <v>SERVICIO DE SEGURIDAD DE 7 AGENTES PARA FIRMA DE AUTÓGRAFOS DE PASABORDO Y SERVICIO DE 2 AGENTES PARA RESPALDO DE MODELOS PARA EL DÍA DE LA MADRE</v>
          </cell>
          <cell r="N80">
            <v>40672</v>
          </cell>
          <cell r="O80">
            <v>2.8</v>
          </cell>
          <cell r="P80" t="str">
            <v>OCM-20115-076</v>
          </cell>
        </row>
        <row r="81">
          <cell r="B81">
            <v>40703</v>
          </cell>
          <cell r="C81" t="str">
            <v>Decoración</v>
          </cell>
          <cell r="D81" t="str">
            <v>Día del Padre</v>
          </cell>
          <cell r="E81" t="str">
            <v>OCM-20115-077</v>
          </cell>
          <cell r="F81">
            <v>10656.13</v>
          </cell>
          <cell r="H81">
            <v>10656.13</v>
          </cell>
          <cell r="I81" t="str">
            <v>F</v>
          </cell>
          <cell r="J81" t="str">
            <v>SANTIAGO VÁSQUEZ INFANTE</v>
          </cell>
          <cell r="K81">
            <v>10093084816</v>
          </cell>
          <cell r="M81" t="str">
            <v xml:space="preserve">POR EL SERVICIO DE IMPRESIÓN DIGITAL EN VINIL 3M  EN ALTA RESOLUCIÓN + PROTECTOR SOBRELAMINADO DECORACION PERGOLA VINIL TROQUELADO + SELTEC 5MM.  MED. 2.38 X 1.15, VINIL TROQUELADO + SELTEC 5MM.  MED. 2.38 X 1.10, VINIL TROQUELADO + SELTEC 5MM.  MED. 0.70 X 0.70,  VINIL PLOTEADO EN PARED INGRESO POR INVERSIONES STA CRUZ, VINIL TROQUELADO MED. 2.10 X 1.38, VINIL DE ALTO TRANSITO, VINIL MED. 2,10 X 1,38, DECORACION PATIO DE COMIDAS
VINIL TROQUELADO  + SELTEC 5MM.  MED. 0.40X 0.40, DECORACION DE 63 SOMBRILLAS CON MATERIAL POLISEDA, SERVICIO DE INSTALACIÓN: INCLUYE ALQUILER DE ANDAMIOS, GASTO OPERATIVO 
</v>
          </cell>
          <cell r="N81">
            <v>40674</v>
          </cell>
          <cell r="O81">
            <v>2.8</v>
          </cell>
          <cell r="P81" t="str">
            <v>OCM-20115-077</v>
          </cell>
        </row>
        <row r="82">
          <cell r="B82">
            <v>40506</v>
          </cell>
          <cell r="C82" t="str">
            <v>Otros</v>
          </cell>
          <cell r="D82" t="str">
            <v>Personal de Apoyo Seguridad</v>
          </cell>
          <cell r="E82" t="str">
            <v>OCM-20115-078</v>
          </cell>
          <cell r="F82">
            <v>270</v>
          </cell>
          <cell r="H82">
            <v>270</v>
          </cell>
          <cell r="I82" t="str">
            <v>RH</v>
          </cell>
          <cell r="J82" t="str">
            <v>MIGUEL ANGEL ARROYO VERA</v>
          </cell>
          <cell r="K82">
            <v>10437143205</v>
          </cell>
          <cell r="L82" t="str">
            <v>001-000040</v>
          </cell>
          <cell r="M82" t="str">
            <v>9 EFECTIVOS PARA EL PASEO DEL DEPORTE DE TEOFILO CUBILLAS EL 04 DE MAYO</v>
          </cell>
          <cell r="N82">
            <v>40673</v>
          </cell>
          <cell r="O82">
            <v>2.8</v>
          </cell>
          <cell r="P82" t="str">
            <v>OCM-20115-078</v>
          </cell>
        </row>
        <row r="83">
          <cell r="B83">
            <v>40506</v>
          </cell>
          <cell r="C83" t="str">
            <v>Otros</v>
          </cell>
          <cell r="D83" t="str">
            <v>Personal de Apoyo Seguridad</v>
          </cell>
          <cell r="E83" t="str">
            <v>OCM-20115-079</v>
          </cell>
          <cell r="F83">
            <v>480</v>
          </cell>
          <cell r="H83">
            <v>480</v>
          </cell>
          <cell r="I83" t="str">
            <v>RH</v>
          </cell>
          <cell r="J83" t="str">
            <v>MIGUEL ANGEL ARROYO VERA</v>
          </cell>
          <cell r="K83">
            <v>10437143205</v>
          </cell>
          <cell r="L83" t="str">
            <v>001-000041</v>
          </cell>
          <cell r="M83" t="str">
            <v>7 EFECTIVOS PARA LA FIRMA DE PASABORDO Y EVENTO DE WILLY RIVERA EL 07 DE MAYO</v>
          </cell>
          <cell r="N83">
            <v>40673</v>
          </cell>
          <cell r="O83">
            <v>2.8</v>
          </cell>
          <cell r="P83" t="str">
            <v>OCM-20115-079</v>
          </cell>
        </row>
        <row r="84">
          <cell r="B84">
            <v>40110</v>
          </cell>
          <cell r="C84" t="str">
            <v>Espectáculos Mall</v>
          </cell>
          <cell r="D84" t="str">
            <v>Dia de la Madre</v>
          </cell>
          <cell r="E84" t="str">
            <v>OCM-20115-080</v>
          </cell>
          <cell r="F84">
            <v>2500</v>
          </cell>
          <cell r="H84">
            <v>2500</v>
          </cell>
          <cell r="I84" t="str">
            <v>F</v>
          </cell>
          <cell r="J84" t="str">
            <v>CARLOS ALVAREZ EVELYN ELISA</v>
          </cell>
          <cell r="K84">
            <v>10414894858</v>
          </cell>
          <cell r="L84" t="str">
            <v>001-000133</v>
          </cell>
          <cell r="M84" t="str">
            <v>1,000 ROSAS NACIONALES CON CELOFAN</v>
          </cell>
          <cell r="N84">
            <v>40672</v>
          </cell>
          <cell r="O84">
            <v>2.8</v>
          </cell>
          <cell r="P84" t="str">
            <v>OCM-20115-080</v>
          </cell>
        </row>
        <row r="85">
          <cell r="B85">
            <v>40410</v>
          </cell>
          <cell r="C85" t="str">
            <v>Promociones</v>
          </cell>
          <cell r="D85" t="str">
            <v xml:space="preserve">Día de la Madre </v>
          </cell>
          <cell r="E85" t="str">
            <v>OCM-20115-081</v>
          </cell>
          <cell r="F85">
            <v>302.60000000000002</v>
          </cell>
          <cell r="H85">
            <v>302.60000000000002</v>
          </cell>
          <cell r="I85" t="str">
            <v>F</v>
          </cell>
          <cell r="J85" t="str">
            <v>DACA PUBLICIDAD SAC</v>
          </cell>
          <cell r="K85">
            <v>20538757692</v>
          </cell>
          <cell r="L85" t="str">
            <v>001-000104</v>
          </cell>
          <cell r="M85" t="str">
            <v>1 PARCHE PARA BANDEROLA DE GANADORES DEL 2DO CONCURSO DE ENGRIÉ A MAMÁ, 1 BANDEROLA DE GANADORES DEL 3ER SORTEO, 1 BANDEROLA DE 150 X 2.60 DE GANADORES Y 2 BANDEROLAS DE STUDIO STREET</v>
          </cell>
          <cell r="N85">
            <v>40673</v>
          </cell>
          <cell r="O85">
            <v>2.8</v>
          </cell>
          <cell r="P85" t="str">
            <v>OCM-20115-081</v>
          </cell>
        </row>
        <row r="86">
          <cell r="B86">
            <v>40410</v>
          </cell>
          <cell r="C86" t="str">
            <v>Promociones</v>
          </cell>
          <cell r="D86" t="str">
            <v xml:space="preserve">Día de la Madre </v>
          </cell>
          <cell r="E86" t="str">
            <v>OCM-20115-082</v>
          </cell>
          <cell r="F86">
            <v>3894</v>
          </cell>
          <cell r="H86">
            <v>3894</v>
          </cell>
          <cell r="I86" t="str">
            <v>F</v>
          </cell>
          <cell r="J86" t="str">
            <v>ASESORIA PROMOCIONAL &amp; PRODUCCIONES GRUPO JAVIER ASESPROM SAC</v>
          </cell>
          <cell r="K86">
            <v>20506732787</v>
          </cell>
          <cell r="L86" t="str">
            <v>001- 0004320</v>
          </cell>
          <cell r="M86" t="str">
            <v>ASESORAMIENTO INTEGRAL SOBRE PROMOCIÓN COMERCIAL, REDACTAR DOCUMENTOS Y REALIZAR GESTIONES ESPECIALES REFERIDAS A LAS PROMOCIÓN ENGRIE A MAMÁ CON MÁS DE 150 ELECTRODOMESTICOS QUE MEGAPLAZA TIENE PARA ELLA</v>
          </cell>
          <cell r="N86">
            <v>40669</v>
          </cell>
          <cell r="O86">
            <v>2.8</v>
          </cell>
          <cell r="P86" t="str">
            <v>OCM-20115-082</v>
          </cell>
        </row>
        <row r="87">
          <cell r="B87">
            <v>40101</v>
          </cell>
          <cell r="C87" t="str">
            <v>Espectáculos Mall</v>
          </cell>
          <cell r="D87" t="str">
            <v>Espectáculos FDS 1er. Nivel</v>
          </cell>
          <cell r="E87" t="str">
            <v>OCM-20115-083</v>
          </cell>
          <cell r="F87">
            <v>600</v>
          </cell>
          <cell r="H87">
            <v>600</v>
          </cell>
          <cell r="I87" t="str">
            <v>F</v>
          </cell>
          <cell r="J87" t="str">
            <v>QUIROZ SANCHEZ LUIS E.</v>
          </cell>
          <cell r="K87">
            <v>10255395586</v>
          </cell>
          <cell r="L87" t="str">
            <v>001-000017</v>
          </cell>
          <cell r="M87" t="str">
            <v>PRESENTACIÓN DE QUINTETO DE JAZZ</v>
          </cell>
          <cell r="N87">
            <v>40665</v>
          </cell>
          <cell r="O87">
            <v>2.8</v>
          </cell>
          <cell r="P87" t="str">
            <v>OCM-20115-083</v>
          </cell>
        </row>
        <row r="88">
          <cell r="B88">
            <v>40101</v>
          </cell>
          <cell r="C88" t="str">
            <v>Espectáculos Mall</v>
          </cell>
          <cell r="D88" t="str">
            <v>Espectáculos FDS 1er. Nivel</v>
          </cell>
          <cell r="E88" t="str">
            <v>OCM-20115-084</v>
          </cell>
          <cell r="F88">
            <v>700</v>
          </cell>
          <cell r="H88">
            <v>700</v>
          </cell>
          <cell r="I88" t="str">
            <v>F</v>
          </cell>
          <cell r="J88" t="str">
            <v>JULIO CESAR ROMANI DEL AGUILA</v>
          </cell>
          <cell r="K88">
            <v>10094359916</v>
          </cell>
          <cell r="L88" t="str">
            <v>001-000091</v>
          </cell>
          <cell r="M88" t="str">
            <v>SHOW ARTISTICO DE REMEMBRANZAS DEL AYER</v>
          </cell>
          <cell r="N88">
            <v>40674</v>
          </cell>
          <cell r="O88">
            <v>2.8</v>
          </cell>
          <cell r="P88" t="str">
            <v>OCM-20115-084</v>
          </cell>
        </row>
        <row r="89">
          <cell r="B89">
            <v>40101</v>
          </cell>
          <cell r="C89" t="str">
            <v>Espectáculos Mall</v>
          </cell>
          <cell r="D89" t="str">
            <v>Espectáculos FDS 1er. Nivel</v>
          </cell>
          <cell r="E89" t="str">
            <v>OCM-20115-085</v>
          </cell>
          <cell r="G89">
            <v>500</v>
          </cell>
          <cell r="H89">
            <v>1400</v>
          </cell>
          <cell r="I89" t="str">
            <v>F</v>
          </cell>
          <cell r="J89" t="str">
            <v>IMÁGENES DEL PERÚ EIRL</v>
          </cell>
          <cell r="K89">
            <v>20518895258</v>
          </cell>
          <cell r="L89" t="str">
            <v>001-0000042</v>
          </cell>
          <cell r="M89" t="str">
            <v>PRESENTACIÓN CONCURSO DE FESTEJO</v>
          </cell>
          <cell r="N89">
            <v>40675</v>
          </cell>
          <cell r="O89">
            <v>2.8</v>
          </cell>
          <cell r="P89" t="str">
            <v>OCM-20115-085</v>
          </cell>
        </row>
        <row r="90">
          <cell r="B90">
            <v>40423</v>
          </cell>
          <cell r="C90" t="str">
            <v>Promociones</v>
          </cell>
          <cell r="D90" t="str">
            <v>Otras Promociones / Gastos Imprevistos</v>
          </cell>
          <cell r="E90" t="str">
            <v>OCM-20115-086</v>
          </cell>
          <cell r="F90">
            <v>503.99</v>
          </cell>
          <cell r="H90">
            <v>503.99</v>
          </cell>
          <cell r="I90" t="str">
            <v>F</v>
          </cell>
          <cell r="J90" t="str">
            <v>YELL PERÚ SAC</v>
          </cell>
          <cell r="K90">
            <v>20501426041</v>
          </cell>
          <cell r="L90" t="str">
            <v>009-3346397</v>
          </cell>
          <cell r="M90" t="str">
            <v>1 PÁGINA DE PUBLICIDAD PARA PÁGINAS AMARILLAS CUOTA 6</v>
          </cell>
          <cell r="N90">
            <v>40682</v>
          </cell>
          <cell r="O90">
            <v>2.8</v>
          </cell>
          <cell r="P90" t="str">
            <v>OCM-20115-086</v>
          </cell>
        </row>
        <row r="91">
          <cell r="B91">
            <v>40407</v>
          </cell>
          <cell r="C91" t="str">
            <v>Promociones</v>
          </cell>
          <cell r="D91" t="str">
            <v>Campaña Compras Boulevard</v>
          </cell>
          <cell r="E91" t="str">
            <v>OCM-20115-087</v>
          </cell>
          <cell r="F91">
            <v>1975.91</v>
          </cell>
          <cell r="H91">
            <v>1975.91</v>
          </cell>
          <cell r="I91" t="str">
            <v>F</v>
          </cell>
          <cell r="J91" t="str">
            <v>MANTENIMIENTOS GENERALES S.A.C.</v>
          </cell>
          <cell r="K91">
            <v>20384727558</v>
          </cell>
          <cell r="L91" t="str">
            <v>001-022677</v>
          </cell>
          <cell r="M91" t="str">
            <v>SERVICIO DE IMPULSADORAS CAMPAÑA UN DÍA ESPECIAL PARA MAMÁ</v>
          </cell>
          <cell r="N91">
            <v>40675</v>
          </cell>
          <cell r="O91">
            <v>2.8</v>
          </cell>
          <cell r="P91" t="str">
            <v>OCM-20115-087</v>
          </cell>
        </row>
        <row r="92">
          <cell r="B92">
            <v>40408</v>
          </cell>
          <cell r="C92" t="str">
            <v>Promociones</v>
          </cell>
          <cell r="D92" t="str">
            <v>Cuponera Food</v>
          </cell>
          <cell r="E92" t="str">
            <v>OCM-20115-088</v>
          </cell>
          <cell r="F92">
            <v>2623.2</v>
          </cell>
          <cell r="H92">
            <v>2623.2</v>
          </cell>
          <cell r="I92" t="str">
            <v>F</v>
          </cell>
          <cell r="J92" t="str">
            <v>MANTENIMIENTOS GENERALES S.A.C.</v>
          </cell>
          <cell r="K92">
            <v>20384727558</v>
          </cell>
          <cell r="L92" t="str">
            <v>001-022678</v>
          </cell>
          <cell r="M92" t="str">
            <v>SERVICIO DE IMPULSADORAS CAMPAÑA CUPONERA PATIO DE COMIDAS</v>
          </cell>
          <cell r="N92">
            <v>40675</v>
          </cell>
          <cell r="O92">
            <v>2.8</v>
          </cell>
          <cell r="P92" t="str">
            <v>OCM-20115-088</v>
          </cell>
        </row>
        <row r="93">
          <cell r="B93">
            <v>40410</v>
          </cell>
          <cell r="C93" t="str">
            <v>Promociones</v>
          </cell>
          <cell r="D93" t="str">
            <v xml:space="preserve">Día de la Madre </v>
          </cell>
          <cell r="E93" t="str">
            <v>OCM-20115-089</v>
          </cell>
          <cell r="F93">
            <v>12522.02</v>
          </cell>
          <cell r="H93">
            <v>12522.02</v>
          </cell>
          <cell r="I93" t="str">
            <v>F</v>
          </cell>
          <cell r="J93" t="str">
            <v>MANTENIMIENTOS GENERALES S.A.C.</v>
          </cell>
          <cell r="K93">
            <v>20384727558</v>
          </cell>
          <cell r="L93" t="str">
            <v>001-022681</v>
          </cell>
          <cell r="M93" t="str">
            <v>SERVICIO DE IMPULSADORAS CAMPAÑA  ENGRÍE A MAMÁ</v>
          </cell>
          <cell r="N93">
            <v>40675</v>
          </cell>
          <cell r="O93">
            <v>2.8</v>
          </cell>
          <cell r="P93" t="str">
            <v>OCM-20115-089</v>
          </cell>
        </row>
        <row r="94">
          <cell r="B94">
            <v>40124</v>
          </cell>
          <cell r="C94" t="str">
            <v>Espectáculos Mall</v>
          </cell>
          <cell r="D94" t="str">
            <v xml:space="preserve">Desfiles de Modas </v>
          </cell>
          <cell r="E94" t="str">
            <v>OCM-20115-090</v>
          </cell>
          <cell r="F94">
            <v>119.02</v>
          </cell>
          <cell r="H94">
            <v>119.02</v>
          </cell>
          <cell r="I94" t="str">
            <v>F</v>
          </cell>
          <cell r="J94" t="str">
            <v>MANTENIMIENTOS GENERALES S.A.C.</v>
          </cell>
          <cell r="K94">
            <v>20384727558</v>
          </cell>
          <cell r="L94" t="str">
            <v>001-022680</v>
          </cell>
          <cell r="M94" t="str">
            <v>PERSONAL ADICIONAL DESFILE DE MODAS 26 Y 27 DE ABRIL DEL 2011</v>
          </cell>
          <cell r="N94">
            <v>40675</v>
          </cell>
          <cell r="O94">
            <v>2.8</v>
          </cell>
          <cell r="P94" t="str">
            <v>OCM-20115-090</v>
          </cell>
        </row>
        <row r="95">
          <cell r="B95">
            <v>40102</v>
          </cell>
          <cell r="C95" t="str">
            <v>Espectáculos Mall</v>
          </cell>
          <cell r="D95" t="str">
            <v>Espectáculos FDS  2do. Nivel</v>
          </cell>
          <cell r="E95" t="str">
            <v>OCM-20115-091</v>
          </cell>
          <cell r="F95">
            <v>300</v>
          </cell>
          <cell r="H95">
            <v>300</v>
          </cell>
          <cell r="I95" t="str">
            <v>F</v>
          </cell>
          <cell r="J95" t="str">
            <v>WILLIAMS N. ESTRADA ORÉ</v>
          </cell>
          <cell r="K95">
            <v>10099344291</v>
          </cell>
          <cell r="L95" t="str">
            <v>0001-000857</v>
          </cell>
          <cell r="M95" t="str">
            <v>SERVICIO DE SHOW INFANTIL CECILIA Y SUS AMIGOS REALIZADO EN EL 2DO. NIVEL DEL C.C. EL DÍA VIERNES 20 DE MAYO DEL 2011</v>
          </cell>
          <cell r="N95">
            <v>40679</v>
          </cell>
          <cell r="O95">
            <v>2.8</v>
          </cell>
          <cell r="P95" t="str">
            <v>OCM-20115-091</v>
          </cell>
        </row>
        <row r="96">
          <cell r="B96">
            <v>40101</v>
          </cell>
          <cell r="C96" t="str">
            <v>Espectáculos Mall</v>
          </cell>
          <cell r="D96" t="str">
            <v>Espectáculos FDS 1er. Nivel</v>
          </cell>
          <cell r="E96" t="str">
            <v>OCM-20115-092</v>
          </cell>
          <cell r="F96">
            <v>400</v>
          </cell>
          <cell r="H96">
            <v>400</v>
          </cell>
          <cell r="I96" t="str">
            <v>F</v>
          </cell>
          <cell r="J96" t="str">
            <v>WILLIAMS N. ESTRADA ORÉ</v>
          </cell>
          <cell r="K96">
            <v>10099344291</v>
          </cell>
          <cell r="L96" t="str">
            <v>0001-000859</v>
          </cell>
          <cell r="M96" t="str">
            <v>SHOW INFANTIL ANIVERSARIO TIJERITAS 22  DE MAYO DEL 2011</v>
          </cell>
          <cell r="N96">
            <v>40679</v>
          </cell>
          <cell r="O96">
            <v>2.8</v>
          </cell>
          <cell r="P96" t="str">
            <v>OCM-20115-092</v>
          </cell>
        </row>
        <row r="97">
          <cell r="B97">
            <v>40407</v>
          </cell>
          <cell r="C97" t="str">
            <v>Promociones</v>
          </cell>
          <cell r="D97" t="str">
            <v>Campaña Compras Boulevard</v>
          </cell>
          <cell r="E97" t="str">
            <v>OCM-20115-093</v>
          </cell>
          <cell r="F97">
            <v>1000</v>
          </cell>
          <cell r="H97">
            <v>1000</v>
          </cell>
          <cell r="I97" t="str">
            <v>bv</v>
          </cell>
          <cell r="J97" t="str">
            <v>TIENDAS POR DEPARTAMENTO RIPLEY S.A.</v>
          </cell>
          <cell r="K97">
            <v>20337564373</v>
          </cell>
          <cell r="M97" t="str">
            <v>10 VALES DE COMPRA POR S/. 100.00 NUEVOS SOLES CADA UNO CAMPAÑA UN DÍA ESPECIAL PARA MAMÁ</v>
          </cell>
          <cell r="N97">
            <v>40679</v>
          </cell>
          <cell r="O97">
            <v>2.8</v>
          </cell>
          <cell r="P97" t="str">
            <v>OCM-20115-093</v>
          </cell>
        </row>
        <row r="98">
          <cell r="B98">
            <v>40101</v>
          </cell>
          <cell r="C98" t="str">
            <v>Espectáculos Mall</v>
          </cell>
          <cell r="D98" t="str">
            <v>Espectáculos FDS 1er. Nivel</v>
          </cell>
          <cell r="E98" t="str">
            <v>OCM-20115-094</v>
          </cell>
          <cell r="F98">
            <v>400</v>
          </cell>
          <cell r="H98">
            <v>400</v>
          </cell>
          <cell r="I98" t="str">
            <v>F</v>
          </cell>
          <cell r="J98" t="str">
            <v>WILLIAMS N. ESTRADA ORÉ</v>
          </cell>
          <cell r="K98">
            <v>10099344291</v>
          </cell>
          <cell r="L98" t="str">
            <v>0001-000858</v>
          </cell>
          <cell r="M98" t="str">
            <v>SHOW INFANTIL CON CANDY Y COLORIN REALIZADO EL SÁBADO 21 DE MAYO DEL 2011 EN EL ESCENARIO PRINCIPAL</v>
          </cell>
          <cell r="N98">
            <v>40679</v>
          </cell>
          <cell r="O98">
            <v>2.8</v>
          </cell>
          <cell r="P98" t="str">
            <v>OCM-20115-094</v>
          </cell>
        </row>
        <row r="99">
          <cell r="B99">
            <v>40410</v>
          </cell>
          <cell r="C99" t="str">
            <v>Promociones</v>
          </cell>
          <cell r="D99" t="str">
            <v xml:space="preserve">Día de la Madre </v>
          </cell>
          <cell r="E99" t="str">
            <v>OCM-20115-095</v>
          </cell>
          <cell r="F99">
            <v>700</v>
          </cell>
          <cell r="H99">
            <v>700</v>
          </cell>
          <cell r="I99" t="str">
            <v>F</v>
          </cell>
          <cell r="J99" t="str">
            <v>SERVICIOS GRÁFICOS JMD SRL</v>
          </cell>
          <cell r="K99">
            <v>20264755469</v>
          </cell>
          <cell r="L99" t="str">
            <v>001-0012211</v>
          </cell>
          <cell r="M99" t="str">
            <v>10,000 MIL CUPONES DE LA CAMPAÑA ENGRÍE A MAMÁ APEL AUTOCOPIATIVO</v>
          </cell>
          <cell r="N99">
            <v>40679</v>
          </cell>
          <cell r="O99">
            <v>2.8</v>
          </cell>
          <cell r="P99" t="str">
            <v>OCM-20115-095</v>
          </cell>
        </row>
        <row r="100">
          <cell r="B100">
            <v>40101</v>
          </cell>
          <cell r="C100" t="str">
            <v>Espectáculos Mall</v>
          </cell>
          <cell r="D100" t="str">
            <v>Espectáculos FDS 1er. Nivel</v>
          </cell>
          <cell r="E100" t="str">
            <v>OCM-20115-096</v>
          </cell>
          <cell r="F100">
            <v>700</v>
          </cell>
          <cell r="H100">
            <v>700</v>
          </cell>
          <cell r="I100" t="str">
            <v>F</v>
          </cell>
          <cell r="J100" t="str">
            <v>JULIO CESAR ROMANI DEL AGUILA</v>
          </cell>
          <cell r="K100">
            <v>10094359916</v>
          </cell>
          <cell r="L100" t="str">
            <v>001-000092</v>
          </cell>
          <cell r="M100" t="str">
            <v>SHOW ARTÍSTICO 5TA. AVENIDA  EL DÍA DOMINGO 22 DE MAYO DEL 2011 EN EL 1ER. NIVEL</v>
          </cell>
          <cell r="N100">
            <v>40679</v>
          </cell>
          <cell r="O100">
            <v>2.8</v>
          </cell>
          <cell r="P100" t="str">
            <v>OCM-20115-096</v>
          </cell>
        </row>
        <row r="101">
          <cell r="B101">
            <v>40123</v>
          </cell>
          <cell r="C101" t="str">
            <v>Espectáculos Mall</v>
          </cell>
          <cell r="D101" t="str">
            <v>Concursos</v>
          </cell>
          <cell r="E101" t="str">
            <v>OCM-20115-097</v>
          </cell>
          <cell r="F101">
            <v>271.19</v>
          </cell>
          <cell r="H101">
            <v>271.19</v>
          </cell>
          <cell r="I101" t="str">
            <v>F</v>
          </cell>
          <cell r="J101" t="str">
            <v>SERVICIOS DE FRANQUICIA Pardo´s S.A.C.</v>
          </cell>
          <cell r="K101">
            <v>20381788491</v>
          </cell>
          <cell r="L101" t="str">
            <v>001-0014263</v>
          </cell>
          <cell r="M101" t="str">
            <v>16 CERTIFICADOS DE REGALO POR S/. 20 SOLES C/U CONCURSO DE DIBUJO HOP REBELDE SIN PASCUA</v>
          </cell>
          <cell r="N101">
            <v>40673</v>
          </cell>
          <cell r="O101">
            <v>2.8</v>
          </cell>
          <cell r="P101" t="str">
            <v>OCM-20115-097</v>
          </cell>
        </row>
        <row r="102">
          <cell r="B102">
            <v>40505</v>
          </cell>
          <cell r="C102" t="str">
            <v>Otros</v>
          </cell>
          <cell r="D102" t="str">
            <v>Capacitación personal Mkt</v>
          </cell>
          <cell r="E102" t="str">
            <v>OCM-20115-098</v>
          </cell>
          <cell r="F102">
            <v>59.32</v>
          </cell>
          <cell r="H102">
            <v>59.32</v>
          </cell>
          <cell r="I102" t="str">
            <v>F</v>
          </cell>
          <cell r="J102" t="str">
            <v>SOCIEDAD PERUANA DE MARKETING</v>
          </cell>
          <cell r="K102">
            <v>20506599769</v>
          </cell>
          <cell r="L102" t="str">
            <v>001-0000605</v>
          </cell>
          <cell r="M102" t="str">
            <v>01 INSCRIPCIÓN DESAYUNO - CONFERENCIA " EL PRÓXIMO PRESIDENTE DEL PERÚ"</v>
          </cell>
          <cell r="N102">
            <v>40672</v>
          </cell>
          <cell r="O102">
            <v>2.8</v>
          </cell>
          <cell r="P102" t="str">
            <v>OCM-20115-098</v>
          </cell>
        </row>
        <row r="103">
          <cell r="B103">
            <v>40505</v>
          </cell>
          <cell r="C103" t="str">
            <v>Otros</v>
          </cell>
          <cell r="D103" t="str">
            <v>Capacitación personal Mkt</v>
          </cell>
          <cell r="E103" t="str">
            <v>OCM-20115-099</v>
          </cell>
          <cell r="F103">
            <v>42.37</v>
          </cell>
          <cell r="H103">
            <v>42.37</v>
          </cell>
          <cell r="I103" t="str">
            <v>F</v>
          </cell>
          <cell r="J103" t="str">
            <v>SOCIEDAD PERUANA DE MARKETING</v>
          </cell>
          <cell r="K103">
            <v>20506599769</v>
          </cell>
          <cell r="L103" t="str">
            <v>001-0000604</v>
          </cell>
          <cell r="M103" t="str">
            <v>2 INSCRIPCIÓN DESAYUNO - CONFERENCIA " CÓMO CRECER CUANDO EL MERCADO NO CRECE"</v>
          </cell>
          <cell r="N103">
            <v>40672</v>
          </cell>
          <cell r="O103">
            <v>2.8</v>
          </cell>
          <cell r="P103" t="str">
            <v>OCM-20115-099</v>
          </cell>
        </row>
        <row r="104">
          <cell r="B104">
            <v>40101</v>
          </cell>
          <cell r="C104" t="str">
            <v>Espectáculos Mall</v>
          </cell>
          <cell r="D104" t="str">
            <v>Espectáculos FDS 1er. Nivel</v>
          </cell>
          <cell r="E104" t="str">
            <v>OCM-20115-100</v>
          </cell>
          <cell r="F104">
            <v>400</v>
          </cell>
          <cell r="H104">
            <v>400</v>
          </cell>
          <cell r="I104" t="str">
            <v>F</v>
          </cell>
          <cell r="J104" t="str">
            <v>LAZARES CRISTOBAL PETTER ALEXANDER</v>
          </cell>
          <cell r="K104">
            <v>10104526620</v>
          </cell>
          <cell r="L104" t="str">
            <v>0001-0000377</v>
          </cell>
          <cell r="M104" t="str">
            <v>PRESENTACIÓN MUSICAL ORQUESTA DIGITAL LA PARRANDA DOMINGO 15 DE MAYO DEL 2011</v>
          </cell>
          <cell r="N104">
            <v>40676</v>
          </cell>
          <cell r="O104">
            <v>2.8</v>
          </cell>
          <cell r="P104" t="str">
            <v>OCM-20115-100</v>
          </cell>
        </row>
        <row r="105">
          <cell r="B105">
            <v>40101</v>
          </cell>
          <cell r="C105" t="str">
            <v>Espectáculos Mall</v>
          </cell>
          <cell r="D105" t="str">
            <v>Espectáculos FDS 1er. Nivel</v>
          </cell>
          <cell r="E105" t="str">
            <v>OCM-20115-101</v>
          </cell>
          <cell r="F105">
            <v>500</v>
          </cell>
          <cell r="H105">
            <v>500</v>
          </cell>
          <cell r="I105" t="str">
            <v>F</v>
          </cell>
          <cell r="J105" t="str">
            <v>TRENEMAN YOUNG SAMANEZ CRISTINA YVONNE</v>
          </cell>
          <cell r="K105">
            <v>10078694781</v>
          </cell>
          <cell r="L105" t="str">
            <v>0001-000033</v>
          </cell>
          <cell r="M105" t="str">
            <v>PRESENTACIÓN MUSICAL DE FREDY CORAL Y ORQUESTA EL SÁBADO 07 DE MAYO DEL 2011 ESCENARIO PRINCIPAL</v>
          </cell>
          <cell r="N105">
            <v>40675</v>
          </cell>
          <cell r="O105">
            <v>2.8</v>
          </cell>
          <cell r="P105" t="str">
            <v>OCM-20115-101</v>
          </cell>
        </row>
        <row r="106">
          <cell r="B106">
            <v>40118</v>
          </cell>
          <cell r="C106" t="str">
            <v>Espectáculos Mall</v>
          </cell>
          <cell r="D106" t="str">
            <v>Firmas de Autógrafos</v>
          </cell>
          <cell r="E106" t="str">
            <v>OCM-20115-102</v>
          </cell>
          <cell r="F106">
            <v>360</v>
          </cell>
          <cell r="H106">
            <v>360</v>
          </cell>
          <cell r="I106" t="str">
            <v>F</v>
          </cell>
          <cell r="J106" t="str">
            <v>TANK´S 105 SERVICIOS GENERALES S.R.L.</v>
          </cell>
          <cell r="K106">
            <v>20482006729</v>
          </cell>
          <cell r="L106" t="str">
            <v>001-001021</v>
          </cell>
          <cell r="M106" t="str">
            <v>06 EFECTIVOS DE SEGURIDAD PARA FIRMA DE AUTÓGRAFOS DE DILAN Y LENNY EL 11 DE MAYO DEL 2011</v>
          </cell>
          <cell r="N106">
            <v>40680</v>
          </cell>
          <cell r="O106">
            <v>2.8</v>
          </cell>
          <cell r="P106" t="str">
            <v>OCM-20115-102</v>
          </cell>
        </row>
        <row r="107">
          <cell r="B107">
            <v>40406</v>
          </cell>
          <cell r="C107" t="str">
            <v>Promociones</v>
          </cell>
          <cell r="D107" t="str">
            <v>Campaña Compras 2do. Piso</v>
          </cell>
          <cell r="E107" t="str">
            <v>OCM-20115-103</v>
          </cell>
          <cell r="F107">
            <v>1186.44</v>
          </cell>
          <cell r="H107">
            <v>1186.44</v>
          </cell>
          <cell r="I107" t="str">
            <v>F</v>
          </cell>
          <cell r="J107" t="str">
            <v>CIARA S.R.L.</v>
          </cell>
          <cell r="K107">
            <v>20134094631</v>
          </cell>
          <cell r="L107" t="str">
            <v>001-003265</v>
          </cell>
          <cell r="M107" t="str">
            <v>14 VALES DE CALZADO POR S/. 100.00 SOLES C/U CAMPAÑA RULETA REGALONA</v>
          </cell>
          <cell r="N107">
            <v>40675</v>
          </cell>
          <cell r="O107">
            <v>2.8</v>
          </cell>
          <cell r="P107" t="str">
            <v>OCM-20115-103</v>
          </cell>
        </row>
        <row r="108">
          <cell r="B108">
            <v>40102</v>
          </cell>
          <cell r="C108" t="str">
            <v>Espectáculos Mall</v>
          </cell>
          <cell r="D108" t="str">
            <v>Espectáculos FDS  2do. Nivel</v>
          </cell>
          <cell r="E108" t="str">
            <v>OCM-20115-104</v>
          </cell>
          <cell r="F108">
            <v>270</v>
          </cell>
          <cell r="H108">
            <v>270</v>
          </cell>
          <cell r="I108" t="str">
            <v>F</v>
          </cell>
          <cell r="J108" t="str">
            <v>JAMIMAH MYRIAM ROJAS SÁNCHEZ</v>
          </cell>
          <cell r="K108">
            <v>10080733807</v>
          </cell>
          <cell r="L108" t="str">
            <v>002-000105</v>
          </cell>
          <cell r="M108" t="str">
            <v>PRESENTACIÓN ARTÍSTICA DEL SHOW DE ARLEQUINES CUENTA CUENTOS EL VIERNES 13 DE MAYO DEL 2011 EN EL 2DO. NIVEL</v>
          </cell>
          <cell r="N108">
            <v>40676</v>
          </cell>
          <cell r="O108">
            <v>2.8</v>
          </cell>
          <cell r="P108" t="str">
            <v>OCM-20115-104</v>
          </cell>
        </row>
        <row r="109">
          <cell r="B109">
            <v>40102</v>
          </cell>
          <cell r="C109" t="str">
            <v>Espectáculos Mall</v>
          </cell>
          <cell r="D109" t="str">
            <v>Espectáculos FDS  2do. Nivel</v>
          </cell>
          <cell r="E109" t="str">
            <v>OCM-20115-105</v>
          </cell>
          <cell r="F109">
            <v>180</v>
          </cell>
          <cell r="H109">
            <v>180</v>
          </cell>
          <cell r="I109" t="str">
            <v>F</v>
          </cell>
          <cell r="J109" t="str">
            <v>JAMIMAH MYRIAM ROJAS SÁNCHEZ</v>
          </cell>
          <cell r="K109">
            <v>10080733807</v>
          </cell>
          <cell r="L109" t="str">
            <v>002-000104</v>
          </cell>
          <cell r="M109" t="str">
            <v>PRESENTACIÓN ARTÍSTICA DE GLOBOFLEXIA EN CASA &amp; IDEAS EL DOMINGO 08 DE MAYO DEL 2011 EN EL 2DO. NIVEL</v>
          </cell>
          <cell r="N109">
            <v>40676</v>
          </cell>
          <cell r="O109">
            <v>2.8</v>
          </cell>
          <cell r="P109" t="str">
            <v>OCM-20115-105</v>
          </cell>
        </row>
        <row r="110">
          <cell r="B110">
            <v>40102</v>
          </cell>
          <cell r="C110" t="str">
            <v>Espectáculos Mall</v>
          </cell>
          <cell r="D110" t="str">
            <v>Espectáculos FDS  2do. Nivel</v>
          </cell>
          <cell r="E110" t="str">
            <v>OCM-20115-106</v>
          </cell>
          <cell r="F110">
            <v>180</v>
          </cell>
          <cell r="H110">
            <v>180</v>
          </cell>
          <cell r="I110" t="str">
            <v>F</v>
          </cell>
          <cell r="J110" t="str">
            <v>JAMIMAH MYRIAM ROJAS SÁNCHEZ</v>
          </cell>
          <cell r="K110">
            <v>10080733807</v>
          </cell>
          <cell r="L110" t="str">
            <v>002-000103</v>
          </cell>
          <cell r="M110" t="str">
            <v>PRESENTACIÓN ARTÍSTICA DE ESTATUAS HUMANAS EN CASA &amp; IDEAS EL SÁBADO 07 DE MAYO DEL 2011 EN EL 2DO. NIVEL</v>
          </cell>
          <cell r="N110">
            <v>40676</v>
          </cell>
          <cell r="O110">
            <v>2.8</v>
          </cell>
          <cell r="P110" t="str">
            <v>OCM-20115-106</v>
          </cell>
        </row>
        <row r="111">
          <cell r="B111">
            <v>40107</v>
          </cell>
          <cell r="C111" t="str">
            <v>Espectáculos Mall</v>
          </cell>
          <cell r="D111" t="str">
            <v>Banderolas "Eventos Semanales"</v>
          </cell>
          <cell r="E111" t="str">
            <v>OCM-20115-107</v>
          </cell>
          <cell r="F111">
            <v>371</v>
          </cell>
          <cell r="H111">
            <v>371</v>
          </cell>
          <cell r="I111" t="str">
            <v>F</v>
          </cell>
          <cell r="J111" t="str">
            <v>DACA PUBLICIDAD SAC</v>
          </cell>
          <cell r="K111">
            <v>20538757692</v>
          </cell>
          <cell r="L111" t="str">
            <v>001-000106</v>
          </cell>
          <cell r="M111" t="str">
            <v>02 BANDEROLAS 1.8 X .90 FIRMA DE AUTÓGRAFOS "ESTELAR DEL HUMOR" - 04 BANDEROLAS 1.8 X .90 EVENTOS DEL 11 AL 15 DE MAYO (1ER. Y 2DO. NIVEL) - 02 BANDEROLAS  CLASE MAESTRA D´LESLIE F." - 01 IMPRESIÓN EN PAPEL PERLADO FOTOGRÁFICO 2 LIBRO DE RECLAMACIONES"</v>
          </cell>
          <cell r="N111">
            <v>40675</v>
          </cell>
          <cell r="O111">
            <v>2.8</v>
          </cell>
          <cell r="P111" t="str">
            <v>OCM-20115-107</v>
          </cell>
        </row>
        <row r="112">
          <cell r="B112">
            <v>40122</v>
          </cell>
          <cell r="C112" t="str">
            <v>Espectáculos Mall</v>
          </cell>
          <cell r="D112" t="str">
            <v>Paseo de las estrellas</v>
          </cell>
          <cell r="E112" t="str">
            <v>OCM-20115-108</v>
          </cell>
          <cell r="F112">
            <v>120</v>
          </cell>
          <cell r="H112">
            <v>120</v>
          </cell>
          <cell r="I112" t="str">
            <v>F</v>
          </cell>
          <cell r="J112" t="str">
            <v>INSTINTO MERCHANDISING SAC</v>
          </cell>
          <cell r="K112">
            <v>20515962850</v>
          </cell>
          <cell r="L112" t="str">
            <v>001-0000734</v>
          </cell>
          <cell r="M112" t="str">
            <v>1 PLACA MODELO DE 23 X 17 CMS CON ESTUCHE PARA HECTOR CHUMPITAZ</v>
          </cell>
          <cell r="N112">
            <v>40676</v>
          </cell>
          <cell r="O112">
            <v>2.8</v>
          </cell>
          <cell r="P112" t="str">
            <v>OCM-20115-108</v>
          </cell>
        </row>
        <row r="113">
          <cell r="B113">
            <v>40118</v>
          </cell>
          <cell r="C113" t="str">
            <v>Espectáculos Mall</v>
          </cell>
          <cell r="D113" t="str">
            <v>Firmas de Autógrafos</v>
          </cell>
          <cell r="E113" t="str">
            <v>OCM-20115-109</v>
          </cell>
          <cell r="F113">
            <v>1390</v>
          </cell>
          <cell r="H113">
            <v>1390</v>
          </cell>
          <cell r="I113" t="str">
            <v>F</v>
          </cell>
          <cell r="J113" t="str">
            <v>SERVICIOS GRÁFICOS JMD SRL</v>
          </cell>
          <cell r="K113">
            <v>20264755469</v>
          </cell>
          <cell r="L113" t="str">
            <v>001-0012199</v>
          </cell>
          <cell r="M113" t="str">
            <v>5,000 MIL CARTILLAS PARA FIRMA DE AUTÓGRAFOS EN CARTULINA FOLCOTE  C-14</v>
          </cell>
          <cell r="N113">
            <v>40675</v>
          </cell>
          <cell r="O113">
            <v>2.8</v>
          </cell>
          <cell r="P113" t="str">
            <v>OCM-20115-109</v>
          </cell>
        </row>
        <row r="114">
          <cell r="B114">
            <v>40501</v>
          </cell>
          <cell r="C114" t="str">
            <v>Otros</v>
          </cell>
          <cell r="D114" t="str">
            <v>Mobiliario</v>
          </cell>
          <cell r="E114" t="str">
            <v>OCM-20115-110</v>
          </cell>
          <cell r="F114">
            <v>750</v>
          </cell>
          <cell r="H114">
            <v>750</v>
          </cell>
          <cell r="I114" t="str">
            <v>F</v>
          </cell>
          <cell r="J114" t="str">
            <v>SERVICIOS GRÁFICOS JMD SRL</v>
          </cell>
          <cell r="K114">
            <v>20264755469</v>
          </cell>
          <cell r="L114" t="str">
            <v>001-0012210</v>
          </cell>
          <cell r="M114" t="str">
            <v>06 CUADERNOS DE RECLAMACIONES MEGAPLAZA TAMAÑO A4 DE 150 HOJAS NUMERADOS</v>
          </cell>
          <cell r="N114">
            <v>40675</v>
          </cell>
          <cell r="O114">
            <v>2.8</v>
          </cell>
          <cell r="P114" t="str">
            <v>OCM-20115-110</v>
          </cell>
        </row>
        <row r="115">
          <cell r="B115">
            <v>40118</v>
          </cell>
          <cell r="C115" t="str">
            <v>Espectáculos Mall</v>
          </cell>
          <cell r="D115" t="str">
            <v>Firmas de Autógrafos</v>
          </cell>
          <cell r="E115" t="str">
            <v>OCM-20115-111</v>
          </cell>
          <cell r="F115">
            <v>12.71</v>
          </cell>
          <cell r="H115">
            <v>12.71</v>
          </cell>
          <cell r="I115" t="str">
            <v>F</v>
          </cell>
          <cell r="J115" t="str">
            <v>HIPERMERCADOS TOTTUS S.A</v>
          </cell>
          <cell r="K115">
            <v>20508565934</v>
          </cell>
          <cell r="L115" t="str">
            <v>54-38146971</v>
          </cell>
          <cell r="M115" t="str">
            <v>15 AGUAS SAN LUIS EVENTO FIRMA CARLOS ALVAREZ VIERNES 13 DE MAYO DEL 2011</v>
          </cell>
          <cell r="N115">
            <v>40676</v>
          </cell>
          <cell r="O115">
            <v>2.8</v>
          </cell>
          <cell r="P115" t="str">
            <v>OCM-20115-111</v>
          </cell>
        </row>
        <row r="116">
          <cell r="B116">
            <v>40703</v>
          </cell>
          <cell r="C116" t="str">
            <v>Decoración</v>
          </cell>
          <cell r="D116" t="str">
            <v>Día del Padre</v>
          </cell>
          <cell r="E116" t="str">
            <v>OCM-20115-112</v>
          </cell>
          <cell r="F116">
            <v>10656.13</v>
          </cell>
          <cell r="H116">
            <v>10656.13</v>
          </cell>
          <cell r="I116" t="str">
            <v>F</v>
          </cell>
          <cell r="J116" t="str">
            <v>SANTIAGO VÁSQUEZ INFANTE</v>
          </cell>
          <cell r="K116">
            <v>10093084816</v>
          </cell>
          <cell r="L116" t="str">
            <v>001-000045</v>
          </cell>
          <cell r="M116" t="str">
            <v>SERVICIO DE IMPRESIÓN DIGITAL DECORACIÓN DEL DÍA DEL PADRE COSTO INCLUYE MATERIAL E INSTALACIÓN</v>
          </cell>
          <cell r="N116">
            <v>40676</v>
          </cell>
          <cell r="O116">
            <v>2.8</v>
          </cell>
          <cell r="P116" t="str">
            <v>OCM-20115-112</v>
          </cell>
        </row>
        <row r="117">
          <cell r="B117">
            <v>40411</v>
          </cell>
          <cell r="C117" t="str">
            <v>Promociones</v>
          </cell>
          <cell r="D117" t="str">
            <v>Campaña Día del Padre</v>
          </cell>
          <cell r="E117" t="str">
            <v>OCM-20115-113</v>
          </cell>
          <cell r="F117">
            <v>4000</v>
          </cell>
          <cell r="H117">
            <v>4000</v>
          </cell>
          <cell r="I117" t="str">
            <v>F</v>
          </cell>
          <cell r="J117" t="str">
            <v>MARCIAL &amp; CHAVEZ S.A.C.</v>
          </cell>
          <cell r="K117">
            <v>20451537891</v>
          </cell>
          <cell r="L117" t="str">
            <v>001-000044</v>
          </cell>
          <cell r="M117" t="str">
            <v>01 CONCEPTO DISEÑO Y DIAGRAMACIÓN DE LA CAMPAÑA DEL DÍA DEL PADRE - 01 RETOQUE FOTOGRÁFICO - 12 IMPRESIONES DE AFICHES</v>
          </cell>
          <cell r="N117">
            <v>40678</v>
          </cell>
          <cell r="O117">
            <v>2.8</v>
          </cell>
          <cell r="P117" t="str">
            <v>OCM-20115-113</v>
          </cell>
        </row>
        <row r="118">
          <cell r="B118">
            <v>40102</v>
          </cell>
          <cell r="C118" t="str">
            <v>Espectáculos Mall</v>
          </cell>
          <cell r="D118" t="str">
            <v>Espectáculos FDS  2do. Nivel</v>
          </cell>
          <cell r="E118" t="str">
            <v>OCM-20115-114</v>
          </cell>
          <cell r="F118">
            <v>500</v>
          </cell>
          <cell r="H118">
            <v>500</v>
          </cell>
          <cell r="I118" t="str">
            <v>F</v>
          </cell>
          <cell r="J118" t="str">
            <v>INGE SOUND EIRL</v>
          </cell>
          <cell r="K118">
            <v>20511588147</v>
          </cell>
          <cell r="L118" t="str">
            <v>001-0000455</v>
          </cell>
          <cell r="M118" t="str">
            <v>SHOW DE MARIACHIS DÍA DE LA MADRE 2DO. NIVEL C.C. MEGAPLAZA</v>
          </cell>
          <cell r="N118">
            <v>40676</v>
          </cell>
          <cell r="O118">
            <v>2.8</v>
          </cell>
          <cell r="P118" t="str">
            <v>OCM-20115-114</v>
          </cell>
        </row>
        <row r="119">
          <cell r="B119">
            <v>40102</v>
          </cell>
          <cell r="C119" t="str">
            <v>Espectáculos Mall</v>
          </cell>
          <cell r="D119" t="str">
            <v>Espectáculos FDS  2do. Nivel</v>
          </cell>
          <cell r="E119" t="str">
            <v>OCM-20115-115</v>
          </cell>
          <cell r="F119">
            <v>250</v>
          </cell>
          <cell r="I119" t="str">
            <v>RH</v>
          </cell>
          <cell r="J119" t="str">
            <v>CHAMBILLA SANJINEZ HONORATO JUAN</v>
          </cell>
          <cell r="K119">
            <v>10400335414</v>
          </cell>
          <cell r="L119" t="str">
            <v>001-000044</v>
          </cell>
          <cell r="M119" t="str">
            <v>SHOW DE MICHAEL JACKSON DOMINGO 22 DE MAYO DEL 2011 EN CASA &amp; IDEAS</v>
          </cell>
          <cell r="N119">
            <v>40681</v>
          </cell>
          <cell r="O119">
            <v>2.8</v>
          </cell>
          <cell r="P119" t="str">
            <v>OCM-20115-115</v>
          </cell>
        </row>
        <row r="120">
          <cell r="B120">
            <v>40101</v>
          </cell>
          <cell r="C120" t="str">
            <v>Espectáculos Mall</v>
          </cell>
          <cell r="D120" t="str">
            <v>Espectáculos FDS 1er. Nivel</v>
          </cell>
          <cell r="E120" t="str">
            <v>OCM-20115-116</v>
          </cell>
          <cell r="F120">
            <v>1220</v>
          </cell>
          <cell r="H120">
            <v>1220</v>
          </cell>
          <cell r="I120" t="str">
            <v>F</v>
          </cell>
          <cell r="J120" t="str">
            <v>ATLANTIC &amp; MERCADEO SAC</v>
          </cell>
          <cell r="K120">
            <v>20514162108</v>
          </cell>
          <cell r="L120" t="str">
            <v>001-000334</v>
          </cell>
          <cell r="M120" t="str">
            <v>SHOW DE FANTASÍA ANIMADA 2DO. NIVEL CASA &amp; IDEAS EL SÁBADO 14 DE MAYO DEL 2011 - SHOW DE DANZAS ÁRABES 2DO. NIVEL ROTONDA DOMINGO 15 DE MAYO DEL 2011 - SHOW DE BAILES DE SALÓN 2DO. NIVEL CASA &amp; IDEAS DOMINGO 15 DE MAYO DEL 2011</v>
          </cell>
          <cell r="N120">
            <v>40680</v>
          </cell>
          <cell r="O120">
            <v>2.8</v>
          </cell>
          <cell r="P120" t="str">
            <v>OCM-20115-116</v>
          </cell>
        </row>
        <row r="121">
          <cell r="B121">
            <v>40122</v>
          </cell>
          <cell r="C121" t="str">
            <v>Espectáculos Mall</v>
          </cell>
          <cell r="D121" t="str">
            <v>Paseo de las estrellas</v>
          </cell>
          <cell r="E121" t="str">
            <v>OCM-20115-117</v>
          </cell>
          <cell r="F121">
            <v>3440</v>
          </cell>
          <cell r="H121">
            <v>3440</v>
          </cell>
          <cell r="I121" t="str">
            <v>F</v>
          </cell>
          <cell r="J121" t="str">
            <v>IMPORTACIONES FOOL POOL S.A.C.</v>
          </cell>
          <cell r="K121">
            <v>20512441093</v>
          </cell>
          <cell r="L121" t="str">
            <v>0001-001737</v>
          </cell>
          <cell r="M121" t="str">
            <v>CONSTRUCCION DE UN RECUADRO EN GRANITO PASEO DEL DEPORTE HECTOR CHUMPITAZ</v>
          </cell>
          <cell r="N121">
            <v>40680</v>
          </cell>
          <cell r="O121">
            <v>2.8</v>
          </cell>
          <cell r="P121" t="str">
            <v>OCM-20115-117</v>
          </cell>
        </row>
        <row r="122">
          <cell r="B122">
            <v>40407</v>
          </cell>
          <cell r="C122" t="str">
            <v>Promociones</v>
          </cell>
          <cell r="D122" t="str">
            <v>Campaña Compras Boulevard</v>
          </cell>
          <cell r="E122" t="str">
            <v>OCM-20115-118</v>
          </cell>
          <cell r="F122">
            <v>1100</v>
          </cell>
          <cell r="H122">
            <v>1100</v>
          </cell>
          <cell r="I122" t="str">
            <v>f</v>
          </cell>
          <cell r="J122" t="str">
            <v>INVERSIONES MOCA S.A.C.</v>
          </cell>
          <cell r="K122">
            <v>20523552652</v>
          </cell>
          <cell r="L122" t="str">
            <v>001-000315</v>
          </cell>
          <cell r="M122" t="str">
            <v>DISEÑO DE PIEZAS GRÁFICAS PARA PROMOCIÓN DOG´S SHOW - MÁS IMPRESIÓN DE 4 AFICHES</v>
          </cell>
          <cell r="N122">
            <v>40681</v>
          </cell>
          <cell r="O122">
            <v>2.8</v>
          </cell>
          <cell r="P122" t="str">
            <v>OCM-20115-118</v>
          </cell>
        </row>
        <row r="123">
          <cell r="B123">
            <v>40407</v>
          </cell>
          <cell r="C123" t="str">
            <v>Promociones</v>
          </cell>
          <cell r="D123" t="str">
            <v>Campaña Compras Boulevard</v>
          </cell>
          <cell r="E123" t="str">
            <v>OCM-20115-119</v>
          </cell>
          <cell r="F123">
            <v>1100</v>
          </cell>
          <cell r="H123">
            <v>1100</v>
          </cell>
          <cell r="I123" t="str">
            <v>F</v>
          </cell>
          <cell r="J123" t="str">
            <v>SERVICIOS GRÁFICOS JMD SRL</v>
          </cell>
          <cell r="K123">
            <v>20264755469</v>
          </cell>
          <cell r="L123" t="str">
            <v>001-0012214</v>
          </cell>
          <cell r="M123" t="str">
            <v>20,000 MIL VOLANTES CAMPAÑA MEGAPLAZA TE INVITA A VER A LOS PERROS MÁS INTELIGENTES DEL MUNDO</v>
          </cell>
          <cell r="N123">
            <v>40679</v>
          </cell>
          <cell r="O123">
            <v>2.8</v>
          </cell>
          <cell r="P123" t="str">
            <v>OCM-20115-119</v>
          </cell>
        </row>
        <row r="124">
          <cell r="B124">
            <v>40102</v>
          </cell>
          <cell r="C124" t="str">
            <v>Espectáculos Mall</v>
          </cell>
          <cell r="D124" t="str">
            <v>Espectáculos FDS  2do. Nivel</v>
          </cell>
          <cell r="E124" t="str">
            <v>OCM-20115-120</v>
          </cell>
          <cell r="F124">
            <v>300</v>
          </cell>
          <cell r="I124" t="str">
            <v>RH</v>
          </cell>
          <cell r="J124" t="str">
            <v>JUAN CARLOS OROPEZA LA ROSA SANCHEZ</v>
          </cell>
          <cell r="K124">
            <v>10405905251</v>
          </cell>
          <cell r="L124" t="str">
            <v>002-000151</v>
          </cell>
          <cell r="M124" t="str">
            <v>SHOW INFANTIL JUAN CARLOS Y SU MUNDO MÁGICO EL VIERNES 06 DE MAYO DEL 2011 EN LA ROTONDA DEL 2DO. NIVEL</v>
          </cell>
          <cell r="N124">
            <v>40681</v>
          </cell>
          <cell r="O124">
            <v>2.8</v>
          </cell>
          <cell r="P124" t="str">
            <v>OCM-20115-120</v>
          </cell>
        </row>
        <row r="125">
          <cell r="B125">
            <v>40107</v>
          </cell>
          <cell r="C125" t="str">
            <v>Espectáculos Mall</v>
          </cell>
          <cell r="D125" t="str">
            <v>Banderolas "Eventos Semanales"</v>
          </cell>
          <cell r="E125" t="str">
            <v>OCM-20115-121</v>
          </cell>
          <cell r="F125">
            <v>193</v>
          </cell>
          <cell r="H125">
            <v>193</v>
          </cell>
          <cell r="I125" t="str">
            <v>F</v>
          </cell>
          <cell r="J125" t="str">
            <v>DACA PUBLICIDAD SAC</v>
          </cell>
          <cell r="K125">
            <v>20538757692</v>
          </cell>
          <cell r="L125" t="str">
            <v>001-000112</v>
          </cell>
          <cell r="M125" t="str">
            <v>04 BANDEROLAS DE 1.8 X .90M  EVENTOS SEMANALES DEL 19 AL 22 DE MAYO - PARCHES PARA BANDEROLAS  CAMPAÑA DOG´S SHOW</v>
          </cell>
          <cell r="N125">
            <v>40681</v>
          </cell>
          <cell r="O125">
            <v>2.8</v>
          </cell>
          <cell r="P125" t="str">
            <v>OCM-20115-121</v>
          </cell>
        </row>
        <row r="126">
          <cell r="B126">
            <v>40124</v>
          </cell>
          <cell r="C126" t="str">
            <v>Espectáculos Mall</v>
          </cell>
          <cell r="D126" t="str">
            <v xml:space="preserve">Desfiles de Modas </v>
          </cell>
          <cell r="E126" t="str">
            <v>OCM-20115-122</v>
          </cell>
          <cell r="F126">
            <v>1432.8</v>
          </cell>
          <cell r="I126" t="str">
            <v>F</v>
          </cell>
          <cell r="J126" t="str">
            <v>CARRIER SERVICE S.A.</v>
          </cell>
          <cell r="K126">
            <v>20414788964</v>
          </cell>
          <cell r="L126" t="str">
            <v>001-010899</v>
          </cell>
          <cell r="M126" t="str">
            <v>1,194 SERVICIOS DE REPARTO URGENTE (48 HORAS) DE INVITACIONES  DESFILE OTOÑO MÁGICO</v>
          </cell>
          <cell r="N126">
            <v>40682</v>
          </cell>
          <cell r="O126">
            <v>2.8</v>
          </cell>
          <cell r="P126" t="str">
            <v>OCM-20115-122</v>
          </cell>
        </row>
        <row r="127">
          <cell r="B127">
            <v>40601</v>
          </cell>
          <cell r="C127" t="str">
            <v>Agencias de Publicidad</v>
          </cell>
          <cell r="D127" t="str">
            <v>Web</v>
          </cell>
          <cell r="E127" t="str">
            <v>OCM-20115-123</v>
          </cell>
          <cell r="G127">
            <v>300</v>
          </cell>
          <cell r="H127">
            <v>840</v>
          </cell>
          <cell r="I127" t="str">
            <v>F</v>
          </cell>
          <cell r="J127" t="str">
            <v>CORPORACIÓN PRO E.I.R.L.</v>
          </cell>
          <cell r="K127">
            <v>20295057212</v>
          </cell>
          <cell r="L127" t="str">
            <v>002-006708</v>
          </cell>
          <cell r="M127" t="str">
            <v>GESTIÓN DE REDES SOCIALES Y WEB 2.0 MAYO 2011</v>
          </cell>
          <cell r="N127">
            <v>40683</v>
          </cell>
          <cell r="O127">
            <v>2.8</v>
          </cell>
          <cell r="P127" t="str">
            <v>OCM-20115-123</v>
          </cell>
        </row>
        <row r="128">
          <cell r="B128">
            <v>40303</v>
          </cell>
          <cell r="C128" t="str">
            <v>Relaciones Públicas</v>
          </cell>
          <cell r="D128" t="str">
            <v>Fee Mensual manejo de RPP</v>
          </cell>
          <cell r="E128" t="str">
            <v>OCM-20115-124</v>
          </cell>
          <cell r="F128">
            <v>7800</v>
          </cell>
          <cell r="H128">
            <v>7800</v>
          </cell>
          <cell r="I128" t="str">
            <v>F</v>
          </cell>
          <cell r="J128" t="str">
            <v>CORPORACIÓN PRO E.I.R.L.</v>
          </cell>
          <cell r="K128">
            <v>20295057212</v>
          </cell>
          <cell r="L128" t="str">
            <v>002-006706</v>
          </cell>
          <cell r="M128" t="str">
            <v>ASESORÍA DE PRENSA Y RRPP MAYO 2011</v>
          </cell>
          <cell r="N128">
            <v>40683</v>
          </cell>
          <cell r="O128">
            <v>2.8</v>
          </cell>
          <cell r="P128" t="str">
            <v>OCM-20115-124</v>
          </cell>
        </row>
        <row r="129">
          <cell r="B129">
            <v>40410</v>
          </cell>
          <cell r="C129" t="str">
            <v>Promociones</v>
          </cell>
          <cell r="D129" t="str">
            <v xml:space="preserve">Día de la Madre </v>
          </cell>
          <cell r="E129" t="str">
            <v>OCM-20115-125</v>
          </cell>
          <cell r="F129">
            <v>1200</v>
          </cell>
          <cell r="H129">
            <v>1200</v>
          </cell>
          <cell r="I129" t="str">
            <v>F</v>
          </cell>
          <cell r="J129" t="str">
            <v xml:space="preserve">SISTEMA DE IMPRESIONES SA </v>
          </cell>
          <cell r="K129">
            <v>20216501021</v>
          </cell>
          <cell r="M129" t="str">
            <v xml:space="preserve">Desinstalación de la campaña del día de la madre 2011 </v>
          </cell>
          <cell r="N129">
            <v>40688</v>
          </cell>
          <cell r="O129">
            <v>2.8</v>
          </cell>
          <cell r="P129" t="str">
            <v>OCM-20115-125</v>
          </cell>
        </row>
        <row r="130">
          <cell r="B130">
            <v>40410</v>
          </cell>
          <cell r="C130" t="str">
            <v>Promociones</v>
          </cell>
          <cell r="D130" t="str">
            <v xml:space="preserve">Día de la Madre </v>
          </cell>
          <cell r="E130" t="str">
            <v>OCM-20115-126</v>
          </cell>
          <cell r="F130">
            <v>9085</v>
          </cell>
          <cell r="H130">
            <v>9085</v>
          </cell>
          <cell r="I130" t="str">
            <v>F</v>
          </cell>
          <cell r="J130" t="str">
            <v xml:space="preserve">SISTEMA DE IMPRESIONES SA </v>
          </cell>
          <cell r="K130">
            <v>20216501021</v>
          </cell>
          <cell r="M130" t="str">
            <v>Instalación de la campaña del día de la madre: COLUMNA BOULEVARD, 1 CAMBIO GRAFICA DENTRO ASCENSOR - AFICHE IMPRESO,  1 BERMA PIZZA HUT – SINTRA DE 3mm  CON ADHESIVO IMPRESO EN 720 DPI  SIN LAMINAR , 4 PENDONES, 2 PUENTE PEATONAL AMBAS CARAS 1er NIVEL – BANNER PARA FLAT EXISTENTE, 2 PUENTE PEATONAL 2DO PISO - FLAT DE FIERRO CON LONA TENSADA POR AMBAS CARAS  IMPRESA EN 720 DPI, 1  BANDEROLA – COSTADO DE GOLD¨S GYM</v>
          </cell>
          <cell r="N130">
            <v>40688</v>
          </cell>
          <cell r="O130">
            <v>2.8</v>
          </cell>
          <cell r="P130" t="str">
            <v>OCM-20115-126</v>
          </cell>
        </row>
        <row r="131">
          <cell r="B131">
            <v>40102</v>
          </cell>
          <cell r="C131" t="str">
            <v>Espectáculos Mall</v>
          </cell>
          <cell r="D131" t="str">
            <v>Espectáculos FDS  2do. Nivel</v>
          </cell>
          <cell r="E131" t="str">
            <v>OCM-20115-127</v>
          </cell>
          <cell r="F131">
            <v>180</v>
          </cell>
          <cell r="H131">
            <v>180</v>
          </cell>
          <cell r="I131" t="str">
            <v>F</v>
          </cell>
          <cell r="J131" t="str">
            <v>JAMIMAH MYRIAM ROJAS SÁNCHEZ</v>
          </cell>
          <cell r="K131">
            <v>10080733807</v>
          </cell>
          <cell r="L131" t="str">
            <v>002-000106</v>
          </cell>
          <cell r="M131" t="str">
            <v>PRESENTACIÓN DE MIMOS CON GLOBOFLEXIA</v>
          </cell>
          <cell r="N131">
            <v>40687</v>
          </cell>
          <cell r="O131">
            <v>2.8</v>
          </cell>
          <cell r="P131" t="str">
            <v>OCM-20115-127</v>
          </cell>
        </row>
        <row r="132">
          <cell r="B132">
            <v>40102</v>
          </cell>
          <cell r="C132" t="str">
            <v>Espectáculos Mall</v>
          </cell>
          <cell r="D132" t="str">
            <v>Espectáculos FDS  2do. Nivel</v>
          </cell>
          <cell r="E132" t="str">
            <v>OCM-20115-128</v>
          </cell>
          <cell r="F132">
            <v>270</v>
          </cell>
          <cell r="H132">
            <v>270</v>
          </cell>
          <cell r="I132" t="str">
            <v>F</v>
          </cell>
          <cell r="J132" t="str">
            <v>JAMIMAH MYRIAM ROJAS SÁNCHEZ</v>
          </cell>
          <cell r="K132">
            <v>10080733807</v>
          </cell>
          <cell r="L132" t="str">
            <v>002-000107</v>
          </cell>
          <cell r="M132" t="str">
            <v>presentación de arlequines y cuenta cuentos</v>
          </cell>
          <cell r="N132">
            <v>40687</v>
          </cell>
          <cell r="O132">
            <v>2.8</v>
          </cell>
          <cell r="P132" t="str">
            <v>OCM-20115-128</v>
          </cell>
        </row>
        <row r="133">
          <cell r="B133">
            <v>40411</v>
          </cell>
          <cell r="C133" t="str">
            <v>Promociones</v>
          </cell>
          <cell r="D133" t="str">
            <v>Campaña Día del Padre</v>
          </cell>
          <cell r="E133" t="str">
            <v>OCM-20115-129</v>
          </cell>
          <cell r="G133">
            <v>12098</v>
          </cell>
          <cell r="H133">
            <v>33874.400000000001</v>
          </cell>
          <cell r="I133" t="str">
            <v>F</v>
          </cell>
          <cell r="J133" t="str">
            <v>GALITOUR SA</v>
          </cell>
          <cell r="K133">
            <v>20251075353</v>
          </cell>
          <cell r="L133" t="str">
            <v>001-0024348</v>
          </cell>
          <cell r="M133" t="str">
            <v xml:space="preserve">PROGRAMA BUENOS AIRES 4 DIAS/ 3 NOCHES TRASLADOS, ALOJAMIENTO, VISITA, PASEOS Y ASISTENCIA AL ESTADIO </v>
          </cell>
          <cell r="N133">
            <v>40687</v>
          </cell>
          <cell r="O133">
            <v>2.8</v>
          </cell>
          <cell r="P133" t="str">
            <v>OCM-20115-129</v>
          </cell>
        </row>
        <row r="134">
          <cell r="B134">
            <v>40506</v>
          </cell>
          <cell r="C134" t="str">
            <v>Otros</v>
          </cell>
          <cell r="D134" t="str">
            <v>Personal de Apoyo Seguridad</v>
          </cell>
          <cell r="E134" t="str">
            <v>OCM-20115-130</v>
          </cell>
          <cell r="F134">
            <v>100</v>
          </cell>
          <cell r="H134">
            <v>100</v>
          </cell>
          <cell r="I134" t="str">
            <v>F</v>
          </cell>
          <cell r="J134" t="str">
            <v>LUIS ENRIQUE FRANCO REYES</v>
          </cell>
          <cell r="K134">
            <v>10257535181</v>
          </cell>
          <cell r="L134" t="str">
            <v>001-000116</v>
          </cell>
          <cell r="M134" t="str">
            <v>SERVICIO DE SEGURIDAD POR 02 AGENTES DE EVENTO PASEO DEL DEPORTE HECTOR CHUMPITAZ</v>
          </cell>
          <cell r="N134">
            <v>40688</v>
          </cell>
          <cell r="O134">
            <v>2.8</v>
          </cell>
          <cell r="P134" t="str">
            <v>OCM-20115-130</v>
          </cell>
        </row>
        <row r="135">
          <cell r="B135">
            <v>40101</v>
          </cell>
          <cell r="C135" t="str">
            <v>Espectáculos Mall</v>
          </cell>
          <cell r="D135" t="str">
            <v>Espectáculos FDS 1er. Nivel</v>
          </cell>
          <cell r="E135" t="str">
            <v>OCM-20115-131</v>
          </cell>
          <cell r="F135">
            <v>296.62</v>
          </cell>
          <cell r="H135">
            <v>296.62</v>
          </cell>
          <cell r="I135" t="str">
            <v>F</v>
          </cell>
          <cell r="J135" t="str">
            <v>OLGA SELMA CARBAJO ALLENDE</v>
          </cell>
          <cell r="K135">
            <v>10106906993</v>
          </cell>
          <cell r="L135" t="str">
            <v>002-000067</v>
          </cell>
          <cell r="M135" t="str">
            <v>SHOW ORQUESTA DIGITAL PAL SABOR</v>
          </cell>
          <cell r="N135">
            <v>40686</v>
          </cell>
          <cell r="O135">
            <v>2.8</v>
          </cell>
          <cell r="P135" t="str">
            <v>OCM-20115-131</v>
          </cell>
        </row>
        <row r="136">
          <cell r="B136">
            <v>40102</v>
          </cell>
          <cell r="C136" t="str">
            <v>Espectáculos Mall</v>
          </cell>
          <cell r="D136" t="str">
            <v>Espectáculos FDS  2do. Nivel</v>
          </cell>
          <cell r="E136" t="str">
            <v>OCM-20115-132</v>
          </cell>
          <cell r="F136">
            <v>423.73</v>
          </cell>
          <cell r="H136">
            <v>423.73</v>
          </cell>
          <cell r="I136" t="str">
            <v>F</v>
          </cell>
          <cell r="J136" t="str">
            <v>OLGA SELMA CARBAJO ALLENDE</v>
          </cell>
          <cell r="K136">
            <v>10106906993</v>
          </cell>
          <cell r="L136" t="str">
            <v>002-000066</v>
          </cell>
          <cell r="M136" t="str">
            <v>ORQUESTA LAS CHICAS DE SWING</v>
          </cell>
          <cell r="N136">
            <v>40686</v>
          </cell>
          <cell r="O136">
            <v>2.8</v>
          </cell>
          <cell r="P136" t="str">
            <v>OCM-20115-132</v>
          </cell>
        </row>
        <row r="137">
          <cell r="B137">
            <v>40410</v>
          </cell>
          <cell r="C137" t="str">
            <v>Promociones</v>
          </cell>
          <cell r="D137" t="str">
            <v xml:space="preserve">Día de la Madre </v>
          </cell>
          <cell r="E137" t="str">
            <v>OCM-20115-133</v>
          </cell>
          <cell r="G137">
            <v>500</v>
          </cell>
          <cell r="H137">
            <v>1400</v>
          </cell>
          <cell r="I137" t="str">
            <v>F</v>
          </cell>
          <cell r="J137" t="str">
            <v>ALITED INVERSIONES SAC</v>
          </cell>
          <cell r="K137">
            <v>20511548943</v>
          </cell>
          <cell r="L137" t="str">
            <v>001-000275</v>
          </cell>
          <cell r="M137" t="str">
            <v>SERVICIO DE 4 HORAS EN LIMOUSINES</v>
          </cell>
          <cell r="N137">
            <v>40686</v>
          </cell>
          <cell r="O137">
            <v>2.8</v>
          </cell>
          <cell r="P137" t="str">
            <v>OCM-20115-133</v>
          </cell>
        </row>
        <row r="138">
          <cell r="B138">
            <v>40118</v>
          </cell>
          <cell r="C138" t="str">
            <v>Espectáculos Mall</v>
          </cell>
          <cell r="D138" t="str">
            <v>Firmas de Autógrafos</v>
          </cell>
          <cell r="E138" t="str">
            <v>OCM-20115-134</v>
          </cell>
          <cell r="F138">
            <v>109</v>
          </cell>
          <cell r="H138">
            <v>109</v>
          </cell>
          <cell r="I138" t="str">
            <v>F</v>
          </cell>
          <cell r="J138" t="str">
            <v>DACA PUBLICIDAD SAC</v>
          </cell>
          <cell r="K138">
            <v>20538757692</v>
          </cell>
          <cell r="L138" t="str">
            <v>001-000115</v>
          </cell>
          <cell r="M138" t="str">
            <v>2 BANDEROLAS 1.80 X 090 DE LA FABRIKA Y 2 PARCHES DE HECTOR CHUMPITAZ</v>
          </cell>
          <cell r="N138">
            <v>40686</v>
          </cell>
          <cell r="O138">
            <v>2.8</v>
          </cell>
          <cell r="P138" t="str">
            <v>OCM-20115-134</v>
          </cell>
        </row>
        <row r="139">
          <cell r="B139">
            <v>40102</v>
          </cell>
          <cell r="C139" t="str">
            <v>Espectáculos Mall</v>
          </cell>
          <cell r="D139" t="str">
            <v>Espectáculos FDS  2do. Nivel</v>
          </cell>
          <cell r="E139" t="str">
            <v>OCM-20115-135</v>
          </cell>
          <cell r="F139">
            <v>300</v>
          </cell>
          <cell r="H139">
            <v>300</v>
          </cell>
          <cell r="I139" t="str">
            <v>RH</v>
          </cell>
          <cell r="J139" t="str">
            <v>JUAN CARLOS OROPEZA LA ROSA SANCHEZ</v>
          </cell>
          <cell r="K139">
            <v>10405905251</v>
          </cell>
          <cell r="L139" t="str">
            <v>002-000152</v>
          </cell>
          <cell r="M139" t="str">
            <v>SHOW INFANTIL DE CARLOS Y SU MUNDO MÁGICO</v>
          </cell>
          <cell r="N139">
            <v>40681</v>
          </cell>
          <cell r="O139">
            <v>2.8</v>
          </cell>
          <cell r="P139" t="str">
            <v>OCM-20115-135</v>
          </cell>
        </row>
        <row r="140">
          <cell r="B140">
            <v>40407</v>
          </cell>
          <cell r="C140" t="str">
            <v>Promociones</v>
          </cell>
          <cell r="D140" t="str">
            <v>Campaña Compras Boulevard</v>
          </cell>
          <cell r="E140" t="str">
            <v>OCM-20115-136</v>
          </cell>
          <cell r="F140">
            <v>957.6</v>
          </cell>
          <cell r="H140">
            <v>957.6</v>
          </cell>
          <cell r="I140" t="str">
            <v>F</v>
          </cell>
          <cell r="J140" t="str">
            <v>DACA PUBLICIDAD SAC</v>
          </cell>
          <cell r="K140">
            <v>2053875792</v>
          </cell>
          <cell r="L140" t="str">
            <v>001-000109</v>
          </cell>
          <cell r="M140" t="str">
            <v>1 BANNER DE 4.30 X 2.65, 2 BANDEROLAS DE 180 X 090 Y 2 BANDEROLAS DE 260 X 150 DE CAMPAÑA DOGS SHOW</v>
          </cell>
          <cell r="N140">
            <v>40679</v>
          </cell>
          <cell r="O140">
            <v>2.8</v>
          </cell>
          <cell r="P140" t="str">
            <v>OCM-20115-136</v>
          </cell>
        </row>
        <row r="141">
          <cell r="B141">
            <v>40122</v>
          </cell>
          <cell r="C141" t="str">
            <v>Espectáculos Mall</v>
          </cell>
          <cell r="D141" t="str">
            <v>Paseo de las estrellas</v>
          </cell>
          <cell r="E141" t="str">
            <v>OCM-20115-137</v>
          </cell>
          <cell r="F141">
            <v>84</v>
          </cell>
          <cell r="H141">
            <v>84</v>
          </cell>
          <cell r="I141" t="str">
            <v>F</v>
          </cell>
          <cell r="J141" t="str">
            <v>DACA PUBLICIDAD SAC</v>
          </cell>
          <cell r="K141">
            <v>2053875792</v>
          </cell>
          <cell r="L141" t="str">
            <v>001-000109</v>
          </cell>
          <cell r="M141" t="str">
            <v>2 BANDEROLAS DE 180 X 090 DE HECTOR CHUMPITAZ</v>
          </cell>
          <cell r="N141">
            <v>40679</v>
          </cell>
          <cell r="O141">
            <v>2.8</v>
          </cell>
          <cell r="P141" t="str">
            <v>OCM-20115-137</v>
          </cell>
        </row>
        <row r="142">
          <cell r="B142">
            <v>40506</v>
          </cell>
          <cell r="C142" t="str">
            <v>Otros</v>
          </cell>
          <cell r="D142" t="str">
            <v>Personal de Apoyo Seguridad</v>
          </cell>
          <cell r="E142" t="str">
            <v>OCM-20115-138</v>
          </cell>
          <cell r="F142">
            <v>240</v>
          </cell>
          <cell r="H142">
            <v>240</v>
          </cell>
          <cell r="I142" t="str">
            <v>F</v>
          </cell>
          <cell r="J142" t="str">
            <v>LUIS ENRIQUE FRANCO REYES</v>
          </cell>
          <cell r="K142">
            <v>10257535181</v>
          </cell>
          <cell r="L142" t="str">
            <v>001-000115</v>
          </cell>
          <cell r="M142" t="str">
            <v>POR SERVICIOS DE SEGURIDAD DE 2 AGENTES PARA FIRMA DE DYLAND Y LENNY Y 2 AGENTES PARA LA PROMOCIÓN DE LA TELETÓN</v>
          </cell>
          <cell r="N142">
            <v>40679</v>
          </cell>
          <cell r="O142">
            <v>2.8</v>
          </cell>
          <cell r="P142" t="str">
            <v>OCM-20115-138</v>
          </cell>
        </row>
        <row r="143">
          <cell r="B143">
            <v>40102</v>
          </cell>
          <cell r="C143" t="str">
            <v>Espectáculos Mall</v>
          </cell>
          <cell r="D143" t="str">
            <v>Espectáculos FDS  2do. Nivel</v>
          </cell>
          <cell r="E143" t="str">
            <v>OCM-20115-139</v>
          </cell>
          <cell r="F143">
            <v>250</v>
          </cell>
          <cell r="H143">
            <v>250</v>
          </cell>
          <cell r="I143" t="str">
            <v>F</v>
          </cell>
          <cell r="J143" t="str">
            <v>WILLIAMS N. ESTRADA ORÉ</v>
          </cell>
          <cell r="K143">
            <v>10099344291</v>
          </cell>
          <cell r="L143" t="str">
            <v>0001-000860</v>
          </cell>
          <cell r="M143" t="str">
            <v>SHOW DE MAGIA</v>
          </cell>
          <cell r="N143">
            <v>40686</v>
          </cell>
          <cell r="O143">
            <v>2.8</v>
          </cell>
          <cell r="P143" t="str">
            <v>OCM-20115-139</v>
          </cell>
        </row>
        <row r="144">
          <cell r="B144">
            <v>40506</v>
          </cell>
          <cell r="C144" t="str">
            <v>Otros</v>
          </cell>
          <cell r="D144" t="str">
            <v>Personal de Apoyo Seguridad</v>
          </cell>
          <cell r="E144" t="str">
            <v>OCM-20115-140</v>
          </cell>
          <cell r="F144">
            <v>300</v>
          </cell>
          <cell r="H144">
            <v>300</v>
          </cell>
          <cell r="I144" t="str">
            <v>RH</v>
          </cell>
          <cell r="J144" t="str">
            <v>SILVA VARGAS JOHNNY</v>
          </cell>
          <cell r="K144">
            <v>10403936036</v>
          </cell>
          <cell r="L144" t="str">
            <v>001-014</v>
          </cell>
          <cell r="M144" t="str">
            <v>5 POLICIAS PARA CONCURSO REINAS DE FESTEJO</v>
          </cell>
          <cell r="N144">
            <v>40681</v>
          </cell>
          <cell r="O144">
            <v>2.8</v>
          </cell>
          <cell r="P144" t="str">
            <v>OCM-20115-140</v>
          </cell>
        </row>
        <row r="145">
          <cell r="B145">
            <v>40506</v>
          </cell>
          <cell r="C145" t="str">
            <v>Otros</v>
          </cell>
          <cell r="D145" t="str">
            <v>Personal de Apoyo Seguridad</v>
          </cell>
          <cell r="E145" t="str">
            <v>OCM-20115-141</v>
          </cell>
          <cell r="F145">
            <v>270</v>
          </cell>
          <cell r="H145">
            <v>270</v>
          </cell>
          <cell r="I145" t="str">
            <v>RH</v>
          </cell>
          <cell r="J145" t="str">
            <v>SILVA VARGAS JOHNNY</v>
          </cell>
          <cell r="K145">
            <v>10403936036</v>
          </cell>
          <cell r="L145" t="str">
            <v>001-0013</v>
          </cell>
          <cell r="M145" t="str">
            <v>9 EFECTIVOS PARA LA FIRMA DE DYLAND Y LENNY</v>
          </cell>
          <cell r="N145">
            <v>40681</v>
          </cell>
          <cell r="O145">
            <v>2.8</v>
          </cell>
          <cell r="P145" t="str">
            <v>OCM-20115-141</v>
          </cell>
        </row>
        <row r="146">
          <cell r="B146">
            <v>40506</v>
          </cell>
          <cell r="C146" t="str">
            <v>Otros</v>
          </cell>
          <cell r="D146" t="str">
            <v>Personal de Apoyo Seguridad</v>
          </cell>
          <cell r="E146" t="str">
            <v>OCM-20115-142</v>
          </cell>
          <cell r="F146">
            <v>270</v>
          </cell>
          <cell r="H146">
            <v>270</v>
          </cell>
          <cell r="I146" t="str">
            <v>RH</v>
          </cell>
          <cell r="J146" t="str">
            <v>PEDRO ANGEL OCHOA BALLON</v>
          </cell>
          <cell r="K146">
            <v>15424766337</v>
          </cell>
          <cell r="L146" t="str">
            <v>001-000208</v>
          </cell>
          <cell r="M146" t="str">
            <v>9 EFECTIVOS PARA LA INAUGURACIÓN DE LA ÑAÑITA</v>
          </cell>
          <cell r="N146">
            <v>40681</v>
          </cell>
          <cell r="O146">
            <v>2.8</v>
          </cell>
          <cell r="P146" t="str">
            <v>OCM-20115-142</v>
          </cell>
        </row>
        <row r="147">
          <cell r="B147">
            <v>40506</v>
          </cell>
          <cell r="C147" t="str">
            <v>Otros</v>
          </cell>
          <cell r="D147" t="str">
            <v>Personal de Apoyo Seguridad</v>
          </cell>
          <cell r="E147" t="str">
            <v>OCM-20115-143</v>
          </cell>
          <cell r="F147">
            <v>150</v>
          </cell>
          <cell r="H147">
            <v>150</v>
          </cell>
          <cell r="I147" t="str">
            <v>RH</v>
          </cell>
          <cell r="J147" t="str">
            <v>PEDRO ANGEL OCHOA BALLON</v>
          </cell>
          <cell r="K147">
            <v>15424766337</v>
          </cell>
          <cell r="L147" t="str">
            <v>001-000210</v>
          </cell>
          <cell r="M147" t="str">
            <v>5 EFECTIVOS PARA EL CONCURSO DE HIP HOP DE DANCE 1</v>
          </cell>
          <cell r="N147">
            <v>40681</v>
          </cell>
          <cell r="O147">
            <v>2.8</v>
          </cell>
          <cell r="P147" t="str">
            <v>OCM-20115-143</v>
          </cell>
        </row>
        <row r="148">
          <cell r="B148">
            <v>40506</v>
          </cell>
          <cell r="C148" t="str">
            <v>Otros</v>
          </cell>
          <cell r="D148" t="str">
            <v>Personal de Apoyo Seguridad</v>
          </cell>
          <cell r="E148" t="str">
            <v>OCM-20115-144</v>
          </cell>
          <cell r="F148">
            <v>330</v>
          </cell>
          <cell r="H148">
            <v>330</v>
          </cell>
          <cell r="I148" t="str">
            <v>RH</v>
          </cell>
          <cell r="J148" t="str">
            <v>PEDRO ANGEL OCHOA BALLON</v>
          </cell>
          <cell r="K148">
            <v>15424766337</v>
          </cell>
          <cell r="L148" t="str">
            <v>001-000209</v>
          </cell>
          <cell r="M148" t="str">
            <v>EFECTIVOS DE LA FIRMA DE CARLOS ALVAREZ</v>
          </cell>
          <cell r="N148">
            <v>40681</v>
          </cell>
          <cell r="O148">
            <v>2.8</v>
          </cell>
          <cell r="P148" t="str">
            <v>OCM-20115-144</v>
          </cell>
        </row>
        <row r="149">
          <cell r="B149">
            <v>40105</v>
          </cell>
          <cell r="C149" t="str">
            <v>Espectáculos Mall</v>
          </cell>
          <cell r="D149" t="str">
            <v>Alquiler de toldo 1er. Nivel</v>
          </cell>
          <cell r="E149" t="str">
            <v>OCM-20115-145</v>
          </cell>
          <cell r="F149">
            <v>1800</v>
          </cell>
          <cell r="H149">
            <v>1800</v>
          </cell>
          <cell r="I149" t="str">
            <v>F</v>
          </cell>
          <cell r="J149" t="str">
            <v>TOLDOS Y SERVICIOS MULTIPLES EIRL</v>
          </cell>
          <cell r="K149">
            <v>20537324539</v>
          </cell>
          <cell r="L149" t="str">
            <v>001-000113</v>
          </cell>
          <cell r="M149" t="str">
            <v>ALQUILER E INSTALACIÓN DE TOLDOS EN ELE SCENARIO PRINCIPAL LOS DIAS, 6,7,8,13,14,14,20,21,22,27,28,29 DE MAYO</v>
          </cell>
          <cell r="N149">
            <v>40686</v>
          </cell>
          <cell r="O149">
            <v>2.8</v>
          </cell>
          <cell r="P149" t="str">
            <v>OCM-20115-145</v>
          </cell>
        </row>
        <row r="150">
          <cell r="B150">
            <v>40406</v>
          </cell>
          <cell r="C150" t="str">
            <v>Promociones</v>
          </cell>
          <cell r="D150" t="str">
            <v>Campaña Compras 2do. Piso</v>
          </cell>
          <cell r="E150" t="str">
            <v>OCM-20115-146</v>
          </cell>
          <cell r="F150">
            <v>2500</v>
          </cell>
          <cell r="H150">
            <v>2500</v>
          </cell>
          <cell r="I150" t="str">
            <v>F</v>
          </cell>
          <cell r="J150" t="str">
            <v>MARCIAL &amp; CHAVEZ S.A.C.</v>
          </cell>
          <cell r="K150">
            <v>20451537891</v>
          </cell>
          <cell r="L150" t="str">
            <v>001-000045</v>
          </cell>
          <cell r="M150" t="str">
            <v>DESARROLLO Y CREACIÓN DE NOMBRE + ELABORACIÓN DE GRÁFICA PARA LA 3ERA ETAPA</v>
          </cell>
          <cell r="N150">
            <v>40678</v>
          </cell>
          <cell r="O150">
            <v>2.8</v>
          </cell>
          <cell r="P150" t="str">
            <v>OCM-20115-146</v>
          </cell>
        </row>
        <row r="151">
          <cell r="B151">
            <v>40124</v>
          </cell>
          <cell r="C151" t="str">
            <v>Espectáculos Mall</v>
          </cell>
          <cell r="D151" t="str">
            <v xml:space="preserve">Desfiles de Modas </v>
          </cell>
          <cell r="E151" t="str">
            <v>OCM-20115-147</v>
          </cell>
          <cell r="F151">
            <v>497</v>
          </cell>
          <cell r="H151">
            <v>497</v>
          </cell>
          <cell r="I151" t="str">
            <v>F</v>
          </cell>
          <cell r="J151" t="str">
            <v xml:space="preserve">SISTEMA DE IMPRESIONES SA </v>
          </cell>
          <cell r="K151">
            <v>20216501021</v>
          </cell>
          <cell r="M151" t="str">
            <v xml:space="preserve">INSTALACIÓN Y RETIRO DE LA COLUMNA 2DO PISO - VINIL ADHESIVO IMPRESO </v>
          </cell>
          <cell r="N151">
            <v>40689</v>
          </cell>
          <cell r="O151">
            <v>2.8</v>
          </cell>
          <cell r="P151" t="str">
            <v>OCM-20115-147</v>
          </cell>
        </row>
        <row r="152">
          <cell r="B152">
            <v>40101</v>
          </cell>
          <cell r="C152" t="str">
            <v>Espectáculos Mall</v>
          </cell>
          <cell r="D152" t="str">
            <v>Espectáculos FDS 1er. Nivel</v>
          </cell>
          <cell r="E152" t="str">
            <v>OCM-20115-148</v>
          </cell>
          <cell r="F152">
            <v>500</v>
          </cell>
          <cell r="H152">
            <v>500</v>
          </cell>
          <cell r="I152" t="str">
            <v>F</v>
          </cell>
          <cell r="J152" t="str">
            <v>IVÁN GALLO VALDIVIA</v>
          </cell>
          <cell r="K152">
            <v>10422201748</v>
          </cell>
          <cell r="L152" t="str">
            <v>001-000020</v>
          </cell>
          <cell r="M152" t="str">
            <v xml:space="preserve">PRESENTACIÓN DE LA ORQUESTA DE CARLOS MONTOYA </v>
          </cell>
          <cell r="N152">
            <v>40676</v>
          </cell>
          <cell r="O152">
            <v>2.8</v>
          </cell>
          <cell r="P152" t="str">
            <v>OCM-20115-148</v>
          </cell>
        </row>
        <row r="153">
          <cell r="B153">
            <v>40124</v>
          </cell>
          <cell r="C153" t="str">
            <v>Espectáculos Mall</v>
          </cell>
          <cell r="D153" t="str">
            <v xml:space="preserve">Desfiles de Modas </v>
          </cell>
          <cell r="E153" t="str">
            <v>OCM-20115-149</v>
          </cell>
          <cell r="F153">
            <v>4300</v>
          </cell>
          <cell r="H153">
            <v>4300</v>
          </cell>
          <cell r="I153" t="str">
            <v>F</v>
          </cell>
          <cell r="J153" t="str">
            <v>TOLDOS Y SERVICIOS MÚLTIPLES EIRL</v>
          </cell>
          <cell r="K153">
            <v>20537324539</v>
          </cell>
          <cell r="L153" t="str">
            <v>001-000114</v>
          </cell>
          <cell r="M153" t="str">
            <v>ALQUILER E INSTALACIÓN DE: TAPIZON, SILLAS VESTIDAS, TOLDOS DE 3 X 8, PLATAFORMA DE 2.25 X 4.5, MESA DE 2M, 2 MESAS CUADRADAS PARA EL DESFILE DE MODAS</v>
          </cell>
          <cell r="N153">
            <v>40686</v>
          </cell>
          <cell r="O153">
            <v>2.8</v>
          </cell>
          <cell r="P153" t="str">
            <v>OCM-20115-149</v>
          </cell>
        </row>
        <row r="154">
          <cell r="B154">
            <v>40118</v>
          </cell>
          <cell r="C154" t="str">
            <v>Espectáculos Mall</v>
          </cell>
          <cell r="D154" t="str">
            <v>Firmas de Autógrafos</v>
          </cell>
          <cell r="E154" t="str">
            <v>OCM-20115-150</v>
          </cell>
          <cell r="F154">
            <v>1440</v>
          </cell>
          <cell r="H154">
            <v>1440</v>
          </cell>
          <cell r="I154" t="str">
            <v>F</v>
          </cell>
          <cell r="J154" t="str">
            <v>TOLDOS Y SERVICIOS MÚLTIPLES EIRL</v>
          </cell>
          <cell r="K154">
            <v>20537324539</v>
          </cell>
          <cell r="L154" t="str">
            <v>001-000114</v>
          </cell>
          <cell r="M154" t="str">
            <v>ALQUILER E INSTALACIÓN DE ESTRADOS, MESAS VESTIDAS Y CAMERINOS PARA EVENTOS DEL MES DE ABRIL</v>
          </cell>
          <cell r="N154">
            <v>40686</v>
          </cell>
          <cell r="O154">
            <v>2.8</v>
          </cell>
          <cell r="P154" t="str">
            <v>OCM-20115-150</v>
          </cell>
        </row>
        <row r="155">
          <cell r="B155">
            <v>40106</v>
          </cell>
          <cell r="C155" t="str">
            <v>Espectáculos Mall</v>
          </cell>
          <cell r="D155" t="str">
            <v>Alquiler estrado 2do. Nivel</v>
          </cell>
          <cell r="E155" t="str">
            <v>OCM-20115-151</v>
          </cell>
          <cell r="F155">
            <v>300</v>
          </cell>
          <cell r="H155">
            <v>300</v>
          </cell>
          <cell r="I155" t="str">
            <v>F</v>
          </cell>
          <cell r="J155" t="str">
            <v>TOLDOS Y SERVICIOS MÚLTIPLES EIRL</v>
          </cell>
          <cell r="K155">
            <v>20537324539</v>
          </cell>
          <cell r="L155" t="str">
            <v>001-000114</v>
          </cell>
          <cell r="M155" t="str">
            <v>ALQUILER DE ESTRADO DE 3 X 3 PARA EL 2DO NIVEL</v>
          </cell>
          <cell r="N155">
            <v>40686</v>
          </cell>
          <cell r="O155">
            <v>2.8</v>
          </cell>
          <cell r="P155" t="str">
            <v>OCM-20115-151</v>
          </cell>
        </row>
        <row r="156">
          <cell r="B156">
            <v>40106</v>
          </cell>
          <cell r="C156" t="str">
            <v>Espectáculos Mall</v>
          </cell>
          <cell r="D156" t="str">
            <v>Alquiler estrado 2do. Nivel</v>
          </cell>
          <cell r="E156" t="str">
            <v>OCM-20115-152</v>
          </cell>
          <cell r="F156">
            <v>300</v>
          </cell>
          <cell r="H156">
            <v>300</v>
          </cell>
          <cell r="I156" t="str">
            <v>F</v>
          </cell>
          <cell r="J156" t="str">
            <v>TOLDOS Y SERVICIOS MÚLTIPLES EIRL</v>
          </cell>
          <cell r="K156">
            <v>20537324539</v>
          </cell>
          <cell r="L156" t="str">
            <v>001-000115</v>
          </cell>
          <cell r="M156" t="str">
            <v>ALQUILER E INSTALACIÓN DE 1 ESTRADO DE 3 X 3 PARA EL 2DO NIVEL</v>
          </cell>
          <cell r="N156">
            <v>40686</v>
          </cell>
          <cell r="O156">
            <v>2.8</v>
          </cell>
          <cell r="P156" t="str">
            <v>OCM-20115-152</v>
          </cell>
        </row>
        <row r="157">
          <cell r="B157">
            <v>40103</v>
          </cell>
          <cell r="C157" t="str">
            <v>Espectáculos Mall</v>
          </cell>
          <cell r="D157" t="str">
            <v>Talleres 2do. Nivel</v>
          </cell>
          <cell r="E157" t="str">
            <v>OCM-20115-153</v>
          </cell>
          <cell r="F157">
            <v>3060</v>
          </cell>
          <cell r="H157">
            <v>3060</v>
          </cell>
          <cell r="I157" t="str">
            <v>F</v>
          </cell>
          <cell r="J157" t="str">
            <v>TOLDOS Y SERVICIOS MÚLTIPLES EIRL</v>
          </cell>
          <cell r="K157">
            <v>20537324539</v>
          </cell>
          <cell r="L157" t="str">
            <v>001-000115</v>
          </cell>
          <cell r="M157" t="str">
            <v>ALQUILER E INSTALACIÓN DE ESTRADOS Y MESA VESTIDA PARA TALLERES DEL 2DO NIVEL LOS DÍAS, 3,5,10,12,17,19,24,26,30 DE MAYO</v>
          </cell>
          <cell r="N157">
            <v>40686</v>
          </cell>
          <cell r="O157">
            <v>2.8</v>
          </cell>
          <cell r="P157" t="str">
            <v>OCM-20115-153</v>
          </cell>
        </row>
        <row r="158">
          <cell r="B158">
            <v>40118</v>
          </cell>
          <cell r="C158" t="str">
            <v>Espectáculos Mall</v>
          </cell>
          <cell r="D158" t="str">
            <v>Firmas de Autógrafos</v>
          </cell>
          <cell r="E158" t="str">
            <v>OCM-20115-154</v>
          </cell>
          <cell r="F158">
            <v>2470</v>
          </cell>
          <cell r="H158">
            <v>2470</v>
          </cell>
          <cell r="I158" t="str">
            <v>F</v>
          </cell>
          <cell r="J158" t="str">
            <v>TOLDOS Y SERVICIOS MÚLTIPLES EIRL</v>
          </cell>
          <cell r="K158">
            <v>20537324539</v>
          </cell>
          <cell r="L158" t="str">
            <v>001-000115</v>
          </cell>
          <cell r="M158" t="str">
            <v>ALQUILER E INSTALACIÓN DE TOLDOS, ESTRADOS Y MESAS VESTIDAS PARA FIRMA DE AUTÓGRAFOS DEL MES DE MAYO</v>
          </cell>
          <cell r="N158">
            <v>40686</v>
          </cell>
          <cell r="O158">
            <v>2.8</v>
          </cell>
          <cell r="P158" t="str">
            <v>OCM-20115-154</v>
          </cell>
        </row>
        <row r="159">
          <cell r="B159">
            <v>40503</v>
          </cell>
          <cell r="C159" t="str">
            <v>Otros</v>
          </cell>
          <cell r="D159" t="str">
            <v>Utiles de Oficina</v>
          </cell>
          <cell r="E159" t="str">
            <v>OCM-20115-155</v>
          </cell>
          <cell r="F159">
            <v>460</v>
          </cell>
          <cell r="H159">
            <v>460</v>
          </cell>
          <cell r="I159" t="str">
            <v>F</v>
          </cell>
          <cell r="J159" t="str">
            <v>SERVICIOS GRÁFICOS JMD SRL</v>
          </cell>
          <cell r="K159">
            <v>20264755469</v>
          </cell>
          <cell r="L159" t="str">
            <v>001-0012238</v>
          </cell>
          <cell r="M159" t="str">
            <v>500 TARJETAS PERSONALES DE WILLIAM CABANILLAS</v>
          </cell>
          <cell r="N159">
            <v>40687</v>
          </cell>
          <cell r="O159">
            <v>2.8</v>
          </cell>
          <cell r="P159" t="str">
            <v>OCM-20115-155</v>
          </cell>
        </row>
        <row r="160">
          <cell r="B160">
            <v>40122</v>
          </cell>
          <cell r="C160" t="str">
            <v>Espectáculos Mall</v>
          </cell>
          <cell r="D160" t="str">
            <v>Paseo de las estrellas</v>
          </cell>
          <cell r="E160" t="str">
            <v>OCM-20115-156</v>
          </cell>
          <cell r="F160">
            <v>134.75</v>
          </cell>
          <cell r="H160">
            <v>134.75</v>
          </cell>
          <cell r="I160" t="str">
            <v>F</v>
          </cell>
          <cell r="J160" t="str">
            <v>COMERCIAL DEPOR PERU SA</v>
          </cell>
          <cell r="K160">
            <v>20521205351</v>
          </cell>
          <cell r="M160" t="str">
            <v>1 POLO DE LA SELECCIÓN PERUANA PARA HECTOR CHUMPITAZ</v>
          </cell>
          <cell r="N160">
            <v>40688</v>
          </cell>
          <cell r="O160">
            <v>2.8</v>
          </cell>
          <cell r="P160" t="str">
            <v>OCM-20115-156</v>
          </cell>
        </row>
        <row r="161">
          <cell r="B161">
            <v>40409</v>
          </cell>
          <cell r="C161" t="str">
            <v>Promociones</v>
          </cell>
          <cell r="D161" t="str">
            <v>Campañas viajes</v>
          </cell>
          <cell r="E161" t="str">
            <v>OCM-20115-157</v>
          </cell>
          <cell r="F161">
            <v>331.3</v>
          </cell>
          <cell r="H161">
            <v>331.3</v>
          </cell>
          <cell r="I161" t="str">
            <v>bv</v>
          </cell>
          <cell r="J161" t="str">
            <v>VARIOS</v>
          </cell>
          <cell r="M161" t="str">
            <v xml:space="preserve">Gastos del viaje al Cuzco del área de Marketing </v>
          </cell>
          <cell r="N161">
            <v>40689</v>
          </cell>
          <cell r="O161">
            <v>2.8</v>
          </cell>
          <cell r="P161" t="str">
            <v>OCM-20115-157</v>
          </cell>
        </row>
        <row r="162">
          <cell r="A162" t="str">
            <v>X</v>
          </cell>
          <cell r="B162">
            <v>40502</v>
          </cell>
          <cell r="C162" t="str">
            <v>Otros</v>
          </cell>
          <cell r="D162" t="str">
            <v>Mensajeria</v>
          </cell>
          <cell r="E162" t="str">
            <v>OCM-20115-158</v>
          </cell>
          <cell r="F162">
            <v>1248.6300000000001</v>
          </cell>
          <cell r="H162">
            <v>1248.6300000000001</v>
          </cell>
          <cell r="I162" t="str">
            <v>F</v>
          </cell>
          <cell r="J162" t="str">
            <v>SERVIPLAZA NORTE SAC</v>
          </cell>
          <cell r="K162">
            <v>20519401569</v>
          </cell>
          <cell r="L162" t="str">
            <v>001-491</v>
          </cell>
          <cell r="M162" t="str">
            <v>SERVICIO DE TAXI DEL ÁREA DE MARKETING</v>
          </cell>
          <cell r="N162">
            <v>40674</v>
          </cell>
          <cell r="O162">
            <v>2.8</v>
          </cell>
          <cell r="P162" t="str">
            <v>OCM-20115-158</v>
          </cell>
        </row>
        <row r="163">
          <cell r="C163" t="str">
            <v xml:space="preserve"> </v>
          </cell>
          <cell r="D163" t="str">
            <v xml:space="preserve"> </v>
          </cell>
          <cell r="E163" t="str">
            <v xml:space="preserve"> </v>
          </cell>
          <cell r="H163" t="str">
            <v xml:space="preserve"> </v>
          </cell>
          <cell r="P163" t="str">
            <v>OCM-20115-159</v>
          </cell>
        </row>
        <row r="164">
          <cell r="C164" t="str">
            <v xml:space="preserve"> </v>
          </cell>
          <cell r="D164" t="str">
            <v xml:space="preserve"> </v>
          </cell>
          <cell r="E164" t="str">
            <v xml:space="preserve"> </v>
          </cell>
          <cell r="H164" t="str">
            <v xml:space="preserve"> </v>
          </cell>
          <cell r="P164" t="str">
            <v>OCM-20115-160</v>
          </cell>
        </row>
        <row r="165">
          <cell r="C165" t="str">
            <v xml:space="preserve"> </v>
          </cell>
          <cell r="D165" t="str">
            <v xml:space="preserve"> </v>
          </cell>
          <cell r="E165" t="str">
            <v xml:space="preserve"> </v>
          </cell>
          <cell r="H165" t="str">
            <v xml:space="preserve"> </v>
          </cell>
          <cell r="P165" t="str">
            <v>OCM-20115-161</v>
          </cell>
        </row>
        <row r="166">
          <cell r="C166" t="str">
            <v xml:space="preserve"> </v>
          </cell>
          <cell r="D166" t="str">
            <v xml:space="preserve"> </v>
          </cell>
          <cell r="E166" t="str">
            <v xml:space="preserve"> </v>
          </cell>
          <cell r="H166" t="str">
            <v xml:space="preserve"> </v>
          </cell>
          <cell r="P166" t="str">
            <v>OCM-20115-162</v>
          </cell>
        </row>
        <row r="167">
          <cell r="C167" t="str">
            <v xml:space="preserve"> </v>
          </cell>
          <cell r="D167" t="str">
            <v xml:space="preserve"> </v>
          </cell>
          <cell r="E167" t="str">
            <v xml:space="preserve"> </v>
          </cell>
          <cell r="H167" t="str">
            <v xml:space="preserve"> </v>
          </cell>
          <cell r="P167" t="str">
            <v>OCM-20115-163</v>
          </cell>
        </row>
        <row r="168">
          <cell r="C168" t="str">
            <v xml:space="preserve"> </v>
          </cell>
          <cell r="D168" t="str">
            <v xml:space="preserve"> </v>
          </cell>
          <cell r="E168" t="str">
            <v xml:space="preserve"> </v>
          </cell>
          <cell r="H168" t="str">
            <v xml:space="preserve"> </v>
          </cell>
          <cell r="P168" t="str">
            <v>OCM-20115-164</v>
          </cell>
        </row>
        <row r="169">
          <cell r="C169" t="str">
            <v xml:space="preserve"> </v>
          </cell>
          <cell r="D169" t="str">
            <v xml:space="preserve"> </v>
          </cell>
          <cell r="E169" t="str">
            <v xml:space="preserve"> </v>
          </cell>
          <cell r="H169" t="str">
            <v xml:space="preserve"> </v>
          </cell>
          <cell r="P169" t="str">
            <v>OCM-20115-165</v>
          </cell>
        </row>
        <row r="170">
          <cell r="C170" t="str">
            <v xml:space="preserve"> </v>
          </cell>
          <cell r="D170" t="str">
            <v xml:space="preserve"> </v>
          </cell>
          <cell r="E170" t="str">
            <v xml:space="preserve"> </v>
          </cell>
          <cell r="H170" t="str">
            <v xml:space="preserve"> </v>
          </cell>
          <cell r="P170" t="str">
            <v>OCM-20115-166</v>
          </cell>
        </row>
        <row r="171">
          <cell r="C171" t="str">
            <v xml:space="preserve"> </v>
          </cell>
          <cell r="D171" t="str">
            <v xml:space="preserve"> </v>
          </cell>
          <cell r="E171" t="str">
            <v xml:space="preserve"> </v>
          </cell>
          <cell r="H171" t="str">
            <v xml:space="preserve"> </v>
          </cell>
          <cell r="P171" t="str">
            <v>OCM-20115-167</v>
          </cell>
        </row>
        <row r="172">
          <cell r="C172" t="str">
            <v xml:space="preserve"> </v>
          </cell>
          <cell r="D172" t="str">
            <v xml:space="preserve"> </v>
          </cell>
          <cell r="E172" t="str">
            <v xml:space="preserve"> </v>
          </cell>
          <cell r="H172" t="str">
            <v xml:space="preserve"> </v>
          </cell>
          <cell r="P172" t="str">
            <v>OCM-20115-168</v>
          </cell>
        </row>
        <row r="173">
          <cell r="C173" t="str">
            <v xml:space="preserve"> </v>
          </cell>
          <cell r="D173" t="str">
            <v xml:space="preserve"> </v>
          </cell>
          <cell r="E173" t="str">
            <v xml:space="preserve"> </v>
          </cell>
          <cell r="H173" t="str">
            <v xml:space="preserve"> </v>
          </cell>
          <cell r="P173" t="str">
            <v>OCM-20115-169</v>
          </cell>
        </row>
        <row r="174">
          <cell r="C174" t="str">
            <v xml:space="preserve"> </v>
          </cell>
          <cell r="D174" t="str">
            <v xml:space="preserve"> </v>
          </cell>
          <cell r="E174" t="str">
            <v xml:space="preserve"> </v>
          </cell>
          <cell r="H174" t="str">
            <v xml:space="preserve"> </v>
          </cell>
          <cell r="P174" t="str">
            <v>OCM-20115-170</v>
          </cell>
        </row>
        <row r="175">
          <cell r="C175" t="str">
            <v xml:space="preserve"> </v>
          </cell>
          <cell r="D175" t="str">
            <v xml:space="preserve"> </v>
          </cell>
          <cell r="E175" t="str">
            <v xml:space="preserve"> </v>
          </cell>
          <cell r="H175" t="str">
            <v xml:space="preserve"> </v>
          </cell>
          <cell r="P175" t="str">
            <v>OCM-20115-171</v>
          </cell>
        </row>
        <row r="176">
          <cell r="C176" t="str">
            <v xml:space="preserve"> </v>
          </cell>
          <cell r="D176" t="str">
            <v xml:space="preserve"> </v>
          </cell>
          <cell r="E176" t="str">
            <v xml:space="preserve"> </v>
          </cell>
          <cell r="H176" t="str">
            <v xml:space="preserve"> </v>
          </cell>
          <cell r="P176" t="str">
            <v>OCM-20115-172</v>
          </cell>
        </row>
        <row r="177">
          <cell r="C177" t="str">
            <v xml:space="preserve"> </v>
          </cell>
          <cell r="D177" t="str">
            <v xml:space="preserve"> </v>
          </cell>
          <cell r="E177" t="str">
            <v xml:space="preserve"> </v>
          </cell>
          <cell r="H177" t="str">
            <v xml:space="preserve"> </v>
          </cell>
          <cell r="P177" t="str">
            <v>OCM-20115-173</v>
          </cell>
        </row>
        <row r="178">
          <cell r="C178" t="str">
            <v xml:space="preserve"> </v>
          </cell>
          <cell r="D178" t="str">
            <v xml:space="preserve"> </v>
          </cell>
          <cell r="E178" t="str">
            <v xml:space="preserve"> </v>
          </cell>
          <cell r="H178" t="str">
            <v xml:space="preserve"> </v>
          </cell>
          <cell r="P178" t="str">
            <v>OCM-20115-174</v>
          </cell>
        </row>
        <row r="179">
          <cell r="C179" t="str">
            <v xml:space="preserve"> </v>
          </cell>
          <cell r="D179" t="str">
            <v xml:space="preserve"> </v>
          </cell>
          <cell r="E179" t="str">
            <v xml:space="preserve"> </v>
          </cell>
          <cell r="H179" t="str">
            <v xml:space="preserve"> </v>
          </cell>
          <cell r="P179" t="str">
            <v>OCM-20115-175</v>
          </cell>
        </row>
        <row r="180">
          <cell r="C180" t="str">
            <v xml:space="preserve"> </v>
          </cell>
          <cell r="D180" t="str">
            <v xml:space="preserve"> </v>
          </cell>
          <cell r="E180" t="str">
            <v xml:space="preserve"> </v>
          </cell>
          <cell r="H180" t="str">
            <v xml:space="preserve"> </v>
          </cell>
          <cell r="P180" t="str">
            <v>OCM-20115-176</v>
          </cell>
        </row>
        <row r="181">
          <cell r="C181" t="str">
            <v xml:space="preserve"> </v>
          </cell>
          <cell r="D181" t="str">
            <v xml:space="preserve"> </v>
          </cell>
          <cell r="E181" t="str">
            <v xml:space="preserve"> </v>
          </cell>
          <cell r="H181" t="str">
            <v xml:space="preserve"> </v>
          </cell>
          <cell r="P181" t="str">
            <v>OCM-20115-177</v>
          </cell>
        </row>
        <row r="182">
          <cell r="C182" t="str">
            <v xml:space="preserve"> </v>
          </cell>
          <cell r="D182" t="str">
            <v xml:space="preserve"> </v>
          </cell>
          <cell r="E182" t="str">
            <v xml:space="preserve"> </v>
          </cell>
          <cell r="H182" t="str">
            <v xml:space="preserve"> </v>
          </cell>
          <cell r="P182" t="str">
            <v>OCM-20115-178</v>
          </cell>
        </row>
        <row r="183">
          <cell r="C183" t="str">
            <v xml:space="preserve"> </v>
          </cell>
          <cell r="D183" t="str">
            <v xml:space="preserve"> </v>
          </cell>
          <cell r="E183" t="str">
            <v xml:space="preserve"> </v>
          </cell>
          <cell r="H183" t="str">
            <v xml:space="preserve"> </v>
          </cell>
          <cell r="P183" t="str">
            <v>OCM-20115-179</v>
          </cell>
        </row>
        <row r="184">
          <cell r="C184" t="str">
            <v xml:space="preserve"> </v>
          </cell>
          <cell r="D184" t="str">
            <v xml:space="preserve"> </v>
          </cell>
          <cell r="E184" t="str">
            <v xml:space="preserve"> </v>
          </cell>
          <cell r="H184" t="str">
            <v xml:space="preserve"> </v>
          </cell>
          <cell r="P184" t="str">
            <v>OCM-20115-180</v>
          </cell>
        </row>
        <row r="185">
          <cell r="C185" t="str">
            <v xml:space="preserve"> </v>
          </cell>
          <cell r="D185" t="str">
            <v xml:space="preserve"> </v>
          </cell>
          <cell r="E185" t="str">
            <v xml:space="preserve"> </v>
          </cell>
          <cell r="H185" t="str">
            <v xml:space="preserve"> </v>
          </cell>
          <cell r="P185" t="str">
            <v>OCM-20115-181</v>
          </cell>
        </row>
        <row r="186">
          <cell r="C186" t="str">
            <v xml:space="preserve"> </v>
          </cell>
          <cell r="D186" t="str">
            <v xml:space="preserve"> </v>
          </cell>
          <cell r="E186" t="str">
            <v xml:space="preserve"> </v>
          </cell>
          <cell r="H186" t="str">
            <v xml:space="preserve"> </v>
          </cell>
          <cell r="P186" t="str">
            <v>OCM-20115-182</v>
          </cell>
        </row>
        <row r="187">
          <cell r="C187" t="str">
            <v xml:space="preserve"> </v>
          </cell>
          <cell r="D187" t="str">
            <v xml:space="preserve"> </v>
          </cell>
          <cell r="E187" t="str">
            <v xml:space="preserve"> </v>
          </cell>
          <cell r="H187" t="str">
            <v xml:space="preserve"> </v>
          </cell>
          <cell r="P187" t="str">
            <v>OCM-20115-183</v>
          </cell>
        </row>
        <row r="188">
          <cell r="C188" t="str">
            <v xml:space="preserve"> </v>
          </cell>
          <cell r="D188" t="str">
            <v xml:space="preserve"> </v>
          </cell>
          <cell r="E188" t="str">
            <v xml:space="preserve"> </v>
          </cell>
          <cell r="H188" t="str">
            <v xml:space="preserve"> </v>
          </cell>
          <cell r="P188" t="str">
            <v>OCM-20115-184</v>
          </cell>
        </row>
        <row r="189">
          <cell r="C189" t="str">
            <v xml:space="preserve"> </v>
          </cell>
          <cell r="D189" t="str">
            <v xml:space="preserve"> </v>
          </cell>
          <cell r="E189" t="str">
            <v xml:space="preserve"> </v>
          </cell>
          <cell r="H189" t="str">
            <v xml:space="preserve"> </v>
          </cell>
          <cell r="P189" t="str">
            <v>OCM-20115-185</v>
          </cell>
        </row>
        <row r="190">
          <cell r="C190" t="str">
            <v xml:space="preserve"> </v>
          </cell>
          <cell r="D190" t="str">
            <v xml:space="preserve"> </v>
          </cell>
          <cell r="E190" t="str">
            <v xml:space="preserve"> </v>
          </cell>
          <cell r="H190" t="str">
            <v xml:space="preserve"> </v>
          </cell>
          <cell r="P190" t="str">
            <v>OCM-20115-186</v>
          </cell>
        </row>
        <row r="191">
          <cell r="C191" t="str">
            <v xml:space="preserve"> </v>
          </cell>
          <cell r="D191" t="str">
            <v xml:space="preserve"> </v>
          </cell>
          <cell r="E191" t="str">
            <v xml:space="preserve"> </v>
          </cell>
          <cell r="H191" t="str">
            <v xml:space="preserve"> </v>
          </cell>
          <cell r="P191" t="str">
            <v>OCM-20115-187</v>
          </cell>
        </row>
        <row r="192">
          <cell r="C192" t="str">
            <v xml:space="preserve"> </v>
          </cell>
          <cell r="D192" t="str">
            <v xml:space="preserve"> </v>
          </cell>
          <cell r="E192" t="str">
            <v xml:space="preserve"> </v>
          </cell>
          <cell r="H192" t="str">
            <v xml:space="preserve"> </v>
          </cell>
          <cell r="P192" t="str">
            <v>OCM-20115-188</v>
          </cell>
        </row>
        <row r="193">
          <cell r="C193" t="str">
            <v xml:space="preserve"> </v>
          </cell>
          <cell r="D193" t="str">
            <v xml:space="preserve"> </v>
          </cell>
          <cell r="E193" t="str">
            <v xml:space="preserve"> </v>
          </cell>
          <cell r="H193" t="str">
            <v xml:space="preserve"> </v>
          </cell>
          <cell r="P193" t="str">
            <v>OCM-20115-189</v>
          </cell>
        </row>
        <row r="194">
          <cell r="C194" t="str">
            <v xml:space="preserve"> </v>
          </cell>
          <cell r="D194" t="str">
            <v xml:space="preserve"> </v>
          </cell>
          <cell r="E194" t="str">
            <v xml:space="preserve"> </v>
          </cell>
          <cell r="H194" t="str">
            <v xml:space="preserve"> </v>
          </cell>
          <cell r="P194" t="str">
            <v>OCM-20115-190</v>
          </cell>
        </row>
      </sheetData>
      <sheetData sheetId="8" refreshError="1">
        <row r="5">
          <cell r="B5">
            <v>40503</v>
          </cell>
          <cell r="C5" t="str">
            <v>Otros</v>
          </cell>
          <cell r="D5" t="str">
            <v>Utiles de Oficina</v>
          </cell>
          <cell r="E5" t="str">
            <v>OCM-20116-001</v>
          </cell>
          <cell r="F5">
            <v>281.69</v>
          </cell>
          <cell r="H5">
            <v>281.69</v>
          </cell>
          <cell r="I5" t="str">
            <v>F</v>
          </cell>
          <cell r="J5" t="str">
            <v>COMERCIAL LI SA</v>
          </cell>
          <cell r="K5">
            <v>20101164901</v>
          </cell>
          <cell r="L5" t="str">
            <v>122-0007073</v>
          </cell>
          <cell r="M5" t="str">
            <v>ÚTILES DE OFICINA PARA EL ÁREA DE MARKETING Y VISUAL MERCHANDISING</v>
          </cell>
          <cell r="N5">
            <v>40694</v>
          </cell>
          <cell r="O5">
            <v>2.8</v>
          </cell>
          <cell r="P5" t="str">
            <v>OCM-20116-001</v>
          </cell>
        </row>
        <row r="6">
          <cell r="B6">
            <v>40201</v>
          </cell>
          <cell r="C6" t="str">
            <v>Investigación de Mercado</v>
          </cell>
          <cell r="D6" t="str">
            <v xml:space="preserve">Censo, Grado de Satisfacción Mensual </v>
          </cell>
          <cell r="E6" t="str">
            <v>OCM-20116-002</v>
          </cell>
          <cell r="F6">
            <v>10171.530000000001</v>
          </cell>
          <cell r="H6">
            <v>10171.530000000001</v>
          </cell>
          <cell r="I6" t="str">
            <v>F</v>
          </cell>
          <cell r="J6" t="str">
            <v>PROEXPANSIÓN SRL</v>
          </cell>
          <cell r="K6">
            <v>20506659681</v>
          </cell>
          <cell r="L6" t="str">
            <v>001-000609</v>
          </cell>
          <cell r="M6" t="str">
            <v>SERVICIOS DE INVESTIGACIÓN DE MERCADO JUNIO 2011</v>
          </cell>
          <cell r="N6">
            <v>40696</v>
          </cell>
          <cell r="O6">
            <v>2.8</v>
          </cell>
          <cell r="P6" t="str">
            <v>OCM-20116-002</v>
          </cell>
        </row>
        <row r="7">
          <cell r="B7">
            <v>40102</v>
          </cell>
          <cell r="C7" t="str">
            <v>Espectáculos Mall</v>
          </cell>
          <cell r="D7" t="str">
            <v>Espectáculos FDS  2do. Nivel</v>
          </cell>
          <cell r="E7" t="str">
            <v>OCM-20116-003</v>
          </cell>
          <cell r="F7">
            <v>580</v>
          </cell>
          <cell r="H7">
            <v>580</v>
          </cell>
          <cell r="I7" t="str">
            <v>F</v>
          </cell>
          <cell r="J7" t="str">
            <v>ATLANTIC &amp; MERCADEO SAC</v>
          </cell>
          <cell r="K7">
            <v>20514162108</v>
          </cell>
          <cell r="L7" t="str">
            <v>001-000340</v>
          </cell>
          <cell r="M7" t="str">
            <v>PRESENTACIÓN DE COMPARA INFANTIL DE BLANCA NIEVES</v>
          </cell>
          <cell r="N7">
            <v>40695</v>
          </cell>
          <cell r="O7">
            <v>2.8</v>
          </cell>
          <cell r="P7" t="str">
            <v>OCM-20116-003</v>
          </cell>
        </row>
        <row r="8">
          <cell r="B8">
            <v>40102</v>
          </cell>
          <cell r="C8" t="str">
            <v>Espectáculos Mall</v>
          </cell>
          <cell r="D8" t="str">
            <v>Espectáculos FDS  2do. Nivel</v>
          </cell>
          <cell r="E8" t="str">
            <v>OCM-20116-004</v>
          </cell>
          <cell r="F8">
            <v>835</v>
          </cell>
          <cell r="H8">
            <v>835</v>
          </cell>
          <cell r="I8" t="str">
            <v>F</v>
          </cell>
          <cell r="J8" t="str">
            <v>ATLANTIC &amp; MERCADEO SAC</v>
          </cell>
          <cell r="K8">
            <v>20514162108</v>
          </cell>
          <cell r="L8" t="str">
            <v>001-000342</v>
          </cell>
          <cell r="M8" t="str">
            <v xml:space="preserve">SHOW DE DHEVY Y SUS AMIGOS </v>
          </cell>
          <cell r="N8">
            <v>40695</v>
          </cell>
          <cell r="O8">
            <v>2.8</v>
          </cell>
          <cell r="P8" t="str">
            <v>OCM-20116-004</v>
          </cell>
        </row>
        <row r="9">
          <cell r="B9">
            <v>40102</v>
          </cell>
          <cell r="C9" t="str">
            <v>Espectáculos Mall</v>
          </cell>
          <cell r="D9" t="str">
            <v>Espectáculos FDS  2do. Nivel</v>
          </cell>
          <cell r="E9" t="str">
            <v>OCM-20116-005</v>
          </cell>
          <cell r="F9">
            <v>3080</v>
          </cell>
          <cell r="H9">
            <v>3080</v>
          </cell>
          <cell r="I9" t="str">
            <v>F</v>
          </cell>
          <cell r="J9" t="str">
            <v>DANDO VUELTAS PRODUCCIONES SAC</v>
          </cell>
          <cell r="K9">
            <v>20520613693</v>
          </cell>
          <cell r="L9" t="str">
            <v>001-000262</v>
          </cell>
          <cell r="M9" t="str">
            <v>COMPARSA DE 5 MUSICOS + 1 ZANQUERO</v>
          </cell>
          <cell r="N9">
            <v>40696</v>
          </cell>
          <cell r="O9">
            <v>2.8</v>
          </cell>
          <cell r="P9" t="str">
            <v>OCM-20116-005</v>
          </cell>
        </row>
        <row r="10">
          <cell r="B10">
            <v>40304</v>
          </cell>
          <cell r="C10" t="str">
            <v>Relaciones Públicas</v>
          </cell>
          <cell r="D10" t="str">
            <v>Fee agencia creativa contenido de textos</v>
          </cell>
          <cell r="E10" t="str">
            <v>OCM-20116-006</v>
          </cell>
          <cell r="G10">
            <v>1500</v>
          </cell>
          <cell r="H10">
            <v>4200</v>
          </cell>
          <cell r="I10" t="str">
            <v>F</v>
          </cell>
          <cell r="J10" t="str">
            <v>MAS MEDIOS PRENSA Y DIFUSIÓN SAC</v>
          </cell>
          <cell r="K10">
            <v>20538064816</v>
          </cell>
          <cell r="L10" t="str">
            <v>001-000427</v>
          </cell>
          <cell r="M10" t="str">
            <v>ASESORIA EN PRENSA POR EL MES DE JUNIO</v>
          </cell>
          <cell r="N10">
            <v>40695</v>
          </cell>
          <cell r="O10">
            <v>2.8</v>
          </cell>
          <cell r="P10" t="str">
            <v>OCM-20116-006</v>
          </cell>
        </row>
        <row r="11">
          <cell r="B11">
            <v>40102</v>
          </cell>
          <cell r="C11" t="str">
            <v>Espectáculos Mall</v>
          </cell>
          <cell r="D11" t="str">
            <v>Espectáculos FDS  2do. Nivel</v>
          </cell>
          <cell r="E11" t="str">
            <v>OCM-20116-007</v>
          </cell>
          <cell r="F11">
            <v>320</v>
          </cell>
          <cell r="H11">
            <v>320</v>
          </cell>
          <cell r="I11" t="str">
            <v>F</v>
          </cell>
          <cell r="J11" t="str">
            <v>SEGALES GILES JENNY</v>
          </cell>
          <cell r="K11">
            <v>10061739918</v>
          </cell>
          <cell r="L11" t="str">
            <v>003-000006</v>
          </cell>
          <cell r="M11" t="str">
            <v>SERVICIO DE MARIACHIS</v>
          </cell>
          <cell r="N11">
            <v>40695</v>
          </cell>
          <cell r="O11">
            <v>2.8</v>
          </cell>
          <cell r="P11" t="str">
            <v>OCM-20116-007</v>
          </cell>
        </row>
        <row r="12">
          <cell r="B12">
            <v>40104</v>
          </cell>
          <cell r="C12" t="str">
            <v>Espectáculos Mall</v>
          </cell>
          <cell r="D12" t="str">
            <v>Alquiler de sonido y luces</v>
          </cell>
          <cell r="E12" t="str">
            <v>OCM-20116-008</v>
          </cell>
          <cell r="G12">
            <v>4100</v>
          </cell>
          <cell r="H12">
            <v>11480</v>
          </cell>
          <cell r="I12" t="str">
            <v>F</v>
          </cell>
          <cell r="J12" t="str">
            <v>INGE SOUND EIRL</v>
          </cell>
          <cell r="K12">
            <v>20511588147</v>
          </cell>
          <cell r="L12" t="str">
            <v>001-0000458</v>
          </cell>
          <cell r="M12" t="str">
            <v>ALQUILER DE EQUIPOS DE SONIDO Y LUCES PARA ESCENARIO PRINCIPAL DEL CC MEGAPLAZA Y ZONA CENTRO DEL 2DO NIVEÑ MES DE JUNIO 2011</v>
          </cell>
          <cell r="N12">
            <v>40696</v>
          </cell>
          <cell r="O12">
            <v>2.8</v>
          </cell>
          <cell r="P12" t="str">
            <v>OCM-20116-008</v>
          </cell>
        </row>
        <row r="13">
          <cell r="B13">
            <v>40102</v>
          </cell>
          <cell r="C13" t="str">
            <v>Espectáculos Mall</v>
          </cell>
          <cell r="D13" t="str">
            <v>Espectáculos FDS  2do. Nivel</v>
          </cell>
          <cell r="E13" t="str">
            <v>OCM-20116-009</v>
          </cell>
          <cell r="F13">
            <v>270</v>
          </cell>
          <cell r="H13">
            <v>270</v>
          </cell>
          <cell r="I13" t="str">
            <v>F</v>
          </cell>
          <cell r="J13" t="str">
            <v>JAMIMAH MYRIAM ROJAS SÁNCHEZ</v>
          </cell>
          <cell r="K13">
            <v>10080733807</v>
          </cell>
          <cell r="L13" t="str">
            <v>002-000108</v>
          </cell>
          <cell r="M13" t="str">
            <v>PRESENTACIÓN DE CUENTA CUENTOS</v>
          </cell>
          <cell r="N13">
            <v>40697</v>
          </cell>
          <cell r="O13">
            <v>2.8</v>
          </cell>
          <cell r="P13" t="str">
            <v>OCM-20116-009</v>
          </cell>
        </row>
        <row r="14">
          <cell r="B14">
            <v>40122</v>
          </cell>
          <cell r="C14" t="str">
            <v>Espectáculos Mall</v>
          </cell>
          <cell r="D14" t="str">
            <v>Paseo de las estrellas</v>
          </cell>
          <cell r="E14" t="str">
            <v>OCM-20116-010</v>
          </cell>
          <cell r="F14">
            <v>400</v>
          </cell>
          <cell r="H14">
            <v>400</v>
          </cell>
          <cell r="I14" t="str">
            <v>F</v>
          </cell>
          <cell r="J14" t="str">
            <v>BRAULIO GUSTAVO VÁSQUEZ LÓPEZ</v>
          </cell>
          <cell r="K14">
            <v>10096788156</v>
          </cell>
          <cell r="L14" t="str">
            <v>001-000116</v>
          </cell>
          <cell r="M14" t="str">
            <v>ANIMACIÓN DE PASEO DE LAS ESTRELLAS DE TEOFILO CUBILLAS EL 4 DE MAYO Y HECTOR CHUMPITAZ DEL 25 DE MAYO</v>
          </cell>
          <cell r="N14">
            <v>40697</v>
          </cell>
          <cell r="O14">
            <v>2.8</v>
          </cell>
          <cell r="P14" t="str">
            <v>OCM-20116-010</v>
          </cell>
        </row>
        <row r="15">
          <cell r="B15">
            <v>40506</v>
          </cell>
          <cell r="C15" t="str">
            <v>Otros</v>
          </cell>
          <cell r="D15" t="str">
            <v>Personal de Apoyo Seguridad</v>
          </cell>
          <cell r="E15" t="str">
            <v>OCM-20116-011</v>
          </cell>
          <cell r="F15">
            <v>100</v>
          </cell>
          <cell r="H15">
            <v>100</v>
          </cell>
          <cell r="I15" t="str">
            <v>F</v>
          </cell>
          <cell r="J15" t="str">
            <v>LUIS ENRIQUE FRANCO REYES</v>
          </cell>
          <cell r="K15">
            <v>10257535181</v>
          </cell>
          <cell r="L15" t="str">
            <v>001-000118</v>
          </cell>
          <cell r="M15" t="str">
            <v>SERVICIO DE SEGURIDAD DE DOS AGENTES PARA MARIA PIA COPELLO</v>
          </cell>
          <cell r="N15">
            <v>40697</v>
          </cell>
          <cell r="O15">
            <v>2.8</v>
          </cell>
          <cell r="P15" t="str">
            <v>OCM-20116-011</v>
          </cell>
        </row>
        <row r="16">
          <cell r="B16">
            <v>40506</v>
          </cell>
          <cell r="C16" t="str">
            <v>Otros</v>
          </cell>
          <cell r="D16" t="str">
            <v>Personal de Apoyo Seguridad</v>
          </cell>
          <cell r="E16" t="str">
            <v>OCM-20116-012</v>
          </cell>
          <cell r="F16">
            <v>250</v>
          </cell>
          <cell r="H16">
            <v>250</v>
          </cell>
          <cell r="I16" t="str">
            <v>F</v>
          </cell>
          <cell r="J16" t="str">
            <v>LUIS ENRIQUE FRANCO REYES</v>
          </cell>
          <cell r="K16">
            <v>10257535181</v>
          </cell>
          <cell r="L16" t="str">
            <v>001-000117</v>
          </cell>
          <cell r="M16" t="str">
            <v>SERVICIO DE SEGURIDAD DE 5 AGENTES PARA EVENTO DE ICE</v>
          </cell>
          <cell r="N16">
            <v>40695</v>
          </cell>
          <cell r="O16">
            <v>2.8</v>
          </cell>
          <cell r="P16" t="str">
            <v>OCM-20116-012</v>
          </cell>
        </row>
        <row r="17">
          <cell r="B17">
            <v>40411</v>
          </cell>
          <cell r="C17" t="str">
            <v>Promociones</v>
          </cell>
          <cell r="D17" t="str">
            <v>Campaña Día del Padre</v>
          </cell>
          <cell r="E17" t="str">
            <v>OCM-20116-013</v>
          </cell>
          <cell r="F17">
            <v>1810</v>
          </cell>
          <cell r="H17">
            <v>1810</v>
          </cell>
          <cell r="I17" t="str">
            <v>F</v>
          </cell>
          <cell r="J17" t="str">
            <v>ASESORIA PROMOCIONAL &amp; PRODUCCIONES GRUPO JAVIER ASESPROM SAC</v>
          </cell>
          <cell r="K17">
            <v>20506732787</v>
          </cell>
          <cell r="L17" t="str">
            <v>001-0004399</v>
          </cell>
          <cell r="M17" t="str">
            <v>ASESORAMIENTO INTEGRAL SOBRE PROMOCIÓN COMERCIAL DE LA CAMPAÑA DÍA DEL PADRE</v>
          </cell>
          <cell r="N17">
            <v>40696</v>
          </cell>
          <cell r="O17">
            <v>2.8</v>
          </cell>
          <cell r="P17" t="str">
            <v>OCM-20116-013</v>
          </cell>
        </row>
        <row r="18">
          <cell r="B18">
            <v>40101</v>
          </cell>
          <cell r="C18" t="str">
            <v>Espectáculos Mall</v>
          </cell>
          <cell r="D18" t="str">
            <v>Espectáculos FDS 1er. Nivel</v>
          </cell>
          <cell r="E18" t="str">
            <v>OCM-20116-014</v>
          </cell>
          <cell r="F18">
            <v>700</v>
          </cell>
          <cell r="H18">
            <v>700</v>
          </cell>
          <cell r="I18" t="str">
            <v>F</v>
          </cell>
          <cell r="J18" t="str">
            <v>JULIO CESAR ROMANI DEL AGUILA</v>
          </cell>
          <cell r="K18">
            <v>10094359916</v>
          </cell>
          <cell r="L18" t="str">
            <v>001-000093</v>
          </cell>
          <cell r="M18" t="str">
            <v>SHOW DE LOS TROTAMUNDOS</v>
          </cell>
          <cell r="N18">
            <v>40695</v>
          </cell>
          <cell r="O18">
            <v>2.8</v>
          </cell>
          <cell r="P18" t="str">
            <v>OCM-20116-014</v>
          </cell>
        </row>
        <row r="19">
          <cell r="B19">
            <v>40506</v>
          </cell>
          <cell r="C19" t="str">
            <v>Otros</v>
          </cell>
          <cell r="D19" t="str">
            <v>Personal de Apoyo Seguridad</v>
          </cell>
          <cell r="E19" t="str">
            <v>OCM-20116-015</v>
          </cell>
          <cell r="F19">
            <v>210</v>
          </cell>
          <cell r="H19">
            <v>210</v>
          </cell>
          <cell r="I19" t="str">
            <v>RH</v>
          </cell>
          <cell r="J19" t="str">
            <v>MUÑOZ RAMÍREZ WENDY DEL CARMEN</v>
          </cell>
          <cell r="K19">
            <v>10455785761</v>
          </cell>
          <cell r="L19" t="str">
            <v>001-00000022</v>
          </cell>
          <cell r="M19" t="str">
            <v>7 EFECTIVOS PARA EL EVENTO DE ICE EL 28 DE MAYO</v>
          </cell>
          <cell r="N19">
            <v>40695</v>
          </cell>
          <cell r="O19">
            <v>2.8</v>
          </cell>
          <cell r="P19" t="str">
            <v>OCM-20116-015</v>
          </cell>
        </row>
        <row r="20">
          <cell r="B20">
            <v>40506</v>
          </cell>
          <cell r="C20" t="str">
            <v>Otros</v>
          </cell>
          <cell r="D20" t="str">
            <v>Personal de Apoyo Seguridad</v>
          </cell>
          <cell r="E20" t="str">
            <v>OCM-20116-016</v>
          </cell>
          <cell r="F20">
            <v>270</v>
          </cell>
          <cell r="H20">
            <v>270</v>
          </cell>
          <cell r="I20" t="str">
            <v>RH</v>
          </cell>
          <cell r="J20" t="str">
            <v>MUÑOZ RAMÍREZ WENDY DEL CARMEN</v>
          </cell>
          <cell r="K20">
            <v>10455785761</v>
          </cell>
          <cell r="L20" t="str">
            <v>001-00000021</v>
          </cell>
          <cell r="M20" t="str">
            <v>9 EFECTIVOS PARA EL EVENTO DE DIEGO DIVOS EL 21 DE MAYO</v>
          </cell>
          <cell r="N20">
            <v>40695</v>
          </cell>
          <cell r="O20">
            <v>2.8</v>
          </cell>
          <cell r="P20" t="str">
            <v>OCM-20116-016</v>
          </cell>
        </row>
        <row r="21">
          <cell r="B21">
            <v>40506</v>
          </cell>
          <cell r="C21" t="str">
            <v>Otros</v>
          </cell>
          <cell r="D21" t="str">
            <v>Personal de Apoyo Seguridad</v>
          </cell>
          <cell r="E21" t="str">
            <v>OCM-20116-017</v>
          </cell>
          <cell r="F21">
            <v>180</v>
          </cell>
          <cell r="H21">
            <v>180</v>
          </cell>
          <cell r="I21" t="str">
            <v>RH</v>
          </cell>
          <cell r="J21" t="str">
            <v>MUÑOZ RAMÍREZ WENDY DEL CARMEN</v>
          </cell>
          <cell r="K21">
            <v>10455785761</v>
          </cell>
          <cell r="L21" t="str">
            <v>001-00000020</v>
          </cell>
          <cell r="M21" t="str">
            <v>3 EFECTIVOS PARA LA FIRMA DE HECTOR CHUMPITAZ</v>
          </cell>
          <cell r="N21">
            <v>40695</v>
          </cell>
          <cell r="O21">
            <v>2.8</v>
          </cell>
          <cell r="P21" t="str">
            <v>OCM-20116-017</v>
          </cell>
        </row>
        <row r="22">
          <cell r="B22">
            <v>40506</v>
          </cell>
          <cell r="C22" t="str">
            <v>Otros</v>
          </cell>
          <cell r="D22" t="str">
            <v>Personal de Apoyo Seguridad</v>
          </cell>
          <cell r="E22" t="str">
            <v>OCM-20116-018</v>
          </cell>
          <cell r="F22">
            <v>420</v>
          </cell>
          <cell r="H22">
            <v>420</v>
          </cell>
          <cell r="I22" t="str">
            <v>RH</v>
          </cell>
          <cell r="J22" t="str">
            <v>MUÑOZ RAMÍREZ WENDY DEL CARMEN</v>
          </cell>
          <cell r="K22">
            <v>10455785761</v>
          </cell>
          <cell r="L22" t="str">
            <v>001-00000017</v>
          </cell>
          <cell r="M22" t="str">
            <v>7 EFECTIVOS PARA LA FIRMA DE AUTÓGRAFOS DE LA FABRIKA</v>
          </cell>
          <cell r="N22">
            <v>40695</v>
          </cell>
          <cell r="O22">
            <v>2.8</v>
          </cell>
          <cell r="P22" t="str">
            <v>OCM-20116-018</v>
          </cell>
        </row>
        <row r="23">
          <cell r="B23">
            <v>40101</v>
          </cell>
          <cell r="C23" t="str">
            <v>Espectáculos Mall</v>
          </cell>
          <cell r="D23" t="str">
            <v>Espectáculos FDS 1er. Nivel</v>
          </cell>
          <cell r="E23" t="str">
            <v>OCM-20116-019</v>
          </cell>
          <cell r="F23">
            <v>500</v>
          </cell>
          <cell r="H23">
            <v>500</v>
          </cell>
          <cell r="I23" t="str">
            <v>F</v>
          </cell>
          <cell r="J23" t="str">
            <v>SUSAN LEÓN PRODUCCIONES Y REPRESENTACIONES SAC</v>
          </cell>
          <cell r="K23">
            <v>20204165646</v>
          </cell>
          <cell r="L23" t="str">
            <v>001-0000647</v>
          </cell>
          <cell r="M23" t="str">
            <v>OBRA TEATRAL LA LIEBRE Y LA TORTUGA</v>
          </cell>
          <cell r="N23">
            <v>40695</v>
          </cell>
          <cell r="O23">
            <v>2.8</v>
          </cell>
          <cell r="P23" t="str">
            <v>OCM-20116-019</v>
          </cell>
        </row>
        <row r="24">
          <cell r="B24">
            <v>40123</v>
          </cell>
          <cell r="C24" t="str">
            <v>Espectáculos Mall</v>
          </cell>
          <cell r="D24" t="str">
            <v>Concursos</v>
          </cell>
          <cell r="E24" t="str">
            <v>OCM-20116-020</v>
          </cell>
          <cell r="F24">
            <v>1100</v>
          </cell>
          <cell r="H24">
            <v>1100</v>
          </cell>
          <cell r="I24" t="str">
            <v>F</v>
          </cell>
          <cell r="J24" t="str">
            <v>INVERSIONES MOCA SAC</v>
          </cell>
          <cell r="K24">
            <v>20523552652</v>
          </cell>
          <cell r="L24" t="str">
            <v>001-000322</v>
          </cell>
          <cell r="M24" t="str">
            <v>DISEÑO Y ADAPTACIÓN DE PIEZAS GRÁFICAS PARA EL VI CONCURSO INTERESCOLAR DE MÚSICA CRIOLLA</v>
          </cell>
          <cell r="N24">
            <v>40695</v>
          </cell>
          <cell r="O24">
            <v>2.8</v>
          </cell>
          <cell r="P24" t="str">
            <v>OCM-20116-020</v>
          </cell>
        </row>
        <row r="25">
          <cell r="B25">
            <v>40407</v>
          </cell>
          <cell r="C25" t="str">
            <v>Promociones</v>
          </cell>
          <cell r="D25" t="str">
            <v>Campaña Compras Boulevard</v>
          </cell>
          <cell r="E25" t="str">
            <v>OCM-20116-021</v>
          </cell>
          <cell r="F25">
            <v>1490</v>
          </cell>
          <cell r="H25">
            <v>1490</v>
          </cell>
          <cell r="I25" t="str">
            <v>F</v>
          </cell>
          <cell r="J25" t="str">
            <v>ASESORIA PROMOCIONAL &amp; PRODUCCIONES GRUPO JAVIER ASESPROM SAC</v>
          </cell>
          <cell r="K25">
            <v>20506732787</v>
          </cell>
          <cell r="L25" t="str">
            <v>001-0004392</v>
          </cell>
          <cell r="M25" t="str">
            <v>ASESORAMIENTO INEGRAL DE LA CAMPAÑA UN DIA ESPECIAL PARA MAMÁ EN MEGAPLAZA</v>
          </cell>
          <cell r="N25">
            <v>40695</v>
          </cell>
          <cell r="O25">
            <v>2.8</v>
          </cell>
          <cell r="P25" t="str">
            <v>OCM-20116-021</v>
          </cell>
        </row>
        <row r="26">
          <cell r="B26">
            <v>40411</v>
          </cell>
          <cell r="C26" t="str">
            <v>Promociones</v>
          </cell>
          <cell r="D26" t="str">
            <v>Campaña Día del Padre</v>
          </cell>
          <cell r="E26" t="str">
            <v>OCM-20116-022</v>
          </cell>
          <cell r="F26">
            <v>542.4</v>
          </cell>
          <cell r="H26">
            <v>542.4</v>
          </cell>
          <cell r="I26" t="str">
            <v>F</v>
          </cell>
          <cell r="J26" t="str">
            <v>DACA PUBLICIDAD SAC</v>
          </cell>
          <cell r="K26">
            <v>20538757692</v>
          </cell>
          <cell r="L26" t="str">
            <v>001-000123</v>
          </cell>
          <cell r="M26" t="str">
            <v>6 BANDEROLAS DE 180 X 090 Y 3 BANDEROLAS DE 260 X 150 DE LA CAMPAÑA DIA DEL PADRE</v>
          </cell>
          <cell r="N26">
            <v>40695</v>
          </cell>
          <cell r="O26">
            <v>2.8</v>
          </cell>
          <cell r="P26" t="str">
            <v>OCM-20116-022</v>
          </cell>
        </row>
        <row r="27">
          <cell r="B27">
            <v>40118</v>
          </cell>
          <cell r="C27" t="str">
            <v>Espectáculos Mall</v>
          </cell>
          <cell r="D27" t="str">
            <v>Firmas de Autógrafos</v>
          </cell>
          <cell r="E27" t="str">
            <v>OCM-20116-023</v>
          </cell>
          <cell r="F27">
            <v>252</v>
          </cell>
          <cell r="H27">
            <v>252</v>
          </cell>
          <cell r="I27" t="str">
            <v>F</v>
          </cell>
          <cell r="J27" t="str">
            <v>DACA PUBLICIDAD SAC</v>
          </cell>
          <cell r="K27">
            <v>20538757692</v>
          </cell>
          <cell r="L27" t="str">
            <v>001-000121</v>
          </cell>
          <cell r="M27" t="str">
            <v>2 BANDEROLAS DE 180 X 090 DE FIRMA DE ICE, 2 BANDEROLAS DE FIRMA DE MARIA PIA, 2 BANDEROLAS DE FIRMA DE HERMANOS YAIPEN</v>
          </cell>
          <cell r="N27">
            <v>40695</v>
          </cell>
          <cell r="O27">
            <v>2.8</v>
          </cell>
          <cell r="P27" t="str">
            <v>OCM-20116-023</v>
          </cell>
        </row>
        <row r="28">
          <cell r="B28">
            <v>40123</v>
          </cell>
          <cell r="C28" t="str">
            <v>Espectáculos Mall</v>
          </cell>
          <cell r="D28" t="str">
            <v>Concursos</v>
          </cell>
          <cell r="E28" t="str">
            <v>OCM-20116-024</v>
          </cell>
          <cell r="F28">
            <v>957.6</v>
          </cell>
          <cell r="H28">
            <v>957.6</v>
          </cell>
          <cell r="I28" t="str">
            <v>F</v>
          </cell>
          <cell r="J28" t="str">
            <v>DACA PUBLICIDAD SAC</v>
          </cell>
          <cell r="K28">
            <v>20538757692</v>
          </cell>
          <cell r="L28" t="str">
            <v>001-000120</v>
          </cell>
          <cell r="M28" t="str">
            <v>1 BANDEROLA DE 4.30 X 2.65, 2 BANDEROLAS DE 180 X 090 Y 2 BANDEROLAS DE 260 X 150 PARA EL CONCURSO DE MÚSICA CRIOLLA</v>
          </cell>
          <cell r="N28">
            <v>40695</v>
          </cell>
          <cell r="O28">
            <v>2.8</v>
          </cell>
          <cell r="P28" t="str">
            <v>OCM-20116-024</v>
          </cell>
        </row>
        <row r="29">
          <cell r="B29">
            <v>40107</v>
          </cell>
          <cell r="C29" t="str">
            <v>Espectáculos Mall</v>
          </cell>
          <cell r="D29" t="str">
            <v>Banderolas "Eventos Semanales"</v>
          </cell>
          <cell r="E29" t="str">
            <v>OCM-20116-025</v>
          </cell>
          <cell r="F29">
            <v>252</v>
          </cell>
          <cell r="H29">
            <v>252</v>
          </cell>
          <cell r="I29" t="str">
            <v>F</v>
          </cell>
          <cell r="J29" t="str">
            <v>DACA PUBLICIDAD SAC</v>
          </cell>
          <cell r="K29">
            <v>20538757692</v>
          </cell>
          <cell r="L29" t="str">
            <v>001-000122</v>
          </cell>
          <cell r="M29" t="str">
            <v>2 BANDEROLAS DE 180 X 090 DE EVENTOS DEL 27 AL 29 DE MAYO DEL 1ER NIVEL Y 2 BANDEROLAS DEL 2DO NIVEL</v>
          </cell>
          <cell r="N29">
            <v>40695</v>
          </cell>
          <cell r="O29">
            <v>2.8</v>
          </cell>
          <cell r="P29" t="str">
            <v>OCM-20116-025</v>
          </cell>
        </row>
        <row r="30">
          <cell r="B30">
            <v>40406</v>
          </cell>
          <cell r="C30" t="str">
            <v>Promociones</v>
          </cell>
          <cell r="D30" t="str">
            <v>Campaña Compras 2do. Piso</v>
          </cell>
          <cell r="E30" t="str">
            <v>OCM-20116-026</v>
          </cell>
          <cell r="G30">
            <v>500</v>
          </cell>
          <cell r="H30">
            <v>1400</v>
          </cell>
          <cell r="I30" t="str">
            <v>F</v>
          </cell>
          <cell r="J30" t="str">
            <v>DYER RACING TEAM SAC</v>
          </cell>
          <cell r="K30">
            <v>20506468664</v>
          </cell>
          <cell r="L30" t="str">
            <v>001-000805</v>
          </cell>
          <cell r="M30" t="str">
            <v>PRESENTACIÓN DE MARIA PIA EN LA INAUGURACIÓN DEL 2DO NIVEL</v>
          </cell>
          <cell r="N30">
            <v>40697</v>
          </cell>
          <cell r="O30">
            <v>2.8</v>
          </cell>
          <cell r="P30" t="str">
            <v>OCM-20116-026</v>
          </cell>
        </row>
        <row r="31">
          <cell r="B31">
            <v>40102</v>
          </cell>
          <cell r="C31" t="str">
            <v>Espectáculos Mall</v>
          </cell>
          <cell r="D31" t="str">
            <v>Espectáculos FDS  2do. Nivel</v>
          </cell>
          <cell r="E31" t="str">
            <v>OCM-20116-027</v>
          </cell>
          <cell r="F31">
            <v>300</v>
          </cell>
          <cell r="H31">
            <v>300</v>
          </cell>
          <cell r="I31" t="str">
            <v>F</v>
          </cell>
          <cell r="J31" t="str">
            <v>WILLIAMS N. ESTRADA ORÉ</v>
          </cell>
          <cell r="K31">
            <v>10099344291</v>
          </cell>
          <cell r="L31" t="str">
            <v>0001-000867</v>
          </cell>
          <cell r="M31" t="str">
            <v>SHOW DE TÍTERES</v>
          </cell>
          <cell r="N31">
            <v>40695</v>
          </cell>
          <cell r="O31">
            <v>2.8</v>
          </cell>
          <cell r="P31" t="str">
            <v>OCM-20116-027</v>
          </cell>
        </row>
        <row r="32">
          <cell r="B32">
            <v>40101</v>
          </cell>
          <cell r="C32" t="str">
            <v>Espectáculos Mall</v>
          </cell>
          <cell r="D32" t="str">
            <v>Espectáculos FDS 1er. Nivel</v>
          </cell>
          <cell r="E32" t="str">
            <v>OCM-20116-028</v>
          </cell>
          <cell r="F32">
            <v>400</v>
          </cell>
          <cell r="H32">
            <v>400</v>
          </cell>
          <cell r="I32" t="str">
            <v>F</v>
          </cell>
          <cell r="J32" t="str">
            <v>WILLIAMS N. ESTRADA ORÉ</v>
          </cell>
          <cell r="K32">
            <v>10099344291</v>
          </cell>
          <cell r="L32" t="str">
            <v>0001-000866</v>
          </cell>
          <cell r="M32" t="str">
            <v>SHOW INFANTIL DE CECILIA Y SUS AMIGOS</v>
          </cell>
          <cell r="N32">
            <v>40695</v>
          </cell>
          <cell r="O32">
            <v>2.8</v>
          </cell>
          <cell r="P32" t="str">
            <v>OCM-20116-028</v>
          </cell>
        </row>
        <row r="33">
          <cell r="B33">
            <v>40102</v>
          </cell>
          <cell r="C33" t="str">
            <v>Espectáculos Mall</v>
          </cell>
          <cell r="D33" t="str">
            <v>Espectáculos FDS  2do. Nivel</v>
          </cell>
          <cell r="E33" t="str">
            <v>OCM-20116-029</v>
          </cell>
          <cell r="F33">
            <v>300</v>
          </cell>
          <cell r="H33">
            <v>300</v>
          </cell>
          <cell r="I33" t="str">
            <v>F</v>
          </cell>
          <cell r="J33" t="str">
            <v>WILLIAMS N. ESTRADA ORÉ</v>
          </cell>
          <cell r="K33">
            <v>10099344291</v>
          </cell>
          <cell r="L33" t="str">
            <v>0001-000868</v>
          </cell>
          <cell r="M33" t="str">
            <v>SHOW INFANTIL DE COLORIN</v>
          </cell>
          <cell r="N33">
            <v>40695</v>
          </cell>
          <cell r="O33">
            <v>2.8</v>
          </cell>
          <cell r="P33" t="str">
            <v>OCM-20116-029</v>
          </cell>
        </row>
        <row r="34">
          <cell r="B34">
            <v>40406</v>
          </cell>
          <cell r="C34" t="str">
            <v>Promociones</v>
          </cell>
          <cell r="D34" t="str">
            <v>Campaña Compras 2do. Piso</v>
          </cell>
          <cell r="E34" t="str">
            <v>OCM-20116-030</v>
          </cell>
          <cell r="F34">
            <v>350</v>
          </cell>
          <cell r="H34">
            <v>350</v>
          </cell>
          <cell r="I34" t="str">
            <v>F</v>
          </cell>
          <cell r="J34" t="str">
            <v>WILLIAMS N. ESTRADA ORÉ</v>
          </cell>
          <cell r="K34">
            <v>10099344291</v>
          </cell>
          <cell r="L34" t="str">
            <v>0001-000868</v>
          </cell>
          <cell r="M34" t="str">
            <v>GLOBOFLEXIA Y ZANQUEROS REGALANDO GLOBOS</v>
          </cell>
          <cell r="N34">
            <v>40695</v>
          </cell>
          <cell r="O34">
            <v>2.8</v>
          </cell>
          <cell r="P34" t="str">
            <v>OCM-20116-030</v>
          </cell>
        </row>
        <row r="35">
          <cell r="B35">
            <v>40102</v>
          </cell>
          <cell r="C35" t="str">
            <v>Espectáculos Mall</v>
          </cell>
          <cell r="D35" t="str">
            <v>Espectáculos FDS  2do. Nivel</v>
          </cell>
          <cell r="E35" t="str">
            <v>OCM-20116-031</v>
          </cell>
          <cell r="F35">
            <v>500</v>
          </cell>
          <cell r="H35">
            <v>500</v>
          </cell>
          <cell r="I35" t="str">
            <v>F</v>
          </cell>
          <cell r="J35" t="str">
            <v>QUIROZ SANCHEZ LUIS E.</v>
          </cell>
          <cell r="K35">
            <v>10255395586</v>
          </cell>
          <cell r="L35" t="str">
            <v>001-000020</v>
          </cell>
          <cell r="M35" t="str">
            <v>PRESENTACIÓN DE CUARTETO DE SAXOFONES</v>
          </cell>
          <cell r="N35">
            <v>40700</v>
          </cell>
          <cell r="O35">
            <v>2.8</v>
          </cell>
          <cell r="P35" t="str">
            <v>OCM-20116-031</v>
          </cell>
        </row>
        <row r="36">
          <cell r="B36">
            <v>40501</v>
          </cell>
          <cell r="C36" t="str">
            <v>Otros</v>
          </cell>
          <cell r="D36" t="str">
            <v>Mobiliario</v>
          </cell>
          <cell r="E36" t="str">
            <v>OCM-20116-032</v>
          </cell>
          <cell r="F36">
            <v>2310</v>
          </cell>
          <cell r="H36">
            <v>2310</v>
          </cell>
          <cell r="I36" t="str">
            <v>F</v>
          </cell>
          <cell r="J36" t="str">
            <v>SANTIAGO VÁSQUEZ INFANTE</v>
          </cell>
          <cell r="K36">
            <v>10093084816</v>
          </cell>
          <cell r="M36" t="str">
            <v>CERRAMIENTO MIA TOO: IMPRESIÓN DE BANNER ALT. 4 X 895, SERVICIO INCLUYE BASTIDORES PARA INSTALACIÓN ALQUILER DE ANDAMIOS, MOVILIDAD, GASTO OPERATIVO.</v>
          </cell>
          <cell r="N36">
            <v>40701</v>
          </cell>
          <cell r="O36">
            <v>2.8</v>
          </cell>
          <cell r="P36" t="str">
            <v>OCM-20116-032</v>
          </cell>
        </row>
        <row r="37">
          <cell r="B37">
            <v>40501</v>
          </cell>
          <cell r="C37" t="str">
            <v>Otros</v>
          </cell>
          <cell r="D37" t="str">
            <v>Mobiliario</v>
          </cell>
          <cell r="E37" t="str">
            <v>OCM-20116-033</v>
          </cell>
          <cell r="F37">
            <v>514</v>
          </cell>
          <cell r="H37">
            <v>514</v>
          </cell>
          <cell r="I37" t="str">
            <v>F</v>
          </cell>
          <cell r="J37" t="str">
            <v>SANTIAGO VÁSQUEZ INFANTE</v>
          </cell>
          <cell r="K37">
            <v>10093084816</v>
          </cell>
          <cell r="M37" t="str">
            <v xml:space="preserve">IMPRESIÓN DIGITAL EN VINIL 3M  EN ALTA RESOLUCIÓN + PROTECTOR SOBRELAMINADO + SELTEC 3MM. MED. 1.30 X 0.80  ESCALERAS ELECTRICAS INCLUYE INSTALACIÓN </v>
          </cell>
          <cell r="N37">
            <v>40701</v>
          </cell>
          <cell r="O37">
            <v>2.8</v>
          </cell>
          <cell r="P37" t="str">
            <v>OCM-20116-033</v>
          </cell>
        </row>
        <row r="38">
          <cell r="B38">
            <v>40411</v>
          </cell>
          <cell r="C38" t="str">
            <v>Promociones</v>
          </cell>
          <cell r="D38" t="str">
            <v>Campaña Día del Padre</v>
          </cell>
          <cell r="E38" t="str">
            <v>OCM-20116-034</v>
          </cell>
          <cell r="F38">
            <v>7475.6</v>
          </cell>
          <cell r="H38">
            <v>7475.6</v>
          </cell>
          <cell r="I38" t="str">
            <v>bv</v>
          </cell>
          <cell r="J38" t="str">
            <v>GALITOUR SA</v>
          </cell>
          <cell r="K38">
            <v>20251075353</v>
          </cell>
          <cell r="L38" t="str">
            <v>001-51615</v>
          </cell>
          <cell r="M38" t="str">
            <v>11 PASAJES AEREOS RUTA LIMA/BUENOS AIRES/LIMA VIA TACA PARA LA CAMPAÑA DEL DÍA DEL PADRE</v>
          </cell>
          <cell r="N38">
            <v>40696</v>
          </cell>
          <cell r="O38">
            <v>2.8</v>
          </cell>
          <cell r="P38" t="str">
            <v>OCM-20116-034</v>
          </cell>
        </row>
        <row r="39">
          <cell r="B39">
            <v>40501</v>
          </cell>
          <cell r="C39" t="str">
            <v>Otros</v>
          </cell>
          <cell r="D39" t="str">
            <v>Mobiliario</v>
          </cell>
          <cell r="E39" t="str">
            <v>OCM-20116-035</v>
          </cell>
          <cell r="F39">
            <v>2380</v>
          </cell>
          <cell r="H39">
            <v>2380</v>
          </cell>
          <cell r="I39" t="str">
            <v>F</v>
          </cell>
          <cell r="J39" t="str">
            <v xml:space="preserve">SISTEMA DE IMPRESIONES SA </v>
          </cell>
          <cell r="K39">
            <v>20216501021</v>
          </cell>
          <cell r="M39" t="str">
            <v>1 Backing de 3 x 3, confeccionado en tubo de fierro rectangular de 1" x 2" (marco), tubo de fierro cuadrado de 1" (parte interior) y armellas (arriba y abajo), estructuras unidas por los laterales con pernos de 3/8". Tratamiento en base al aceite y acabado en pintura acrílica</v>
          </cell>
          <cell r="N39">
            <v>40703</v>
          </cell>
          <cell r="O39">
            <v>2.8</v>
          </cell>
          <cell r="P39" t="str">
            <v>OCM-20116-035</v>
          </cell>
        </row>
        <row r="40">
          <cell r="B40">
            <v>40501</v>
          </cell>
          <cell r="C40" t="str">
            <v>Otros</v>
          </cell>
          <cell r="D40" t="str">
            <v>Mobiliario</v>
          </cell>
          <cell r="E40" t="str">
            <v>OCM-20116-036</v>
          </cell>
          <cell r="F40">
            <v>1880</v>
          </cell>
          <cell r="H40">
            <v>1880</v>
          </cell>
          <cell r="I40" t="str">
            <v>F</v>
          </cell>
          <cell r="J40" t="str">
            <v>SANTIAGO VÁSQUEZ INFANTE</v>
          </cell>
          <cell r="K40">
            <v>10093084816</v>
          </cell>
          <cell r="M40" t="str">
            <v>BANNER TEMPLADO CON ESTRUCTURA, MED. ALT. 3,70 X 5.20, COSTO INCLUYE INSTALACIÓN EN EL PUNTO, GASTOS OPERATIVOS,  TRANSPORTE, ALQUILER DE ANDAMIOS</v>
          </cell>
          <cell r="N40">
            <v>40703</v>
          </cell>
          <cell r="O40">
            <v>2.8</v>
          </cell>
          <cell r="P40" t="str">
            <v>OCM-20116-036</v>
          </cell>
        </row>
        <row r="41">
          <cell r="B41">
            <v>40411</v>
          </cell>
          <cell r="C41" t="str">
            <v>Promociones</v>
          </cell>
          <cell r="D41" t="str">
            <v>Campaña Día del Padre</v>
          </cell>
          <cell r="E41" t="str">
            <v>OCM-20116-037</v>
          </cell>
          <cell r="F41">
            <v>6666</v>
          </cell>
          <cell r="H41">
            <v>6666</v>
          </cell>
          <cell r="I41" t="str">
            <v>F</v>
          </cell>
          <cell r="J41" t="str">
            <v xml:space="preserve">SISTEMA DE IMPRESIONES SA </v>
          </cell>
          <cell r="K41">
            <v>20216501021</v>
          </cell>
          <cell r="M41" t="str">
            <v>1 COLUMNA BOULEVARD - BANNER  DE 13 ONZ. IMPRESO EN 720 DPI, 1 CAMBIO GRAFICA DENTRO ASCENSOR - AFICHE IMPRESO EN 1200 DPI , 1 BERMA PIZZA HUT – SINTRA DE 3mm  CON ADHESIVO IMPRESO EN 720 DPI  SIN LAMINAR , 4 PENDONES,  2 PUENTE PEATONAL AMBAS CARAS 1er NIVEL – BANNER PARA FLAT EXISTENTE, 2 PUENTE PEATONAL 2DO PISO – BANNER PARA FLAT EXISTENTE,  Incluye instalacion de los elementos detallados.</v>
          </cell>
          <cell r="N41">
            <v>40703</v>
          </cell>
          <cell r="O41">
            <v>2.8</v>
          </cell>
          <cell r="P41" t="str">
            <v>OCM-20116-037</v>
          </cell>
        </row>
        <row r="42">
          <cell r="B42">
            <v>40411</v>
          </cell>
          <cell r="C42" t="str">
            <v>Promociones</v>
          </cell>
          <cell r="D42" t="str">
            <v>Campaña Día del Padre</v>
          </cell>
          <cell r="E42" t="str">
            <v>OCM-20116-038</v>
          </cell>
          <cell r="F42">
            <v>1200</v>
          </cell>
          <cell r="H42">
            <v>1200</v>
          </cell>
          <cell r="I42" t="str">
            <v>F</v>
          </cell>
          <cell r="J42" t="str">
            <v xml:space="preserve">SISTEMA DE IMPRESIONES SA </v>
          </cell>
          <cell r="K42">
            <v>20216501021</v>
          </cell>
          <cell r="M42" t="str">
            <v>RETIRO CAMPAÑA DIA DEL PADRE  1 COLUMNA BOULEVARD - BANNER  DE 13 ONZ. IMPRESO EN 720 DPI, 1 CAMBIO GRAFICA DENTRO ASCENSOR - AFICHE IMPRESO EN 1200 DPI , 1 BERMA PIZZA HUT – SINTRA DE 3mm  CON ADHESIVO IMPRESO EN 720 DPI  SIN LAMINAR , 4 PENDONES,  2 PUENTE PEATONAL AMBAS CARAS 1er NIVEL – BANNER PARA FLAT EXISTENTE, 2 PUENTE PEATONAL 2DO PISO – BANNER PARA FLAT EXISTENTE,</v>
          </cell>
          <cell r="N42">
            <v>40703</v>
          </cell>
          <cell r="O42">
            <v>2.8</v>
          </cell>
          <cell r="P42" t="str">
            <v>OCM-20116-038</v>
          </cell>
        </row>
        <row r="43">
          <cell r="B43">
            <v>40501</v>
          </cell>
          <cell r="C43" t="str">
            <v>Otros</v>
          </cell>
          <cell r="D43" t="str">
            <v>Mobiliario</v>
          </cell>
          <cell r="E43" t="str">
            <v>OCM-20116-039</v>
          </cell>
          <cell r="F43">
            <v>1400</v>
          </cell>
          <cell r="H43">
            <v>1400</v>
          </cell>
          <cell r="I43" t="str">
            <v>F</v>
          </cell>
          <cell r="J43" t="str">
            <v>CORPORACION SANTINO S.A.C.</v>
          </cell>
          <cell r="K43">
            <v>20492277445</v>
          </cell>
          <cell r="M43" t="str">
            <v>100 MANDILES PARA NIÑOS SEGÚN MUESTRA APROBADA CON LOGO IMPRESO EN PECHO PARA SER ENTREGADO EL MIÉRCOLES 15 DE JUNIO</v>
          </cell>
          <cell r="N43">
            <v>40703</v>
          </cell>
          <cell r="O43">
            <v>2.8</v>
          </cell>
          <cell r="P43" t="str">
            <v>OCM-20116-039</v>
          </cell>
        </row>
        <row r="44">
          <cell r="B44">
            <v>40101</v>
          </cell>
          <cell r="C44" t="str">
            <v>Espectáculos Mall</v>
          </cell>
          <cell r="D44" t="str">
            <v>Espectáculos FDS 1er. Nivel</v>
          </cell>
          <cell r="E44" t="str">
            <v>OCM-20116-040</v>
          </cell>
          <cell r="F44">
            <v>600</v>
          </cell>
          <cell r="H44">
            <v>600</v>
          </cell>
          <cell r="I44" t="str">
            <v>F</v>
          </cell>
          <cell r="J44" t="str">
            <v>JULIO CESAR ROMANI DEL AGUILA</v>
          </cell>
          <cell r="K44">
            <v>10094359916</v>
          </cell>
          <cell r="L44" t="str">
            <v>001-000094</v>
          </cell>
          <cell r="M44" t="str">
            <v>SHOW ARTISTICO DE YOSHI Y LOS MELOMANOS</v>
          </cell>
          <cell r="N44">
            <v>40703</v>
          </cell>
          <cell r="O44">
            <v>2.8</v>
          </cell>
          <cell r="P44" t="str">
            <v>OCM-20116-040</v>
          </cell>
        </row>
        <row r="45">
          <cell r="B45">
            <v>40107</v>
          </cell>
          <cell r="C45" t="str">
            <v>Espectáculos Mall</v>
          </cell>
          <cell r="D45" t="str">
            <v>Banderolas "Eventos Semanales"</v>
          </cell>
          <cell r="E45" t="str">
            <v>OCM-20116-041</v>
          </cell>
          <cell r="F45">
            <v>252</v>
          </cell>
          <cell r="H45">
            <v>252</v>
          </cell>
          <cell r="I45" t="str">
            <v>F</v>
          </cell>
          <cell r="J45" t="str">
            <v>DACA PUBLICIDAD SAC</v>
          </cell>
          <cell r="K45">
            <v>20538757692</v>
          </cell>
          <cell r="L45" t="str">
            <v>001-000126</v>
          </cell>
          <cell r="M45" t="str">
            <v>2 BANDEROLAS DE 180 X 090 DE MATHIAS COLMENARES, 2 BANDEROLAS DEL 03 AL 05 DE JUNIO, 2 BANDEROLAS DEL 2DO NIVEL</v>
          </cell>
          <cell r="N45">
            <v>40700</v>
          </cell>
          <cell r="O45">
            <v>2.8</v>
          </cell>
          <cell r="P45" t="str">
            <v>OCM-20116-041</v>
          </cell>
        </row>
        <row r="46">
          <cell r="B46">
            <v>40123</v>
          </cell>
          <cell r="C46" t="str">
            <v>Espectáculos Mall</v>
          </cell>
          <cell r="D46" t="str">
            <v>Concursos</v>
          </cell>
          <cell r="E46" t="str">
            <v>OCM-20116-042</v>
          </cell>
          <cell r="F46">
            <v>120</v>
          </cell>
          <cell r="H46">
            <v>120</v>
          </cell>
          <cell r="I46" t="str">
            <v>F</v>
          </cell>
          <cell r="J46" t="str">
            <v>INVERSIONES MOCA SAC</v>
          </cell>
          <cell r="K46">
            <v>20523552652</v>
          </cell>
          <cell r="L46" t="str">
            <v>001-000327</v>
          </cell>
          <cell r="M46" t="str">
            <v>ADAPTACIÓN DE DISEÑO PARA VI CONCURSO INTERESCOLAR DE MÚSICA CRIOLLA AVISO 10 X 6 MC EPENSA</v>
          </cell>
          <cell r="N46">
            <v>40697</v>
          </cell>
          <cell r="O46">
            <v>2.8</v>
          </cell>
          <cell r="P46" t="str">
            <v>OCM-20116-042</v>
          </cell>
        </row>
        <row r="47">
          <cell r="B47">
            <v>40103</v>
          </cell>
          <cell r="C47" t="str">
            <v>Espectáculos Mall</v>
          </cell>
          <cell r="D47" t="str">
            <v>Talleres 2do. Nivel</v>
          </cell>
          <cell r="E47" t="str">
            <v>OCM-20116-043</v>
          </cell>
          <cell r="F47">
            <v>480</v>
          </cell>
          <cell r="H47">
            <v>480</v>
          </cell>
          <cell r="I47" t="str">
            <v>F</v>
          </cell>
          <cell r="J47" t="str">
            <v>INVERSIONES MOCA SAC</v>
          </cell>
          <cell r="K47">
            <v>20523552652</v>
          </cell>
          <cell r="L47" t="str">
            <v>001-000328</v>
          </cell>
          <cell r="M47" t="str">
            <v>DISEÑO Y ADAPTACIÓN DE PIEZAS GRÁFICAS PARA TALLERES GRATUITOS DE MAQUILLAJE BELLISIMA</v>
          </cell>
          <cell r="N47">
            <v>40697</v>
          </cell>
          <cell r="O47">
            <v>2.8</v>
          </cell>
          <cell r="P47" t="str">
            <v>OCM-20116-043</v>
          </cell>
        </row>
        <row r="48">
          <cell r="B48">
            <v>40103</v>
          </cell>
          <cell r="C48" t="str">
            <v>Espectáculos Mall</v>
          </cell>
          <cell r="D48" t="str">
            <v>Talleres 2do. Nivel</v>
          </cell>
          <cell r="E48" t="str">
            <v>OCM-20116-044</v>
          </cell>
          <cell r="F48">
            <v>277.60000000000002</v>
          </cell>
          <cell r="H48">
            <v>277.60000000000002</v>
          </cell>
          <cell r="I48" t="str">
            <v>f</v>
          </cell>
          <cell r="J48" t="str">
            <v>DACA PUBLICIDAD SAC</v>
          </cell>
          <cell r="K48">
            <v>20538757692</v>
          </cell>
          <cell r="L48" t="str">
            <v>001-000125</v>
          </cell>
          <cell r="M48" t="str">
            <v>2 banderolas de 180 x 090 y 2 banderolas de 260 x 150 de talleres de bellisima</v>
          </cell>
          <cell r="N48">
            <v>40700</v>
          </cell>
          <cell r="O48">
            <v>2.8</v>
          </cell>
          <cell r="P48" t="str">
            <v>OCM-20116-044</v>
          </cell>
        </row>
        <row r="49">
          <cell r="B49">
            <v>40102</v>
          </cell>
          <cell r="C49" t="str">
            <v>Espectáculos Mall</v>
          </cell>
          <cell r="D49" t="str">
            <v>Espectáculos FDS  2do. Nivel</v>
          </cell>
          <cell r="E49" t="str">
            <v>OCM-20116-045</v>
          </cell>
          <cell r="F49">
            <v>300</v>
          </cell>
          <cell r="H49">
            <v>300</v>
          </cell>
          <cell r="I49" t="str">
            <v>F</v>
          </cell>
          <cell r="J49" t="str">
            <v>IMÁGENES DEL PERÚ EIRL</v>
          </cell>
          <cell r="K49">
            <v>20518895258</v>
          </cell>
          <cell r="L49" t="str">
            <v>001-0000045</v>
          </cell>
          <cell r="M49" t="str">
            <v>SHOW DE DANZAS FOLKLORICAS</v>
          </cell>
          <cell r="N49">
            <v>40700</v>
          </cell>
          <cell r="O49">
            <v>2.8</v>
          </cell>
          <cell r="P49" t="str">
            <v>OCM-20116-045</v>
          </cell>
        </row>
        <row r="50">
          <cell r="B50">
            <v>40124</v>
          </cell>
          <cell r="C50" t="str">
            <v>Espectáculos Mall</v>
          </cell>
          <cell r="D50" t="str">
            <v xml:space="preserve">Desfiles de Modas </v>
          </cell>
          <cell r="E50" t="str">
            <v>OCM-20116-046</v>
          </cell>
          <cell r="F50">
            <v>525.41999999999996</v>
          </cell>
          <cell r="H50">
            <v>525.41999999999996</v>
          </cell>
          <cell r="I50" t="str">
            <v>F</v>
          </cell>
          <cell r="J50" t="str">
            <v>IMPORT EXPORT OLSA EIRL</v>
          </cell>
          <cell r="K50">
            <v>20504655602</v>
          </cell>
          <cell r="L50" t="str">
            <v>004-000005</v>
          </cell>
          <cell r="M50" t="str">
            <v>23 PRENDAS DE VESTIR UTILIZADOS EN EL DESFILE OTOÑO MÁGICO REALIZADO EN EL MEGAPLAZA</v>
          </cell>
          <cell r="N50">
            <v>40700</v>
          </cell>
          <cell r="O50">
            <v>2.8</v>
          </cell>
          <cell r="P50" t="str">
            <v>OCM-20116-046</v>
          </cell>
        </row>
        <row r="51">
          <cell r="B51">
            <v>40411</v>
          </cell>
          <cell r="C51" t="str">
            <v>Promociones</v>
          </cell>
          <cell r="D51" t="str">
            <v>Campaña Día del Padre</v>
          </cell>
          <cell r="E51" t="str">
            <v>OCM-20116-047</v>
          </cell>
          <cell r="F51">
            <v>5300</v>
          </cell>
          <cell r="H51">
            <v>5300</v>
          </cell>
          <cell r="I51" t="str">
            <v>F</v>
          </cell>
          <cell r="J51" t="str">
            <v>SERVICIOS GRÁFICOS JMD SRL</v>
          </cell>
          <cell r="K51">
            <v>20264755469</v>
          </cell>
          <cell r="L51" t="str">
            <v>001-0012264</v>
          </cell>
          <cell r="M51" t="str">
            <v>250, 000 CUPONES REGALALE UN SUEÑO A PAPÁ DE 15 X 10 EN PAPEL AUTOCOPIATIVO</v>
          </cell>
          <cell r="N51">
            <v>40697</v>
          </cell>
          <cell r="O51">
            <v>2.8</v>
          </cell>
          <cell r="P51" t="str">
            <v>OCM-20116-047</v>
          </cell>
        </row>
        <row r="52">
          <cell r="B52">
            <v>40123</v>
          </cell>
          <cell r="C52" t="str">
            <v>Espectáculos Mall</v>
          </cell>
          <cell r="D52" t="str">
            <v>Concursos</v>
          </cell>
          <cell r="E52" t="str">
            <v>OCM-20116-048</v>
          </cell>
          <cell r="F52">
            <v>480</v>
          </cell>
          <cell r="H52">
            <v>480</v>
          </cell>
          <cell r="I52" t="str">
            <v>F</v>
          </cell>
          <cell r="J52" t="str">
            <v>SERVICIOS GRÁFICOS JMD SRL</v>
          </cell>
          <cell r="K52">
            <v>20264755469</v>
          </cell>
          <cell r="L52" t="str">
            <v>001-0012262</v>
          </cell>
          <cell r="M52" t="str">
            <v>250 AFICHES DE 50 X 70 EN PAPEL COUCHE BRILLO DE 150 GRS DEL CONCURSO DE MÚSICA CRIOLLA</v>
          </cell>
          <cell r="N52">
            <v>40697</v>
          </cell>
          <cell r="O52">
            <v>2.8</v>
          </cell>
          <cell r="P52" t="str">
            <v>OCM-20116-048</v>
          </cell>
        </row>
        <row r="53">
          <cell r="B53">
            <v>40411</v>
          </cell>
          <cell r="C53" t="str">
            <v>Promociones</v>
          </cell>
          <cell r="D53" t="str">
            <v>Campaña Día del Padre</v>
          </cell>
          <cell r="E53" t="str">
            <v>OCM-20116-049</v>
          </cell>
          <cell r="F53">
            <v>6320</v>
          </cell>
          <cell r="H53">
            <v>6320</v>
          </cell>
          <cell r="I53" t="str">
            <v>F</v>
          </cell>
          <cell r="J53" t="str">
            <v>SERVICIOS GRÁFICOS JMD SRL</v>
          </cell>
          <cell r="K53">
            <v>20264755469</v>
          </cell>
          <cell r="L53" t="str">
            <v>001-0012263</v>
          </cell>
          <cell r="M53" t="str">
            <v>150,000 VOLANTES REGALALE UN SUEÑO A PAPÁ EN A5</v>
          </cell>
          <cell r="N53">
            <v>40697</v>
          </cell>
          <cell r="O53">
            <v>2.8</v>
          </cell>
          <cell r="P53" t="str">
            <v>OCM-20116-049</v>
          </cell>
        </row>
        <row r="54">
          <cell r="B54">
            <v>40103</v>
          </cell>
          <cell r="C54" t="str">
            <v>Espectáculos Mall</v>
          </cell>
          <cell r="D54" t="str">
            <v>Talleres 2do. Nivel</v>
          </cell>
          <cell r="E54" t="str">
            <v>OCM-20116-050</v>
          </cell>
          <cell r="F54">
            <v>740</v>
          </cell>
          <cell r="H54">
            <v>740</v>
          </cell>
          <cell r="I54" t="str">
            <v>F</v>
          </cell>
          <cell r="J54" t="str">
            <v>SERVICIOS GRÁFICOS JMD SRL</v>
          </cell>
          <cell r="K54">
            <v>20264755469</v>
          </cell>
          <cell r="L54" t="str">
            <v>001-0012266</v>
          </cell>
          <cell r="M54" t="str">
            <v>10,000 VOLANTES DE LOS TALLERES DE BELLISIMA EN A5</v>
          </cell>
          <cell r="N54">
            <v>40697</v>
          </cell>
          <cell r="O54">
            <v>2.8</v>
          </cell>
          <cell r="P54" t="str">
            <v>OCM-20116-050</v>
          </cell>
        </row>
        <row r="55">
          <cell r="B55">
            <v>40411</v>
          </cell>
          <cell r="C55" t="str">
            <v>Promociones</v>
          </cell>
          <cell r="D55" t="str">
            <v>Campaña Día del Padre</v>
          </cell>
          <cell r="E55" t="str">
            <v>OCM-20116-051</v>
          </cell>
          <cell r="F55">
            <v>830</v>
          </cell>
          <cell r="H55">
            <v>830</v>
          </cell>
          <cell r="I55" t="str">
            <v>F</v>
          </cell>
          <cell r="J55" t="str">
            <v>SERVICIOS GRÁFICOS JMD SRL</v>
          </cell>
          <cell r="K55">
            <v>20264755469</v>
          </cell>
          <cell r="L55" t="str">
            <v>001-0012265</v>
          </cell>
          <cell r="M55" t="str">
            <v>15,000 VOLANTES EN A5 DE LA CAMPAÑA DEL DÍA DEL PADRE</v>
          </cell>
          <cell r="N55">
            <v>40697</v>
          </cell>
          <cell r="O55">
            <v>2.8</v>
          </cell>
          <cell r="P55" t="str">
            <v>OCM-20116-051</v>
          </cell>
        </row>
        <row r="56">
          <cell r="B56">
            <v>40504</v>
          </cell>
          <cell r="C56" t="str">
            <v>Otros</v>
          </cell>
          <cell r="D56" t="str">
            <v>Personal de Apoyo Módulos y Logistico</v>
          </cell>
          <cell r="E56" t="str">
            <v>OCM-20116-052</v>
          </cell>
          <cell r="F56">
            <v>2709.64</v>
          </cell>
          <cell r="H56">
            <v>2709.64</v>
          </cell>
          <cell r="I56" t="str">
            <v>F</v>
          </cell>
          <cell r="J56" t="str">
            <v>MANTENIMIENTO GENERALES SAC</v>
          </cell>
          <cell r="K56">
            <v>20384727558</v>
          </cell>
          <cell r="L56" t="str">
            <v>001-022851</v>
          </cell>
          <cell r="M56" t="str">
            <v>SERVICIO DE IMPULSADORA PARA EL MÓDULO DE INFORMES DEL MES DE JUNIO 2011</v>
          </cell>
          <cell r="N56">
            <v>40696</v>
          </cell>
          <cell r="O56">
            <v>2.8</v>
          </cell>
          <cell r="P56" t="str">
            <v>OCM-20116-052</v>
          </cell>
        </row>
        <row r="57">
          <cell r="B57">
            <v>40504</v>
          </cell>
          <cell r="C57" t="str">
            <v>Otros</v>
          </cell>
          <cell r="D57" t="str">
            <v>Personal de Apoyo Módulos y Logistico</v>
          </cell>
          <cell r="E57" t="str">
            <v>OCM-20116-053</v>
          </cell>
          <cell r="F57">
            <v>1117.22</v>
          </cell>
          <cell r="H57">
            <v>1117.22</v>
          </cell>
          <cell r="I57" t="str">
            <v>F</v>
          </cell>
          <cell r="J57" t="str">
            <v>MANTENIMIENTO GENERALES SAC</v>
          </cell>
          <cell r="K57">
            <v>20384727558</v>
          </cell>
          <cell r="L57" t="str">
            <v>001-022850</v>
          </cell>
          <cell r="M57" t="str">
            <v>SERVICIO DE 1 AUXILIAR DE MARKETING DEL MES DE JUNIO 2011</v>
          </cell>
          <cell r="N57">
            <v>40696</v>
          </cell>
          <cell r="O57">
            <v>2.8</v>
          </cell>
          <cell r="P57" t="str">
            <v>OCM-20116-053</v>
          </cell>
        </row>
        <row r="58">
          <cell r="B58">
            <v>40506</v>
          </cell>
          <cell r="C58" t="str">
            <v>Otros</v>
          </cell>
          <cell r="D58" t="str">
            <v>Personal de Apoyo Seguridad</v>
          </cell>
          <cell r="E58" t="str">
            <v>OCM-20116-054</v>
          </cell>
          <cell r="F58">
            <v>300</v>
          </cell>
          <cell r="H58">
            <v>300</v>
          </cell>
          <cell r="I58" t="str">
            <v>RH</v>
          </cell>
          <cell r="J58" t="str">
            <v>RAMÍREZ RAMÍREZ JULIA CECIBEL</v>
          </cell>
          <cell r="K58">
            <v>10068315137</v>
          </cell>
          <cell r="L58" t="str">
            <v>001-00000002</v>
          </cell>
          <cell r="M58" t="str">
            <v>10 EFECTIVOS PARA LA FIRMA DE LOS HERMANOS YAIPEN</v>
          </cell>
          <cell r="N58">
            <v>40701</v>
          </cell>
          <cell r="O58">
            <v>2.8</v>
          </cell>
          <cell r="P58" t="str">
            <v>OCM-20116-054</v>
          </cell>
        </row>
        <row r="59">
          <cell r="B59">
            <v>40506</v>
          </cell>
          <cell r="C59" t="str">
            <v>Otros</v>
          </cell>
          <cell r="D59" t="str">
            <v>Personal de Apoyo Seguridad</v>
          </cell>
          <cell r="E59" t="str">
            <v>OCM-20116-055</v>
          </cell>
          <cell r="F59">
            <v>120</v>
          </cell>
          <cell r="H59">
            <v>120</v>
          </cell>
          <cell r="I59" t="str">
            <v>RH</v>
          </cell>
          <cell r="J59" t="str">
            <v>RAMÍREZ RAMÍREZ JULIA CECIBEL</v>
          </cell>
          <cell r="K59">
            <v>10068315137</v>
          </cell>
          <cell r="L59" t="str">
            <v>001-00000001</v>
          </cell>
          <cell r="M59" t="str">
            <v>2 EFECTIVOS PARA EL DESFILE DE EECO EL 26 DE MAYO</v>
          </cell>
          <cell r="N59">
            <v>40701</v>
          </cell>
          <cell r="O59">
            <v>2.8</v>
          </cell>
          <cell r="P59" t="str">
            <v>OCM-20116-055</v>
          </cell>
        </row>
        <row r="60">
          <cell r="B60">
            <v>40506</v>
          </cell>
          <cell r="C60" t="str">
            <v>Otros</v>
          </cell>
          <cell r="D60" t="str">
            <v>Personal de Apoyo Seguridad</v>
          </cell>
          <cell r="E60" t="str">
            <v>OCM-20116-056</v>
          </cell>
          <cell r="F60">
            <v>120</v>
          </cell>
          <cell r="H60">
            <v>120</v>
          </cell>
          <cell r="I60" t="str">
            <v>RH</v>
          </cell>
          <cell r="J60" t="str">
            <v>MUÑOZ RAMIREZ WENDY DEL CARMEN</v>
          </cell>
          <cell r="K60">
            <v>10455785761</v>
          </cell>
          <cell r="L60" t="str">
            <v>001-00000024</v>
          </cell>
          <cell r="M60" t="str">
            <v>4 EFECTIVOS PARA EL EVENTO DE LOSM MORUNOS EL 08 DE MAYO</v>
          </cell>
          <cell r="N60">
            <v>40701</v>
          </cell>
          <cell r="O60">
            <v>2.8</v>
          </cell>
          <cell r="P60" t="str">
            <v>OCM-20116-056</v>
          </cell>
        </row>
        <row r="61">
          <cell r="B61">
            <v>40506</v>
          </cell>
          <cell r="C61" t="str">
            <v>Otros</v>
          </cell>
          <cell r="D61" t="str">
            <v>Personal de Apoyo Seguridad</v>
          </cell>
          <cell r="E61" t="str">
            <v>OCM-20116-057</v>
          </cell>
          <cell r="F61">
            <v>150</v>
          </cell>
          <cell r="H61">
            <v>150</v>
          </cell>
          <cell r="I61" t="str">
            <v>RH</v>
          </cell>
          <cell r="J61" t="str">
            <v>MUÑOZ RAMIREZ WENDY DEL CARMEN</v>
          </cell>
          <cell r="K61">
            <v>10455785761</v>
          </cell>
          <cell r="L61" t="str">
            <v>001-00000023</v>
          </cell>
          <cell r="M61" t="str">
            <v>5 EFECTIVOS PARA LA INAUGURACIÓN DEL LOCAL DE THE CULT EL 22 DE MAYO</v>
          </cell>
          <cell r="N61">
            <v>40701</v>
          </cell>
          <cell r="O61">
            <v>2.8</v>
          </cell>
          <cell r="P61" t="str">
            <v>OCM-20116-057</v>
          </cell>
        </row>
        <row r="62">
          <cell r="B62">
            <v>40301</v>
          </cell>
          <cell r="C62" t="str">
            <v>Relaciones Públicas</v>
          </cell>
          <cell r="D62" t="str">
            <v>Actividades para locatarios</v>
          </cell>
          <cell r="E62" t="str">
            <v>OCM-20116-058</v>
          </cell>
          <cell r="F62">
            <v>35.6</v>
          </cell>
          <cell r="H62">
            <v>35.6</v>
          </cell>
          <cell r="I62" t="str">
            <v>F</v>
          </cell>
          <cell r="J62" t="str">
            <v>OCULAR GRAFHICS EIRL</v>
          </cell>
          <cell r="K62">
            <v>20118424370</v>
          </cell>
          <cell r="L62" t="str">
            <v>001-018429</v>
          </cell>
          <cell r="M62" t="str">
            <v>3 SLIDES DE KILIMANJARO</v>
          </cell>
          <cell r="N62">
            <v>40681</v>
          </cell>
          <cell r="O62">
            <v>2.8</v>
          </cell>
          <cell r="P62" t="str">
            <v>OCM-20116-058</v>
          </cell>
        </row>
        <row r="63">
          <cell r="B63">
            <v>40411</v>
          </cell>
          <cell r="C63" t="str">
            <v>Promociones</v>
          </cell>
          <cell r="D63" t="str">
            <v>Campaña Día del Padre</v>
          </cell>
          <cell r="E63" t="str">
            <v>OCM-20116-059</v>
          </cell>
          <cell r="F63">
            <v>35.6</v>
          </cell>
          <cell r="H63">
            <v>35.6</v>
          </cell>
          <cell r="I63" t="str">
            <v>F</v>
          </cell>
          <cell r="J63" t="str">
            <v>OCULAR GRAFHICS EIRL</v>
          </cell>
          <cell r="K63">
            <v>20118424370</v>
          </cell>
          <cell r="L63" t="str">
            <v>001-018492</v>
          </cell>
          <cell r="M63" t="str">
            <v>3 SLIDES DEL DÍA DEL PADRE</v>
          </cell>
          <cell r="N63">
            <v>40697</v>
          </cell>
          <cell r="O63">
            <v>2.8</v>
          </cell>
          <cell r="P63" t="str">
            <v>OCM-20116-059</v>
          </cell>
        </row>
        <row r="64">
          <cell r="B64">
            <v>40101</v>
          </cell>
          <cell r="C64" t="str">
            <v>Espectáculos Mall</v>
          </cell>
          <cell r="D64" t="str">
            <v>Espectáculos FDS 1er. Nivel</v>
          </cell>
          <cell r="E64" t="str">
            <v>OCM-20116-060</v>
          </cell>
          <cell r="F64">
            <v>600</v>
          </cell>
          <cell r="H64">
            <v>600</v>
          </cell>
          <cell r="I64" t="str">
            <v>F</v>
          </cell>
          <cell r="J64" t="str">
            <v>JULIO CESAR ROMANI DEL AGUILA</v>
          </cell>
          <cell r="K64">
            <v>10094359916</v>
          </cell>
          <cell r="L64" t="str">
            <v>001-000094</v>
          </cell>
          <cell r="M64" t="str">
            <v xml:space="preserve">SHOW ARTISTICO DE YOSHI Y LOS MELOMANOS </v>
          </cell>
          <cell r="N64">
            <v>40703</v>
          </cell>
          <cell r="O64">
            <v>2.8</v>
          </cell>
          <cell r="P64" t="str">
            <v>OCM-20116-060</v>
          </cell>
        </row>
        <row r="65">
          <cell r="B65">
            <v>40506</v>
          </cell>
          <cell r="C65" t="str">
            <v>Otros</v>
          </cell>
          <cell r="D65" t="str">
            <v>Personal de Apoyo Seguridad</v>
          </cell>
          <cell r="E65" t="str">
            <v>OCM-20116-061</v>
          </cell>
          <cell r="F65">
            <v>750</v>
          </cell>
          <cell r="H65">
            <v>750</v>
          </cell>
          <cell r="I65" t="str">
            <v>F</v>
          </cell>
          <cell r="J65" t="str">
            <v>TANKS 105 SERVICIOS GENERALES SRL</v>
          </cell>
          <cell r="K65">
            <v>20482006729</v>
          </cell>
          <cell r="L65" t="str">
            <v>001-0012054</v>
          </cell>
          <cell r="M65" t="str">
            <v>15 EFECTIVOS DE SEGURIDAD PARA LA FIRMA DE BUENA ONDA DE LOS HERMANOS YAIPEN</v>
          </cell>
          <cell r="N65">
            <v>40697</v>
          </cell>
          <cell r="O65">
            <v>2.8</v>
          </cell>
          <cell r="P65" t="str">
            <v>OCM-20116-061</v>
          </cell>
        </row>
        <row r="66">
          <cell r="B66">
            <v>40107</v>
          </cell>
          <cell r="C66" t="str">
            <v>Espectáculos Mall</v>
          </cell>
          <cell r="D66" t="str">
            <v>Banderolas "Eventos Semanales"</v>
          </cell>
          <cell r="E66" t="str">
            <v>OCM-20116-062</v>
          </cell>
          <cell r="F66">
            <v>336</v>
          </cell>
          <cell r="H66">
            <v>336</v>
          </cell>
          <cell r="I66" t="str">
            <v>F</v>
          </cell>
          <cell r="J66" t="str">
            <v>DACA PUBLICIDAD SAC</v>
          </cell>
          <cell r="K66">
            <v>20538757692</v>
          </cell>
          <cell r="L66" t="str">
            <v>001-000130</v>
          </cell>
          <cell r="M66" t="str">
            <v>4 BANDEROLAS DE EVENTOS DEL 10 AL 12 DE JUNIO, 2 BANDEROLAS DE MINUTOS DE ARTE Y 2 BANDEROLAS DE PELICULA SPRIT</v>
          </cell>
          <cell r="N66">
            <v>40703</v>
          </cell>
          <cell r="O66">
            <v>2.8</v>
          </cell>
          <cell r="P66" t="str">
            <v>OCM-20116-062</v>
          </cell>
        </row>
        <row r="67">
          <cell r="B67">
            <v>40118</v>
          </cell>
          <cell r="C67" t="str">
            <v>Espectáculos Mall</v>
          </cell>
          <cell r="D67" t="str">
            <v>Firmas de Autógrafos</v>
          </cell>
          <cell r="E67" t="str">
            <v>OCM-20116-063</v>
          </cell>
          <cell r="F67">
            <v>336</v>
          </cell>
          <cell r="H67">
            <v>336</v>
          </cell>
          <cell r="I67" t="str">
            <v>F</v>
          </cell>
          <cell r="J67" t="str">
            <v>DACA PUBLICIDAD SAC</v>
          </cell>
          <cell r="K67">
            <v>20538757692</v>
          </cell>
          <cell r="L67" t="str">
            <v>001-000129</v>
          </cell>
          <cell r="M67" t="str">
            <v>2 BANDEROLAS DE FIRMA DE AMERICA KIDS, 2 BANDEROLAS DE AMOR SIN BARRERAS, 2 BANDEROLAS DE LIMA LIMÓN Y 2 BANDEROLAS DE LOS ADOLSCENTES</v>
          </cell>
          <cell r="N67">
            <v>40702</v>
          </cell>
          <cell r="O67">
            <v>2.8</v>
          </cell>
          <cell r="P67" t="str">
            <v>OCM-20116-063</v>
          </cell>
        </row>
        <row r="68">
          <cell r="B68">
            <v>40411</v>
          </cell>
          <cell r="C68" t="str">
            <v>Promociones</v>
          </cell>
          <cell r="D68" t="str">
            <v>Campaña Día del Padre</v>
          </cell>
          <cell r="E68" t="str">
            <v>OCM-20116-064</v>
          </cell>
          <cell r="F68">
            <v>1124.4000000000001</v>
          </cell>
          <cell r="H68">
            <v>1124.4000000000001</v>
          </cell>
          <cell r="I68" t="str">
            <v>F</v>
          </cell>
          <cell r="J68" t="str">
            <v>GALITOUR SA</v>
          </cell>
          <cell r="K68">
            <v>20251075353</v>
          </cell>
          <cell r="L68" t="str">
            <v>001-0024431</v>
          </cell>
          <cell r="M68" t="str">
            <v>PENALIDAD POR SERVICIOS AL CUZCO DE LOS BOLETOS Y DIFERENCIA DE TARIFA DE LOS GANADORES AL CUZCO</v>
          </cell>
          <cell r="N68">
            <v>40702</v>
          </cell>
          <cell r="O68">
            <v>2.8</v>
          </cell>
          <cell r="P68" t="str">
            <v>OCM-20116-064</v>
          </cell>
        </row>
        <row r="69">
          <cell r="B69">
            <v>40123</v>
          </cell>
          <cell r="C69" t="str">
            <v>Espectáculos Mall</v>
          </cell>
          <cell r="D69" t="str">
            <v>Concursos</v>
          </cell>
          <cell r="E69" t="str">
            <v>OCM-20116-065</v>
          </cell>
          <cell r="F69">
            <v>1978</v>
          </cell>
          <cell r="H69">
            <v>1978</v>
          </cell>
          <cell r="I69" t="str">
            <v>F</v>
          </cell>
          <cell r="J69" t="str">
            <v>ASESORIA PROMOCIONAL &amp; PRODUCCIONES GRUPO JAVIER ASESPROM SAC</v>
          </cell>
          <cell r="K69">
            <v>20506732787</v>
          </cell>
          <cell r="L69" t="str">
            <v>001-0004434</v>
          </cell>
          <cell r="M69" t="str">
            <v>ASESORAMIENTO INTEGRAL SOBRE PROMOCIÓN DEL CONCURSO DE MÚSICA CRIOLLA 2011</v>
          </cell>
          <cell r="N69">
            <v>40707</v>
          </cell>
          <cell r="O69">
            <v>2.8</v>
          </cell>
          <cell r="P69" t="str">
            <v>OCM-20116-065</v>
          </cell>
        </row>
        <row r="70">
          <cell r="B70">
            <v>40102</v>
          </cell>
          <cell r="C70" t="str">
            <v>Espectáculos Mall</v>
          </cell>
          <cell r="D70" t="str">
            <v>Espectáculos FDS  2do. Nivel</v>
          </cell>
          <cell r="E70" t="str">
            <v>OCM-20116-066</v>
          </cell>
          <cell r="F70">
            <v>300</v>
          </cell>
          <cell r="H70">
            <v>300</v>
          </cell>
          <cell r="I70" t="str">
            <v>F</v>
          </cell>
          <cell r="J70" t="str">
            <v>MILTON HUGO RABINES VELASQUEZ</v>
          </cell>
          <cell r="K70">
            <v>10257674202</v>
          </cell>
          <cell r="L70" t="str">
            <v>003-000024</v>
          </cell>
          <cell r="M70" t="str">
            <v>SHOW INFANTIL DE CARLOS Y EL MUNDO MÁGICO</v>
          </cell>
          <cell r="N70">
            <v>40707</v>
          </cell>
          <cell r="O70">
            <v>2.8</v>
          </cell>
          <cell r="P70" t="str">
            <v>OCM-20116-066</v>
          </cell>
        </row>
        <row r="71">
          <cell r="B71">
            <v>40506</v>
          </cell>
          <cell r="C71" t="str">
            <v>Otros</v>
          </cell>
          <cell r="D71" t="str">
            <v>Personal de Apoyo Seguridad</v>
          </cell>
          <cell r="E71" t="str">
            <v>OCM-20116-067</v>
          </cell>
          <cell r="F71">
            <v>500</v>
          </cell>
          <cell r="H71">
            <v>500</v>
          </cell>
          <cell r="I71" t="str">
            <v>F</v>
          </cell>
          <cell r="J71" t="str">
            <v>LUIS ENRIQUE FRANCO REYES</v>
          </cell>
          <cell r="K71">
            <v>10257535181</v>
          </cell>
          <cell r="L71" t="str">
            <v>001-000119</v>
          </cell>
          <cell r="M71" t="str">
            <v>SERVICIO DE SEGURIDAD DE 10 AGENTES PARA EL EVENTO DE AMERICA KIDS EL 11 DE JUNIO</v>
          </cell>
          <cell r="N71">
            <v>40707</v>
          </cell>
          <cell r="O71">
            <v>2.8</v>
          </cell>
          <cell r="P71" t="str">
            <v>OCM-20116-067</v>
          </cell>
        </row>
        <row r="72">
          <cell r="B72">
            <v>40406</v>
          </cell>
          <cell r="C72" t="str">
            <v>Promociones</v>
          </cell>
          <cell r="D72" t="str">
            <v>Campaña Compras 2do. Piso</v>
          </cell>
          <cell r="E72" t="str">
            <v>OCM-20116-068</v>
          </cell>
          <cell r="F72">
            <v>650</v>
          </cell>
          <cell r="H72">
            <v>650</v>
          </cell>
          <cell r="I72" t="str">
            <v>F</v>
          </cell>
          <cell r="J72" t="str">
            <v>WILLIAMS N. ESTRADA ORÉ</v>
          </cell>
          <cell r="K72">
            <v>10099344291</v>
          </cell>
          <cell r="L72" t="str">
            <v>0001-000863</v>
          </cell>
          <cell r="M72" t="str">
            <v>COMPARSA DE 2 PAYASOS, 2 ZANQUEROS PARA PLAZA FELIZ</v>
          </cell>
          <cell r="N72">
            <v>40695</v>
          </cell>
          <cell r="O72">
            <v>2.8</v>
          </cell>
          <cell r="P72" t="str">
            <v>OCM-20116-068</v>
          </cell>
        </row>
        <row r="73">
          <cell r="B73">
            <v>40406</v>
          </cell>
          <cell r="C73" t="str">
            <v>Promociones</v>
          </cell>
          <cell r="D73" t="str">
            <v>Campaña Compras 2do. Piso</v>
          </cell>
          <cell r="E73" t="str">
            <v>OCM-20116-069</v>
          </cell>
          <cell r="F73">
            <v>1100</v>
          </cell>
          <cell r="H73">
            <v>1100</v>
          </cell>
          <cell r="I73" t="str">
            <v>F</v>
          </cell>
          <cell r="J73" t="str">
            <v>WILLIAMS N. ESTRADA ORÉ</v>
          </cell>
          <cell r="K73">
            <v>10099344291</v>
          </cell>
          <cell r="L73" t="str">
            <v>0001-000864</v>
          </cell>
          <cell r="M73" t="str">
            <v xml:space="preserve">COMPARSA DE 4 PAYASOS Y 2 ZANQUEROS </v>
          </cell>
          <cell r="N73">
            <v>40695</v>
          </cell>
          <cell r="O73">
            <v>2.8</v>
          </cell>
          <cell r="P73" t="str">
            <v>OCM-20116-069</v>
          </cell>
        </row>
        <row r="74">
          <cell r="B74">
            <v>40406</v>
          </cell>
          <cell r="C74" t="str">
            <v>Promociones</v>
          </cell>
          <cell r="D74" t="str">
            <v>Campaña Compras 2do. Piso</v>
          </cell>
          <cell r="E74" t="str">
            <v>OCM-20116-070</v>
          </cell>
          <cell r="F74">
            <v>1100</v>
          </cell>
          <cell r="H74">
            <v>1100</v>
          </cell>
          <cell r="I74" t="str">
            <v>F</v>
          </cell>
          <cell r="J74" t="str">
            <v>WILLIAMS N. ESTRADA ORÉ</v>
          </cell>
          <cell r="K74">
            <v>10099344291</v>
          </cell>
          <cell r="L74" t="str">
            <v>0001-000865</v>
          </cell>
          <cell r="M74" t="str">
            <v xml:space="preserve">COMPARSA DE 4 PAYASOS Y 2 ZANQUEROS </v>
          </cell>
          <cell r="N74">
            <v>40695</v>
          </cell>
          <cell r="O74">
            <v>2.8</v>
          </cell>
          <cell r="P74" t="str">
            <v>OCM-20116-070</v>
          </cell>
        </row>
        <row r="75">
          <cell r="B75">
            <v>40406</v>
          </cell>
          <cell r="C75" t="str">
            <v>Promociones</v>
          </cell>
          <cell r="D75" t="str">
            <v>Campaña Compras 2do. Piso</v>
          </cell>
          <cell r="E75" t="str">
            <v>OCM-20116-071</v>
          </cell>
          <cell r="F75">
            <v>700</v>
          </cell>
          <cell r="H75">
            <v>700</v>
          </cell>
          <cell r="I75" t="str">
            <v>F</v>
          </cell>
          <cell r="J75" t="str">
            <v>WILLIAMS N. ESTRADA ORÉ</v>
          </cell>
          <cell r="K75">
            <v>10099344291</v>
          </cell>
          <cell r="L75" t="str">
            <v>0001-000870</v>
          </cell>
          <cell r="M75" t="str">
            <v>GLOBOFLEXIA Y 2 ZANQUEROS</v>
          </cell>
          <cell r="N75">
            <v>40695</v>
          </cell>
          <cell r="O75">
            <v>2.8</v>
          </cell>
          <cell r="P75" t="str">
            <v>OCM-20116-071</v>
          </cell>
        </row>
        <row r="76">
          <cell r="B76">
            <v>40406</v>
          </cell>
          <cell r="C76" t="str">
            <v>Promociones</v>
          </cell>
          <cell r="D76" t="str">
            <v>Campaña Compras 2do. Piso</v>
          </cell>
          <cell r="E76" t="str">
            <v>OCM-20116-072</v>
          </cell>
          <cell r="F76">
            <v>450</v>
          </cell>
          <cell r="H76">
            <v>450</v>
          </cell>
          <cell r="I76" t="str">
            <v>F</v>
          </cell>
          <cell r="J76" t="str">
            <v>WILLIAMS N. ESTRADA ORÉ</v>
          </cell>
          <cell r="K76">
            <v>10099344291</v>
          </cell>
          <cell r="L76" t="str">
            <v>0001-000871</v>
          </cell>
          <cell r="M76" t="str">
            <v>PRESENTACIÓN DE COMPARSA, 2 ZANQUEROS</v>
          </cell>
          <cell r="N76">
            <v>40695</v>
          </cell>
          <cell r="O76">
            <v>2.8</v>
          </cell>
          <cell r="P76" t="str">
            <v>OCM-20116-072</v>
          </cell>
        </row>
        <row r="77">
          <cell r="B77">
            <v>40406</v>
          </cell>
          <cell r="C77" t="str">
            <v>Promociones</v>
          </cell>
          <cell r="D77" t="str">
            <v>Campaña Compras 2do. Piso</v>
          </cell>
          <cell r="E77" t="str">
            <v>OCM-20116-073</v>
          </cell>
          <cell r="F77">
            <v>450</v>
          </cell>
          <cell r="H77">
            <v>450</v>
          </cell>
          <cell r="I77" t="str">
            <v>F</v>
          </cell>
          <cell r="J77" t="str">
            <v>WILLIAMS N. ESTRADA ORÉ</v>
          </cell>
          <cell r="K77">
            <v>10099344291</v>
          </cell>
          <cell r="L77" t="str">
            <v>0001-000872</v>
          </cell>
          <cell r="M77" t="str">
            <v>PRESENTACIÓN DE 1 ZANQUERO, 1 MIMO 1 ARLEQUIN</v>
          </cell>
          <cell r="N77">
            <v>40695</v>
          </cell>
          <cell r="O77">
            <v>2.8</v>
          </cell>
          <cell r="P77" t="str">
            <v>OCM-20116-073</v>
          </cell>
        </row>
        <row r="78">
          <cell r="B78">
            <v>40406</v>
          </cell>
          <cell r="C78" t="str">
            <v>Promociones</v>
          </cell>
          <cell r="D78" t="str">
            <v>Campaña Compras 2do. Piso</v>
          </cell>
          <cell r="E78" t="str">
            <v>OCM-20116-074</v>
          </cell>
          <cell r="F78">
            <v>1000</v>
          </cell>
          <cell r="H78">
            <v>1000</v>
          </cell>
          <cell r="I78" t="str">
            <v>F</v>
          </cell>
          <cell r="J78" t="str">
            <v>WILLIAMS N. ESTRADA ORÉ</v>
          </cell>
          <cell r="K78">
            <v>10099344291</v>
          </cell>
          <cell r="L78" t="str">
            <v>0001-000878</v>
          </cell>
          <cell r="M78" t="str">
            <v>PRESENTACIÓN DE 2 MIMOS, 1 ARLEQUIN, 1 MUÑECON, 1 ZANQUEROS</v>
          </cell>
          <cell r="N78">
            <v>40696</v>
          </cell>
          <cell r="O78">
            <v>2.8</v>
          </cell>
          <cell r="P78" t="str">
            <v>OCM-20116-074</v>
          </cell>
        </row>
        <row r="79">
          <cell r="B79">
            <v>40406</v>
          </cell>
          <cell r="C79" t="str">
            <v>Promociones</v>
          </cell>
          <cell r="D79" t="str">
            <v>Campaña Compras 2do. Piso</v>
          </cell>
          <cell r="E79" t="str">
            <v>OCM-20116-075</v>
          </cell>
          <cell r="F79">
            <v>1300</v>
          </cell>
          <cell r="H79">
            <v>1300</v>
          </cell>
          <cell r="I79" t="str">
            <v>F</v>
          </cell>
          <cell r="J79" t="str">
            <v>WILLIAMS N. ESTRADA ORÉ</v>
          </cell>
          <cell r="K79">
            <v>10099344291</v>
          </cell>
          <cell r="L79" t="str">
            <v>0001-000873</v>
          </cell>
          <cell r="M79" t="str">
            <v>PRESENTACIÓN DE 2 MUÑECONES Y 3 CLAUN</v>
          </cell>
          <cell r="N79">
            <v>40696</v>
          </cell>
          <cell r="O79">
            <v>2.8</v>
          </cell>
          <cell r="P79" t="str">
            <v>OCM-20116-075</v>
          </cell>
        </row>
        <row r="80">
          <cell r="B80">
            <v>40406</v>
          </cell>
          <cell r="C80" t="str">
            <v>Promociones</v>
          </cell>
          <cell r="D80" t="str">
            <v>Campaña Compras 2do. Piso</v>
          </cell>
          <cell r="E80" t="str">
            <v>OCM-20116-076</v>
          </cell>
          <cell r="F80">
            <v>1000</v>
          </cell>
          <cell r="H80">
            <v>1000</v>
          </cell>
          <cell r="I80" t="str">
            <v>F</v>
          </cell>
          <cell r="J80" t="str">
            <v>WILLIAMS N. ESTRADA ORÉ</v>
          </cell>
          <cell r="K80">
            <v>10099344291</v>
          </cell>
          <cell r="L80" t="str">
            <v>0001-000874</v>
          </cell>
          <cell r="M80" t="str">
            <v>PRESENTACIÓN DE 3 MUÑECOS ANIMADOS</v>
          </cell>
          <cell r="N80">
            <v>40696</v>
          </cell>
          <cell r="O80">
            <v>2.8</v>
          </cell>
          <cell r="P80" t="str">
            <v>OCM-20116-076</v>
          </cell>
        </row>
        <row r="81">
          <cell r="B81">
            <v>40406</v>
          </cell>
          <cell r="C81" t="str">
            <v>Promociones</v>
          </cell>
          <cell r="D81" t="str">
            <v>Campaña Compras 2do. Piso</v>
          </cell>
          <cell r="E81" t="str">
            <v>OCM-20116-077</v>
          </cell>
          <cell r="F81">
            <v>650</v>
          </cell>
          <cell r="H81">
            <v>650</v>
          </cell>
          <cell r="I81" t="str">
            <v>F</v>
          </cell>
          <cell r="J81" t="str">
            <v>WILLIAMS N. ESTRADA ORÉ</v>
          </cell>
          <cell r="K81">
            <v>10099344291</v>
          </cell>
          <cell r="L81" t="str">
            <v>0001-000875</v>
          </cell>
          <cell r="M81" t="str">
            <v>2 CLAUN, 1 ZANQUEROS, 1 MONOCICLO, 1 MUÑECON</v>
          </cell>
          <cell r="N81">
            <v>40696</v>
          </cell>
          <cell r="O81">
            <v>2.8</v>
          </cell>
          <cell r="P81" t="str">
            <v>OCM-20116-077</v>
          </cell>
        </row>
        <row r="82">
          <cell r="B82">
            <v>40102</v>
          </cell>
          <cell r="C82" t="str">
            <v>Espectáculos Mall</v>
          </cell>
          <cell r="D82" t="str">
            <v>Espectáculos FDS  2do. Nivel</v>
          </cell>
          <cell r="E82" t="str">
            <v>OCM-20116-078</v>
          </cell>
          <cell r="F82">
            <v>300</v>
          </cell>
          <cell r="H82">
            <v>300</v>
          </cell>
          <cell r="I82" t="str">
            <v>F</v>
          </cell>
          <cell r="J82" t="str">
            <v>WILLIAMS N. ESTRADA ORÉ</v>
          </cell>
          <cell r="K82">
            <v>10099344291</v>
          </cell>
          <cell r="L82" t="str">
            <v>0001-000875</v>
          </cell>
          <cell r="M82" t="str">
            <v>SHOW INFANTIL DE CECILIA Y SUS AMIGOS</v>
          </cell>
          <cell r="N82">
            <v>40696</v>
          </cell>
          <cell r="O82">
            <v>2.8</v>
          </cell>
          <cell r="P82" t="str">
            <v>OCM-20116-078</v>
          </cell>
        </row>
        <row r="83">
          <cell r="B83">
            <v>40406</v>
          </cell>
          <cell r="C83" t="str">
            <v>Promociones</v>
          </cell>
          <cell r="D83" t="str">
            <v>Campaña Compras 2do. Piso</v>
          </cell>
          <cell r="E83" t="str">
            <v>OCM-20116-079</v>
          </cell>
          <cell r="F83">
            <v>900</v>
          </cell>
          <cell r="H83">
            <v>900</v>
          </cell>
          <cell r="I83" t="str">
            <v>F</v>
          </cell>
          <cell r="J83" t="str">
            <v>WILLIAMS N. ESTRADA ORÉ</v>
          </cell>
          <cell r="K83">
            <v>10099344291</v>
          </cell>
          <cell r="L83" t="str">
            <v>0001-000876</v>
          </cell>
          <cell r="M83" t="str">
            <v>PRESENTACIÓN DE 3 MUEÑECOS ANIMADOS</v>
          </cell>
          <cell r="N83">
            <v>40696</v>
          </cell>
          <cell r="O83">
            <v>2.8</v>
          </cell>
          <cell r="P83" t="str">
            <v>OCM-20116-079</v>
          </cell>
        </row>
        <row r="84">
          <cell r="B84">
            <v>40406</v>
          </cell>
          <cell r="C84" t="str">
            <v>Promociones</v>
          </cell>
          <cell r="D84" t="str">
            <v>Campaña Compras 2do. Piso</v>
          </cell>
          <cell r="E84" t="str">
            <v>OCM-20116-080</v>
          </cell>
          <cell r="F84">
            <v>3000</v>
          </cell>
          <cell r="H84">
            <v>3000</v>
          </cell>
          <cell r="I84" t="str">
            <v>F</v>
          </cell>
          <cell r="J84" t="str">
            <v>RICARDO DULANTO CASTAÑEDA</v>
          </cell>
          <cell r="K84">
            <v>10081429893</v>
          </cell>
          <cell r="L84" t="str">
            <v>002-000510</v>
          </cell>
          <cell r="M84" t="str">
            <v>PRODUCCIÓN DIRECCIÓN, COORDINACIÓN, GENERAL DEL DESFILE DE MODAS PARA NIÑOS EN EL 2DO NIVEL NUEVA ETAPA</v>
          </cell>
          <cell r="N84">
            <v>40707</v>
          </cell>
          <cell r="O84">
            <v>2.8</v>
          </cell>
          <cell r="P84" t="str">
            <v>OCM-20116-080</v>
          </cell>
        </row>
        <row r="85">
          <cell r="B85">
            <v>40406</v>
          </cell>
          <cell r="C85" t="str">
            <v>Promociones</v>
          </cell>
          <cell r="D85" t="str">
            <v>Campaña Compras 2do. Piso</v>
          </cell>
          <cell r="E85" t="str">
            <v>OCM-20116-081</v>
          </cell>
          <cell r="F85">
            <v>168</v>
          </cell>
          <cell r="H85">
            <v>168</v>
          </cell>
          <cell r="I85" t="str">
            <v>F</v>
          </cell>
          <cell r="J85" t="str">
            <v>DACA PUBLICIDAD SAC</v>
          </cell>
          <cell r="K85">
            <v>20538757692</v>
          </cell>
          <cell r="L85" t="str">
            <v>001-000133</v>
          </cell>
          <cell r="M85" t="str">
            <v>3 BANDEROLAS DE 180 X 090 DE TALLERES LEGO, 1 BANDEROLA DE 180 X 090 DE MINUTOS DE ARTE</v>
          </cell>
          <cell r="N85">
            <v>40707</v>
          </cell>
          <cell r="O85">
            <v>2.8</v>
          </cell>
          <cell r="P85" t="str">
            <v>OCM-20116-081</v>
          </cell>
        </row>
        <row r="86">
          <cell r="B86">
            <v>40406</v>
          </cell>
          <cell r="C86" t="str">
            <v>Promociones</v>
          </cell>
          <cell r="D86" t="str">
            <v>Campaña Compras 2do. Piso</v>
          </cell>
          <cell r="E86" t="str">
            <v>OCM-20116-082</v>
          </cell>
          <cell r="F86">
            <v>148</v>
          </cell>
          <cell r="H86">
            <v>148</v>
          </cell>
          <cell r="I86" t="str">
            <v>F</v>
          </cell>
          <cell r="J86" t="str">
            <v>DACA PUBLICIDAD SAC</v>
          </cell>
          <cell r="K86">
            <v>20538757692</v>
          </cell>
          <cell r="L86" t="str">
            <v>001-000132</v>
          </cell>
          <cell r="M86" t="str">
            <v>5 PARCHES DEL CONCURSO DE MUSICA CRIOLLA, DISEÑO DE BANDEROLA DE MINUTOS DE ARTE Y TALLERES LEGO</v>
          </cell>
          <cell r="N86">
            <v>40707</v>
          </cell>
          <cell r="O86">
            <v>2.8</v>
          </cell>
          <cell r="P86" t="str">
            <v>OCM-20116-082</v>
          </cell>
        </row>
        <row r="87">
          <cell r="B87">
            <v>40423</v>
          </cell>
          <cell r="C87" t="str">
            <v>Promociones</v>
          </cell>
          <cell r="D87" t="str">
            <v>Otras Promociones / Gastos Imprevistos</v>
          </cell>
          <cell r="E87" t="str">
            <v>OCM-20116-083</v>
          </cell>
          <cell r="F87">
            <v>503.99</v>
          </cell>
          <cell r="H87">
            <v>503.99</v>
          </cell>
          <cell r="I87" t="str">
            <v>F</v>
          </cell>
          <cell r="J87" t="str">
            <v>YELL PERU SAC</v>
          </cell>
          <cell r="K87">
            <v>20501426041</v>
          </cell>
          <cell r="L87" t="str">
            <v>009-3374325</v>
          </cell>
          <cell r="M87" t="str">
            <v>PUBLICIDAD EN PÁGINAS AMARILLAS CUOTA 07</v>
          </cell>
          <cell r="N87">
            <v>40713</v>
          </cell>
          <cell r="O87">
            <v>2.8</v>
          </cell>
          <cell r="P87" t="str">
            <v>OCM-20116-083</v>
          </cell>
        </row>
        <row r="88">
          <cell r="B88">
            <v>40407</v>
          </cell>
          <cell r="C88" t="str">
            <v>Promociones</v>
          </cell>
          <cell r="D88" t="str">
            <v>Campaña Compras Boulevard</v>
          </cell>
          <cell r="E88" t="str">
            <v>OCM-20116-084</v>
          </cell>
          <cell r="F88">
            <v>5907.98</v>
          </cell>
          <cell r="H88">
            <v>5907.98</v>
          </cell>
          <cell r="I88" t="str">
            <v>F</v>
          </cell>
          <cell r="J88" t="str">
            <v>CORPORACIÓN DE INDUSTRIAS PLÁSTICAS SA</v>
          </cell>
          <cell r="K88">
            <v>20100654025</v>
          </cell>
          <cell r="M88" t="str">
            <v>1000 PELOTAS DE FULTBOL DEPORTIVAS PVC Nº 5 CON PESO E 350-400 GRS, EN COLORES AMARILLAS, ROJAS Y CELESTES</v>
          </cell>
          <cell r="N88">
            <v>40709</v>
          </cell>
          <cell r="O88">
            <v>2.8</v>
          </cell>
          <cell r="P88" t="str">
            <v>OCM-20116-084</v>
          </cell>
        </row>
        <row r="89">
          <cell r="B89">
            <v>40102</v>
          </cell>
          <cell r="C89" t="str">
            <v>Espectáculos Mall</v>
          </cell>
          <cell r="D89" t="str">
            <v>Espectáculos FDS  2do. Nivel</v>
          </cell>
          <cell r="E89" t="str">
            <v>OCM-20116-085</v>
          </cell>
          <cell r="F89">
            <v>700</v>
          </cell>
          <cell r="H89">
            <v>700</v>
          </cell>
          <cell r="I89" t="str">
            <v>F</v>
          </cell>
          <cell r="J89" t="str">
            <v>CARLOS ALVAREZ EVELYN ELISA</v>
          </cell>
          <cell r="K89">
            <v>10414894858</v>
          </cell>
          <cell r="L89" t="str">
            <v>001-000136</v>
          </cell>
          <cell r="M89" t="str">
            <v>4 PERSONAJKES 2 MIMO Y 2 ARLEQUINES</v>
          </cell>
          <cell r="N89">
            <v>40717</v>
          </cell>
          <cell r="O89">
            <v>2.8</v>
          </cell>
          <cell r="P89" t="str">
            <v>OCM-20116-085</v>
          </cell>
        </row>
        <row r="90">
          <cell r="B90">
            <v>40506</v>
          </cell>
          <cell r="C90" t="str">
            <v>Otros</v>
          </cell>
          <cell r="D90" t="str">
            <v>Personal de Apoyo Seguridad</v>
          </cell>
          <cell r="E90" t="str">
            <v>OCM-20116-086</v>
          </cell>
          <cell r="F90">
            <v>150</v>
          </cell>
          <cell r="H90">
            <v>150</v>
          </cell>
          <cell r="I90" t="str">
            <v>RH</v>
          </cell>
          <cell r="J90" t="str">
            <v>MIGUEL ANGEL ARROYO VERA</v>
          </cell>
          <cell r="K90">
            <v>10437143205</v>
          </cell>
          <cell r="L90" t="str">
            <v>001-000042</v>
          </cell>
          <cell r="M90" t="str">
            <v>5 EFECTIVOS PARA LA FIRMA DE AUTÓGRAFOS DEL ELENCO DE LIMA LIMÓN</v>
          </cell>
          <cell r="N90">
            <v>40715</v>
          </cell>
          <cell r="O90">
            <v>2.8</v>
          </cell>
          <cell r="P90" t="str">
            <v>OCM-20116-086</v>
          </cell>
        </row>
        <row r="91">
          <cell r="B91">
            <v>40506</v>
          </cell>
          <cell r="C91" t="str">
            <v>Otros</v>
          </cell>
          <cell r="D91" t="str">
            <v>Personal de Apoyo Seguridad</v>
          </cell>
          <cell r="E91" t="str">
            <v>OCM-20116-087</v>
          </cell>
          <cell r="F91">
            <v>210</v>
          </cell>
          <cell r="H91">
            <v>210</v>
          </cell>
          <cell r="I91" t="str">
            <v>RH</v>
          </cell>
          <cell r="J91" t="str">
            <v>RAMÍREZ RAMÍREZ JULIA CECIBEL</v>
          </cell>
          <cell r="K91">
            <v>10068315137</v>
          </cell>
          <cell r="L91" t="str">
            <v>001-00000009</v>
          </cell>
          <cell r="M91" t="str">
            <v>7 EFECTIVOS PARA LA FIRMA DE MÓNICA HOYOS EL 17 DE JUNIO</v>
          </cell>
          <cell r="N91">
            <v>40715</v>
          </cell>
          <cell r="O91">
            <v>2.8</v>
          </cell>
          <cell r="P91" t="str">
            <v>OCM-20116-087</v>
          </cell>
        </row>
        <row r="92">
          <cell r="B92">
            <v>40506</v>
          </cell>
          <cell r="C92" t="str">
            <v>Otros</v>
          </cell>
          <cell r="D92" t="str">
            <v>Personal de Apoyo Seguridad</v>
          </cell>
          <cell r="E92" t="str">
            <v>OCM-20116-088</v>
          </cell>
          <cell r="F92">
            <v>120</v>
          </cell>
          <cell r="H92">
            <v>120</v>
          </cell>
          <cell r="I92" t="str">
            <v>RH</v>
          </cell>
          <cell r="J92" t="str">
            <v>MUÑOZ RAMÍREZ WENDY DEL CARMEN</v>
          </cell>
          <cell r="K92">
            <v>10455785761</v>
          </cell>
          <cell r="L92" t="str">
            <v>001-00000025</v>
          </cell>
          <cell r="M92" t="str">
            <v>4 EFECTIVOS PARA EL EVENTO DE LOS GALIGARIS EL 17 DE JUNIO</v>
          </cell>
          <cell r="N92">
            <v>40717</v>
          </cell>
          <cell r="O92">
            <v>2.8</v>
          </cell>
          <cell r="P92" t="str">
            <v>OCM-20116-088</v>
          </cell>
        </row>
        <row r="93">
          <cell r="B93">
            <v>40601</v>
          </cell>
          <cell r="C93" t="str">
            <v>Agencias de Publicidad</v>
          </cell>
          <cell r="D93" t="str">
            <v>Web</v>
          </cell>
          <cell r="E93" t="str">
            <v>OCM-20116-089</v>
          </cell>
          <cell r="G93">
            <v>300</v>
          </cell>
          <cell r="H93">
            <v>840</v>
          </cell>
          <cell r="I93" t="str">
            <v>F</v>
          </cell>
          <cell r="J93" t="str">
            <v>CORPORACIÓN PRO EIRL</v>
          </cell>
          <cell r="K93">
            <v>20295057212</v>
          </cell>
          <cell r="L93" t="str">
            <v>002-006769</v>
          </cell>
          <cell r="M93" t="str">
            <v>GESTIÓN EN REDES SOCIALES Y WEB 2.0 JUNIO 2011</v>
          </cell>
          <cell r="N93">
            <v>40715</v>
          </cell>
          <cell r="O93">
            <v>2.8</v>
          </cell>
          <cell r="P93" t="str">
            <v>OCM-20116-089</v>
          </cell>
        </row>
        <row r="94">
          <cell r="B94">
            <v>40303</v>
          </cell>
          <cell r="C94" t="str">
            <v>Relaciones Públicas</v>
          </cell>
          <cell r="D94" t="str">
            <v>Fee Mensual manejo de RPP</v>
          </cell>
          <cell r="E94" t="str">
            <v>OCM-20116-090</v>
          </cell>
          <cell r="F94">
            <v>7800</v>
          </cell>
          <cell r="H94">
            <v>7800</v>
          </cell>
          <cell r="I94" t="str">
            <v>F</v>
          </cell>
          <cell r="J94" t="str">
            <v>CORPORACIÓN PRO EIRL</v>
          </cell>
          <cell r="K94">
            <v>20295057212</v>
          </cell>
          <cell r="L94" t="str">
            <v>002-006767</v>
          </cell>
          <cell r="M94" t="str">
            <v>ASESORIA DE PRENSA Y RRPP JUNIO 2011</v>
          </cell>
          <cell r="N94">
            <v>40715</v>
          </cell>
          <cell r="O94">
            <v>2.8</v>
          </cell>
          <cell r="P94" t="str">
            <v>OCM-20116-090</v>
          </cell>
        </row>
        <row r="95">
          <cell r="B95">
            <v>40408</v>
          </cell>
          <cell r="C95" t="str">
            <v>Promociones</v>
          </cell>
          <cell r="D95" t="str">
            <v>Cuponera Food</v>
          </cell>
          <cell r="E95" t="str">
            <v>OCM-20116-091</v>
          </cell>
          <cell r="F95">
            <v>1200</v>
          </cell>
          <cell r="H95">
            <v>1200</v>
          </cell>
          <cell r="I95" t="str">
            <v>F</v>
          </cell>
          <cell r="J95" t="str">
            <v>INVERSIONES MOCA SAC</v>
          </cell>
          <cell r="K95">
            <v>20523552652</v>
          </cell>
          <cell r="L95" t="str">
            <v>001-000336</v>
          </cell>
          <cell r="M95" t="str">
            <v>ADAPTACIÓN DE PIEZAS GRÁFICAS PARA CAMPAÑA CONCIERTO DE AVRIL LAVIGNE</v>
          </cell>
          <cell r="N95">
            <v>40716</v>
          </cell>
          <cell r="O95">
            <v>2.8</v>
          </cell>
          <cell r="P95" t="str">
            <v>OCM-20116-091</v>
          </cell>
        </row>
        <row r="96">
          <cell r="B96">
            <v>40407</v>
          </cell>
          <cell r="C96" t="str">
            <v>Promociones</v>
          </cell>
          <cell r="D96" t="str">
            <v>Campaña Compras Boulevard</v>
          </cell>
          <cell r="E96" t="str">
            <v>OCM-20116-092</v>
          </cell>
          <cell r="F96">
            <v>1500</v>
          </cell>
          <cell r="H96">
            <v>1500</v>
          </cell>
          <cell r="I96" t="str">
            <v>F</v>
          </cell>
          <cell r="J96" t="str">
            <v>INVERSIONES MOCA SAC</v>
          </cell>
          <cell r="K96">
            <v>20523552652</v>
          </cell>
          <cell r="L96" t="str">
            <v>001-000335</v>
          </cell>
          <cell r="M96" t="str">
            <v>ADAPTACIÓN DE PIEZAS GRÁFICAS PARA CAMPAÑA DE PELOTAS DE A COPA 2011 AMÉRICA + IMPRESIÓN DE AFICHES</v>
          </cell>
          <cell r="N96">
            <v>40716</v>
          </cell>
          <cell r="O96">
            <v>2.8</v>
          </cell>
          <cell r="P96" t="str">
            <v>OCM-20116-092</v>
          </cell>
        </row>
        <row r="97">
          <cell r="B97">
            <v>40406</v>
          </cell>
          <cell r="C97" t="str">
            <v>Promociones</v>
          </cell>
          <cell r="D97" t="str">
            <v>Campaña Compras 2do. Piso</v>
          </cell>
          <cell r="E97" t="str">
            <v>OCM-20116-093</v>
          </cell>
          <cell r="F97">
            <v>1965</v>
          </cell>
          <cell r="H97">
            <v>1965</v>
          </cell>
          <cell r="I97" t="str">
            <v>F</v>
          </cell>
          <cell r="J97" t="str">
            <v>SERVICIOS GRÁFICOS JMD SRL</v>
          </cell>
          <cell r="K97">
            <v>20264755469</v>
          </cell>
          <cell r="L97" t="str">
            <v>001-0012339</v>
          </cell>
          <cell r="M97" t="str">
            <v>50,000 VOLANTES EN MEGAPLAZA TAMBIEN VIVIMOS LA COPA EN A5</v>
          </cell>
          <cell r="N97">
            <v>40716</v>
          </cell>
          <cell r="O97">
            <v>2.8</v>
          </cell>
          <cell r="P97" t="str">
            <v>OCM-20116-093</v>
          </cell>
        </row>
        <row r="98">
          <cell r="B98">
            <v>40411</v>
          </cell>
          <cell r="C98" t="str">
            <v>Promociones</v>
          </cell>
          <cell r="D98" t="str">
            <v>Campaña Día del Padre</v>
          </cell>
          <cell r="E98" t="str">
            <v>OCM-20116-094</v>
          </cell>
          <cell r="F98">
            <v>1400</v>
          </cell>
          <cell r="H98">
            <v>1400</v>
          </cell>
          <cell r="I98" t="str">
            <v>F</v>
          </cell>
          <cell r="J98" t="str">
            <v>SERVICIOS GRÁFICOS JMD SRL</v>
          </cell>
          <cell r="K98">
            <v>20264755469</v>
          </cell>
          <cell r="L98">
            <v>10012310</v>
          </cell>
          <cell r="M98" t="str">
            <v>50,000 CUPONES DE LA CAMPAÑA DEL DÍA DEL PADRE DE 15 X 10 CMS.</v>
          </cell>
          <cell r="N98">
            <v>40708</v>
          </cell>
          <cell r="O98">
            <v>2.8</v>
          </cell>
          <cell r="P98" t="str">
            <v>OCM-20116-094</v>
          </cell>
        </row>
        <row r="99">
          <cell r="B99">
            <v>40411</v>
          </cell>
          <cell r="C99" t="str">
            <v>Promociones</v>
          </cell>
          <cell r="D99" t="str">
            <v>Campaña Día del Padre</v>
          </cell>
          <cell r="E99" t="str">
            <v>OCM-20116-095</v>
          </cell>
          <cell r="G99">
            <v>6000</v>
          </cell>
          <cell r="H99">
            <v>16800</v>
          </cell>
          <cell r="I99" t="str">
            <v>F</v>
          </cell>
          <cell r="J99" t="str">
            <v>PANELES NAPSA SA</v>
          </cell>
          <cell r="K99">
            <v>20378726876</v>
          </cell>
          <cell r="L99" t="str">
            <v>001-0050400</v>
          </cell>
          <cell r="M99" t="str">
            <v>POR SERVICIO DE LAMINADO POR LA CAMPAÑA DE MAMÁ Y PAPÁ</v>
          </cell>
          <cell r="N99">
            <v>40704</v>
          </cell>
          <cell r="O99">
            <v>2.8</v>
          </cell>
          <cell r="P99" t="str">
            <v>OCM-20116-095</v>
          </cell>
        </row>
        <row r="100">
          <cell r="B100">
            <v>40411</v>
          </cell>
          <cell r="C100" t="str">
            <v>Promociones</v>
          </cell>
          <cell r="D100" t="str">
            <v>Campaña Día del Padre</v>
          </cell>
          <cell r="E100" t="str">
            <v>OCM-20116-096</v>
          </cell>
          <cell r="G100">
            <v>1000</v>
          </cell>
          <cell r="H100">
            <v>2800</v>
          </cell>
          <cell r="I100" t="str">
            <v>F</v>
          </cell>
          <cell r="J100" t="str">
            <v>MULTIMEDIOS &amp; PRENSA SAC</v>
          </cell>
          <cell r="K100">
            <v>20508377267</v>
          </cell>
          <cell r="L100" t="str">
            <v>001-0006056</v>
          </cell>
          <cell r="M100" t="str">
            <v>REGALALE UN SUEÑO A PAPÁ</v>
          </cell>
          <cell r="N100">
            <v>40695</v>
          </cell>
          <cell r="O100">
            <v>2.8</v>
          </cell>
          <cell r="P100" t="str">
            <v>OCM-20116-096</v>
          </cell>
        </row>
        <row r="101">
          <cell r="B101">
            <v>40102</v>
          </cell>
          <cell r="C101" t="str">
            <v>Espectáculos Mall</v>
          </cell>
          <cell r="D101" t="str">
            <v>Espectáculos FDS  2do. Nivel</v>
          </cell>
          <cell r="E101" t="str">
            <v>OCM-20116-097</v>
          </cell>
          <cell r="F101">
            <v>300</v>
          </cell>
          <cell r="H101">
            <v>300</v>
          </cell>
          <cell r="I101" t="str">
            <v>F</v>
          </cell>
          <cell r="J101" t="str">
            <v>JULIO CESAR ROMANI DEL AGUILA</v>
          </cell>
          <cell r="K101">
            <v>10094359916</v>
          </cell>
          <cell r="L101" t="str">
            <v>001-000096</v>
          </cell>
          <cell r="M101" t="str">
            <v>SHOW ARTISTICO DE GABRIEL RÍOS</v>
          </cell>
          <cell r="N101">
            <v>40708</v>
          </cell>
          <cell r="O101">
            <v>2.8</v>
          </cell>
          <cell r="P101" t="str">
            <v>OCM-20116-097</v>
          </cell>
        </row>
        <row r="102">
          <cell r="B102">
            <v>40101</v>
          </cell>
          <cell r="C102" t="str">
            <v>Espectáculos Mall</v>
          </cell>
          <cell r="D102" t="str">
            <v>Espectáculos FDS 1er. Nivel</v>
          </cell>
          <cell r="E102" t="str">
            <v>OCM-20116-098</v>
          </cell>
          <cell r="F102">
            <v>2000</v>
          </cell>
          <cell r="H102">
            <v>2000</v>
          </cell>
          <cell r="I102" t="str">
            <v>F</v>
          </cell>
          <cell r="J102" t="str">
            <v>JULIO CESAR ROMANI DEL AGUILA</v>
          </cell>
          <cell r="K102">
            <v>10094359916</v>
          </cell>
          <cell r="L102" t="str">
            <v>001-000095</v>
          </cell>
          <cell r="M102" t="str">
            <v>SHOW DE RUTH KARINA</v>
          </cell>
          <cell r="N102">
            <v>40707</v>
          </cell>
          <cell r="O102">
            <v>2.8</v>
          </cell>
          <cell r="P102" t="str">
            <v>OCM-20116-098</v>
          </cell>
        </row>
        <row r="103">
          <cell r="B103">
            <v>40503</v>
          </cell>
          <cell r="C103" t="str">
            <v>Otros</v>
          </cell>
          <cell r="D103" t="str">
            <v>Utiles de Oficina</v>
          </cell>
          <cell r="E103" t="str">
            <v>OCM-20116-099</v>
          </cell>
          <cell r="F103">
            <v>2.0299999999999998</v>
          </cell>
          <cell r="H103">
            <v>2.0299999999999998</v>
          </cell>
          <cell r="I103" t="str">
            <v>F</v>
          </cell>
          <cell r="J103" t="str">
            <v>COMERCIAL LI SA</v>
          </cell>
          <cell r="K103">
            <v>20101164901</v>
          </cell>
          <cell r="L103" t="str">
            <v>122-0007127</v>
          </cell>
          <cell r="M103" t="str">
            <v>GRAPAS WINGO 26/6 X 5000 UNIDADES 20 HOJAS</v>
          </cell>
          <cell r="N103">
            <v>40714</v>
          </cell>
          <cell r="O103">
            <v>2.8</v>
          </cell>
          <cell r="P103" t="str">
            <v>OCM-20116-099</v>
          </cell>
        </row>
        <row r="104">
          <cell r="B104">
            <v>40102</v>
          </cell>
          <cell r="C104" t="str">
            <v>Espectáculos Mall</v>
          </cell>
          <cell r="D104" t="str">
            <v>Espectáculos FDS  2do. Nivel</v>
          </cell>
          <cell r="E104" t="str">
            <v>OCM-20116-100</v>
          </cell>
          <cell r="F104">
            <v>350</v>
          </cell>
          <cell r="H104">
            <v>350</v>
          </cell>
          <cell r="I104" t="str">
            <v>F</v>
          </cell>
          <cell r="J104" t="str">
            <v>WILLIAMS N. ESTRADA ORÉ</v>
          </cell>
          <cell r="K104">
            <v>10099344291</v>
          </cell>
          <cell r="L104" t="str">
            <v>0001-000881</v>
          </cell>
          <cell r="M104" t="str">
            <v>PREENTACIÓN DE MINI COMPARSA</v>
          </cell>
          <cell r="N104">
            <v>40714</v>
          </cell>
          <cell r="O104">
            <v>2.8</v>
          </cell>
          <cell r="P104" t="str">
            <v>OCM-20116-100</v>
          </cell>
        </row>
        <row r="105">
          <cell r="B105">
            <v>40406</v>
          </cell>
          <cell r="C105" t="str">
            <v>Promociones</v>
          </cell>
          <cell r="D105" t="str">
            <v>Campaña Compras 2do. Piso</v>
          </cell>
          <cell r="E105" t="str">
            <v>OCM-20116-101</v>
          </cell>
          <cell r="F105">
            <v>2020</v>
          </cell>
          <cell r="H105">
            <v>2020</v>
          </cell>
          <cell r="I105" t="str">
            <v>F</v>
          </cell>
          <cell r="J105" t="str">
            <v>COMERCIAL FIESTA SAC</v>
          </cell>
          <cell r="K105">
            <v>20477947493</v>
          </cell>
          <cell r="L105" t="str">
            <v>001-008725</v>
          </cell>
          <cell r="M105" t="str">
            <v>5,000 GLOBOS LATEX Nº 12 IMPRESOS A AMBOS LADOS A UN COLOR DE TINTA</v>
          </cell>
          <cell r="N105">
            <v>40714</v>
          </cell>
          <cell r="O105">
            <v>2.8</v>
          </cell>
          <cell r="P105" t="str">
            <v>OCM-20116-101</v>
          </cell>
        </row>
        <row r="106">
          <cell r="B106">
            <v>40102</v>
          </cell>
          <cell r="C106" t="str">
            <v>Espectáculos Mall</v>
          </cell>
          <cell r="D106" t="str">
            <v>Espectáculos FDS  2do. Nivel</v>
          </cell>
          <cell r="E106" t="str">
            <v>OCM-20116-102</v>
          </cell>
          <cell r="F106">
            <v>400</v>
          </cell>
          <cell r="H106">
            <v>400</v>
          </cell>
          <cell r="I106" t="str">
            <v>F</v>
          </cell>
          <cell r="J106" t="str">
            <v>WILLIAMS N. ESTRADA ORÉ</v>
          </cell>
          <cell r="K106">
            <v>10099344291</v>
          </cell>
          <cell r="L106" t="str">
            <v>0001-000879</v>
          </cell>
          <cell r="M106" t="str">
            <v>SERVICIO DE 2 MUÑECOS REGALANDO GLOBOS</v>
          </cell>
          <cell r="N106">
            <v>40708</v>
          </cell>
          <cell r="O106">
            <v>2.8</v>
          </cell>
          <cell r="P106" t="str">
            <v>OCM-20116-102</v>
          </cell>
        </row>
        <row r="107">
          <cell r="B107">
            <v>40506</v>
          </cell>
          <cell r="C107" t="str">
            <v>Otros</v>
          </cell>
          <cell r="D107" t="str">
            <v>Personal de Apoyo Seguridad</v>
          </cell>
          <cell r="E107" t="str">
            <v>OCM-20116-103</v>
          </cell>
          <cell r="F107">
            <v>270</v>
          </cell>
          <cell r="H107">
            <v>270</v>
          </cell>
          <cell r="I107" t="str">
            <v>RH</v>
          </cell>
          <cell r="J107" t="str">
            <v>RAMÍREZ RAMÍREZ JULIA CECIBEL</v>
          </cell>
          <cell r="K107">
            <v>10068315137</v>
          </cell>
          <cell r="L107" t="str">
            <v>001-00000006</v>
          </cell>
          <cell r="M107" t="str">
            <v>9 EFETIVOS PARA LA FIRMA DE AUTÓGRAFOS DE LOS ADOLESCENTES</v>
          </cell>
          <cell r="N107">
            <v>40715</v>
          </cell>
          <cell r="O107">
            <v>2.8</v>
          </cell>
          <cell r="P107" t="str">
            <v>OCM-20116-103</v>
          </cell>
        </row>
        <row r="108">
          <cell r="B108">
            <v>40506</v>
          </cell>
          <cell r="C108" t="str">
            <v>Otros</v>
          </cell>
          <cell r="D108" t="str">
            <v>Personal de Apoyo Seguridad</v>
          </cell>
          <cell r="E108" t="str">
            <v>OCM-20116-104</v>
          </cell>
          <cell r="F108">
            <v>210</v>
          </cell>
          <cell r="H108">
            <v>210</v>
          </cell>
          <cell r="I108" t="str">
            <v>RH</v>
          </cell>
          <cell r="J108" t="str">
            <v>RAMÍREZ RAMÍREZ JULIA CECIBEL</v>
          </cell>
          <cell r="K108">
            <v>10068315137</v>
          </cell>
          <cell r="L108" t="str">
            <v>001-0000008</v>
          </cell>
          <cell r="M108" t="str">
            <v>7 EFECTIVOS PARA LA FIRMA DE LOS CONQUISTADORES DE LA SALSA EL 16 DE JUNIO</v>
          </cell>
          <cell r="N108">
            <v>40715</v>
          </cell>
          <cell r="O108">
            <v>2.8</v>
          </cell>
          <cell r="P108" t="str">
            <v>OCM-20116-104</v>
          </cell>
        </row>
        <row r="109">
          <cell r="B109">
            <v>40123</v>
          </cell>
          <cell r="C109" t="str">
            <v>Espectáculos Mall</v>
          </cell>
          <cell r="D109" t="str">
            <v>Concursos</v>
          </cell>
          <cell r="E109" t="str">
            <v>OCM-20116-105</v>
          </cell>
          <cell r="F109">
            <v>120</v>
          </cell>
          <cell r="H109">
            <v>120</v>
          </cell>
          <cell r="I109" t="str">
            <v>F</v>
          </cell>
          <cell r="J109" t="str">
            <v>INVERSIONES MOCA SAC</v>
          </cell>
          <cell r="K109">
            <v>20523552652</v>
          </cell>
          <cell r="L109" t="str">
            <v>001-000331</v>
          </cell>
          <cell r="M109" t="str">
            <v>ADAPTACIÓN DE DISEÑO VI CONCURSO INTERESCOLAR DE MÚSICA CRIOLLA AVISO 5 X6 M/C</v>
          </cell>
          <cell r="N109">
            <v>40708</v>
          </cell>
          <cell r="O109">
            <v>2.8</v>
          </cell>
          <cell r="P109" t="str">
            <v>OCM-20116-105</v>
          </cell>
        </row>
        <row r="110">
          <cell r="B110">
            <v>40118</v>
          </cell>
          <cell r="C110" t="str">
            <v>Espectáculos Mall</v>
          </cell>
          <cell r="D110" t="str">
            <v>Firmas de Autógrafos</v>
          </cell>
          <cell r="E110" t="str">
            <v>OCM-20116-106</v>
          </cell>
          <cell r="F110">
            <v>264.8</v>
          </cell>
          <cell r="H110">
            <v>264.8</v>
          </cell>
          <cell r="I110" t="str">
            <v>F</v>
          </cell>
          <cell r="J110" t="str">
            <v>DACA PUBLICIDAD SAC</v>
          </cell>
          <cell r="K110">
            <v>20538757692</v>
          </cell>
          <cell r="L110" t="str">
            <v>001-000137</v>
          </cell>
          <cell r="M110" t="str">
            <v>2 BANDEROLAS DE 180 X 090 Y 1 BANDEROLA DE 260 X 150 DE STAR WARS Y 2 BANDEROLAS DE 180 X 090 DE CLASES DE COCINA DE KRAFTS</v>
          </cell>
          <cell r="N110">
            <v>40714</v>
          </cell>
          <cell r="O110">
            <v>2.8</v>
          </cell>
          <cell r="P110" t="str">
            <v>OCM-20116-106</v>
          </cell>
        </row>
        <row r="111">
          <cell r="B111">
            <v>40103</v>
          </cell>
          <cell r="C111" t="str">
            <v>Espectáculos Mall</v>
          </cell>
          <cell r="D111" t="str">
            <v>Talleres 2do. Nivel</v>
          </cell>
          <cell r="E111" t="str">
            <v>OCM-20116-107</v>
          </cell>
          <cell r="F111">
            <v>68.13</v>
          </cell>
          <cell r="H111">
            <v>68.13</v>
          </cell>
          <cell r="I111" t="str">
            <v>F</v>
          </cell>
          <cell r="J111" t="str">
            <v>MANTENIMIENTO GENERALES SAC</v>
          </cell>
          <cell r="K111">
            <v>20384727558</v>
          </cell>
          <cell r="L111" t="str">
            <v>001-022986</v>
          </cell>
          <cell r="M111" t="str">
            <v>SERVICIO DE IMPULSADORAS DE LA CAMPAÑA DEL TALLER PERUANO JAPONES</v>
          </cell>
          <cell r="N111">
            <v>40702</v>
          </cell>
          <cell r="O111">
            <v>2.8</v>
          </cell>
          <cell r="P111" t="str">
            <v>OCM-20116-107</v>
          </cell>
        </row>
        <row r="112">
          <cell r="B112">
            <v>40423</v>
          </cell>
          <cell r="C112" t="str">
            <v>Promociones</v>
          </cell>
          <cell r="D112" t="str">
            <v>Otras Promociones / Gastos Imprevistos</v>
          </cell>
          <cell r="E112" t="str">
            <v>OCM-20116-108</v>
          </cell>
          <cell r="F112">
            <v>1498.97</v>
          </cell>
          <cell r="H112">
            <v>1498.97</v>
          </cell>
          <cell r="I112" t="str">
            <v>F</v>
          </cell>
          <cell r="J112" t="str">
            <v>MANTENIMIENTO GENERALES SAC</v>
          </cell>
          <cell r="K112">
            <v>20384727558</v>
          </cell>
          <cell r="L112" t="str">
            <v>001-022984</v>
          </cell>
          <cell r="M112" t="str">
            <v>SERVICIO DE IMPULSADORAS CAMPAÑA DOG SHOW</v>
          </cell>
          <cell r="N112">
            <v>40702</v>
          </cell>
          <cell r="O112">
            <v>2.8</v>
          </cell>
          <cell r="P112" t="str">
            <v>OCM-20116-108</v>
          </cell>
        </row>
        <row r="113">
          <cell r="B113">
            <v>40103</v>
          </cell>
          <cell r="C113" t="str">
            <v>Espectáculos Mall</v>
          </cell>
          <cell r="D113" t="str">
            <v>Talleres 2do. Nivel</v>
          </cell>
          <cell r="E113" t="str">
            <v>OCM-20116-109</v>
          </cell>
          <cell r="F113">
            <v>272.54000000000002</v>
          </cell>
          <cell r="H113">
            <v>272.54000000000002</v>
          </cell>
          <cell r="I113" t="str">
            <v>F</v>
          </cell>
          <cell r="J113" t="str">
            <v>MANTENIMIENTO GENERALES SAC</v>
          </cell>
          <cell r="K113">
            <v>20384727558</v>
          </cell>
          <cell r="L113" t="str">
            <v>001-022985</v>
          </cell>
          <cell r="M113" t="str">
            <v>SERVICIO DE IMPULSADORAS DE LA CAMPAÑA TALLER DE MAMÁ</v>
          </cell>
          <cell r="N113">
            <v>40702</v>
          </cell>
          <cell r="O113">
            <v>2.8</v>
          </cell>
          <cell r="P113" t="str">
            <v>OCM-20116-109</v>
          </cell>
        </row>
        <row r="114">
          <cell r="B114">
            <v>40501</v>
          </cell>
          <cell r="C114" t="str">
            <v>Otros</v>
          </cell>
          <cell r="D114" t="str">
            <v>Mobiliario</v>
          </cell>
          <cell r="E114" t="str">
            <v>OCM-20116-110</v>
          </cell>
          <cell r="F114">
            <v>230</v>
          </cell>
          <cell r="H114">
            <v>230</v>
          </cell>
          <cell r="I114" t="str">
            <v>F</v>
          </cell>
          <cell r="J114" t="str">
            <v>LUIS ARTURO OROZCO HUANILO</v>
          </cell>
          <cell r="K114">
            <v>10060811909</v>
          </cell>
          <cell r="L114" t="str">
            <v>002-000924</v>
          </cell>
          <cell r="M114" t="str">
            <v>MANTENIMIENTO DE 2 MÓDULOS A INFORMES SEGÚN PRESUPUESTO Nº 67</v>
          </cell>
          <cell r="N114">
            <v>40709</v>
          </cell>
          <cell r="O114">
            <v>2.8</v>
          </cell>
          <cell r="P114" t="str">
            <v>OCM-20116-110</v>
          </cell>
        </row>
        <row r="115">
          <cell r="B115">
            <v>40501</v>
          </cell>
          <cell r="C115" t="str">
            <v>Otros</v>
          </cell>
          <cell r="D115" t="str">
            <v>Mobiliario</v>
          </cell>
          <cell r="E115" t="str">
            <v>OCM-20116-111</v>
          </cell>
          <cell r="F115">
            <v>160</v>
          </cell>
          <cell r="H115">
            <v>160</v>
          </cell>
          <cell r="I115" t="str">
            <v>F</v>
          </cell>
          <cell r="J115" t="str">
            <v>LUIS ARTURO OROZCO HUANILO</v>
          </cell>
          <cell r="K115">
            <v>10060811909</v>
          </cell>
          <cell r="L115" t="str">
            <v>002-0000919</v>
          </cell>
          <cell r="M115" t="str">
            <v>POR EL TRASLADO DE LA RULETA A MEGAEXPRESS PROMOCIÓN DE ABRIL</v>
          </cell>
          <cell r="N115">
            <v>40709</v>
          </cell>
          <cell r="O115">
            <v>2.8</v>
          </cell>
          <cell r="P115" t="str">
            <v>OCM-20116-111</v>
          </cell>
        </row>
        <row r="116">
          <cell r="B116">
            <v>40501</v>
          </cell>
          <cell r="C116" t="str">
            <v>Otros</v>
          </cell>
          <cell r="D116" t="str">
            <v>Mobiliario</v>
          </cell>
          <cell r="E116" t="str">
            <v>OCM-20116-112</v>
          </cell>
          <cell r="F116">
            <v>2775</v>
          </cell>
          <cell r="H116">
            <v>2775</v>
          </cell>
          <cell r="I116" t="str">
            <v>F</v>
          </cell>
          <cell r="J116" t="str">
            <v>LUIS ARTURO OROZCO HUANILO</v>
          </cell>
          <cell r="K116">
            <v>10060811909</v>
          </cell>
          <cell r="L116" t="str">
            <v>002-000921</v>
          </cell>
          <cell r="M116" t="str">
            <v>15 SEPARADORES DE EVENTOS DE COLOR NARANJA</v>
          </cell>
          <cell r="N116">
            <v>40709</v>
          </cell>
          <cell r="O116">
            <v>2.8</v>
          </cell>
          <cell r="P116" t="str">
            <v>OCM-20116-112</v>
          </cell>
        </row>
        <row r="117">
          <cell r="B117">
            <v>40506</v>
          </cell>
          <cell r="C117" t="str">
            <v>Otros</v>
          </cell>
          <cell r="D117" t="str">
            <v>Personal de Apoyo Seguridad</v>
          </cell>
          <cell r="E117" t="str">
            <v>OCM-20116-113</v>
          </cell>
          <cell r="F117">
            <v>90</v>
          </cell>
          <cell r="H117">
            <v>90</v>
          </cell>
          <cell r="I117" t="str">
            <v>RH</v>
          </cell>
          <cell r="J117" t="str">
            <v>RAMIREZ RAMIREZ JULIA CECIBEL</v>
          </cell>
          <cell r="K117">
            <v>10068315137</v>
          </cell>
          <cell r="L117" t="str">
            <v>001-00000005</v>
          </cell>
          <cell r="M117" t="str">
            <v>3 EFECTIVOS PARA LA FIRMA DE AMERICA KIDS</v>
          </cell>
          <cell r="N117">
            <v>40707</v>
          </cell>
          <cell r="O117">
            <v>2.8</v>
          </cell>
          <cell r="P117" t="str">
            <v>OCM-20116-113</v>
          </cell>
        </row>
        <row r="118">
          <cell r="B118">
            <v>40101</v>
          </cell>
          <cell r="C118" t="str">
            <v>Espectáculos Mall</v>
          </cell>
          <cell r="D118" t="str">
            <v>Espectáculos FDS 1er. Nivel</v>
          </cell>
          <cell r="E118" t="str">
            <v>OCM-20116-114</v>
          </cell>
          <cell r="F118">
            <v>600</v>
          </cell>
          <cell r="H118">
            <v>600</v>
          </cell>
          <cell r="I118" t="str">
            <v>F</v>
          </cell>
          <cell r="J118" t="str">
            <v>ATLANTIC &amp; MERCADEO SAC</v>
          </cell>
          <cell r="K118">
            <v>20514162108</v>
          </cell>
          <cell r="L118" t="str">
            <v>001-000343</v>
          </cell>
          <cell r="M118" t="str">
            <v>POR PRESENTACIÓN DE LA ORQUESTA LA SHARABAND</v>
          </cell>
          <cell r="N118">
            <v>40704</v>
          </cell>
          <cell r="O118">
            <v>2.8</v>
          </cell>
          <cell r="P118" t="str">
            <v>OCM-20116-114</v>
          </cell>
        </row>
        <row r="119">
          <cell r="B119">
            <v>40506</v>
          </cell>
          <cell r="C119" t="str">
            <v>Otros</v>
          </cell>
          <cell r="D119" t="str">
            <v>Personal de Apoyo Seguridad</v>
          </cell>
          <cell r="E119" t="str">
            <v>OCM-20116-115</v>
          </cell>
          <cell r="F119">
            <v>780</v>
          </cell>
          <cell r="H119">
            <v>780</v>
          </cell>
          <cell r="I119" t="str">
            <v>F</v>
          </cell>
          <cell r="J119" t="str">
            <v>TANKS 105 SERVICIOS GENERALES SRL</v>
          </cell>
          <cell r="K119">
            <v>20482006729</v>
          </cell>
          <cell r="L119" t="str">
            <v>001-001062</v>
          </cell>
          <cell r="M119" t="str">
            <v>13 EFECTIVOS DE SEGURIDAD DE LA FIRMA DE AUTÓGRAFOS DE LOS ADOLESCENTES</v>
          </cell>
          <cell r="N119">
            <v>40709</v>
          </cell>
          <cell r="O119">
            <v>2.8</v>
          </cell>
          <cell r="P119" t="str">
            <v>OCM-20116-115</v>
          </cell>
        </row>
        <row r="120">
          <cell r="B120">
            <v>40411</v>
          </cell>
          <cell r="C120" t="str">
            <v>Promociones</v>
          </cell>
          <cell r="D120" t="str">
            <v>Campaña Día del Padre</v>
          </cell>
          <cell r="E120" t="str">
            <v>OCM-20116-116</v>
          </cell>
          <cell r="F120">
            <v>35.6</v>
          </cell>
          <cell r="H120">
            <v>35.6</v>
          </cell>
          <cell r="I120" t="str">
            <v>F</v>
          </cell>
          <cell r="J120" t="str">
            <v>OCULAR GRAFHICS EIRL</v>
          </cell>
          <cell r="K120">
            <v>20118424370</v>
          </cell>
          <cell r="L120" t="str">
            <v>001-0018513</v>
          </cell>
          <cell r="M120" t="str">
            <v>3 SLIDES DIGITALIZADOS</v>
          </cell>
          <cell r="N120">
            <v>40709</v>
          </cell>
          <cell r="O120">
            <v>2.8</v>
          </cell>
          <cell r="P120" t="str">
            <v>OCM-20116-116</v>
          </cell>
        </row>
        <row r="121">
          <cell r="B121">
            <v>40407</v>
          </cell>
          <cell r="C121" t="str">
            <v>Promociones</v>
          </cell>
          <cell r="D121" t="str">
            <v>Campaña Compras Boulevard</v>
          </cell>
          <cell r="E121" t="str">
            <v>OCM-20116-117</v>
          </cell>
          <cell r="F121">
            <v>68.13</v>
          </cell>
          <cell r="H121">
            <v>68.13</v>
          </cell>
          <cell r="I121" t="str">
            <v>F</v>
          </cell>
          <cell r="J121" t="str">
            <v>MANTENIMIENTO GENERALES SAC</v>
          </cell>
          <cell r="K121">
            <v>20384727558</v>
          </cell>
          <cell r="L121" t="str">
            <v>001-022983</v>
          </cell>
          <cell r="M121" t="str">
            <v>SERVICIO DE IMPULSADORAS DE LA CAMPAÑA UN DÍA ESPECIAL DE MAMÁ</v>
          </cell>
          <cell r="N121">
            <v>40702</v>
          </cell>
          <cell r="O121">
            <v>2.8</v>
          </cell>
          <cell r="P121" t="str">
            <v>OCM-20116-117</v>
          </cell>
        </row>
        <row r="122">
          <cell r="B122">
            <v>40118</v>
          </cell>
          <cell r="C122" t="str">
            <v>Espectáculos Mall</v>
          </cell>
          <cell r="D122" t="str">
            <v>Firmas de Autógrafos</v>
          </cell>
          <cell r="E122" t="str">
            <v>OCM-20116-118</v>
          </cell>
          <cell r="F122">
            <v>252</v>
          </cell>
          <cell r="H122">
            <v>252</v>
          </cell>
          <cell r="I122" t="str">
            <v>F</v>
          </cell>
          <cell r="J122" t="str">
            <v>DACA PUBLICIDAD SAC</v>
          </cell>
          <cell r="K122">
            <v>20538757692</v>
          </cell>
          <cell r="L122" t="str">
            <v>001-000136</v>
          </cell>
          <cell r="M122" t="str">
            <v>2 banderolas de 180 x 090 de firma de Mónica Hoyos, 2 banderolas de 180 x 090 de Los Caligaris, 2 banderolas de 180 x 090 de firma de Mario Hart</v>
          </cell>
          <cell r="N122">
            <v>40714</v>
          </cell>
          <cell r="O122">
            <v>2.8</v>
          </cell>
          <cell r="P122" t="str">
            <v>OCM-20116-118</v>
          </cell>
        </row>
        <row r="123">
          <cell r="B123">
            <v>40102</v>
          </cell>
          <cell r="C123" t="str">
            <v>Espectáculos Mall</v>
          </cell>
          <cell r="D123" t="str">
            <v>Espectáculos FDS  2do. Nivel</v>
          </cell>
          <cell r="E123" t="str">
            <v>OCM-20116-119</v>
          </cell>
          <cell r="F123">
            <v>350</v>
          </cell>
          <cell r="H123">
            <v>350</v>
          </cell>
          <cell r="I123" t="str">
            <v>F</v>
          </cell>
          <cell r="J123" t="str">
            <v>WILLIAMS N. ESTRADA ORÉ</v>
          </cell>
          <cell r="K123">
            <v>10099344291</v>
          </cell>
          <cell r="L123" t="str">
            <v>0001-000883</v>
          </cell>
          <cell r="M123" t="str">
            <v>SHOW DE MAGÍA DEL MAGO KOBADINI</v>
          </cell>
          <cell r="N123">
            <v>40718</v>
          </cell>
          <cell r="O123">
            <v>2.8</v>
          </cell>
          <cell r="P123" t="str">
            <v>OCM-20116-119</v>
          </cell>
        </row>
        <row r="124">
          <cell r="B124">
            <v>40406</v>
          </cell>
          <cell r="C124" t="str">
            <v>Promociones</v>
          </cell>
          <cell r="D124" t="str">
            <v>Campaña Compras 2do. Piso</v>
          </cell>
          <cell r="E124" t="str">
            <v>OCM-20116-120</v>
          </cell>
          <cell r="F124">
            <v>800</v>
          </cell>
          <cell r="H124">
            <v>800</v>
          </cell>
          <cell r="I124" t="str">
            <v>F</v>
          </cell>
          <cell r="J124" t="str">
            <v>WILLIAMS N. ESTRADA ORÉ</v>
          </cell>
          <cell r="K124">
            <v>10099344291</v>
          </cell>
          <cell r="L124" t="str">
            <v>0001-000884</v>
          </cell>
          <cell r="M124" t="str">
            <v>PRESENTACIÓN DE UN ZANQUERO, ARLEQUIN, MAGO Y PAYASO, GLOBOFLEXIA, DE PLAZA FELIZ</v>
          </cell>
          <cell r="N124">
            <v>40718</v>
          </cell>
          <cell r="O124">
            <v>2.8</v>
          </cell>
          <cell r="P124" t="str">
            <v>OCM-20116-120</v>
          </cell>
        </row>
        <row r="125">
          <cell r="B125">
            <v>40506</v>
          </cell>
          <cell r="C125" t="str">
            <v>Otros</v>
          </cell>
          <cell r="D125" t="str">
            <v>Personal de Apoyo Seguridad</v>
          </cell>
          <cell r="E125" t="str">
            <v>OCM-20116-121</v>
          </cell>
          <cell r="F125">
            <v>350</v>
          </cell>
          <cell r="H125">
            <v>350</v>
          </cell>
          <cell r="I125" t="str">
            <v>F</v>
          </cell>
          <cell r="J125" t="str">
            <v>LUIS ENRIQUE FRANCO REYES</v>
          </cell>
          <cell r="K125">
            <v>10257535181</v>
          </cell>
          <cell r="L125" t="str">
            <v>001-000120</v>
          </cell>
          <cell r="M125" t="str">
            <v>SERVICIO DE SEGURIDAD DE SIETE 7 AGENTES PARA EVENTO DE LIMA LIMÓN EN FIRMA DE AUTÓGRAFOS</v>
          </cell>
          <cell r="N125">
            <v>40711</v>
          </cell>
          <cell r="O125">
            <v>2.8</v>
          </cell>
          <cell r="P125" t="str">
            <v>OCM-20116-121</v>
          </cell>
        </row>
        <row r="126">
          <cell r="B126">
            <v>40408</v>
          </cell>
          <cell r="C126" t="str">
            <v>Promociones</v>
          </cell>
          <cell r="D126" t="str">
            <v>Cuponera Food</v>
          </cell>
          <cell r="E126" t="str">
            <v>OCM-20116-122</v>
          </cell>
          <cell r="F126">
            <v>1490</v>
          </cell>
          <cell r="H126">
            <v>1490</v>
          </cell>
          <cell r="I126" t="str">
            <v>F</v>
          </cell>
          <cell r="J126" t="str">
            <v>ASESORIA PROMOCIONAL &amp; PRODUCCIONES GRUPO JAVIER ASESPROM SAC</v>
          </cell>
          <cell r="K126">
            <v>20506732787</v>
          </cell>
          <cell r="L126" t="str">
            <v>001-0004460</v>
          </cell>
          <cell r="M126" t="str">
            <v>ASESORAMIENTO INTEGRAL SOBRE PROMOCIÓN COMERCIAL PARA REDACTAR DOCUMENTOS Y REALIZAR GESTIONES ESPECIALES REFERIDAS A LA PROMOCIÓN MEGAPLAZA TE INVITA AL CONCIERTO DE AVRIL LAVIGNE</v>
          </cell>
          <cell r="N126">
            <v>40715</v>
          </cell>
          <cell r="O126">
            <v>2.8</v>
          </cell>
          <cell r="P126" t="str">
            <v>OCM-20116-122</v>
          </cell>
        </row>
        <row r="127">
          <cell r="B127">
            <v>40501</v>
          </cell>
          <cell r="C127" t="str">
            <v>Otros</v>
          </cell>
          <cell r="D127" t="str">
            <v>Mobiliario</v>
          </cell>
          <cell r="E127" t="str">
            <v>OCM-20116-123</v>
          </cell>
          <cell r="F127">
            <v>950</v>
          </cell>
          <cell r="H127">
            <v>950</v>
          </cell>
          <cell r="I127" t="str">
            <v>F</v>
          </cell>
          <cell r="J127" t="str">
            <v>LUIS ARTURO OROZCO HUANILO</v>
          </cell>
          <cell r="K127">
            <v>10060811909</v>
          </cell>
          <cell r="L127" t="str">
            <v>002-000927</v>
          </cell>
          <cell r="M127" t="str">
            <v xml:space="preserve">POR SUMINISTRAR 2 ALFOMBRAS CON MOTIVOS INFANTILES SEGÚN PRESUPUESTO </v>
          </cell>
          <cell r="N127">
            <v>40718</v>
          </cell>
          <cell r="O127">
            <v>2.8</v>
          </cell>
          <cell r="P127" t="str">
            <v>OCM-20116-123</v>
          </cell>
        </row>
        <row r="128">
          <cell r="B128">
            <v>40501</v>
          </cell>
          <cell r="C128" t="str">
            <v>Otros</v>
          </cell>
          <cell r="D128" t="str">
            <v>Mobiliario</v>
          </cell>
          <cell r="E128" t="str">
            <v>OCM-20116-124</v>
          </cell>
          <cell r="F128">
            <v>140</v>
          </cell>
          <cell r="H128">
            <v>140</v>
          </cell>
          <cell r="I128" t="str">
            <v>F</v>
          </cell>
          <cell r="J128" t="str">
            <v>LUIS ARTURO OROZCO HUANILO</v>
          </cell>
          <cell r="K128">
            <v>10060811909</v>
          </cell>
          <cell r="L128" t="str">
            <v>002-000930</v>
          </cell>
          <cell r="M128" t="str">
            <v>POR 07 PLANCHAS CON MDF DE 3MMMM PARA EL EVENTO DE STAR WARS</v>
          </cell>
          <cell r="N128">
            <v>40718</v>
          </cell>
          <cell r="O128">
            <v>2.8</v>
          </cell>
          <cell r="P128" t="str">
            <v>OCM-20116-124</v>
          </cell>
        </row>
        <row r="129">
          <cell r="B129">
            <v>40501</v>
          </cell>
          <cell r="C129" t="str">
            <v>Otros</v>
          </cell>
          <cell r="D129" t="str">
            <v>Mobiliario</v>
          </cell>
          <cell r="E129" t="str">
            <v>OCM-20116-125</v>
          </cell>
          <cell r="F129">
            <v>4032</v>
          </cell>
          <cell r="H129">
            <v>4032</v>
          </cell>
          <cell r="I129" t="str">
            <v>F</v>
          </cell>
          <cell r="J129" t="str">
            <v>LUIS ARTURO OROZCO HUANILO</v>
          </cell>
          <cell r="K129">
            <v>10060811909</v>
          </cell>
          <cell r="L129" t="str">
            <v>002-000931</v>
          </cell>
          <cell r="M129" t="str">
            <v>24 barandas decorativas infantiles según presupuesto</v>
          </cell>
          <cell r="N129">
            <v>40718</v>
          </cell>
          <cell r="O129">
            <v>2.8</v>
          </cell>
          <cell r="P129" t="str">
            <v>OCM-20116-125</v>
          </cell>
        </row>
        <row r="130">
          <cell r="B130">
            <v>40501</v>
          </cell>
          <cell r="C130" t="str">
            <v>Otros</v>
          </cell>
          <cell r="D130" t="str">
            <v>Mobiliario</v>
          </cell>
          <cell r="E130" t="str">
            <v>OCM-20116-126</v>
          </cell>
          <cell r="F130">
            <v>1810</v>
          </cell>
          <cell r="H130">
            <v>1810</v>
          </cell>
          <cell r="I130" t="str">
            <v>F</v>
          </cell>
          <cell r="J130" t="str">
            <v>LUIS ARTURO OROZCO HUANILO</v>
          </cell>
          <cell r="K130">
            <v>10060811909</v>
          </cell>
          <cell r="L130" t="str">
            <v>002-000929</v>
          </cell>
          <cell r="M130" t="str">
            <v>4 urnas de vidrio de 82x57x47 y 03 urnas de vidrio de 62x57x47 para star wars</v>
          </cell>
          <cell r="N130" t="str">
            <v>240/6/2011</v>
          </cell>
          <cell r="O130">
            <v>2.8</v>
          </cell>
          <cell r="P130" t="str">
            <v>OCM-20116-126</v>
          </cell>
        </row>
        <row r="131">
          <cell r="B131">
            <v>40401</v>
          </cell>
          <cell r="C131" t="str">
            <v>Promociones</v>
          </cell>
          <cell r="D131" t="str">
            <v>Campaña de verano</v>
          </cell>
          <cell r="E131" t="str">
            <v>OCM-20116-127</v>
          </cell>
          <cell r="F131">
            <v>216.1</v>
          </cell>
          <cell r="H131">
            <v>216.1</v>
          </cell>
          <cell r="I131" t="str">
            <v>F</v>
          </cell>
          <cell r="J131" t="str">
            <v>FRANCISCO BANDA GONZALES</v>
          </cell>
          <cell r="K131">
            <v>10104719941</v>
          </cell>
          <cell r="L131" t="str">
            <v>003-0024373</v>
          </cell>
          <cell r="M131" t="str">
            <v>1 DERECHO NOTARIAL Y 1 BUSQUEDA RENIEC PARA EL REGISTRO DEL GANADOR DEL DEPA</v>
          </cell>
          <cell r="N131">
            <v>40715</v>
          </cell>
          <cell r="O131">
            <v>2.8</v>
          </cell>
          <cell r="P131" t="str">
            <v>OCM-20116-127</v>
          </cell>
        </row>
        <row r="132">
          <cell r="B132">
            <v>40105</v>
          </cell>
          <cell r="C132" t="str">
            <v>Espectáculos Mall</v>
          </cell>
          <cell r="D132" t="str">
            <v>Alquiler de toldo 1er. Nivel</v>
          </cell>
          <cell r="E132" t="str">
            <v>OCM-20116-128</v>
          </cell>
          <cell r="F132">
            <v>1800</v>
          </cell>
          <cell r="H132">
            <v>1800</v>
          </cell>
          <cell r="I132" t="str">
            <v>F</v>
          </cell>
          <cell r="J132" t="str">
            <v>TOLDOS Y SERVICIOS MÚLTIPLES EIRL</v>
          </cell>
          <cell r="K132">
            <v>20537324539</v>
          </cell>
          <cell r="L132" t="str">
            <v>001-000129</v>
          </cell>
          <cell r="M132" t="str">
            <v>ALQUILER E INSTALACIÓN DE TOLDOS EN EL ESCENARIO LOS DÍAS 03-04-05-10-11-12-17-18-19-24-25-26 DE JUNIO</v>
          </cell>
          <cell r="N132">
            <v>40717</v>
          </cell>
          <cell r="O132">
            <v>2.8</v>
          </cell>
          <cell r="P132" t="str">
            <v>OCM-20116-128</v>
          </cell>
        </row>
        <row r="133">
          <cell r="B133">
            <v>40101</v>
          </cell>
          <cell r="C133" t="str">
            <v>Espectáculos Mall</v>
          </cell>
          <cell r="D133" t="str">
            <v>Espectáculos FDS 1er. Nivel</v>
          </cell>
          <cell r="E133" t="str">
            <v>OCM-20116-129</v>
          </cell>
          <cell r="F133">
            <v>850</v>
          </cell>
          <cell r="H133">
            <v>850</v>
          </cell>
          <cell r="I133" t="str">
            <v>F</v>
          </cell>
          <cell r="J133" t="str">
            <v>OLGA MARIA MONTECHIARI OCHARAN DE FUENTES</v>
          </cell>
          <cell r="K133">
            <v>10079168357</v>
          </cell>
          <cell r="L133" t="str">
            <v>001-000269</v>
          </cell>
          <cell r="M133" t="str">
            <v xml:space="preserve">ACTUACIÓN DE JORGE LUIS JASSO Y SU CONJUNTO CRIOLLO Y DE BAILE </v>
          </cell>
          <cell r="N133">
            <v>40714</v>
          </cell>
          <cell r="O133">
            <v>2.8</v>
          </cell>
          <cell r="P133" t="str">
            <v>OCM-20116-129</v>
          </cell>
        </row>
        <row r="134">
          <cell r="B134">
            <v>40123</v>
          </cell>
          <cell r="C134" t="str">
            <v>Espectáculos Mall</v>
          </cell>
          <cell r="D134" t="str">
            <v>Concursos</v>
          </cell>
          <cell r="E134" t="str">
            <v>OCM-20116-130</v>
          </cell>
          <cell r="F134">
            <v>800</v>
          </cell>
          <cell r="H134">
            <v>800</v>
          </cell>
          <cell r="I134" t="str">
            <v>f</v>
          </cell>
          <cell r="J134" t="str">
            <v>CELESTINO GUILLERMO MEZA PUJADA</v>
          </cell>
          <cell r="K134">
            <v>10080339017</v>
          </cell>
          <cell r="L134" t="str">
            <v>001-000071</v>
          </cell>
          <cell r="M134" t="str">
            <v>POR ACOMPAÑAMIENTO DEL CONJUNTO CRIOLLO PARA EL CASTING DE COLEGIOS PARA EL CONCURSO DE MÚSICA CRIOLLA</v>
          </cell>
          <cell r="N134">
            <v>40714</v>
          </cell>
          <cell r="O134">
            <v>2.8</v>
          </cell>
          <cell r="P134" t="str">
            <v>OCM-20116-130</v>
          </cell>
        </row>
        <row r="135">
          <cell r="B135">
            <v>40101</v>
          </cell>
          <cell r="C135" t="str">
            <v>Espectáculos Mall</v>
          </cell>
          <cell r="D135" t="str">
            <v>Espectáculos FDS 1er. Nivel</v>
          </cell>
          <cell r="E135" t="str">
            <v>OCM-20116-131</v>
          </cell>
          <cell r="F135">
            <v>800</v>
          </cell>
          <cell r="H135">
            <v>800</v>
          </cell>
          <cell r="I135" t="str">
            <v>F</v>
          </cell>
          <cell r="J135" t="str">
            <v>OLGA MARIA MONTECHIARI OCHARAN DE FUENTES</v>
          </cell>
          <cell r="K135">
            <v>10079168357</v>
          </cell>
          <cell r="L135" t="str">
            <v>001-000270</v>
          </cell>
          <cell r="M135" t="str">
            <v>ACTUACIÓN DE ZENOBIA Y SU CONJUNTO CRIOLLO</v>
          </cell>
          <cell r="N135">
            <v>40714</v>
          </cell>
          <cell r="O135">
            <v>2.8</v>
          </cell>
          <cell r="P135" t="str">
            <v>OCM-20116-131</v>
          </cell>
        </row>
        <row r="136">
          <cell r="B136">
            <v>40123</v>
          </cell>
          <cell r="C136" t="str">
            <v>Espectáculos Mall</v>
          </cell>
          <cell r="D136" t="str">
            <v>Concursos</v>
          </cell>
          <cell r="E136" t="str">
            <v>OCM-20116-132</v>
          </cell>
          <cell r="F136">
            <v>800</v>
          </cell>
          <cell r="H136">
            <v>800</v>
          </cell>
          <cell r="I136" t="str">
            <v>F</v>
          </cell>
          <cell r="J136" t="str">
            <v>OLGA MARIA MONTECHIARI OCHARAN DE FUENTES</v>
          </cell>
          <cell r="K136">
            <v>10079168357</v>
          </cell>
          <cell r="L136" t="str">
            <v>001-000271</v>
          </cell>
          <cell r="M136" t="str">
            <v>POR ACOMPAÑAMIENTO DEL CONJUNTO CRIOLLO PARA EL CASTING DE COLEGIOS PARA EL CONCURSO DE MÚSICA CRIOLLA</v>
          </cell>
          <cell r="N136">
            <v>40714</v>
          </cell>
          <cell r="O136">
            <v>2.8</v>
          </cell>
          <cell r="P136" t="str">
            <v>OCM-20116-132</v>
          </cell>
        </row>
        <row r="137">
          <cell r="B137">
            <v>40101</v>
          </cell>
          <cell r="C137" t="str">
            <v>Espectáculos Mall</v>
          </cell>
          <cell r="D137" t="str">
            <v>Espectáculos FDS 1er. Nivel</v>
          </cell>
          <cell r="E137" t="str">
            <v>OCM-20116-133</v>
          </cell>
          <cell r="F137">
            <v>500</v>
          </cell>
          <cell r="H137">
            <v>500</v>
          </cell>
          <cell r="I137" t="str">
            <v>RH</v>
          </cell>
          <cell r="J137" t="str">
            <v>PELAEZ VARGAS EDWARD NICOLAS</v>
          </cell>
          <cell r="K137">
            <v>10433094846</v>
          </cell>
          <cell r="L137" t="str">
            <v>001-0000004</v>
          </cell>
          <cell r="M137" t="str">
            <v>PRESENTACIÓN EN MEGAPLAZA</v>
          </cell>
          <cell r="N137">
            <v>40714</v>
          </cell>
          <cell r="O137">
            <v>2.8</v>
          </cell>
          <cell r="P137" t="str">
            <v>OCM-20116-133</v>
          </cell>
        </row>
        <row r="138">
          <cell r="B138">
            <v>40102</v>
          </cell>
          <cell r="C138" t="str">
            <v>Espectáculos Mall</v>
          </cell>
          <cell r="D138" t="str">
            <v>Espectáculos FDS  2do. Nivel</v>
          </cell>
          <cell r="E138" t="str">
            <v>OCM-20116-134</v>
          </cell>
          <cell r="F138">
            <v>296.61</v>
          </cell>
          <cell r="H138">
            <v>296.61</v>
          </cell>
          <cell r="I138" t="str">
            <v>F</v>
          </cell>
          <cell r="J138" t="str">
            <v>LLERENA CARRASCO JOHON ALEXANDER</v>
          </cell>
          <cell r="K138">
            <v>10400449703</v>
          </cell>
          <cell r="L138" t="str">
            <v>001-0002816</v>
          </cell>
          <cell r="M138" t="str">
            <v>SHOW INFANTIL DE FIESTA KIDS</v>
          </cell>
          <cell r="N138">
            <v>40713</v>
          </cell>
          <cell r="O138">
            <v>2.8</v>
          </cell>
          <cell r="P138" t="str">
            <v>OCM-20116-134</v>
          </cell>
        </row>
        <row r="139">
          <cell r="B139">
            <v>40102</v>
          </cell>
          <cell r="C139" t="str">
            <v>Espectáculos Mall</v>
          </cell>
          <cell r="D139" t="str">
            <v>Espectáculos FDS  2do. Nivel</v>
          </cell>
          <cell r="E139" t="str">
            <v>OCM-20116-135</v>
          </cell>
          <cell r="F139">
            <v>1000</v>
          </cell>
          <cell r="H139">
            <v>1000</v>
          </cell>
          <cell r="I139" t="str">
            <v>F</v>
          </cell>
          <cell r="J139" t="str">
            <v>NICOLASA PRODUCCIONES EIRL</v>
          </cell>
          <cell r="K139">
            <v>20523966384</v>
          </cell>
          <cell r="L139" t="str">
            <v>001-000010</v>
          </cell>
          <cell r="M139" t="str">
            <v>PRESENTACIÓN DE LOS PIMPILLOS</v>
          </cell>
          <cell r="N139">
            <v>40711</v>
          </cell>
          <cell r="O139">
            <v>2.8</v>
          </cell>
          <cell r="P139" t="str">
            <v>OCM-20116-135</v>
          </cell>
        </row>
        <row r="140">
          <cell r="B140">
            <v>40503</v>
          </cell>
          <cell r="C140" t="str">
            <v>Otros</v>
          </cell>
          <cell r="D140" t="str">
            <v>Utiles de Oficina</v>
          </cell>
          <cell r="E140" t="str">
            <v>OCM-20116-136</v>
          </cell>
          <cell r="F140">
            <v>31.31</v>
          </cell>
          <cell r="H140">
            <v>31.31</v>
          </cell>
          <cell r="I140" t="str">
            <v>F</v>
          </cell>
          <cell r="J140" t="str">
            <v>COMERCIAL LI SA</v>
          </cell>
          <cell r="K140">
            <v>20101164901</v>
          </cell>
          <cell r="L140" t="str">
            <v>122-0007126</v>
          </cell>
          <cell r="M140" t="str">
            <v>100 BOLIGRAFOS TINTA NEGRA, 25 FOLDERS MANILA AZULES</v>
          </cell>
          <cell r="N140">
            <v>40714</v>
          </cell>
          <cell r="O140">
            <v>2.8</v>
          </cell>
          <cell r="P140" t="str">
            <v>OCM-20116-136</v>
          </cell>
        </row>
        <row r="141">
          <cell r="B141">
            <v>40423</v>
          </cell>
          <cell r="C141" t="str">
            <v>Promociones</v>
          </cell>
          <cell r="D141" t="str">
            <v>Otras Promociones / Gastos Imprevistos</v>
          </cell>
          <cell r="E141" t="str">
            <v>OCM-20116-137</v>
          </cell>
          <cell r="F141">
            <v>324.58</v>
          </cell>
          <cell r="H141">
            <v>324.58</v>
          </cell>
          <cell r="I141" t="str">
            <v>F</v>
          </cell>
          <cell r="J141" t="str">
            <v>KHTA SAC</v>
          </cell>
          <cell r="K141">
            <v>20516324946</v>
          </cell>
          <cell r="L141" t="str">
            <v>001-006828</v>
          </cell>
          <cell r="M141" t="str">
            <v>1 CALZADOS MARRON DE CABALLEROS PARA FERNANDO ARMAS PARA LA NOTA DEL DÍA DEL PADRE DEL PROGRAMA HOLA A TODOS</v>
          </cell>
          <cell r="N141">
            <v>40709</v>
          </cell>
          <cell r="O141">
            <v>2.8</v>
          </cell>
          <cell r="P141" t="str">
            <v>OCM-20116-137</v>
          </cell>
        </row>
        <row r="142">
          <cell r="B142">
            <v>40507</v>
          </cell>
          <cell r="C142" t="str">
            <v>Otros</v>
          </cell>
          <cell r="D142" t="str">
            <v>Otros</v>
          </cell>
          <cell r="E142" t="str">
            <v>OCM-20116-138</v>
          </cell>
          <cell r="F142">
            <v>93.64</v>
          </cell>
          <cell r="H142">
            <v>93.64</v>
          </cell>
          <cell r="I142" t="str">
            <v>F</v>
          </cell>
          <cell r="J142" t="str">
            <v>ROSATEL GRAMECO SAC</v>
          </cell>
          <cell r="K142">
            <v>20208388925</v>
          </cell>
          <cell r="M142" t="str">
            <v>1 CAJA DE ROSAS CON CHOCOLATES Y OSITO PARA GANADORA DE CAMPAÑA</v>
          </cell>
          <cell r="N142">
            <v>40709</v>
          </cell>
          <cell r="O142">
            <v>2.8</v>
          </cell>
          <cell r="P142" t="str">
            <v>OCM-20116-138</v>
          </cell>
        </row>
        <row r="143">
          <cell r="B143">
            <v>40107</v>
          </cell>
          <cell r="C143" t="str">
            <v>Espectáculos Mall</v>
          </cell>
          <cell r="D143" t="str">
            <v>Banderolas "Eventos Semanales"</v>
          </cell>
          <cell r="E143" t="str">
            <v>OCM-20116-139</v>
          </cell>
          <cell r="F143">
            <v>168</v>
          </cell>
          <cell r="H143">
            <v>168</v>
          </cell>
          <cell r="I143" t="str">
            <v>F</v>
          </cell>
          <cell r="J143" t="str">
            <v>DACA PUBLICIDAD SAC</v>
          </cell>
          <cell r="K143">
            <v>20538757692</v>
          </cell>
          <cell r="L143" t="str">
            <v>001-000135</v>
          </cell>
          <cell r="M143" t="str">
            <v>4 BANDEROLAS DE EVENTOS DEL 1ER Y 2DO NIVEL DEL 16 AL 19 DE JUNIO</v>
          </cell>
          <cell r="N143">
            <v>40709</v>
          </cell>
          <cell r="O143">
            <v>2.8</v>
          </cell>
          <cell r="P143" t="str">
            <v>OCM-20116-139</v>
          </cell>
        </row>
        <row r="144">
          <cell r="B144">
            <v>40118</v>
          </cell>
          <cell r="C144" t="str">
            <v>Espectáculos Mall</v>
          </cell>
          <cell r="D144" t="str">
            <v>Firmas de Autógrafos</v>
          </cell>
          <cell r="E144" t="str">
            <v>OCM-20116-140</v>
          </cell>
          <cell r="F144">
            <v>109</v>
          </cell>
          <cell r="H144">
            <v>109</v>
          </cell>
          <cell r="I144" t="str">
            <v>F</v>
          </cell>
          <cell r="J144" t="str">
            <v>DACA PUBLICIDAD SAC</v>
          </cell>
          <cell r="K144">
            <v>20538757692</v>
          </cell>
          <cell r="L144" t="str">
            <v>001-000135</v>
          </cell>
          <cell r="M144" t="str">
            <v>2 BANDEROLAS DE 180 X 090 DE FIRMA DE CONQUITADORES Y DE LOS ADOLESCENTES</v>
          </cell>
          <cell r="N144">
            <v>40709</v>
          </cell>
          <cell r="O144">
            <v>2.8</v>
          </cell>
          <cell r="P144" t="str">
            <v>OCM-20116-140</v>
          </cell>
        </row>
        <row r="145">
          <cell r="B145">
            <v>40501</v>
          </cell>
          <cell r="C145" t="str">
            <v>Otros</v>
          </cell>
          <cell r="D145" t="str">
            <v>Mobiliario</v>
          </cell>
          <cell r="E145" t="str">
            <v>OCM-20116-141</v>
          </cell>
          <cell r="F145">
            <v>1400</v>
          </cell>
          <cell r="H145">
            <v>1400</v>
          </cell>
          <cell r="I145" t="str">
            <v>F</v>
          </cell>
          <cell r="J145" t="str">
            <v>SANTINO SAC</v>
          </cell>
          <cell r="K145">
            <v>20492277445</v>
          </cell>
          <cell r="L145" t="str">
            <v>001-000473</v>
          </cell>
          <cell r="M145" t="str">
            <v>100 MANDILES PARA NIÑOS SEGÚN MUESTRA APROBADA CON LOGO IMPRESO</v>
          </cell>
          <cell r="N145">
            <v>40710</v>
          </cell>
          <cell r="O145">
            <v>2.8</v>
          </cell>
          <cell r="P145" t="str">
            <v>OCM-20116-141</v>
          </cell>
        </row>
        <row r="146">
          <cell r="B146">
            <v>40406</v>
          </cell>
          <cell r="C146" t="str">
            <v>Promociones</v>
          </cell>
          <cell r="D146" t="str">
            <v>Campaña Compras 2do. Piso</v>
          </cell>
          <cell r="E146" t="str">
            <v>OCM-20116-142</v>
          </cell>
          <cell r="F146">
            <v>600</v>
          </cell>
          <cell r="H146">
            <v>600</v>
          </cell>
          <cell r="I146" t="str">
            <v>F</v>
          </cell>
          <cell r="J146" t="str">
            <v>SERVICIOS GRÁFICOS JMD SRL</v>
          </cell>
          <cell r="K146">
            <v>20264755469</v>
          </cell>
          <cell r="L146" t="str">
            <v>001-0012343</v>
          </cell>
          <cell r="M146" t="str">
            <v>5,000 VOLANTES DE STAR WARS EN A5</v>
          </cell>
          <cell r="N146">
            <v>40718</v>
          </cell>
          <cell r="O146">
            <v>2.8</v>
          </cell>
          <cell r="P146" t="str">
            <v>OCM-20116-142</v>
          </cell>
        </row>
        <row r="147">
          <cell r="B147">
            <v>40408</v>
          </cell>
          <cell r="C147" t="str">
            <v>Promociones</v>
          </cell>
          <cell r="D147" t="str">
            <v>Cuponera Food</v>
          </cell>
          <cell r="E147" t="str">
            <v>OCM-20116-143</v>
          </cell>
          <cell r="F147">
            <v>2240</v>
          </cell>
          <cell r="H147">
            <v>2240</v>
          </cell>
          <cell r="I147" t="str">
            <v>F</v>
          </cell>
          <cell r="J147" t="str">
            <v>SERVICIOS GRÁFICOS JMD SRL</v>
          </cell>
          <cell r="K147">
            <v>20264755469</v>
          </cell>
          <cell r="L147" t="str">
            <v>001-0012342</v>
          </cell>
          <cell r="M147" t="str">
            <v>20,000 CUPONES DE CAMPAÑA AVRIL LAVIGNE Y 30,000 VOLANTES</v>
          </cell>
          <cell r="N147">
            <v>40717</v>
          </cell>
          <cell r="O147">
            <v>2.8</v>
          </cell>
          <cell r="P147" t="str">
            <v>OCM-20116-143</v>
          </cell>
        </row>
        <row r="148">
          <cell r="B148">
            <v>40406</v>
          </cell>
          <cell r="C148" t="str">
            <v>Promociones</v>
          </cell>
          <cell r="D148" t="str">
            <v>Campaña Compras 2do. Piso</v>
          </cell>
          <cell r="E148" t="str">
            <v>OCM-20116-144</v>
          </cell>
          <cell r="F148">
            <v>1900</v>
          </cell>
          <cell r="H148">
            <v>1900</v>
          </cell>
          <cell r="I148" t="str">
            <v>F</v>
          </cell>
          <cell r="J148" t="str">
            <v>SERVICIOS GRÁFICOS JMD SRL</v>
          </cell>
          <cell r="K148">
            <v>20264755469</v>
          </cell>
          <cell r="L148" t="str">
            <v>001-0012317</v>
          </cell>
          <cell r="M148" t="str">
            <v>500 TARJETAS DE INVITACIÓN PARA LANZAMIENTO DE PLAZA FELIZ</v>
          </cell>
          <cell r="N148">
            <v>40710</v>
          </cell>
          <cell r="O148">
            <v>2.8</v>
          </cell>
          <cell r="P148" t="str">
            <v>OCM-20116-144</v>
          </cell>
        </row>
        <row r="149">
          <cell r="B149">
            <v>40406</v>
          </cell>
          <cell r="C149" t="str">
            <v>Promociones</v>
          </cell>
          <cell r="D149" t="str">
            <v>Campaña Compras 2do. Piso</v>
          </cell>
          <cell r="E149" t="str">
            <v>OCM-20116-145</v>
          </cell>
          <cell r="F149">
            <v>270</v>
          </cell>
          <cell r="H149">
            <v>270</v>
          </cell>
          <cell r="I149" t="str">
            <v>F</v>
          </cell>
          <cell r="J149" t="str">
            <v>JAMIMAH MYRIAM ROJAS SÁNCHEZ</v>
          </cell>
          <cell r="K149">
            <v>10080733807</v>
          </cell>
          <cell r="L149" t="str">
            <v>002-000112</v>
          </cell>
          <cell r="M149" t="str">
            <v>PRESENTACIÓN DE ARLEQUINES Y CUENTA CUENTOS</v>
          </cell>
          <cell r="N149">
            <v>40718</v>
          </cell>
          <cell r="O149">
            <v>2.8</v>
          </cell>
          <cell r="P149" t="str">
            <v>OCM-20116-145</v>
          </cell>
        </row>
        <row r="150">
          <cell r="B150">
            <v>40406</v>
          </cell>
          <cell r="C150" t="str">
            <v>Promociones</v>
          </cell>
          <cell r="D150" t="str">
            <v>Campaña Compras 2do. Piso</v>
          </cell>
          <cell r="E150" t="str">
            <v>OCM-20116-146</v>
          </cell>
          <cell r="F150">
            <v>450</v>
          </cell>
          <cell r="H150">
            <v>450</v>
          </cell>
          <cell r="I150" t="str">
            <v>F</v>
          </cell>
          <cell r="J150" t="str">
            <v>JAMIMAH MYRIAM ROJAS SÁNCHEZ</v>
          </cell>
          <cell r="K150">
            <v>10080733807</v>
          </cell>
          <cell r="L150" t="str">
            <v>002-000111</v>
          </cell>
          <cell r="M150" t="str">
            <v>PRESENTACIÓN DE MIMOS Y SHOW DE MALABARES</v>
          </cell>
          <cell r="N150">
            <v>40718</v>
          </cell>
          <cell r="O150">
            <v>2.8</v>
          </cell>
          <cell r="P150" t="str">
            <v>OCM-20116-146</v>
          </cell>
        </row>
        <row r="151">
          <cell r="B151">
            <v>40406</v>
          </cell>
          <cell r="C151" t="str">
            <v>Promociones</v>
          </cell>
          <cell r="D151" t="str">
            <v>Campaña Compras 2do. Piso</v>
          </cell>
          <cell r="E151" t="str">
            <v>OCM-20116-147</v>
          </cell>
          <cell r="F151">
            <v>270</v>
          </cell>
          <cell r="H151">
            <v>270</v>
          </cell>
          <cell r="I151" t="str">
            <v>F</v>
          </cell>
          <cell r="J151" t="str">
            <v>JAMIMAH MYRIAM ROJAS SÁNCHEZ</v>
          </cell>
          <cell r="K151">
            <v>10080733807</v>
          </cell>
          <cell r="L151" t="str">
            <v>002-000110</v>
          </cell>
          <cell r="M151" t="str">
            <v>PRESENTACIÓN ARTISITICA DE ARLEQUINES Y CUENTA CUENTOS</v>
          </cell>
          <cell r="N151">
            <v>40718</v>
          </cell>
          <cell r="O151">
            <v>2.8</v>
          </cell>
          <cell r="P151" t="str">
            <v>OCM-20116-147</v>
          </cell>
        </row>
        <row r="152">
          <cell r="B152">
            <v>40406</v>
          </cell>
          <cell r="C152" t="str">
            <v>Promociones</v>
          </cell>
          <cell r="D152" t="str">
            <v>Campaña Compras 2do. Piso</v>
          </cell>
          <cell r="E152" t="str">
            <v>OCM-20116-148</v>
          </cell>
          <cell r="F152">
            <v>450</v>
          </cell>
          <cell r="H152">
            <v>450</v>
          </cell>
          <cell r="I152" t="str">
            <v>F</v>
          </cell>
          <cell r="J152" t="str">
            <v>JAMIMAH MYRIAM ROJAS SÁNCHEZ</v>
          </cell>
          <cell r="K152">
            <v>10080733807</v>
          </cell>
          <cell r="L152" t="str">
            <v>002-000109</v>
          </cell>
          <cell r="M152" t="str">
            <v>PRESENTACIÓN DE MISMOS Y MIMOS CON GLOBOFLEXIA</v>
          </cell>
          <cell r="N152">
            <v>40718</v>
          </cell>
          <cell r="O152">
            <v>2.8</v>
          </cell>
          <cell r="P152" t="str">
            <v>OCM-20116-148</v>
          </cell>
        </row>
        <row r="153">
          <cell r="B153">
            <v>40411</v>
          </cell>
          <cell r="C153" t="str">
            <v>Promociones</v>
          </cell>
          <cell r="D153" t="str">
            <v>Campaña Día del Padre</v>
          </cell>
          <cell r="E153" t="str">
            <v>OCM-20116-149</v>
          </cell>
          <cell r="F153">
            <v>96.8</v>
          </cell>
          <cell r="H153">
            <v>96.8</v>
          </cell>
          <cell r="I153" t="str">
            <v>F</v>
          </cell>
          <cell r="J153" t="str">
            <v>DACA PUBLICIDAD SAC</v>
          </cell>
          <cell r="K153">
            <v>20538757692</v>
          </cell>
          <cell r="L153" t="str">
            <v>001-000143</v>
          </cell>
          <cell r="M153" t="str">
            <v>1 BANDEROLA DE 260 X 150 DE GANADORES CAMPAÑA PAPÁ</v>
          </cell>
          <cell r="N153">
            <v>40716</v>
          </cell>
          <cell r="O153">
            <v>2.8</v>
          </cell>
          <cell r="P153" t="str">
            <v>OCM-20116-149</v>
          </cell>
        </row>
        <row r="154">
          <cell r="B154">
            <v>40118</v>
          </cell>
          <cell r="C154" t="str">
            <v>Espectáculos Mall</v>
          </cell>
          <cell r="D154" t="str">
            <v>Firmas de Autógrafos</v>
          </cell>
          <cell r="E154" t="str">
            <v>OCM-20116-150</v>
          </cell>
          <cell r="F154">
            <v>168</v>
          </cell>
          <cell r="H154">
            <v>168</v>
          </cell>
          <cell r="I154" t="str">
            <v>F</v>
          </cell>
          <cell r="J154" t="str">
            <v>DACA PUBLICIDAD SAC</v>
          </cell>
          <cell r="K154">
            <v>20538757692</v>
          </cell>
          <cell r="L154" t="str">
            <v>001-000143</v>
          </cell>
          <cell r="M154" t="str">
            <v>2 BANDEROLAS DE 180 X 090 DE PRESENTACIÓN DE KILLARY Y 2 BANDEROLAS DE 180 X 090 DE CLASES DE COCTELES</v>
          </cell>
          <cell r="N154">
            <v>40716</v>
          </cell>
          <cell r="O154">
            <v>2.8</v>
          </cell>
          <cell r="P154" t="str">
            <v>OCM-20116-150</v>
          </cell>
        </row>
        <row r="155">
          <cell r="B155">
            <v>40408</v>
          </cell>
          <cell r="C155" t="str">
            <v>Promociones</v>
          </cell>
          <cell r="D155" t="str">
            <v>Cuponera Food</v>
          </cell>
          <cell r="E155" t="str">
            <v>OCM-20116-151</v>
          </cell>
          <cell r="F155">
            <v>999.6</v>
          </cell>
          <cell r="H155">
            <v>999.6</v>
          </cell>
          <cell r="I155" t="str">
            <v>F</v>
          </cell>
          <cell r="J155" t="str">
            <v>DACA PUBLICIDAD SAC</v>
          </cell>
          <cell r="K155">
            <v>20538757692</v>
          </cell>
          <cell r="L155" t="str">
            <v>001-000144</v>
          </cell>
          <cell r="M155" t="str">
            <v>1 BANDEROLA DE 4.30 X 2.65 INSTALADO DE BOULEVARD (COLUMNA), 3 BANDEROLAS 180 X 090, 2 BANDEROLAS DE 260 X 150 DE LA CAMPAÑA DE CONCIERTO AVRIL</v>
          </cell>
          <cell r="N155">
            <v>40717</v>
          </cell>
          <cell r="O155">
            <v>2.8</v>
          </cell>
          <cell r="P155" t="str">
            <v>OCM-20116-151</v>
          </cell>
        </row>
        <row r="156">
          <cell r="B156">
            <v>40107</v>
          </cell>
          <cell r="C156" t="str">
            <v>Espectáculos Mall</v>
          </cell>
          <cell r="D156" t="str">
            <v>Banderolas "Eventos Semanales"</v>
          </cell>
          <cell r="E156" t="str">
            <v>OCM-20116-152</v>
          </cell>
          <cell r="F156">
            <v>252</v>
          </cell>
          <cell r="H156">
            <v>252</v>
          </cell>
          <cell r="I156" t="str">
            <v>f</v>
          </cell>
          <cell r="J156" t="str">
            <v>DACA PUBLICIDAD SAC</v>
          </cell>
          <cell r="K156">
            <v>20538757692</v>
          </cell>
          <cell r="L156" t="str">
            <v>001-000145</v>
          </cell>
          <cell r="M156" t="str">
            <v>4 banderolas de 180 x 090 de eventos del 23 al 26 de junio, 2 banderolas de simulacro de evacuación de sismo</v>
          </cell>
          <cell r="N156">
            <v>40717</v>
          </cell>
          <cell r="O156">
            <v>2.8</v>
          </cell>
          <cell r="P156" t="str">
            <v>OCM-20116-152</v>
          </cell>
        </row>
        <row r="157">
          <cell r="B157">
            <v>40104</v>
          </cell>
          <cell r="C157" t="str">
            <v>Espectáculos Mall</v>
          </cell>
          <cell r="D157" t="str">
            <v>Alquiler de sonido y luces</v>
          </cell>
          <cell r="E157" t="str">
            <v>OCM-20116-153</v>
          </cell>
          <cell r="G157">
            <v>500</v>
          </cell>
          <cell r="H157">
            <v>1400</v>
          </cell>
          <cell r="I157" t="str">
            <v>F</v>
          </cell>
          <cell r="J157" t="str">
            <v>INGE SOUND EIRL</v>
          </cell>
          <cell r="K157">
            <v>20511588147</v>
          </cell>
          <cell r="L157" t="str">
            <v>001-0000462</v>
          </cell>
          <cell r="M157" t="str">
            <v>ALQUILER DE EQUIPO DE SONIDO PARA ZONA FELIZ POR LOS DIAS 20,21,22,23,24 JUNIO 4 A 7PM INCLUYE INALAMBRICOS</v>
          </cell>
          <cell r="N157">
            <v>40718</v>
          </cell>
          <cell r="O157">
            <v>2.8</v>
          </cell>
          <cell r="P157" t="str">
            <v>OCM-20116-153</v>
          </cell>
        </row>
        <row r="158">
          <cell r="B158">
            <v>40406</v>
          </cell>
          <cell r="C158" t="str">
            <v>Promociones</v>
          </cell>
          <cell r="D158" t="str">
            <v>Campaña Compras 2do. Piso</v>
          </cell>
          <cell r="E158" t="str">
            <v>OCM-20116-154</v>
          </cell>
          <cell r="F158">
            <v>1050</v>
          </cell>
          <cell r="H158">
            <v>1050</v>
          </cell>
          <cell r="I158" t="str">
            <v>F</v>
          </cell>
          <cell r="J158" t="str">
            <v>MARKETING ONE &amp; CÍA SAC</v>
          </cell>
          <cell r="K158">
            <v>20520115669</v>
          </cell>
          <cell r="L158" t="str">
            <v>001-000110</v>
          </cell>
          <cell r="M158" t="str">
            <v>9 PERSONAJES DE TAR WARS PARA PLAZA FELIZ EL 23/06/2011</v>
          </cell>
          <cell r="N158">
            <v>40720</v>
          </cell>
          <cell r="O158">
            <v>2.8</v>
          </cell>
          <cell r="P158" t="str">
            <v>OCM-20116-154</v>
          </cell>
        </row>
        <row r="159">
          <cell r="B159">
            <v>40102</v>
          </cell>
          <cell r="C159" t="str">
            <v>Espectáculos Mall</v>
          </cell>
          <cell r="D159" t="str">
            <v>Espectáculos FDS  2do. Nivel</v>
          </cell>
          <cell r="E159" t="str">
            <v>OCM-20116-155</v>
          </cell>
          <cell r="F159">
            <v>1350</v>
          </cell>
          <cell r="H159">
            <v>1350</v>
          </cell>
          <cell r="I159" t="str">
            <v>F</v>
          </cell>
          <cell r="J159" t="str">
            <v>MARKETING ONE &amp; CÍA SAC</v>
          </cell>
          <cell r="K159">
            <v>20520115669</v>
          </cell>
          <cell r="L159" t="str">
            <v>001-000110</v>
          </cell>
          <cell r="M159" t="str">
            <v>9 PERSONAJES DE TAR WARS PARA PLAZA FELIZ DEL 24/06/2011 AL 26/06/2011</v>
          </cell>
          <cell r="N159">
            <v>40720</v>
          </cell>
          <cell r="O159">
            <v>2.8</v>
          </cell>
          <cell r="P159" t="str">
            <v>OCM-20116-155</v>
          </cell>
        </row>
        <row r="160">
          <cell r="B160">
            <v>40506</v>
          </cell>
          <cell r="C160" t="str">
            <v>Otros</v>
          </cell>
          <cell r="D160" t="str">
            <v>Personal de Apoyo Seguridad</v>
          </cell>
          <cell r="E160" t="str">
            <v>OCM-20116-156</v>
          </cell>
          <cell r="F160">
            <v>300</v>
          </cell>
          <cell r="H160">
            <v>300</v>
          </cell>
          <cell r="I160" t="str">
            <v>RH</v>
          </cell>
          <cell r="J160" t="str">
            <v>RAMIREZ RAMÍREZ JULIA CECIBEL</v>
          </cell>
          <cell r="K160">
            <v>10068315137</v>
          </cell>
          <cell r="L160" t="str">
            <v>001-00000004</v>
          </cell>
          <cell r="M160" t="str">
            <v>5 EFECTIVOS PARA LA FIRMA DE MARÍA PIA COPELLO</v>
          </cell>
          <cell r="N160">
            <v>40707</v>
          </cell>
          <cell r="O160">
            <v>2.8</v>
          </cell>
          <cell r="P160" t="str">
            <v>OCM-20116-156</v>
          </cell>
        </row>
        <row r="161">
          <cell r="B161">
            <v>40122</v>
          </cell>
          <cell r="C161" t="str">
            <v>Espectáculos Mall</v>
          </cell>
          <cell r="D161" t="str">
            <v>Paseo de las estrellas</v>
          </cell>
          <cell r="E161" t="str">
            <v>OCM-20116-157</v>
          </cell>
          <cell r="F161">
            <v>1090</v>
          </cell>
          <cell r="H161">
            <v>1090</v>
          </cell>
          <cell r="I161" t="str">
            <v>F</v>
          </cell>
          <cell r="J161" t="str">
            <v>TOLDOS Y SERVICIOS MÚLTIPLES EIRL</v>
          </cell>
          <cell r="K161">
            <v>20537324539</v>
          </cell>
          <cell r="L161" t="str">
            <v>001-000127</v>
          </cell>
          <cell r="M161" t="str">
            <v>1 ALFOMBRA PARA HECTOR CHUMPITAZ, ESTRUCTURA PARA BANNER, 1 MESA VESTIDA EN EL ESCENARIO, 01 TOLDO EN ESCENARIO</v>
          </cell>
          <cell r="N161">
            <v>40717</v>
          </cell>
          <cell r="O161">
            <v>2.8</v>
          </cell>
          <cell r="P161" t="str">
            <v>OCM-20116-157</v>
          </cell>
        </row>
        <row r="162">
          <cell r="B162">
            <v>40118</v>
          </cell>
          <cell r="C162" t="str">
            <v>Espectáculos Mall</v>
          </cell>
          <cell r="D162" t="str">
            <v>Firmas de Autógrafos</v>
          </cell>
          <cell r="E162" t="str">
            <v>OCM-20116-158</v>
          </cell>
          <cell r="F162">
            <v>1960</v>
          </cell>
          <cell r="H162">
            <v>1960</v>
          </cell>
          <cell r="I162" t="str">
            <v>F</v>
          </cell>
          <cell r="J162" t="str">
            <v>TOLDOS Y SERVICIOS MÚLTIPLES EIRL</v>
          </cell>
          <cell r="K162">
            <v>20537324539</v>
          </cell>
          <cell r="L162" t="str">
            <v>001-000127</v>
          </cell>
          <cell r="M162" t="str">
            <v>ESTRADOS, MESAS, VESTIDAS Y CAMERINOS PARA FIRMAS DE AUTÓGRAFOS</v>
          </cell>
          <cell r="N162">
            <v>40717</v>
          </cell>
          <cell r="O162">
            <v>2.8</v>
          </cell>
          <cell r="P162" t="str">
            <v>OCM-20116-158</v>
          </cell>
        </row>
        <row r="163">
          <cell r="B163">
            <v>40106</v>
          </cell>
          <cell r="C163" t="str">
            <v>Espectáculos Mall</v>
          </cell>
          <cell r="D163" t="str">
            <v>Alquiler estrado 2do. Nivel</v>
          </cell>
          <cell r="E163" t="str">
            <v>OCM-20116-159</v>
          </cell>
          <cell r="F163">
            <v>1800</v>
          </cell>
          <cell r="H163">
            <v>1800</v>
          </cell>
          <cell r="I163" t="str">
            <v>F</v>
          </cell>
          <cell r="J163" t="str">
            <v>TOLDOS Y SERVICIOS MÚLTIPLES EIRL</v>
          </cell>
          <cell r="K163">
            <v>20537324539</v>
          </cell>
          <cell r="L163" t="str">
            <v>001-000130</v>
          </cell>
          <cell r="M163" t="str">
            <v>ESTRADOS PARA LOS DIAS 10,11,12,17,18,19 DE JUNIO</v>
          </cell>
          <cell r="N163">
            <v>40717</v>
          </cell>
          <cell r="O163">
            <v>2.8</v>
          </cell>
          <cell r="P163" t="str">
            <v>OCM-20116-159</v>
          </cell>
        </row>
        <row r="164">
          <cell r="B164">
            <v>40103</v>
          </cell>
          <cell r="C164" t="str">
            <v>Espectáculos Mall</v>
          </cell>
          <cell r="D164" t="str">
            <v>Talleres 2do. Nivel</v>
          </cell>
          <cell r="E164" t="str">
            <v>OCM-20116-160</v>
          </cell>
          <cell r="F164">
            <v>3440</v>
          </cell>
          <cell r="H164">
            <v>3440</v>
          </cell>
          <cell r="I164" t="str">
            <v>F</v>
          </cell>
          <cell r="J164" t="str">
            <v>TOLDOS Y SERVICIOS MÚLTIPLES EIRL</v>
          </cell>
          <cell r="K164">
            <v>20537324539</v>
          </cell>
          <cell r="L164" t="str">
            <v>001-000130</v>
          </cell>
          <cell r="M164" t="str">
            <v>MESAS VESTIDAS, ESTRADOS PARA TALLERES</v>
          </cell>
          <cell r="N164">
            <v>40717</v>
          </cell>
          <cell r="O164">
            <v>2.8</v>
          </cell>
          <cell r="P164" t="str">
            <v>OCM-20116-160</v>
          </cell>
        </row>
        <row r="165">
          <cell r="B165">
            <v>40118</v>
          </cell>
          <cell r="C165" t="str">
            <v>Espectáculos Mall</v>
          </cell>
          <cell r="D165" t="str">
            <v>Firmas de Autógrafos</v>
          </cell>
          <cell r="E165" t="str">
            <v>OCM-20116-161</v>
          </cell>
          <cell r="F165">
            <v>2710</v>
          </cell>
          <cell r="H165">
            <v>2710</v>
          </cell>
          <cell r="I165" t="str">
            <v>F</v>
          </cell>
          <cell r="J165" t="str">
            <v>TOLDOS Y SERVICIOS MÚLTIPLES EIRL</v>
          </cell>
          <cell r="K165">
            <v>20537324539</v>
          </cell>
          <cell r="L165" t="str">
            <v>001-000130</v>
          </cell>
          <cell r="M165" t="str">
            <v>MESAS, TOLDO, ESTRADO PARA FIRMAS Y CLASES DE COCINA</v>
          </cell>
          <cell r="N165">
            <v>40717</v>
          </cell>
          <cell r="O165">
            <v>2.8</v>
          </cell>
          <cell r="P165" t="str">
            <v>OCM-20116-161</v>
          </cell>
        </row>
        <row r="166">
          <cell r="B166">
            <v>40302</v>
          </cell>
          <cell r="C166" t="str">
            <v>Relaciones Públicas</v>
          </cell>
          <cell r="D166" t="str">
            <v>Apoyo y Actividades con la Comunidad</v>
          </cell>
          <cell r="E166" t="str">
            <v>OCM-20116-162</v>
          </cell>
          <cell r="F166">
            <v>410</v>
          </cell>
          <cell r="H166">
            <v>410</v>
          </cell>
          <cell r="I166" t="str">
            <v>F</v>
          </cell>
          <cell r="J166" t="str">
            <v>SANTINO SAC</v>
          </cell>
          <cell r="K166">
            <v>20492277445</v>
          </cell>
          <cell r="L166" t="str">
            <v>001-000459</v>
          </cell>
          <cell r="M166" t="str">
            <v>11 JUEGOS DE UNIFORMES DE FULBITO Y 1 UNIFORME DE ARQUERO PARA DONATIVO A LA POLICIA NACIONAL</v>
          </cell>
          <cell r="N166">
            <v>40702</v>
          </cell>
          <cell r="O166">
            <v>2.8</v>
          </cell>
          <cell r="P166" t="str">
            <v>OCM-20116-162</v>
          </cell>
        </row>
        <row r="167">
          <cell r="B167">
            <v>40407</v>
          </cell>
          <cell r="C167" t="str">
            <v>Promociones</v>
          </cell>
          <cell r="D167" t="str">
            <v>Campaña Compras Boulevard</v>
          </cell>
          <cell r="E167" t="str">
            <v>OCM-20116-163</v>
          </cell>
          <cell r="F167">
            <v>8861.9699999999993</v>
          </cell>
          <cell r="H167">
            <v>8861.9699999999993</v>
          </cell>
          <cell r="I167" t="str">
            <v>F</v>
          </cell>
          <cell r="J167" t="str">
            <v>CORPORACIÓN DE INDUSTRIAS PLÁSTICAS SA</v>
          </cell>
          <cell r="K167">
            <v>20100654025</v>
          </cell>
          <cell r="M167" t="str">
            <v>1500 PELOTAS DE FULTBOL DEPORTIVAS PVC Nº 5 CON PESO E 350-400 GRS, EN COLORES AMARILLAS, BLANCAS Y CELESTES</v>
          </cell>
          <cell r="N167">
            <v>40722</v>
          </cell>
          <cell r="O167">
            <v>2.8</v>
          </cell>
          <cell r="P167" t="str">
            <v>OCM-20116-163</v>
          </cell>
        </row>
        <row r="168">
          <cell r="A168" t="str">
            <v>X</v>
          </cell>
          <cell r="C168" t="str">
            <v xml:space="preserve"> </v>
          </cell>
          <cell r="D168" t="str">
            <v xml:space="preserve"> </v>
          </cell>
          <cell r="E168" t="str">
            <v xml:space="preserve"> </v>
          </cell>
          <cell r="H168" t="str">
            <v xml:space="preserve"> </v>
          </cell>
          <cell r="O168">
            <v>2.8</v>
          </cell>
          <cell r="P168" t="str">
            <v>OCM-20116-164</v>
          </cell>
        </row>
        <row r="169">
          <cell r="C169" t="str">
            <v xml:space="preserve"> </v>
          </cell>
          <cell r="D169" t="str">
            <v xml:space="preserve"> </v>
          </cell>
          <cell r="E169" t="str">
            <v xml:space="preserve"> </v>
          </cell>
          <cell r="H169" t="str">
            <v xml:space="preserve"> </v>
          </cell>
          <cell r="P169" t="str">
            <v>OCM-20116-165</v>
          </cell>
        </row>
        <row r="170">
          <cell r="C170" t="str">
            <v xml:space="preserve"> </v>
          </cell>
          <cell r="D170" t="str">
            <v xml:space="preserve"> </v>
          </cell>
          <cell r="E170" t="str">
            <v xml:space="preserve"> </v>
          </cell>
          <cell r="H170" t="str">
            <v xml:space="preserve"> </v>
          </cell>
          <cell r="P170" t="str">
            <v>OCM-20116-166</v>
          </cell>
        </row>
        <row r="171">
          <cell r="C171" t="str">
            <v xml:space="preserve"> </v>
          </cell>
          <cell r="D171" t="str">
            <v xml:space="preserve"> </v>
          </cell>
          <cell r="E171" t="str">
            <v xml:space="preserve"> </v>
          </cell>
          <cell r="H171" t="str">
            <v xml:space="preserve"> </v>
          </cell>
          <cell r="P171" t="str">
            <v>OCM-20116-167</v>
          </cell>
        </row>
        <row r="172">
          <cell r="C172" t="str">
            <v xml:space="preserve"> </v>
          </cell>
          <cell r="D172" t="str">
            <v xml:space="preserve"> </v>
          </cell>
          <cell r="E172" t="str">
            <v xml:space="preserve"> </v>
          </cell>
          <cell r="H172" t="str">
            <v xml:space="preserve"> </v>
          </cell>
          <cell r="P172" t="str">
            <v>OCM-20116-168</v>
          </cell>
        </row>
        <row r="173">
          <cell r="C173" t="str">
            <v xml:space="preserve"> </v>
          </cell>
          <cell r="D173" t="str">
            <v xml:space="preserve"> </v>
          </cell>
          <cell r="E173" t="str">
            <v xml:space="preserve"> </v>
          </cell>
          <cell r="H173" t="str">
            <v xml:space="preserve"> </v>
          </cell>
          <cell r="P173" t="str">
            <v>OCM-20116-169</v>
          </cell>
        </row>
        <row r="174">
          <cell r="C174" t="str">
            <v xml:space="preserve"> </v>
          </cell>
          <cell r="D174" t="str">
            <v xml:space="preserve"> </v>
          </cell>
          <cell r="E174" t="str">
            <v xml:space="preserve"> </v>
          </cell>
          <cell r="H174" t="str">
            <v xml:space="preserve"> </v>
          </cell>
          <cell r="P174" t="str">
            <v>OCM-20116-170</v>
          </cell>
        </row>
        <row r="175">
          <cell r="C175" t="str">
            <v xml:space="preserve"> </v>
          </cell>
          <cell r="D175" t="str">
            <v xml:space="preserve"> </v>
          </cell>
          <cell r="E175" t="str">
            <v xml:space="preserve"> </v>
          </cell>
          <cell r="H175" t="str">
            <v xml:space="preserve"> </v>
          </cell>
          <cell r="P175" t="str">
            <v>OCM-20116-171</v>
          </cell>
        </row>
        <row r="176">
          <cell r="C176" t="str">
            <v xml:space="preserve"> </v>
          </cell>
          <cell r="D176" t="str">
            <v xml:space="preserve"> </v>
          </cell>
          <cell r="E176" t="str">
            <v xml:space="preserve"> </v>
          </cell>
          <cell r="H176" t="str">
            <v xml:space="preserve"> </v>
          </cell>
          <cell r="P176" t="str">
            <v>OCM-20116-172</v>
          </cell>
        </row>
        <row r="177">
          <cell r="C177" t="str">
            <v xml:space="preserve"> </v>
          </cell>
          <cell r="D177" t="str">
            <v xml:space="preserve"> </v>
          </cell>
          <cell r="E177" t="str">
            <v xml:space="preserve"> </v>
          </cell>
          <cell r="H177" t="str">
            <v xml:space="preserve"> </v>
          </cell>
          <cell r="P177" t="str">
            <v>OCM-20116-173</v>
          </cell>
        </row>
        <row r="178">
          <cell r="C178" t="str">
            <v xml:space="preserve"> </v>
          </cell>
          <cell r="D178" t="str">
            <v xml:space="preserve"> </v>
          </cell>
          <cell r="E178" t="str">
            <v xml:space="preserve"> </v>
          </cell>
          <cell r="H178" t="str">
            <v xml:space="preserve"> </v>
          </cell>
          <cell r="P178" t="str">
            <v>OCM-20116-174</v>
          </cell>
        </row>
        <row r="179">
          <cell r="C179" t="str">
            <v xml:space="preserve"> </v>
          </cell>
          <cell r="D179" t="str">
            <v xml:space="preserve"> </v>
          </cell>
          <cell r="E179" t="str">
            <v xml:space="preserve"> </v>
          </cell>
          <cell r="H179" t="str">
            <v xml:space="preserve"> </v>
          </cell>
          <cell r="P179" t="str">
            <v>OCM-20116-175</v>
          </cell>
        </row>
        <row r="180">
          <cell r="C180" t="str">
            <v xml:space="preserve"> </v>
          </cell>
          <cell r="D180" t="str">
            <v xml:space="preserve"> </v>
          </cell>
          <cell r="E180" t="str">
            <v xml:space="preserve"> </v>
          </cell>
          <cell r="H180" t="str">
            <v xml:space="preserve"> </v>
          </cell>
          <cell r="P180" t="str">
            <v>OCM-20116-176</v>
          </cell>
        </row>
        <row r="181">
          <cell r="C181" t="str">
            <v xml:space="preserve"> </v>
          </cell>
          <cell r="D181" t="str">
            <v xml:space="preserve"> </v>
          </cell>
          <cell r="E181" t="str">
            <v xml:space="preserve"> </v>
          </cell>
          <cell r="H181" t="str">
            <v xml:space="preserve"> </v>
          </cell>
          <cell r="P181" t="str">
            <v>OCM-20116-177</v>
          </cell>
        </row>
        <row r="182">
          <cell r="C182" t="str">
            <v xml:space="preserve"> </v>
          </cell>
          <cell r="D182" t="str">
            <v xml:space="preserve"> </v>
          </cell>
          <cell r="E182" t="str">
            <v xml:space="preserve"> </v>
          </cell>
          <cell r="H182" t="str">
            <v xml:space="preserve"> </v>
          </cell>
          <cell r="P182" t="str">
            <v>OCM-20116-178</v>
          </cell>
        </row>
        <row r="183">
          <cell r="C183" t="str">
            <v xml:space="preserve"> </v>
          </cell>
          <cell r="D183" t="str">
            <v xml:space="preserve"> </v>
          </cell>
          <cell r="E183" t="str">
            <v xml:space="preserve"> </v>
          </cell>
          <cell r="H183" t="str">
            <v xml:space="preserve"> </v>
          </cell>
          <cell r="P183" t="str">
            <v>OCM-20116-179</v>
          </cell>
        </row>
        <row r="184">
          <cell r="C184" t="str">
            <v xml:space="preserve"> </v>
          </cell>
          <cell r="D184" t="str">
            <v xml:space="preserve"> </v>
          </cell>
          <cell r="E184" t="str">
            <v xml:space="preserve"> </v>
          </cell>
          <cell r="H184" t="str">
            <v xml:space="preserve"> </v>
          </cell>
          <cell r="P184" t="str">
            <v>OCM-20116-180</v>
          </cell>
        </row>
        <row r="185">
          <cell r="C185" t="str">
            <v xml:space="preserve"> </v>
          </cell>
          <cell r="D185" t="str">
            <v xml:space="preserve"> </v>
          </cell>
          <cell r="E185" t="str">
            <v xml:space="preserve"> </v>
          </cell>
          <cell r="H185" t="str">
            <v xml:space="preserve"> </v>
          </cell>
          <cell r="P185" t="str">
            <v>OCM-20116-181</v>
          </cell>
        </row>
        <row r="186">
          <cell r="C186" t="str">
            <v xml:space="preserve"> </v>
          </cell>
          <cell r="D186" t="str">
            <v xml:space="preserve"> </v>
          </cell>
          <cell r="E186" t="str">
            <v xml:space="preserve"> </v>
          </cell>
          <cell r="H186" t="str">
            <v xml:space="preserve"> </v>
          </cell>
          <cell r="P186" t="str">
            <v>OCM-20116-182</v>
          </cell>
        </row>
        <row r="187">
          <cell r="C187" t="str">
            <v xml:space="preserve"> </v>
          </cell>
          <cell r="D187" t="str">
            <v xml:space="preserve"> </v>
          </cell>
          <cell r="E187" t="str">
            <v xml:space="preserve"> </v>
          </cell>
          <cell r="H187" t="str">
            <v xml:space="preserve"> </v>
          </cell>
          <cell r="P187" t="str">
            <v>OCM-20116-183</v>
          </cell>
        </row>
        <row r="188">
          <cell r="C188" t="str">
            <v xml:space="preserve"> </v>
          </cell>
          <cell r="D188" t="str">
            <v xml:space="preserve"> </v>
          </cell>
          <cell r="E188" t="str">
            <v xml:space="preserve"> </v>
          </cell>
          <cell r="H188" t="str">
            <v xml:space="preserve"> </v>
          </cell>
          <cell r="P188" t="str">
            <v>OCM-20116-184</v>
          </cell>
        </row>
        <row r="189">
          <cell r="C189" t="str">
            <v xml:space="preserve"> </v>
          </cell>
          <cell r="D189" t="str">
            <v xml:space="preserve"> </v>
          </cell>
          <cell r="E189" t="str">
            <v xml:space="preserve"> </v>
          </cell>
          <cell r="H189" t="str">
            <v xml:space="preserve"> </v>
          </cell>
          <cell r="P189" t="str">
            <v>OCM-20116-185</v>
          </cell>
        </row>
        <row r="190">
          <cell r="C190" t="str">
            <v xml:space="preserve"> </v>
          </cell>
          <cell r="D190" t="str">
            <v xml:space="preserve"> </v>
          </cell>
          <cell r="E190" t="str">
            <v xml:space="preserve"> </v>
          </cell>
          <cell r="H190" t="str">
            <v xml:space="preserve"> </v>
          </cell>
          <cell r="P190" t="str">
            <v>OCM-20116-186</v>
          </cell>
        </row>
        <row r="191">
          <cell r="C191" t="str">
            <v xml:space="preserve"> </v>
          </cell>
          <cell r="D191" t="str">
            <v xml:space="preserve"> </v>
          </cell>
          <cell r="E191" t="str">
            <v xml:space="preserve"> </v>
          </cell>
          <cell r="H191" t="str">
            <v xml:space="preserve"> </v>
          </cell>
          <cell r="P191" t="str">
            <v>OCM-20116-187</v>
          </cell>
        </row>
        <row r="192">
          <cell r="C192" t="str">
            <v xml:space="preserve"> </v>
          </cell>
          <cell r="D192" t="str">
            <v xml:space="preserve"> </v>
          </cell>
          <cell r="E192" t="str">
            <v xml:space="preserve"> </v>
          </cell>
          <cell r="H192" t="str">
            <v xml:space="preserve"> </v>
          </cell>
          <cell r="P192" t="str">
            <v>OCM-20116-188</v>
          </cell>
        </row>
        <row r="193">
          <cell r="C193" t="str">
            <v xml:space="preserve"> </v>
          </cell>
          <cell r="D193" t="str">
            <v xml:space="preserve"> </v>
          </cell>
          <cell r="E193" t="str">
            <v xml:space="preserve"> </v>
          </cell>
          <cell r="H193" t="str">
            <v xml:space="preserve"> </v>
          </cell>
          <cell r="P193" t="str">
            <v>OCM-20116-189</v>
          </cell>
        </row>
        <row r="194">
          <cell r="C194" t="str">
            <v xml:space="preserve"> </v>
          </cell>
          <cell r="D194" t="str">
            <v xml:space="preserve"> </v>
          </cell>
          <cell r="E194" t="str">
            <v xml:space="preserve"> </v>
          </cell>
          <cell r="H194" t="str">
            <v xml:space="preserve"> </v>
          </cell>
          <cell r="P194" t="str">
            <v>OCM-20116-190</v>
          </cell>
        </row>
      </sheetData>
      <sheetData sheetId="9" refreshError="1">
        <row r="5">
          <cell r="B5">
            <v>40704</v>
          </cell>
          <cell r="C5" t="str">
            <v>Decoración</v>
          </cell>
          <cell r="D5" t="str">
            <v>Fiestas Patrias</v>
          </cell>
          <cell r="E5" t="str">
            <v>OCM-20117-001</v>
          </cell>
          <cell r="F5">
            <v>15739.17</v>
          </cell>
          <cell r="H5">
            <v>15739.17</v>
          </cell>
          <cell r="I5" t="str">
            <v>F</v>
          </cell>
          <cell r="J5" t="str">
            <v>SANTIAGO VÁSQUEZ INFANTE</v>
          </cell>
          <cell r="K5">
            <v>10093084816</v>
          </cell>
          <cell r="M5" t="str">
            <v xml:space="preserve">Por el servicio Instalaciones de campaña fiesta patrias: Impresión digital en vinil 3m en alta resolución de la pergola con 10 viniles, 9 viniles pleteados de 3 x 1.60, vinil ploteado en vidrios 54 viniles, 1 vinil ploteado de 4 x 1.80, 7 viniles troquerlados colgantes en cielo lazo, costo por instalación de vinil, incluye personal asegurado, transporte, andamios, materialy desinstalación </v>
          </cell>
          <cell r="N5">
            <v>40729</v>
          </cell>
          <cell r="O5">
            <v>2.8</v>
          </cell>
          <cell r="P5" t="str">
            <v>OCM-20117-001</v>
          </cell>
        </row>
        <row r="6">
          <cell r="B6">
            <v>40502</v>
          </cell>
          <cell r="C6" t="str">
            <v>Otros</v>
          </cell>
          <cell r="D6" t="str">
            <v>Mensajeria</v>
          </cell>
          <cell r="E6" t="str">
            <v>OCM-20117-002</v>
          </cell>
          <cell r="F6">
            <v>843.94</v>
          </cell>
          <cell r="H6">
            <v>843.94</v>
          </cell>
          <cell r="I6" t="str">
            <v>F</v>
          </cell>
          <cell r="J6" t="str">
            <v>SERVIPLAZA NORTE SAC</v>
          </cell>
          <cell r="K6">
            <v>20519401569</v>
          </cell>
          <cell r="M6" t="str">
            <v>Por el servicio de taxis del mes de mayo 2011 del área de marketing</v>
          </cell>
          <cell r="N6">
            <v>40730</v>
          </cell>
          <cell r="O6">
            <v>2.8</v>
          </cell>
          <cell r="P6" t="str">
            <v>OCM-20117-002</v>
          </cell>
        </row>
        <row r="7">
          <cell r="B7">
            <v>40502</v>
          </cell>
          <cell r="C7" t="str">
            <v>Otros</v>
          </cell>
          <cell r="D7" t="str">
            <v>Mensajeria</v>
          </cell>
          <cell r="E7" t="str">
            <v>OCM-20117-003</v>
          </cell>
          <cell r="F7">
            <v>1213.25</v>
          </cell>
          <cell r="H7">
            <v>1213.25</v>
          </cell>
          <cell r="I7" t="str">
            <v>F</v>
          </cell>
          <cell r="J7" t="str">
            <v>SERVIPLAZA NORTE SAC</v>
          </cell>
          <cell r="K7">
            <v>20519401569</v>
          </cell>
          <cell r="M7" t="str">
            <v>Por el servicio de taxis del mes de  junio 2011 del área de marketing</v>
          </cell>
          <cell r="N7">
            <v>40730</v>
          </cell>
          <cell r="O7">
            <v>2.8</v>
          </cell>
          <cell r="P7" t="str">
            <v>OCM-20117-003</v>
          </cell>
        </row>
        <row r="8">
          <cell r="B8">
            <v>40412</v>
          </cell>
          <cell r="C8" t="str">
            <v>Promociones</v>
          </cell>
          <cell r="D8" t="str">
            <v>Campaña Fiestas Patrias</v>
          </cell>
          <cell r="E8" t="str">
            <v>OCM-20117-004</v>
          </cell>
          <cell r="G8">
            <v>28957.63</v>
          </cell>
          <cell r="H8">
            <v>81081.364000000001</v>
          </cell>
          <cell r="I8" t="str">
            <v>F</v>
          </cell>
          <cell r="J8" t="str">
            <v xml:space="preserve">Nissan Maquinarias SA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K8">
            <v>20160286068</v>
          </cell>
          <cell r="L8" t="str">
            <v>45067/45068/45069</v>
          </cell>
          <cell r="M8" t="str">
            <v>3 autos Nissa Renault modelo slogan color rojo</v>
          </cell>
          <cell r="N8">
            <v>40731</v>
          </cell>
          <cell r="O8">
            <v>2.8</v>
          </cell>
          <cell r="P8" t="str">
            <v>OCM-20117-004</v>
          </cell>
        </row>
        <row r="9">
          <cell r="B9">
            <v>40503</v>
          </cell>
          <cell r="C9" t="str">
            <v>Otros</v>
          </cell>
          <cell r="D9" t="str">
            <v>Utiles de Oficina</v>
          </cell>
          <cell r="E9" t="str">
            <v>OCM-20117-005</v>
          </cell>
          <cell r="F9">
            <v>700</v>
          </cell>
          <cell r="H9">
            <v>700</v>
          </cell>
          <cell r="I9" t="str">
            <v>F</v>
          </cell>
          <cell r="J9" t="str">
            <v>SERVICIOS GRÁFICOS JMD SRL</v>
          </cell>
          <cell r="K9">
            <v>20264755469</v>
          </cell>
          <cell r="L9" t="str">
            <v>001-0012403</v>
          </cell>
          <cell r="M9" t="str">
            <v>5,000 HOJAS MEMBRETADAS DE ADMINISTRADORA PANAMERICANA SAC</v>
          </cell>
          <cell r="N9">
            <v>40731</v>
          </cell>
          <cell r="O9">
            <v>2.8</v>
          </cell>
          <cell r="P9" t="str">
            <v>OCM-20117-005</v>
          </cell>
        </row>
        <row r="10">
          <cell r="B10">
            <v>40423</v>
          </cell>
          <cell r="C10" t="str">
            <v>Promociones</v>
          </cell>
          <cell r="D10" t="str">
            <v>Otras Promociones / Gastos Imprevistos</v>
          </cell>
          <cell r="E10" t="str">
            <v>OCM-20117-006</v>
          </cell>
          <cell r="F10">
            <v>503.99</v>
          </cell>
          <cell r="H10">
            <v>503.99</v>
          </cell>
          <cell r="I10" t="str">
            <v>F</v>
          </cell>
          <cell r="J10" t="str">
            <v>YELL PERÚ SAC</v>
          </cell>
          <cell r="K10">
            <v>20501426041</v>
          </cell>
          <cell r="L10" t="str">
            <v>009-3407596</v>
          </cell>
          <cell r="M10" t="str">
            <v>PUBLICIDAD EN LAS PÁGINAS AMARILLAS CUOTA 08</v>
          </cell>
          <cell r="N10">
            <v>40743</v>
          </cell>
          <cell r="O10">
            <v>2.8</v>
          </cell>
          <cell r="P10" t="str">
            <v>OCM-20117-006</v>
          </cell>
        </row>
        <row r="11">
          <cell r="B11">
            <v>40101</v>
          </cell>
          <cell r="C11" t="str">
            <v>Espectáculos Mall</v>
          </cell>
          <cell r="D11" t="str">
            <v>Espectáculos FDS 1er. Nivel</v>
          </cell>
          <cell r="E11" t="str">
            <v>OCM-20117-007</v>
          </cell>
          <cell r="F11">
            <v>500</v>
          </cell>
          <cell r="H11">
            <v>500</v>
          </cell>
          <cell r="I11" t="str">
            <v>F</v>
          </cell>
          <cell r="J11" t="str">
            <v>TRENEMAN YOUNG SAMANEZ CRISTINA YVONNE</v>
          </cell>
          <cell r="K11">
            <v>10078694781</v>
          </cell>
          <cell r="L11" t="str">
            <v>0001-00034</v>
          </cell>
          <cell r="M11" t="str">
            <v>PRESENTACIÓN MUSICAL DEL GRUPO EXANIMO EN MEGAPLAZA</v>
          </cell>
          <cell r="N11">
            <v>40731</v>
          </cell>
          <cell r="O11">
            <v>2.8</v>
          </cell>
          <cell r="P11" t="str">
            <v>OCM-20117-007</v>
          </cell>
        </row>
        <row r="12">
          <cell r="B12">
            <v>40503</v>
          </cell>
          <cell r="C12" t="str">
            <v>Otros</v>
          </cell>
          <cell r="D12" t="str">
            <v>Utiles de Oficina</v>
          </cell>
          <cell r="E12" t="str">
            <v>OCM-20117-008</v>
          </cell>
          <cell r="F12">
            <v>75.42</v>
          </cell>
          <cell r="H12">
            <v>75.42</v>
          </cell>
          <cell r="I12" t="str">
            <v>F</v>
          </cell>
          <cell r="J12" t="str">
            <v>COMERCIAL LI SA</v>
          </cell>
          <cell r="K12">
            <v>20101164901</v>
          </cell>
          <cell r="L12" t="str">
            <v>122-0007183</v>
          </cell>
          <cell r="M12" t="str">
            <v>1 TORRE DE 100 DISCOS Y MANGAS PARA IMPULSADORAS</v>
          </cell>
          <cell r="N12">
            <v>40731</v>
          </cell>
          <cell r="O12">
            <v>2.8</v>
          </cell>
          <cell r="P12" t="str">
            <v>OCM-20117-008</v>
          </cell>
        </row>
        <row r="13">
          <cell r="B13">
            <v>40406</v>
          </cell>
          <cell r="C13" t="str">
            <v>Promociones</v>
          </cell>
          <cell r="D13" t="str">
            <v>Campaña Compras 2do. Piso</v>
          </cell>
          <cell r="E13" t="str">
            <v>OCM-20117-009</v>
          </cell>
          <cell r="F13">
            <v>472.8</v>
          </cell>
          <cell r="H13">
            <v>472.8</v>
          </cell>
          <cell r="I13" t="str">
            <v>F</v>
          </cell>
          <cell r="J13" t="str">
            <v>CARRIER SERVICE SA</v>
          </cell>
          <cell r="K13">
            <v>20414788964</v>
          </cell>
          <cell r="L13" t="str">
            <v>001-011034</v>
          </cell>
          <cell r="M13" t="str">
            <v>394 SERVIICIO DE REPARTO URGENTE DE CORRESPONDENCIA: INVITACIONES INAUGURACIÓN 2DO NIVEL</v>
          </cell>
          <cell r="N13">
            <v>40728</v>
          </cell>
          <cell r="O13">
            <v>2.8</v>
          </cell>
          <cell r="P13" t="str">
            <v>OCM-20117-009</v>
          </cell>
        </row>
        <row r="14">
          <cell r="B14">
            <v>40406</v>
          </cell>
          <cell r="C14" t="str">
            <v>Promociones</v>
          </cell>
          <cell r="D14" t="str">
            <v>Campaña Compras 2do. Piso</v>
          </cell>
          <cell r="E14" t="str">
            <v>OCM-20117-010</v>
          </cell>
          <cell r="F14">
            <v>1600</v>
          </cell>
          <cell r="H14">
            <v>1600</v>
          </cell>
          <cell r="I14" t="str">
            <v>F</v>
          </cell>
          <cell r="J14" t="str">
            <v>CARLOS MANUEL OLAZABAL BASILIO</v>
          </cell>
          <cell r="K14">
            <v>10067239682</v>
          </cell>
          <cell r="L14" t="str">
            <v>004-0000031</v>
          </cell>
          <cell r="M14" t="str">
            <v>SHOW INFANTILES FRENTE A FULL COLOR</v>
          </cell>
          <cell r="N14">
            <v>40730</v>
          </cell>
          <cell r="O14">
            <v>2.8</v>
          </cell>
          <cell r="P14" t="str">
            <v>OCM-20117-010</v>
          </cell>
        </row>
        <row r="15">
          <cell r="B15">
            <v>40406</v>
          </cell>
          <cell r="C15" t="str">
            <v>Promociones</v>
          </cell>
          <cell r="D15" t="str">
            <v>Campaña Compras 2do. Piso</v>
          </cell>
          <cell r="E15" t="str">
            <v>OCM-20117-011</v>
          </cell>
          <cell r="F15">
            <v>2490</v>
          </cell>
          <cell r="H15">
            <v>2490</v>
          </cell>
          <cell r="I15" t="str">
            <v>F</v>
          </cell>
          <cell r="J15" t="str">
            <v>CARLOS MANUEL OLAZABAL BASILIO</v>
          </cell>
          <cell r="K15">
            <v>10067239682</v>
          </cell>
          <cell r="L15" t="str">
            <v>004-0000029</v>
          </cell>
          <cell r="M15" t="str">
            <v>por campaña de algodón y manzanas los días 22,23,27,28,29,30 de junio, 1,4,5,6, de julio</v>
          </cell>
          <cell r="N15">
            <v>40729</v>
          </cell>
          <cell r="O15">
            <v>2.8</v>
          </cell>
          <cell r="P15" t="str">
            <v>OCM-20117-011</v>
          </cell>
        </row>
        <row r="16">
          <cell r="B16">
            <v>40123</v>
          </cell>
          <cell r="C16" t="str">
            <v>Espectáculos Mall</v>
          </cell>
          <cell r="D16" t="str">
            <v>Concursos</v>
          </cell>
          <cell r="E16" t="str">
            <v>OCM-20117-012</v>
          </cell>
          <cell r="F16">
            <v>2400</v>
          </cell>
          <cell r="H16">
            <v>2400</v>
          </cell>
          <cell r="I16" t="str">
            <v>F</v>
          </cell>
          <cell r="J16" t="str">
            <v>ASESORÍA PROMOCIONAL&amp; PRODUCCIONES GRUPO JAVIER ASESPROM SAC</v>
          </cell>
          <cell r="K16">
            <v>20506732787</v>
          </cell>
          <cell r="L16" t="str">
            <v>001-0004479</v>
          </cell>
          <cell r="M16" t="str">
            <v>ASUMIR LOS PAGOS POR HONORARIOS NOTARIALES ADICONALES POR EL CONCURSO DE LA VOZ DE LIMA NORTE 2011</v>
          </cell>
          <cell r="N16">
            <v>40725</v>
          </cell>
          <cell r="O16">
            <v>2.8</v>
          </cell>
          <cell r="P16" t="str">
            <v>OCM-20117-012</v>
          </cell>
        </row>
        <row r="17">
          <cell r="B17">
            <v>40123</v>
          </cell>
          <cell r="C17" t="str">
            <v>Espectáculos Mall</v>
          </cell>
          <cell r="D17" t="str">
            <v>Concursos</v>
          </cell>
          <cell r="E17" t="str">
            <v>OCM-20117-013</v>
          </cell>
          <cell r="F17">
            <v>700</v>
          </cell>
          <cell r="H17">
            <v>700</v>
          </cell>
          <cell r="I17" t="str">
            <v>F</v>
          </cell>
          <cell r="J17" t="str">
            <v>OLGA MARIA MONTECHIARI OCHARAN DE FUENTES</v>
          </cell>
          <cell r="K17">
            <v>10079168357</v>
          </cell>
          <cell r="L17" t="str">
            <v>001-000272</v>
          </cell>
          <cell r="M17" t="str">
            <v>ACOMPAÑAMIENTO MUSICAL DEL CONCURSO 1ERA FECHA DE LA 1ERA CATEGORIA DE NIÑOS ESCOLARES EN EL CC MEGAPLAZA EL DOMINGO 03 DE JULIO</v>
          </cell>
          <cell r="N17">
            <v>40731</v>
          </cell>
          <cell r="O17">
            <v>2.8</v>
          </cell>
          <cell r="P17" t="str">
            <v>OCM-20117-013</v>
          </cell>
        </row>
        <row r="18">
          <cell r="B18">
            <v>40123</v>
          </cell>
          <cell r="C18" t="str">
            <v>Espectáculos Mall</v>
          </cell>
          <cell r="D18" t="str">
            <v>Concursos</v>
          </cell>
          <cell r="E18" t="str">
            <v>OCM-20117-014</v>
          </cell>
          <cell r="F18">
            <v>700</v>
          </cell>
          <cell r="H18">
            <v>700</v>
          </cell>
          <cell r="I18" t="str">
            <v>F</v>
          </cell>
          <cell r="J18" t="str">
            <v>OLGA MARIA MONTECHIARI OCHARAN DE FUENTES</v>
          </cell>
          <cell r="K18">
            <v>10079168357</v>
          </cell>
          <cell r="L18" t="str">
            <v>001-000275</v>
          </cell>
          <cell r="M18" t="str">
            <v>ACOMPAÑAMIENTO MUSICAL DEL CONCURSO ESCOLAR DE LA SEGUNDA FECHA DE LA PRIMERA CATEGORIA EN EL CC MEGAPLAZA EL DÍA DOMNGO 10 DE JULIO</v>
          </cell>
          <cell r="N18">
            <v>40731</v>
          </cell>
          <cell r="O18">
            <v>2.8</v>
          </cell>
          <cell r="P18" t="str">
            <v>OCM-20117-014</v>
          </cell>
        </row>
        <row r="19">
          <cell r="B19">
            <v>40123</v>
          </cell>
          <cell r="C19" t="str">
            <v>Espectáculos Mall</v>
          </cell>
          <cell r="D19" t="str">
            <v>Concursos</v>
          </cell>
          <cell r="E19" t="str">
            <v>OCM-20117-015</v>
          </cell>
          <cell r="F19">
            <v>700</v>
          </cell>
          <cell r="H19">
            <v>700</v>
          </cell>
          <cell r="I19" t="str">
            <v>F</v>
          </cell>
          <cell r="J19" t="str">
            <v>OLGA MARIA MONTECHIARI OCHARAN DE FUENTES</v>
          </cell>
          <cell r="K19">
            <v>10079168357</v>
          </cell>
          <cell r="L19" t="str">
            <v>001-000274</v>
          </cell>
          <cell r="M19" t="str">
            <v>ACOMPAÑAMIENTO MUSICAL DEL CONCURSO ESCOLAR DE LA PRIMERA FECHA DE LA SEGUNDA CATEGORIA, EN EL CC MEGAPLAZA EL DÍA SÁBADO 09 DE JULIO</v>
          </cell>
          <cell r="N19">
            <v>40731</v>
          </cell>
          <cell r="O19">
            <v>2.8</v>
          </cell>
          <cell r="P19" t="str">
            <v>OCM-20117-015</v>
          </cell>
        </row>
        <row r="20">
          <cell r="B20">
            <v>40101</v>
          </cell>
          <cell r="C20" t="str">
            <v>Espectáculos Mall</v>
          </cell>
          <cell r="D20" t="str">
            <v>Espectáculos FDS 1er. Nivel</v>
          </cell>
          <cell r="E20" t="str">
            <v>OCM-20117-016</v>
          </cell>
          <cell r="F20">
            <v>850</v>
          </cell>
          <cell r="H20">
            <v>850</v>
          </cell>
          <cell r="I20" t="str">
            <v>F</v>
          </cell>
          <cell r="J20" t="str">
            <v>OLGA MARIA MONTECHIARI OCHARAN DE FUENTES</v>
          </cell>
          <cell r="K20">
            <v>10079168357</v>
          </cell>
          <cell r="L20" t="str">
            <v>001-000273</v>
          </cell>
          <cell r="M20" t="str">
            <v xml:space="preserve">ACTUACIÓN DE ANA LUZ BALDEÓN Y SU CONJUNTO CRIOLLO </v>
          </cell>
          <cell r="N20">
            <v>40731</v>
          </cell>
          <cell r="O20">
            <v>2.8</v>
          </cell>
          <cell r="P20" t="str">
            <v>OCM-20117-016</v>
          </cell>
        </row>
        <row r="21">
          <cell r="B21">
            <v>40103</v>
          </cell>
          <cell r="C21" t="str">
            <v>Espectáculos Mall</v>
          </cell>
          <cell r="D21" t="str">
            <v>Talleres 2do. Nivel</v>
          </cell>
          <cell r="E21" t="str">
            <v>OCM-20117-017</v>
          </cell>
          <cell r="F21">
            <v>480</v>
          </cell>
          <cell r="H21">
            <v>480</v>
          </cell>
          <cell r="I21" t="str">
            <v>F</v>
          </cell>
          <cell r="J21" t="str">
            <v>INVERSIONES MOCA SAC</v>
          </cell>
          <cell r="K21">
            <v>20523552652</v>
          </cell>
          <cell r="L21" t="str">
            <v>001-000340</v>
          </cell>
          <cell r="M21" t="str">
            <v>DISEÑO Y ADAPTACIÓN DE PIEZAS GRÁFICAS PARA TALLERES GRATUITOS DEL SIGLO XXI</v>
          </cell>
          <cell r="N21">
            <v>40731</v>
          </cell>
          <cell r="O21">
            <v>2.8</v>
          </cell>
          <cell r="P21" t="str">
            <v>OCM-20117-017</v>
          </cell>
        </row>
        <row r="22">
          <cell r="B22">
            <v>40506</v>
          </cell>
          <cell r="C22" t="str">
            <v>Otros</v>
          </cell>
          <cell r="D22" t="str">
            <v>Personal de Apoyo Seguridad</v>
          </cell>
          <cell r="E22" t="str">
            <v>OCM-20117-018</v>
          </cell>
          <cell r="F22">
            <v>120</v>
          </cell>
          <cell r="H22">
            <v>120</v>
          </cell>
          <cell r="I22" t="str">
            <v>RH</v>
          </cell>
          <cell r="J22" t="str">
            <v>RAMÍREZ RAMÍREZ JULIA CECIBEL</v>
          </cell>
          <cell r="K22">
            <v>10068315137</v>
          </cell>
          <cell r="L22" t="str">
            <v>001-00000013</v>
          </cell>
          <cell r="M22" t="str">
            <v>4 EFECTIVOS PARA LA FIRMA DE JORGE BENAVIDES EL 01 DE JULIO</v>
          </cell>
          <cell r="N22">
            <v>40731</v>
          </cell>
          <cell r="O22">
            <v>2.8</v>
          </cell>
          <cell r="P22" t="str">
            <v>OCM-20117-018</v>
          </cell>
        </row>
        <row r="23">
          <cell r="B23">
            <v>40506</v>
          </cell>
          <cell r="C23" t="str">
            <v>Otros</v>
          </cell>
          <cell r="D23" t="str">
            <v>Personal de Apoyo Seguridad</v>
          </cell>
          <cell r="E23" t="str">
            <v>OCM-20117-019</v>
          </cell>
          <cell r="F23">
            <v>840</v>
          </cell>
          <cell r="H23">
            <v>840</v>
          </cell>
          <cell r="I23" t="str">
            <v>RH</v>
          </cell>
          <cell r="J23" t="str">
            <v>RAMÍREZ RAMÍREZ JULIA CECIBEL</v>
          </cell>
          <cell r="K23">
            <v>10068315137</v>
          </cell>
          <cell r="L23" t="str">
            <v>001-00000012</v>
          </cell>
          <cell r="M23" t="str">
            <v>7 EFECTIVOS PARA EL EVENTO DE UNICEF EL 02 DE JULIO</v>
          </cell>
          <cell r="N23">
            <v>40731</v>
          </cell>
          <cell r="O23">
            <v>2.8</v>
          </cell>
          <cell r="P23" t="str">
            <v>OCM-20117-019</v>
          </cell>
        </row>
        <row r="24">
          <cell r="B24">
            <v>40506</v>
          </cell>
          <cell r="C24" t="str">
            <v>Otros</v>
          </cell>
          <cell r="D24" t="str">
            <v>Personal de Apoyo Seguridad</v>
          </cell>
          <cell r="E24" t="str">
            <v>OCM-20117-020</v>
          </cell>
          <cell r="F24">
            <v>120</v>
          </cell>
          <cell r="H24">
            <v>120</v>
          </cell>
          <cell r="I24" t="str">
            <v>RH</v>
          </cell>
          <cell r="J24" t="str">
            <v>RAMÍREZ RAMÍREZ JULIA CECIBEL</v>
          </cell>
          <cell r="K24">
            <v>10068315137</v>
          </cell>
          <cell r="L24" t="str">
            <v>001-00000014</v>
          </cell>
          <cell r="M24" t="str">
            <v>4 EFECTIVOS PARA LA FIRMA DE VANESSA TERKES EL 01 DE JULIO</v>
          </cell>
          <cell r="N24">
            <v>40731</v>
          </cell>
          <cell r="O24">
            <v>2.8</v>
          </cell>
          <cell r="P24" t="str">
            <v>OCM-20117-020</v>
          </cell>
        </row>
        <row r="25">
          <cell r="B25">
            <v>40301</v>
          </cell>
          <cell r="C25" t="str">
            <v>Relaciones Públicas</v>
          </cell>
          <cell r="D25" t="str">
            <v>Actividades para locatarios</v>
          </cell>
          <cell r="E25" t="str">
            <v>OCM-20117-021</v>
          </cell>
          <cell r="F25">
            <v>1250</v>
          </cell>
          <cell r="H25">
            <v>1250</v>
          </cell>
          <cell r="I25" t="str">
            <v>F</v>
          </cell>
          <cell r="J25" t="str">
            <v>WILLIAMS N. ESTRADA ORÉ</v>
          </cell>
          <cell r="K25">
            <v>10099344291</v>
          </cell>
          <cell r="L25" t="str">
            <v>0001-000890</v>
          </cell>
          <cell r="M25" t="str">
            <v xml:space="preserve">MINI COMPARSA LOS DÍAS 4,6,8 DE JULIO Y ZANQUEROS REGALANDO GLOBOS 5 Y 7 DE JULIO </v>
          </cell>
          <cell r="N25">
            <v>40730</v>
          </cell>
          <cell r="O25">
            <v>2.8</v>
          </cell>
          <cell r="P25" t="str">
            <v>OCM-20117-021</v>
          </cell>
        </row>
        <row r="26">
          <cell r="B26">
            <v>40102</v>
          </cell>
          <cell r="C26" t="str">
            <v>Espectáculos Mall</v>
          </cell>
          <cell r="D26" t="str">
            <v>Espectáculos FDS  2do. Nivel</v>
          </cell>
          <cell r="E26" t="str">
            <v>OCM-20117-022</v>
          </cell>
          <cell r="F26">
            <v>300</v>
          </cell>
          <cell r="H26">
            <v>300</v>
          </cell>
          <cell r="I26" t="str">
            <v>F</v>
          </cell>
          <cell r="J26" t="str">
            <v>WILLIAMS N. ESTRADA ORÉ</v>
          </cell>
          <cell r="K26">
            <v>10099344291</v>
          </cell>
          <cell r="L26" t="str">
            <v>0001-000889</v>
          </cell>
          <cell r="M26" t="str">
            <v>SERVICIO DE ZANQUEROS EN PLAZA FELIZ</v>
          </cell>
          <cell r="N26">
            <v>40730</v>
          </cell>
          <cell r="O26">
            <v>2.8</v>
          </cell>
          <cell r="P26" t="str">
            <v>OCM-20117-022</v>
          </cell>
        </row>
        <row r="27">
          <cell r="B27">
            <v>40501</v>
          </cell>
          <cell r="C27" t="str">
            <v>Otros</v>
          </cell>
          <cell r="D27" t="str">
            <v>Mobiliario</v>
          </cell>
          <cell r="E27" t="str">
            <v>OCM-20117-023</v>
          </cell>
          <cell r="F27">
            <v>320</v>
          </cell>
          <cell r="H27">
            <v>320</v>
          </cell>
          <cell r="I27" t="str">
            <v>F</v>
          </cell>
          <cell r="J27" t="str">
            <v>MARKETING ONE &amp; CÍA SAC</v>
          </cell>
          <cell r="K27">
            <v>20520115669</v>
          </cell>
          <cell r="L27" t="str">
            <v>001-000112</v>
          </cell>
          <cell r="M27" t="str">
            <v>8 IMPRESIONES EN ADHESIVOS CON SOPORTE FOAM DE ESCENAS DE STAR WARS</v>
          </cell>
          <cell r="N27">
            <v>40725</v>
          </cell>
          <cell r="O27">
            <v>2.8</v>
          </cell>
          <cell r="P27" t="str">
            <v>OCM-20117-023</v>
          </cell>
        </row>
        <row r="28">
          <cell r="B28">
            <v>40120</v>
          </cell>
          <cell r="C28" t="str">
            <v>Espectáculos Mall</v>
          </cell>
          <cell r="D28" t="str">
            <v>Eventos Imprevistos</v>
          </cell>
          <cell r="E28" t="str">
            <v>OCM-20117-024</v>
          </cell>
          <cell r="F28">
            <v>500</v>
          </cell>
          <cell r="H28">
            <v>500</v>
          </cell>
          <cell r="I28" t="str">
            <v>F</v>
          </cell>
          <cell r="J28" t="str">
            <v>RAÚL EZEQUIEL GOÑI CHACALTANA</v>
          </cell>
          <cell r="K28">
            <v>10096204928</v>
          </cell>
          <cell r="L28" t="str">
            <v>001-000328</v>
          </cell>
          <cell r="M28" t="str">
            <v>GRABACIÓN Y EDICIÓN DE EVENTO: 1 FERIA GASTRONIMICA MEGAPLAZA NORTE /03/07/2011)</v>
          </cell>
          <cell r="N28">
            <v>40728</v>
          </cell>
          <cell r="O28">
            <v>2.8</v>
          </cell>
          <cell r="P28" t="str">
            <v>OCM-20117-024</v>
          </cell>
        </row>
        <row r="29">
          <cell r="B29">
            <v>40304</v>
          </cell>
          <cell r="C29" t="str">
            <v>Relaciones Públicas</v>
          </cell>
          <cell r="D29" t="str">
            <v>Fee agencia creativa contenido de textos</v>
          </cell>
          <cell r="E29" t="str">
            <v>OCM-20117-025</v>
          </cell>
          <cell r="G29">
            <v>1500</v>
          </cell>
          <cell r="H29">
            <v>4200</v>
          </cell>
          <cell r="I29" t="str">
            <v>F</v>
          </cell>
          <cell r="J29" t="str">
            <v>MAS MEDIOS PRENSA Y DIFUSION SAC</v>
          </cell>
          <cell r="K29">
            <v>20538064816</v>
          </cell>
          <cell r="L29" t="str">
            <v>001-000479</v>
          </cell>
          <cell r="M29" t="str">
            <v>ASESORIA EN DISEÑO GRÁFICO DEL MES DE JULIO</v>
          </cell>
          <cell r="N29">
            <v>40728</v>
          </cell>
          <cell r="O29">
            <v>2.8</v>
          </cell>
          <cell r="P29" t="str">
            <v>OCM-20117-025</v>
          </cell>
        </row>
        <row r="30">
          <cell r="B30">
            <v>40118</v>
          </cell>
          <cell r="C30" t="str">
            <v>Espectáculos Mall</v>
          </cell>
          <cell r="D30" t="str">
            <v>Firmas de Autógrafos</v>
          </cell>
          <cell r="E30" t="str">
            <v>OCM-20117-026</v>
          </cell>
          <cell r="F30">
            <v>252</v>
          </cell>
          <cell r="H30">
            <v>252</v>
          </cell>
          <cell r="I30" t="str">
            <v>F</v>
          </cell>
          <cell r="J30" t="str">
            <v>DACA PUBLICIDAD SAC</v>
          </cell>
          <cell r="K30">
            <v>20538757692</v>
          </cell>
          <cell r="L30" t="str">
            <v>001-000150</v>
          </cell>
          <cell r="M30" t="str">
            <v>2 BANDEROLAS DE 180 X090 DEL ESTELAR DE HUMOR, 2 BANDEROLAS DE 180 X 090 DE PIMPOLLOS, 2 BANDEROLAS DE 180 X 090 DEL ESPECIAL DEL HUMOR</v>
          </cell>
          <cell r="N30">
            <v>40728</v>
          </cell>
          <cell r="O30">
            <v>2.8</v>
          </cell>
          <cell r="P30" t="str">
            <v>OCM-20117-026</v>
          </cell>
        </row>
        <row r="31">
          <cell r="B31">
            <v>40107</v>
          </cell>
          <cell r="C31" t="str">
            <v>Espectáculos Mall</v>
          </cell>
          <cell r="D31" t="str">
            <v>Banderolas "Eventos Semanales"</v>
          </cell>
          <cell r="E31" t="str">
            <v>OCM-20117-027</v>
          </cell>
          <cell r="F31">
            <v>700</v>
          </cell>
          <cell r="H31">
            <v>700</v>
          </cell>
          <cell r="I31" t="str">
            <v>F</v>
          </cell>
          <cell r="J31" t="str">
            <v>DACA PUBLICIDAD SAC</v>
          </cell>
          <cell r="K31">
            <v>20538757692</v>
          </cell>
          <cell r="L31" t="str">
            <v>001-000149</v>
          </cell>
          <cell r="M31" t="str">
            <v>5 BANDEROLAS DE 180 X 090 DE CAMPAÑA BUENA ONDA Y BACKING DE 6 X 3</v>
          </cell>
          <cell r="N31">
            <v>40731</v>
          </cell>
          <cell r="O31">
            <v>2.8</v>
          </cell>
          <cell r="P31" t="str">
            <v>OCM-20117-027</v>
          </cell>
        </row>
        <row r="32">
          <cell r="B32">
            <v>40107</v>
          </cell>
          <cell r="C32" t="str">
            <v>Espectáculos Mall</v>
          </cell>
          <cell r="D32" t="str">
            <v>Banderolas "Eventos Semanales"</v>
          </cell>
          <cell r="E32" t="str">
            <v>OCM-20117-028</v>
          </cell>
          <cell r="F32">
            <v>336</v>
          </cell>
          <cell r="H32">
            <v>336</v>
          </cell>
          <cell r="I32" t="str">
            <v>F</v>
          </cell>
          <cell r="J32" t="str">
            <v>DACA PUBLICIDAD SAC</v>
          </cell>
          <cell r="K32">
            <v>20538757692</v>
          </cell>
          <cell r="L32" t="str">
            <v>001-000151</v>
          </cell>
          <cell r="M32" t="str">
            <v>4 BANDEROLAS DE 180 X 090 DE EVENTOS DEL 29 AL 03 DE JULIO, 2 BANDEROLAS DE 180 X 090 DE FIRMA DE VANESSA TERKES, 2 BANDEROLAS DE 180 X 090 DE ACTIVIDADES INFANTILES</v>
          </cell>
          <cell r="N32">
            <v>40728</v>
          </cell>
          <cell r="O32">
            <v>2.8</v>
          </cell>
          <cell r="P32" t="str">
            <v>OCM-20117-028</v>
          </cell>
        </row>
        <row r="33">
          <cell r="B33">
            <v>40103</v>
          </cell>
          <cell r="C33" t="str">
            <v>Espectáculos Mall</v>
          </cell>
          <cell r="D33" t="str">
            <v>Talleres 2do. Nivel</v>
          </cell>
          <cell r="E33" t="str">
            <v>OCM-20117-029</v>
          </cell>
          <cell r="F33">
            <v>180.8</v>
          </cell>
          <cell r="H33">
            <v>180.8</v>
          </cell>
          <cell r="I33" t="str">
            <v>F</v>
          </cell>
          <cell r="J33" t="str">
            <v>DACA PUBLICIDAD SAC</v>
          </cell>
          <cell r="K33">
            <v>20538757692</v>
          </cell>
          <cell r="L33" t="str">
            <v>001-000152</v>
          </cell>
          <cell r="M33" t="str">
            <v>2 BANDEROLAS DE 180 X 090 Y 1 BANDEROLA DE 260 X 150 DE TALLERES GRATUITOS DE SIGLO XXI</v>
          </cell>
          <cell r="N33">
            <v>40728</v>
          </cell>
          <cell r="O33">
            <v>2.8</v>
          </cell>
          <cell r="P33" t="str">
            <v>OCM-20117-029</v>
          </cell>
        </row>
        <row r="34">
          <cell r="B34">
            <v>40107</v>
          </cell>
          <cell r="C34" t="str">
            <v>Espectáculos Mall</v>
          </cell>
          <cell r="D34" t="str">
            <v>Banderolas "Eventos Semanales"</v>
          </cell>
          <cell r="E34" t="str">
            <v>OCM-20117-030</v>
          </cell>
          <cell r="F34">
            <v>180.8</v>
          </cell>
          <cell r="H34">
            <v>180.8</v>
          </cell>
          <cell r="I34" t="str">
            <v>F</v>
          </cell>
          <cell r="J34" t="str">
            <v>DACA PUBLICIDAD SAC</v>
          </cell>
          <cell r="K34">
            <v>20538757692</v>
          </cell>
          <cell r="L34" t="str">
            <v>001-000152</v>
          </cell>
          <cell r="M34" t="str">
            <v>2 BANDEROLAS DE 180 X 090 Y 1 BANDEROLA DE 260 X 150 DE FIXTURE COPA AMERICA</v>
          </cell>
          <cell r="N34">
            <v>40728</v>
          </cell>
          <cell r="O34">
            <v>2.8</v>
          </cell>
          <cell r="P34" t="str">
            <v>OCM-20117-030</v>
          </cell>
        </row>
        <row r="35">
          <cell r="B35">
            <v>40107</v>
          </cell>
          <cell r="C35" t="str">
            <v>Espectáculos Mall</v>
          </cell>
          <cell r="D35" t="str">
            <v>Banderolas "Eventos Semanales"</v>
          </cell>
          <cell r="E35" t="str">
            <v>OCM-20117-031</v>
          </cell>
          <cell r="F35">
            <v>118</v>
          </cell>
          <cell r="H35">
            <v>118</v>
          </cell>
          <cell r="I35" t="str">
            <v>F</v>
          </cell>
          <cell r="J35" t="str">
            <v>DACA PUBLICIDAD SAC</v>
          </cell>
          <cell r="K35">
            <v>20538757692</v>
          </cell>
          <cell r="L35" t="str">
            <v>001-000153</v>
          </cell>
          <cell r="M35" t="str">
            <v>CREACIÓN DE ARTE DE FIXTURE COPA AMERICA Y ACTIVIDADES INFANTILES</v>
          </cell>
          <cell r="N35">
            <v>40728</v>
          </cell>
          <cell r="O35">
            <v>2.8</v>
          </cell>
          <cell r="P35" t="str">
            <v>OCM-20117-031</v>
          </cell>
        </row>
        <row r="36">
          <cell r="B36">
            <v>40201</v>
          </cell>
          <cell r="C36" t="str">
            <v>Investigación de Mercado</v>
          </cell>
          <cell r="D36" t="str">
            <v xml:space="preserve">Censo, Grado de Satisfacción Mensual </v>
          </cell>
          <cell r="E36" t="str">
            <v>OCM-20117-032</v>
          </cell>
          <cell r="F36">
            <v>10171.530000000001</v>
          </cell>
          <cell r="H36">
            <v>10171.530000000001</v>
          </cell>
          <cell r="I36" t="str">
            <v>F</v>
          </cell>
          <cell r="J36" t="str">
            <v>PROEXPANSIÓN SRL</v>
          </cell>
          <cell r="K36">
            <v>20506659681</v>
          </cell>
          <cell r="L36" t="str">
            <v>001-000619</v>
          </cell>
          <cell r="M36" t="str">
            <v>SERVICIO DE INVESTIGACIÓN DE MERCADO JULIO 2011</v>
          </cell>
          <cell r="N36">
            <v>40728</v>
          </cell>
          <cell r="O36">
            <v>2.8</v>
          </cell>
          <cell r="P36" t="str">
            <v>OCM-20117-032</v>
          </cell>
        </row>
        <row r="37">
          <cell r="B37">
            <v>40103</v>
          </cell>
          <cell r="C37" t="str">
            <v>Espectáculos Mall</v>
          </cell>
          <cell r="D37" t="str">
            <v>Talleres 2do. Nivel</v>
          </cell>
          <cell r="E37" t="str">
            <v>OCM-20117-033</v>
          </cell>
          <cell r="F37">
            <v>740</v>
          </cell>
          <cell r="H37">
            <v>740</v>
          </cell>
          <cell r="I37" t="str">
            <v>F</v>
          </cell>
          <cell r="J37" t="str">
            <v>SERVICIOS GRÁFICOS JMD SRL</v>
          </cell>
          <cell r="K37">
            <v>20264755469</v>
          </cell>
          <cell r="L37" t="str">
            <v>001-0012374</v>
          </cell>
          <cell r="M37" t="str">
            <v>10,000 VOLANTES DE LOS TALLERES DE JULIO DE SIGLO XXI EN A5</v>
          </cell>
          <cell r="N37">
            <v>40728</v>
          </cell>
          <cell r="O37">
            <v>2.8</v>
          </cell>
          <cell r="P37" t="str">
            <v>OCM-20117-033</v>
          </cell>
        </row>
        <row r="38">
          <cell r="B38">
            <v>40506</v>
          </cell>
          <cell r="C38" t="str">
            <v>Otros</v>
          </cell>
          <cell r="D38" t="str">
            <v>Personal de Apoyo Seguridad</v>
          </cell>
          <cell r="E38" t="str">
            <v>OCM-20117-034</v>
          </cell>
          <cell r="F38">
            <v>340</v>
          </cell>
          <cell r="H38">
            <v>340</v>
          </cell>
          <cell r="I38" t="str">
            <v>F</v>
          </cell>
          <cell r="J38" t="str">
            <v>JORGE ESTEBAN TERRONES HUAILLA</v>
          </cell>
          <cell r="K38">
            <v>10104504731</v>
          </cell>
          <cell r="L38" t="str">
            <v>001-000018</v>
          </cell>
          <cell r="M38" t="str">
            <v>SERVICIO DE SEGURIDAD LOS DÍAS MIÉRCOLES 22, JUEVES 23, VIERNES 24, SÁBADO 25 DE JUNIO EN LA EXHIBICIÓN DE STAR WARS</v>
          </cell>
          <cell r="N38">
            <v>40734</v>
          </cell>
          <cell r="O38">
            <v>2.8</v>
          </cell>
          <cell r="P38" t="str">
            <v>OCM-20117-034</v>
          </cell>
        </row>
        <row r="39">
          <cell r="B39">
            <v>40102</v>
          </cell>
          <cell r="C39" t="str">
            <v>Espectáculos Mall</v>
          </cell>
          <cell r="D39" t="str">
            <v>Espectáculos FDS  2do. Nivel</v>
          </cell>
          <cell r="E39" t="str">
            <v>OCM-20117-035</v>
          </cell>
          <cell r="F39">
            <v>500</v>
          </cell>
          <cell r="H39">
            <v>500</v>
          </cell>
          <cell r="I39" t="str">
            <v>F</v>
          </cell>
          <cell r="J39" t="str">
            <v>QUIROZ SANCHEZ LUIS E</v>
          </cell>
          <cell r="K39">
            <v>10255395586</v>
          </cell>
          <cell r="L39" t="str">
            <v>001-000021</v>
          </cell>
          <cell r="M39" t="str">
            <v>PRESENTACIÓN DEL CUARTETO INSTRUMENTAL D´SALÓN</v>
          </cell>
          <cell r="N39">
            <v>40725</v>
          </cell>
          <cell r="O39">
            <v>2.8</v>
          </cell>
          <cell r="P39" t="str">
            <v>OCM-20117-035</v>
          </cell>
        </row>
        <row r="40">
          <cell r="B40">
            <v>40101</v>
          </cell>
          <cell r="C40" t="str">
            <v>Espectáculos Mall</v>
          </cell>
          <cell r="D40" t="str">
            <v>Espectáculos FDS 1er. Nivel</v>
          </cell>
          <cell r="E40" t="str">
            <v>OCM-20117-036</v>
          </cell>
          <cell r="F40">
            <v>300</v>
          </cell>
          <cell r="H40">
            <v>300</v>
          </cell>
          <cell r="I40" t="str">
            <v>F</v>
          </cell>
          <cell r="J40" t="str">
            <v>IMÁGENES DEL PERÚ EIRL</v>
          </cell>
          <cell r="K40">
            <v>20518895258</v>
          </cell>
          <cell r="L40" t="str">
            <v>001-0000051</v>
          </cell>
          <cell r="M40" t="str">
            <v>SHOW DE DANZAS FOLKLÓRICAS</v>
          </cell>
          <cell r="N40">
            <v>40728</v>
          </cell>
          <cell r="O40">
            <v>2.8</v>
          </cell>
          <cell r="P40" t="str">
            <v>OCM-20117-036</v>
          </cell>
        </row>
        <row r="41">
          <cell r="B41">
            <v>40101</v>
          </cell>
          <cell r="C41" t="str">
            <v>Espectáculos Mall</v>
          </cell>
          <cell r="D41" t="str">
            <v>Espectáculos FDS 1er. Nivel</v>
          </cell>
          <cell r="E41" t="str">
            <v>OCM-20117-037</v>
          </cell>
          <cell r="F41">
            <v>300</v>
          </cell>
          <cell r="H41">
            <v>300</v>
          </cell>
          <cell r="I41" t="str">
            <v>F</v>
          </cell>
          <cell r="J41" t="str">
            <v>IMÁGENES DEL PERÚ EIRL</v>
          </cell>
          <cell r="K41">
            <v>20518895258</v>
          </cell>
          <cell r="L41" t="str">
            <v>001-0000049</v>
          </cell>
          <cell r="M41" t="str">
            <v>SHOW DE DANZAS FOLKLÓRICAS</v>
          </cell>
          <cell r="N41">
            <v>40728</v>
          </cell>
          <cell r="O41">
            <v>2.8</v>
          </cell>
          <cell r="P41" t="str">
            <v>OCM-20117-037</v>
          </cell>
        </row>
        <row r="42">
          <cell r="B42">
            <v>40101</v>
          </cell>
          <cell r="C42" t="str">
            <v>Espectáculos Mall</v>
          </cell>
          <cell r="D42" t="str">
            <v>Espectáculos FDS 1er. Nivel</v>
          </cell>
          <cell r="E42" t="str">
            <v>OCM-20117-038</v>
          </cell>
          <cell r="F42">
            <v>300</v>
          </cell>
          <cell r="H42">
            <v>300</v>
          </cell>
          <cell r="I42" t="str">
            <v>F</v>
          </cell>
          <cell r="J42" t="str">
            <v>IMÁGENES DEL PERÚ EIRL</v>
          </cell>
          <cell r="K42">
            <v>20518895258</v>
          </cell>
          <cell r="L42" t="str">
            <v>001-0000050</v>
          </cell>
          <cell r="M42" t="str">
            <v>SHOW DE DANZAS FOLKLÓRICAS</v>
          </cell>
          <cell r="N42">
            <v>40728</v>
          </cell>
          <cell r="O42">
            <v>2.8</v>
          </cell>
          <cell r="P42" t="str">
            <v>OCM-20117-038</v>
          </cell>
        </row>
        <row r="43">
          <cell r="B43">
            <v>40506</v>
          </cell>
          <cell r="C43" t="str">
            <v>Otros</v>
          </cell>
          <cell r="D43" t="str">
            <v>Personal de Apoyo Seguridad</v>
          </cell>
          <cell r="E43" t="str">
            <v>OCM-20117-039</v>
          </cell>
          <cell r="F43">
            <v>7980</v>
          </cell>
          <cell r="H43">
            <v>7980</v>
          </cell>
          <cell r="I43" t="str">
            <v>F</v>
          </cell>
          <cell r="J43" t="str">
            <v>ATLANTIC &amp; MERCADEO SAC</v>
          </cell>
          <cell r="K43">
            <v>20514162108</v>
          </cell>
          <cell r="L43" t="str">
            <v>001-000346</v>
          </cell>
          <cell r="M43" t="str">
            <v xml:space="preserve">POR PRESENTACIÓN DE COMPARSA MUSICAL, 2 ESTATUAS VIVIENTES Y 1 MUÑECON </v>
          </cell>
          <cell r="N43">
            <v>40725</v>
          </cell>
          <cell r="O43">
            <v>2.8</v>
          </cell>
          <cell r="P43" t="str">
            <v>OCM-20117-039</v>
          </cell>
        </row>
        <row r="44">
          <cell r="B44">
            <v>40102</v>
          </cell>
          <cell r="C44" t="str">
            <v>Espectáculos Mall</v>
          </cell>
          <cell r="D44" t="str">
            <v>Espectáculos FDS  2do. Nivel</v>
          </cell>
          <cell r="E44" t="str">
            <v>OCM-20117-040</v>
          </cell>
          <cell r="F44">
            <v>400</v>
          </cell>
          <cell r="H44">
            <v>400</v>
          </cell>
          <cell r="I44" t="str">
            <v>F</v>
          </cell>
          <cell r="J44" t="str">
            <v>JULIO CESAR ROMANI DEL AGUILA</v>
          </cell>
          <cell r="K44">
            <v>10094359916</v>
          </cell>
          <cell r="L44" t="str">
            <v>001-000097</v>
          </cell>
          <cell r="M44" t="str">
            <v>SHOW ARTISTICO DE ROBERTO MILLA</v>
          </cell>
          <cell r="N44">
            <v>40725</v>
          </cell>
          <cell r="O44">
            <v>2.8</v>
          </cell>
          <cell r="P44" t="str">
            <v>OCM-20117-040</v>
          </cell>
        </row>
        <row r="45">
          <cell r="B45">
            <v>40101</v>
          </cell>
          <cell r="C45" t="str">
            <v>Espectáculos Mall</v>
          </cell>
          <cell r="D45" t="str">
            <v>Espectáculos FDS 1er. Nivel</v>
          </cell>
          <cell r="E45" t="str">
            <v>OCM-20117-041</v>
          </cell>
          <cell r="F45">
            <v>700</v>
          </cell>
          <cell r="H45">
            <v>700</v>
          </cell>
          <cell r="I45" t="str">
            <v>F</v>
          </cell>
          <cell r="J45" t="str">
            <v>JULIO CESAR ROMANI DEL AGUILA</v>
          </cell>
          <cell r="K45">
            <v>10094359916</v>
          </cell>
          <cell r="L45" t="str">
            <v>001-000098</v>
          </cell>
          <cell r="M45" t="str">
            <v xml:space="preserve">SHOW ARTISTICO DE REMEMBRANZAS DEL AYER </v>
          </cell>
          <cell r="N45">
            <v>40725</v>
          </cell>
          <cell r="O45">
            <v>2.8</v>
          </cell>
          <cell r="P45" t="str">
            <v>OCM-20117-041</v>
          </cell>
        </row>
        <row r="46">
          <cell r="B46">
            <v>40101</v>
          </cell>
          <cell r="C46" t="str">
            <v>Espectáculos Mall</v>
          </cell>
          <cell r="D46" t="str">
            <v>Espectáculos FDS 1er. Nivel</v>
          </cell>
          <cell r="E46" t="str">
            <v>OCM-20117-042</v>
          </cell>
          <cell r="F46">
            <v>500</v>
          </cell>
          <cell r="H46">
            <v>500</v>
          </cell>
          <cell r="I46" t="str">
            <v>RH</v>
          </cell>
          <cell r="J46" t="str">
            <v>NATHALY E. MAYANGA PISCOYA</v>
          </cell>
          <cell r="K46">
            <v>10451201820</v>
          </cell>
          <cell r="L46" t="str">
            <v>001-000011</v>
          </cell>
          <cell r="M46" t="str">
            <v>PRESENTACIÓN EN EL CENTRO COMERCIAL</v>
          </cell>
          <cell r="N46">
            <v>40725</v>
          </cell>
          <cell r="O46">
            <v>2.8</v>
          </cell>
          <cell r="P46" t="str">
            <v>OCM-20117-042</v>
          </cell>
        </row>
        <row r="47">
          <cell r="B47">
            <v>40301</v>
          </cell>
          <cell r="C47" t="str">
            <v>Relaciones Públicas</v>
          </cell>
          <cell r="D47" t="str">
            <v>Actividades para locatarios</v>
          </cell>
          <cell r="E47" t="str">
            <v>OCM-20117-043</v>
          </cell>
          <cell r="F47">
            <v>680</v>
          </cell>
          <cell r="H47">
            <v>680</v>
          </cell>
          <cell r="I47" t="str">
            <v>F</v>
          </cell>
          <cell r="J47" t="str">
            <v>SANTINO SAC</v>
          </cell>
          <cell r="K47">
            <v>20492277445</v>
          </cell>
          <cell r="M47" t="str">
            <v>10 GORRAS NARANJAS CON LOGO BORDADO, 5 POLOS MANGA CORTA TALLA S, 5 POLOS MANGA CORTA TALLA 9 AÑOS, 5 POLOS MANGA LARGA TALLA S Y TALLA DE 9 AÑOS</v>
          </cell>
          <cell r="N47">
            <v>40736</v>
          </cell>
          <cell r="O47">
            <v>2.8</v>
          </cell>
          <cell r="P47" t="str">
            <v>OCM-20117-043</v>
          </cell>
        </row>
        <row r="48">
          <cell r="B48">
            <v>40411</v>
          </cell>
          <cell r="C48" t="str">
            <v>Promociones</v>
          </cell>
          <cell r="D48" t="str">
            <v>Campaña Día del Padre</v>
          </cell>
          <cell r="E48" t="str">
            <v>OCM-20117-044</v>
          </cell>
          <cell r="F48">
            <v>2495</v>
          </cell>
          <cell r="H48">
            <v>2495</v>
          </cell>
          <cell r="I48" t="str">
            <v>F</v>
          </cell>
          <cell r="J48" t="str">
            <v>Total Artefactos S.A.</v>
          </cell>
          <cell r="K48">
            <v>20331429601</v>
          </cell>
          <cell r="M48" t="str">
            <v xml:space="preserve">5  filmadoras Samsung modelo la C24 </v>
          </cell>
          <cell r="N48">
            <v>40736</v>
          </cell>
          <cell r="O48">
            <v>2.8</v>
          </cell>
          <cell r="P48" t="str">
            <v>OCM-20117-044</v>
          </cell>
        </row>
        <row r="49">
          <cell r="B49">
            <v>40123</v>
          </cell>
          <cell r="C49" t="str">
            <v>Espectáculos Mall</v>
          </cell>
          <cell r="D49" t="str">
            <v>Concursos</v>
          </cell>
          <cell r="E49" t="str">
            <v>OCM-20117-045</v>
          </cell>
          <cell r="F49">
            <v>505.42500000000001</v>
          </cell>
          <cell r="H49">
            <v>505.42500000000001</v>
          </cell>
          <cell r="I49" t="str">
            <v>F</v>
          </cell>
          <cell r="J49" t="str">
            <v>HIPERMERCADO TOTTUS SA</v>
          </cell>
          <cell r="K49">
            <v>20508565934</v>
          </cell>
          <cell r="M49" t="str">
            <v>Compra de refrigerios, bebidas y sanguchitos para el jurado de música criolla</v>
          </cell>
          <cell r="N49">
            <v>40728</v>
          </cell>
          <cell r="O49">
            <v>2.8</v>
          </cell>
          <cell r="P49" t="str">
            <v>OCM-20117-045</v>
          </cell>
        </row>
        <row r="50">
          <cell r="B50">
            <v>40118</v>
          </cell>
          <cell r="C50" t="str">
            <v>Espectáculos Mall</v>
          </cell>
          <cell r="D50" t="str">
            <v>Firmas de Autógrafos</v>
          </cell>
          <cell r="E50" t="str">
            <v>OCM-20117-046</v>
          </cell>
          <cell r="F50">
            <v>505.43</v>
          </cell>
          <cell r="H50">
            <v>505.43</v>
          </cell>
          <cell r="I50" t="str">
            <v>F</v>
          </cell>
          <cell r="J50" t="str">
            <v>HIPERMERCADO TOTTUS SA</v>
          </cell>
          <cell r="K50">
            <v>20508565934</v>
          </cell>
          <cell r="M50" t="str">
            <v>Compra de almuerzos para exhibición de star wars y para defensa civil que apoyo en la firma de Dylan &amp; Lenny y aguas para firmas</v>
          </cell>
          <cell r="N50">
            <v>40728</v>
          </cell>
          <cell r="O50">
            <v>2.8</v>
          </cell>
          <cell r="P50" t="str">
            <v>OCM-20117-046</v>
          </cell>
        </row>
        <row r="51">
          <cell r="B51">
            <v>40412</v>
          </cell>
          <cell r="C51" t="str">
            <v>Promociones</v>
          </cell>
          <cell r="D51" t="str">
            <v>Campaña Fiestas Patrias</v>
          </cell>
          <cell r="E51" t="str">
            <v>OCM-20117-047</v>
          </cell>
          <cell r="F51">
            <v>481.6</v>
          </cell>
          <cell r="H51">
            <v>481.6</v>
          </cell>
          <cell r="I51" t="str">
            <v>F</v>
          </cell>
          <cell r="J51" t="str">
            <v>DACA PUBLICIDAD SAC</v>
          </cell>
          <cell r="K51">
            <v>20538757692</v>
          </cell>
          <cell r="L51" t="str">
            <v>001-000158</v>
          </cell>
          <cell r="M51" t="str">
            <v>6 BANDEROLAS DE 180 X 090 Y 2 BANDEROLAS DE 260 X 150 DE ESTE MES TE VAS EN COCHE</v>
          </cell>
          <cell r="N51">
            <v>40735</v>
          </cell>
          <cell r="O51">
            <v>2.8</v>
          </cell>
          <cell r="P51" t="str">
            <v>OCM-20117-047</v>
          </cell>
        </row>
        <row r="52">
          <cell r="B52">
            <v>40107</v>
          </cell>
          <cell r="C52" t="str">
            <v>Espectáculos Mall</v>
          </cell>
          <cell r="D52" t="str">
            <v>Banderolas "Eventos Semanales"</v>
          </cell>
          <cell r="E52" t="str">
            <v>OCM-20117-048</v>
          </cell>
          <cell r="F52">
            <v>184</v>
          </cell>
          <cell r="H52">
            <v>184</v>
          </cell>
          <cell r="I52" t="str">
            <v>F</v>
          </cell>
          <cell r="J52" t="str">
            <v>DACA PUBLICIDAD SAC</v>
          </cell>
          <cell r="K52">
            <v>20538757692</v>
          </cell>
          <cell r="L52" t="str">
            <v>001-000157</v>
          </cell>
          <cell r="M52" t="str">
            <v>4 BANDEROLAS DE 180 X 090 DE EVENTOS SEMANALES DEL 08 AL 10 DE JULIO DEL 1ER Y 2DO NVIEL</v>
          </cell>
          <cell r="N52">
            <v>40735</v>
          </cell>
          <cell r="O52">
            <v>2.8</v>
          </cell>
          <cell r="P52" t="str">
            <v>OCM-20117-048</v>
          </cell>
        </row>
        <row r="53">
          <cell r="B53">
            <v>40301</v>
          </cell>
          <cell r="C53" t="str">
            <v>Relaciones Públicas</v>
          </cell>
          <cell r="D53" t="str">
            <v>Actividades para locatarios</v>
          </cell>
          <cell r="E53" t="str">
            <v>OCM-20117-049</v>
          </cell>
          <cell r="F53">
            <v>1000</v>
          </cell>
          <cell r="H53">
            <v>1000</v>
          </cell>
          <cell r="I53" t="str">
            <v>F</v>
          </cell>
          <cell r="J53" t="str">
            <v>CARLOS MANUEL OLAZABAL BASILIO</v>
          </cell>
          <cell r="K53">
            <v>10067239682</v>
          </cell>
          <cell r="L53" t="str">
            <v>004-0000032</v>
          </cell>
          <cell r="M53" t="str">
            <v>POR EVENTOS DE SHOW DE MALALARES, MAGÍA Y PAYASOS EN LA ZONA DE FULL COLOR POR 5 DÍAS</v>
          </cell>
          <cell r="N53">
            <v>40735</v>
          </cell>
          <cell r="O53">
            <v>2.8</v>
          </cell>
          <cell r="P53" t="str">
            <v>OCM-20117-049</v>
          </cell>
        </row>
        <row r="54">
          <cell r="B54">
            <v>40406</v>
          </cell>
          <cell r="C54" t="str">
            <v>Promociones</v>
          </cell>
          <cell r="D54" t="str">
            <v>Campaña Compras 2do. Piso</v>
          </cell>
          <cell r="E54" t="str">
            <v>OCM-20117-050</v>
          </cell>
          <cell r="F54">
            <v>820</v>
          </cell>
          <cell r="H54">
            <v>820</v>
          </cell>
          <cell r="I54" t="str">
            <v>F</v>
          </cell>
          <cell r="J54" t="str">
            <v>CARLOS MANUEL OLAZABAL BASILIO</v>
          </cell>
          <cell r="K54">
            <v>10067239682</v>
          </cell>
          <cell r="L54" t="str">
            <v>004-0000032</v>
          </cell>
          <cell r="M54" t="str">
            <v>2 DÍAS DE REGALOS DE MANZANAS Y ALGODONES CON PAYASITA Y ANFITRIONA REGALANDO GLOBOS</v>
          </cell>
          <cell r="N54">
            <v>40735</v>
          </cell>
          <cell r="O54">
            <v>2.8</v>
          </cell>
          <cell r="P54" t="str">
            <v>OCM-20117-050</v>
          </cell>
        </row>
        <row r="55">
          <cell r="B55">
            <v>40102</v>
          </cell>
          <cell r="C55" t="str">
            <v>Espectáculos Mall</v>
          </cell>
          <cell r="D55" t="str">
            <v>Espectáculos FDS  2do. Nivel</v>
          </cell>
          <cell r="E55" t="str">
            <v>OCM-20117-051</v>
          </cell>
          <cell r="F55">
            <v>200</v>
          </cell>
          <cell r="H55">
            <v>200</v>
          </cell>
          <cell r="I55" t="str">
            <v>F</v>
          </cell>
          <cell r="J55" t="str">
            <v>CARLOS MANUEL OLAZABAL BASILIO</v>
          </cell>
          <cell r="K55">
            <v>10067239682</v>
          </cell>
          <cell r="L55" t="str">
            <v>004-0000032</v>
          </cell>
          <cell r="M55" t="str">
            <v>1 SHOW DE MALABARES EN PLAZA FELIZ</v>
          </cell>
          <cell r="N55">
            <v>40735</v>
          </cell>
          <cell r="O55">
            <v>2.8</v>
          </cell>
          <cell r="P55" t="str">
            <v>OCM-20117-051</v>
          </cell>
        </row>
        <row r="56">
          <cell r="B56">
            <v>40102</v>
          </cell>
          <cell r="C56" t="str">
            <v>Espectáculos Mall</v>
          </cell>
          <cell r="D56" t="str">
            <v>Espectáculos FDS  2do. Nivel</v>
          </cell>
          <cell r="E56" t="str">
            <v>OCM-20117-052</v>
          </cell>
          <cell r="F56">
            <v>185</v>
          </cell>
          <cell r="H56">
            <v>185</v>
          </cell>
          <cell r="I56" t="str">
            <v>F</v>
          </cell>
          <cell r="J56" t="str">
            <v>ATLANTIC &amp; MERCADEO SAC</v>
          </cell>
          <cell r="K56">
            <v>20514162108</v>
          </cell>
          <cell r="L56" t="str">
            <v>001-000353</v>
          </cell>
          <cell r="M56" t="str">
            <v>SHOW DE TÍTERES LA CASITA DE JOHAN</v>
          </cell>
          <cell r="N56">
            <v>40735</v>
          </cell>
          <cell r="O56">
            <v>2.8</v>
          </cell>
          <cell r="P56" t="str">
            <v>OCM-20117-052</v>
          </cell>
        </row>
        <row r="57">
          <cell r="B57">
            <v>40101</v>
          </cell>
          <cell r="C57" t="str">
            <v>Espectáculos Mall</v>
          </cell>
          <cell r="D57" t="str">
            <v>Espectáculos FDS 1er. Nivel</v>
          </cell>
          <cell r="E57" t="str">
            <v>OCM-20117-053</v>
          </cell>
          <cell r="F57">
            <v>450</v>
          </cell>
          <cell r="H57">
            <v>450</v>
          </cell>
          <cell r="I57" t="str">
            <v>F</v>
          </cell>
          <cell r="J57" t="str">
            <v>ATLANTIC &amp; MERCADEO SAC</v>
          </cell>
          <cell r="K57">
            <v>20514162108</v>
          </cell>
          <cell r="L57" t="str">
            <v>001-000352</v>
          </cell>
          <cell r="M57" t="str">
            <v>SHOW DE BAILES DE LA COSTA</v>
          </cell>
          <cell r="N57">
            <v>40728</v>
          </cell>
          <cell r="O57">
            <v>2.8</v>
          </cell>
          <cell r="P57" t="str">
            <v>OCM-20117-053</v>
          </cell>
        </row>
        <row r="58">
          <cell r="B58">
            <v>40101</v>
          </cell>
          <cell r="C58" t="str">
            <v>Espectáculos Mall</v>
          </cell>
          <cell r="D58" t="str">
            <v>Espectáculos FDS 1er. Nivel</v>
          </cell>
          <cell r="E58" t="str">
            <v>OCM-20117-054</v>
          </cell>
          <cell r="F58">
            <v>600</v>
          </cell>
          <cell r="H58">
            <v>600</v>
          </cell>
          <cell r="I58" t="str">
            <v>F</v>
          </cell>
          <cell r="J58" t="str">
            <v>ATLANTIC &amp; MERCADEO SAC</v>
          </cell>
          <cell r="K58">
            <v>20514162108</v>
          </cell>
          <cell r="L58" t="str">
            <v>001-000350</v>
          </cell>
          <cell r="M58" t="str">
            <v>PRESENTACIÓN DE ORQUESTA LA SHARABAND</v>
          </cell>
          <cell r="N58">
            <v>40725</v>
          </cell>
          <cell r="O58">
            <v>2.8</v>
          </cell>
          <cell r="P58" t="str">
            <v>OCM-20117-054</v>
          </cell>
        </row>
        <row r="59">
          <cell r="B59">
            <v>40102</v>
          </cell>
          <cell r="C59" t="str">
            <v>Espectáculos Mall</v>
          </cell>
          <cell r="D59" t="str">
            <v>Espectáculos FDS  2do. Nivel</v>
          </cell>
          <cell r="E59" t="str">
            <v>OCM-20117-055</v>
          </cell>
          <cell r="F59">
            <v>970</v>
          </cell>
          <cell r="H59">
            <v>970</v>
          </cell>
          <cell r="I59" t="str">
            <v>F</v>
          </cell>
          <cell r="J59" t="str">
            <v>ATLANTIC &amp; MERCADEO SAC</v>
          </cell>
          <cell r="K59">
            <v>20514162108</v>
          </cell>
          <cell r="L59" t="str">
            <v>001-000350</v>
          </cell>
          <cell r="M59" t="str">
            <v>CARITAS PINTADAS</v>
          </cell>
          <cell r="N59">
            <v>40725</v>
          </cell>
          <cell r="O59">
            <v>2.8</v>
          </cell>
          <cell r="P59" t="str">
            <v>OCM-20117-055</v>
          </cell>
        </row>
        <row r="60">
          <cell r="B60">
            <v>40104</v>
          </cell>
          <cell r="C60" t="str">
            <v>Espectáculos Mall</v>
          </cell>
          <cell r="D60" t="str">
            <v>Alquiler de sonido y luces</v>
          </cell>
          <cell r="E60" t="str">
            <v>OCM-20117-056</v>
          </cell>
          <cell r="G60">
            <v>4100</v>
          </cell>
          <cell r="H60">
            <v>11480</v>
          </cell>
          <cell r="I60" t="str">
            <v>F</v>
          </cell>
          <cell r="J60" t="str">
            <v>INGE SOUND EIRL</v>
          </cell>
          <cell r="K60">
            <v>20511588147</v>
          </cell>
          <cell r="L60" t="str">
            <v>001-0000465</v>
          </cell>
          <cell r="M60" t="str">
            <v>ALQUILER DE EQUIPO DE SONIDO Y LUCES PARA ESCENARIO PRINCIPAL DEL CC MEGAPLAZA Y ZONA CENTRO DEL 2DO NIVEL MES D EJULIO 2011</v>
          </cell>
          <cell r="N60">
            <v>40725</v>
          </cell>
          <cell r="O60">
            <v>2.8</v>
          </cell>
          <cell r="P60" t="str">
            <v>OCM-20117-056</v>
          </cell>
        </row>
        <row r="61">
          <cell r="B61">
            <v>40104</v>
          </cell>
          <cell r="C61" t="str">
            <v>Espectáculos Mall</v>
          </cell>
          <cell r="D61" t="str">
            <v>Alquiler de sonido y luces</v>
          </cell>
          <cell r="E61" t="str">
            <v>OCM-20117-057</v>
          </cell>
          <cell r="G61">
            <v>600</v>
          </cell>
          <cell r="H61">
            <v>1680</v>
          </cell>
          <cell r="I61" t="str">
            <v>F</v>
          </cell>
          <cell r="J61" t="str">
            <v>INGE SOUND EIRL</v>
          </cell>
          <cell r="K61">
            <v>20511588147</v>
          </cell>
          <cell r="L61" t="str">
            <v>001-0000466</v>
          </cell>
          <cell r="M61" t="str">
            <v>SERVICIO DE ALQUILER DE LUCES DE CAMPO MÓVILES, SEGUIDOR, MINI BOCET PARA EVENTO DE UNICEF EL SÁBADO 02 DE JULIO</v>
          </cell>
          <cell r="N61">
            <v>40725</v>
          </cell>
          <cell r="O61">
            <v>2.8</v>
          </cell>
          <cell r="P61" t="str">
            <v>OCM-20117-057</v>
          </cell>
        </row>
        <row r="62">
          <cell r="B62">
            <v>40408</v>
          </cell>
          <cell r="C62" t="str">
            <v>Promociones</v>
          </cell>
          <cell r="D62" t="str">
            <v>Cuponera Food</v>
          </cell>
          <cell r="E62" t="str">
            <v>OCM-20117-058</v>
          </cell>
          <cell r="F62">
            <v>170</v>
          </cell>
          <cell r="H62">
            <v>170</v>
          </cell>
          <cell r="I62" t="str">
            <v>F</v>
          </cell>
          <cell r="J62" t="str">
            <v>INVERSIONES MOCA SAC</v>
          </cell>
          <cell r="K62">
            <v>20523552652</v>
          </cell>
          <cell r="L62" t="str">
            <v>001-000337</v>
          </cell>
          <cell r="M62" t="str">
            <v>ADAPTACIÓN DE DISEÑO E IMPRESIÓN (X10) CAMPAÑA CONCIERTO AVRIL LAVIGNE AFICHE A4</v>
          </cell>
          <cell r="N62">
            <v>40725</v>
          </cell>
          <cell r="O62">
            <v>2.8</v>
          </cell>
          <cell r="P62" t="str">
            <v>OCM-20117-058</v>
          </cell>
        </row>
        <row r="63">
          <cell r="B63">
            <v>40123</v>
          </cell>
          <cell r="C63" t="str">
            <v>Espectáculos Mall</v>
          </cell>
          <cell r="D63" t="str">
            <v>Concursos</v>
          </cell>
          <cell r="E63" t="str">
            <v>OCM-20117-059</v>
          </cell>
          <cell r="F63">
            <v>80</v>
          </cell>
          <cell r="H63">
            <v>80</v>
          </cell>
          <cell r="I63" t="str">
            <v>F</v>
          </cell>
          <cell r="J63" t="str">
            <v>INVERSIONES MOCA SAC</v>
          </cell>
          <cell r="K63">
            <v>20523552652</v>
          </cell>
          <cell r="L63" t="str">
            <v>001-000339</v>
          </cell>
          <cell r="M63" t="str">
            <v>ADAPTACIÓN DE AVISO 5 X 6 COLUMNA BOULEVARD DE VI CONCURSO INTERESCOLAR DE MÚSICA CRIOLLA- 1ERA FECHA</v>
          </cell>
          <cell r="N63">
            <v>40725</v>
          </cell>
          <cell r="O63">
            <v>2.8</v>
          </cell>
          <cell r="P63" t="str">
            <v>OCM-20117-059</v>
          </cell>
        </row>
        <row r="64">
          <cell r="B64">
            <v>40506</v>
          </cell>
          <cell r="C64" t="str">
            <v>Otros</v>
          </cell>
          <cell r="D64" t="str">
            <v>Personal de Apoyo Seguridad</v>
          </cell>
          <cell r="E64" t="str">
            <v>OCM-20117-060</v>
          </cell>
          <cell r="F64">
            <v>60</v>
          </cell>
          <cell r="H64">
            <v>60</v>
          </cell>
          <cell r="I64" t="str">
            <v>RH</v>
          </cell>
          <cell r="J64" t="str">
            <v>RAMÍREZ RAMÍREZ JULIA CECIBEL</v>
          </cell>
          <cell r="K64">
            <v>10068315137</v>
          </cell>
          <cell r="L64" t="str">
            <v>001-00000010</v>
          </cell>
          <cell r="M64" t="str">
            <v>2 EFECTIVOS PARA LA FIRMA DE AUTÓGRAFOS DE MARIO HART EL 21 DE JUNIO</v>
          </cell>
          <cell r="N64">
            <v>40725</v>
          </cell>
          <cell r="O64">
            <v>2.8</v>
          </cell>
          <cell r="P64" t="str">
            <v>OCM-20117-060</v>
          </cell>
        </row>
        <row r="65">
          <cell r="B65">
            <v>40506</v>
          </cell>
          <cell r="C65" t="str">
            <v>Otros</v>
          </cell>
          <cell r="D65" t="str">
            <v>Personal de Apoyo Seguridad</v>
          </cell>
          <cell r="E65" t="str">
            <v>OCM-20117-061</v>
          </cell>
          <cell r="F65">
            <v>120</v>
          </cell>
          <cell r="H65">
            <v>120</v>
          </cell>
          <cell r="I65" t="str">
            <v>RH</v>
          </cell>
          <cell r="J65" t="str">
            <v>RAMÍREZ RAMÍREZ JULIA CECIBEL</v>
          </cell>
          <cell r="K65">
            <v>10068315137</v>
          </cell>
          <cell r="L65" t="str">
            <v>001-00000011</v>
          </cell>
          <cell r="M65" t="str">
            <v>4 EFECTIVOS PARA EL EVENTO DE LOS PIMPOLLOS EL 29 DE JUNIO</v>
          </cell>
          <cell r="N65">
            <v>40725</v>
          </cell>
          <cell r="O65">
            <v>2.8</v>
          </cell>
          <cell r="P65" t="str">
            <v>OCM-20117-061</v>
          </cell>
        </row>
        <row r="66">
          <cell r="B66">
            <v>40506</v>
          </cell>
          <cell r="C66" t="str">
            <v>Otros</v>
          </cell>
          <cell r="D66" t="str">
            <v>Personal de Apoyo Seguridad</v>
          </cell>
          <cell r="E66" t="str">
            <v>OCM-20117-062</v>
          </cell>
          <cell r="F66">
            <v>150</v>
          </cell>
          <cell r="H66">
            <v>150</v>
          </cell>
          <cell r="I66" t="str">
            <v>RH</v>
          </cell>
          <cell r="J66" t="str">
            <v>MUÑOZ RAMÍREZ WENDY DEL CARMEN</v>
          </cell>
          <cell r="K66">
            <v>10455785761</v>
          </cell>
          <cell r="L66" t="str">
            <v>001-00000028</v>
          </cell>
          <cell r="M66" t="str">
            <v>3 EFECTIVOS PARA EL EVENTO DE  RUTH KARINA 26 DE JUNIO 2011</v>
          </cell>
          <cell r="N66">
            <v>40725</v>
          </cell>
          <cell r="O66">
            <v>2.8</v>
          </cell>
          <cell r="P66" t="str">
            <v>OCM-20117-062</v>
          </cell>
        </row>
        <row r="67">
          <cell r="B67">
            <v>40506</v>
          </cell>
          <cell r="C67" t="str">
            <v>Otros</v>
          </cell>
          <cell r="D67" t="str">
            <v>Personal de Apoyo Seguridad</v>
          </cell>
          <cell r="E67" t="str">
            <v>OCM-20117-063</v>
          </cell>
          <cell r="F67">
            <v>240</v>
          </cell>
          <cell r="H67">
            <v>240</v>
          </cell>
          <cell r="I67" t="str">
            <v>RH</v>
          </cell>
          <cell r="J67" t="str">
            <v>MUÑOZ RAMÍREZ WENDY DEL CARMEN</v>
          </cell>
          <cell r="K67">
            <v>10455785761</v>
          </cell>
          <cell r="L67" t="str">
            <v>001-00000027</v>
          </cell>
          <cell r="M67" t="str">
            <v>4 EFECTIVOS PARA LA FIRMA DE CARLOS ALVAREZ</v>
          </cell>
          <cell r="N67">
            <v>40725</v>
          </cell>
          <cell r="O67">
            <v>2.8</v>
          </cell>
          <cell r="P67" t="str">
            <v>OCM-20117-063</v>
          </cell>
        </row>
        <row r="68">
          <cell r="B68">
            <v>40506</v>
          </cell>
          <cell r="C68" t="str">
            <v>Otros</v>
          </cell>
          <cell r="D68" t="str">
            <v>Personal de Apoyo Seguridad</v>
          </cell>
          <cell r="E68" t="str">
            <v>OCM-20117-064</v>
          </cell>
          <cell r="F68">
            <v>240</v>
          </cell>
          <cell r="H68">
            <v>240</v>
          </cell>
          <cell r="I68" t="str">
            <v>RH</v>
          </cell>
          <cell r="J68" t="str">
            <v>MUÑOZ RAMÍREZ WENDY DEL CARMEN</v>
          </cell>
          <cell r="K68">
            <v>10455785761</v>
          </cell>
          <cell r="L68" t="str">
            <v>001-00000026</v>
          </cell>
          <cell r="M68" t="str">
            <v>4 EFECTIVOS PARA LA FIRMA DE CARLOS VITTE Y JOSÉ FERNANDEZ EL 27 DE JUNIO</v>
          </cell>
          <cell r="N68">
            <v>40725</v>
          </cell>
          <cell r="O68">
            <v>2.8</v>
          </cell>
          <cell r="P68" t="str">
            <v>OCM-20117-064</v>
          </cell>
        </row>
        <row r="69">
          <cell r="B69">
            <v>40101</v>
          </cell>
          <cell r="C69" t="str">
            <v>Espectáculos Mall</v>
          </cell>
          <cell r="D69" t="str">
            <v>Espectáculos FDS 1er. Nivel</v>
          </cell>
          <cell r="E69" t="str">
            <v>OCM-20117-065</v>
          </cell>
          <cell r="F69">
            <v>385.5</v>
          </cell>
          <cell r="H69">
            <v>385.5</v>
          </cell>
          <cell r="I69" t="str">
            <v>F</v>
          </cell>
          <cell r="J69" t="str">
            <v>ATLANTIC &amp; MERCADEO SAC</v>
          </cell>
          <cell r="K69">
            <v>20514162108</v>
          </cell>
          <cell r="L69" t="str">
            <v>001-000347</v>
          </cell>
          <cell r="M69" t="str">
            <v>PRESENTACIÓN DEL SHOW INFANTIL PUTSY PRODUCCIONES</v>
          </cell>
          <cell r="N69">
            <v>40725</v>
          </cell>
          <cell r="O69">
            <v>2.8</v>
          </cell>
          <cell r="P69" t="str">
            <v>OCM-20117-065</v>
          </cell>
        </row>
        <row r="70">
          <cell r="B70">
            <v>40102</v>
          </cell>
          <cell r="C70" t="str">
            <v>Espectáculos Mall</v>
          </cell>
          <cell r="D70" t="str">
            <v>Espectáculos FDS  2do. Nivel</v>
          </cell>
          <cell r="E70" t="str">
            <v>OCM-20117-066</v>
          </cell>
          <cell r="F70">
            <v>750</v>
          </cell>
          <cell r="H70">
            <v>750</v>
          </cell>
          <cell r="I70" t="str">
            <v>f</v>
          </cell>
          <cell r="J70" t="str">
            <v>WILLIAMS N. ESTRADA ORÉ</v>
          </cell>
          <cell r="K70">
            <v>10099344291</v>
          </cell>
          <cell r="L70" t="str">
            <v>001-000885</v>
          </cell>
          <cell r="M70" t="str">
            <v>CARITAS PINTADAS CON MIMO</v>
          </cell>
          <cell r="N70">
            <v>40725</v>
          </cell>
          <cell r="O70">
            <v>2.8</v>
          </cell>
          <cell r="P70" t="str">
            <v>OCM-20117-066</v>
          </cell>
        </row>
        <row r="71">
          <cell r="B71">
            <v>40406</v>
          </cell>
          <cell r="C71" t="str">
            <v>Promociones</v>
          </cell>
          <cell r="D71" t="str">
            <v>Campaña Compras 2do. Piso</v>
          </cell>
          <cell r="E71" t="str">
            <v>OCM-20117-067</v>
          </cell>
          <cell r="F71">
            <v>5680.91</v>
          </cell>
          <cell r="H71">
            <v>5680.91</v>
          </cell>
          <cell r="I71" t="str">
            <v>F</v>
          </cell>
          <cell r="J71" t="str">
            <v>SHOW MKT SAC</v>
          </cell>
          <cell r="K71">
            <v>20509293377</v>
          </cell>
          <cell r="L71" t="str">
            <v>001-001504</v>
          </cell>
          <cell r="M71" t="str">
            <v>SERVICIO ACTIVIDAD INAUGURACIÓN 2DO PISO MEGAPLAZA</v>
          </cell>
          <cell r="N71">
            <v>40725</v>
          </cell>
          <cell r="O71">
            <v>2.8</v>
          </cell>
          <cell r="P71" t="str">
            <v>OCM-20117-067</v>
          </cell>
        </row>
        <row r="72">
          <cell r="B72">
            <v>40412</v>
          </cell>
          <cell r="C72" t="str">
            <v>Promociones</v>
          </cell>
          <cell r="D72" t="str">
            <v>Campaña Fiestas Patrias</v>
          </cell>
          <cell r="E72" t="str">
            <v>OCM-20117-068</v>
          </cell>
          <cell r="F72">
            <v>9650</v>
          </cell>
          <cell r="H72">
            <v>9650</v>
          </cell>
          <cell r="I72" t="str">
            <v>F</v>
          </cell>
          <cell r="J72" t="str">
            <v>SERVICIOS GRÁFICOS JMD SRL</v>
          </cell>
          <cell r="K72">
            <v>20264755469</v>
          </cell>
          <cell r="L72" t="str">
            <v>001-0012409</v>
          </cell>
          <cell r="M72" t="str">
            <v>100,000 VOLANTES DE FIESTAS PATRIAS Y 250,000 CUPONES DE FIESTAS PATRIAS</v>
          </cell>
          <cell r="N72">
            <v>40735</v>
          </cell>
          <cell r="O72">
            <v>2.8</v>
          </cell>
          <cell r="P72" t="str">
            <v>OCM-20117-068</v>
          </cell>
        </row>
        <row r="73">
          <cell r="B73">
            <v>40412</v>
          </cell>
          <cell r="C73" t="str">
            <v>Promociones</v>
          </cell>
          <cell r="D73" t="str">
            <v>Campaña Fiestas Patrias</v>
          </cell>
          <cell r="E73" t="str">
            <v>OCM-20117-069</v>
          </cell>
          <cell r="G73">
            <v>700</v>
          </cell>
          <cell r="H73">
            <v>1959.9999999999998</v>
          </cell>
          <cell r="I73" t="str">
            <v>F</v>
          </cell>
          <cell r="J73" t="str">
            <v>LUIS ARTURO OROZCO HUANILO</v>
          </cell>
          <cell r="K73">
            <v>10060811909</v>
          </cell>
          <cell r="L73" t="str">
            <v>002-000940</v>
          </cell>
          <cell r="M73" t="str">
            <v>POR SUBIR 02 AUTOS DE CAMPAÑA AL 2DO NIVEL CON GRÚA</v>
          </cell>
          <cell r="N73">
            <v>40735</v>
          </cell>
          <cell r="O73">
            <v>2.8</v>
          </cell>
          <cell r="P73" t="str">
            <v>OCM-20117-069</v>
          </cell>
        </row>
        <row r="74">
          <cell r="B74">
            <v>40407</v>
          </cell>
          <cell r="C74" t="str">
            <v>Promociones</v>
          </cell>
          <cell r="D74" t="str">
            <v>Campaña Compras Boulevard</v>
          </cell>
          <cell r="E74" t="str">
            <v>OCM-20117-070</v>
          </cell>
          <cell r="F74">
            <v>360</v>
          </cell>
          <cell r="H74">
            <v>360</v>
          </cell>
          <cell r="I74" t="str">
            <v>F</v>
          </cell>
          <cell r="J74" t="str">
            <v>LUIS ARTURO OROZCO HUANILO</v>
          </cell>
          <cell r="K74">
            <v>10060811909</v>
          </cell>
          <cell r="L74" t="str">
            <v>002-000938</v>
          </cell>
          <cell r="M74" t="str">
            <v xml:space="preserve">MANTENIMIENTO DE 2 MÓDULOS DE PELOTAS </v>
          </cell>
          <cell r="N74">
            <v>40735</v>
          </cell>
          <cell r="O74">
            <v>2.8</v>
          </cell>
          <cell r="P74" t="str">
            <v>OCM-20117-070</v>
          </cell>
        </row>
        <row r="75">
          <cell r="B75">
            <v>40501</v>
          </cell>
          <cell r="C75" t="str">
            <v>Otros</v>
          </cell>
          <cell r="D75" t="str">
            <v>Mobiliario</v>
          </cell>
          <cell r="E75" t="str">
            <v>OCM-20117-071</v>
          </cell>
          <cell r="F75">
            <v>520</v>
          </cell>
          <cell r="H75">
            <v>520</v>
          </cell>
          <cell r="I75" t="str">
            <v>F</v>
          </cell>
          <cell r="J75" t="str">
            <v>LUIS ARTURO OROZCO HUANILO</v>
          </cell>
          <cell r="K75">
            <v>10060811909</v>
          </cell>
          <cell r="L75" t="str">
            <v>002-000937</v>
          </cell>
          <cell r="M75" t="str">
            <v>POR 02 SERVICIO DE MOVILIDAD DE LOS ARTICULOS DEL EVENTO DE STAR WARS</v>
          </cell>
          <cell r="N75">
            <v>40735</v>
          </cell>
          <cell r="O75">
            <v>2.8</v>
          </cell>
          <cell r="P75" t="str">
            <v>OCM-20117-071</v>
          </cell>
        </row>
        <row r="76">
          <cell r="B76">
            <v>40504</v>
          </cell>
          <cell r="C76" t="str">
            <v>Otros</v>
          </cell>
          <cell r="D76" t="str">
            <v>Personal de Apoyo Módulos y Logistico</v>
          </cell>
          <cell r="E76" t="str">
            <v>OCM-20117-072</v>
          </cell>
          <cell r="F76">
            <v>1117.22</v>
          </cell>
          <cell r="H76">
            <v>1117.22</v>
          </cell>
          <cell r="I76" t="str">
            <v>F</v>
          </cell>
          <cell r="J76" t="str">
            <v>MANTENIMIENTO GENERALES SAC</v>
          </cell>
          <cell r="K76">
            <v>20384727558</v>
          </cell>
          <cell r="L76" t="str">
            <v>001-023091</v>
          </cell>
          <cell r="M76" t="str">
            <v>SERVICIO DE AUXILIAR DE MARKETING DEL MES DE JULIO 2011</v>
          </cell>
          <cell r="N76">
            <v>40728</v>
          </cell>
          <cell r="O76">
            <v>2.8</v>
          </cell>
          <cell r="P76" t="str">
            <v>OCM-20117-072</v>
          </cell>
        </row>
        <row r="77">
          <cell r="B77">
            <v>40503</v>
          </cell>
          <cell r="C77" t="str">
            <v>Otros</v>
          </cell>
          <cell r="D77" t="str">
            <v>Utiles de Oficina</v>
          </cell>
          <cell r="E77" t="str">
            <v>OCM-20117-073</v>
          </cell>
          <cell r="F77">
            <v>31.1</v>
          </cell>
          <cell r="H77">
            <v>31.1</v>
          </cell>
          <cell r="I77" t="str">
            <v>F</v>
          </cell>
          <cell r="J77" t="str">
            <v>COMERCIAL LI SA</v>
          </cell>
          <cell r="K77">
            <v>20101164901</v>
          </cell>
          <cell r="L77" t="str">
            <v>122-0007147</v>
          </cell>
          <cell r="M77" t="str">
            <v>SEPARADORES BLANCOS Y LAPICES PARA CONCURSO DE DIBUJO DE STAR WARS</v>
          </cell>
          <cell r="N77">
            <v>40719</v>
          </cell>
          <cell r="O77">
            <v>2.8</v>
          </cell>
          <cell r="P77" t="str">
            <v>OCM-20117-073</v>
          </cell>
        </row>
        <row r="78">
          <cell r="B78">
            <v>40123</v>
          </cell>
          <cell r="C78" t="str">
            <v>Espectáculos Mall</v>
          </cell>
          <cell r="D78" t="str">
            <v>Concursos</v>
          </cell>
          <cell r="E78" t="str">
            <v>OCM-20117-074</v>
          </cell>
          <cell r="G78">
            <v>200</v>
          </cell>
          <cell r="H78">
            <v>560</v>
          </cell>
          <cell r="I78" t="str">
            <v>F</v>
          </cell>
          <cell r="J78" t="str">
            <v>INGE SOUND EIRL</v>
          </cell>
          <cell r="K78">
            <v>20511588147</v>
          </cell>
          <cell r="L78" t="str">
            <v>001-0000470</v>
          </cell>
          <cell r="M78" t="str">
            <v>ALQUILER DE EQUIPO DE SONIDO PARA CASTING MÚSICA CRIOLLA 02 FECHAS 25 Y 26 DE JUNIO</v>
          </cell>
          <cell r="N78">
            <v>40732</v>
          </cell>
          <cell r="O78">
            <v>2.8</v>
          </cell>
          <cell r="P78" t="str">
            <v>OCM-20117-074</v>
          </cell>
        </row>
        <row r="79">
          <cell r="B79">
            <v>40302</v>
          </cell>
          <cell r="C79" t="str">
            <v>Relaciones Públicas</v>
          </cell>
          <cell r="D79" t="str">
            <v>Apoyo y Actividades con la Comunidad</v>
          </cell>
          <cell r="E79" t="str">
            <v>OCM-20117-075</v>
          </cell>
          <cell r="G79">
            <v>9000</v>
          </cell>
          <cell r="H79">
            <v>25200</v>
          </cell>
          <cell r="I79" t="str">
            <v>F</v>
          </cell>
          <cell r="J79" t="str">
            <v>ANTONIA AMAZONAS TELLO PÉREZ</v>
          </cell>
          <cell r="K79">
            <v>10721114355</v>
          </cell>
          <cell r="L79" t="str">
            <v>001-000001</v>
          </cell>
          <cell r="M79" t="str">
            <v>POR AUSPICIO DE ACUERDO AL CONTRATO DE FECHA 12 DE MAYO</v>
          </cell>
          <cell r="N79">
            <v>40732</v>
          </cell>
          <cell r="O79">
            <v>2.8</v>
          </cell>
          <cell r="P79" t="str">
            <v>OCM-20117-075</v>
          </cell>
        </row>
        <row r="80">
          <cell r="B80">
            <v>40412</v>
          </cell>
          <cell r="C80" t="str">
            <v>Promociones</v>
          </cell>
          <cell r="D80" t="str">
            <v>Campaña Fiestas Patrias</v>
          </cell>
          <cell r="E80" t="str">
            <v>OCM-20117-076</v>
          </cell>
          <cell r="F80">
            <v>1512</v>
          </cell>
          <cell r="H80">
            <v>1512</v>
          </cell>
          <cell r="I80" t="str">
            <v>F</v>
          </cell>
          <cell r="J80" t="str">
            <v>BHONAMONA EIRL</v>
          </cell>
          <cell r="K80">
            <v>20538884295</v>
          </cell>
          <cell r="M80" t="str">
            <v>POR 36 CASACAS SEGÚN MUESTRA APROBADA: 12 TALLA S, 12 TALLA M, 12 TALLA L PARA IMPULSADORAS DE CAMPAÑA</v>
          </cell>
          <cell r="N80">
            <v>40737</v>
          </cell>
          <cell r="O80">
            <v>2.8</v>
          </cell>
          <cell r="P80" t="str">
            <v>OCM-20117-076</v>
          </cell>
        </row>
        <row r="81">
          <cell r="B81">
            <v>40413</v>
          </cell>
          <cell r="C81" t="str">
            <v>Promociones</v>
          </cell>
          <cell r="D81" t="str">
            <v>Campaña Dia de Niño</v>
          </cell>
          <cell r="E81" t="str">
            <v>OCM-20117-077</v>
          </cell>
          <cell r="F81">
            <v>79300</v>
          </cell>
          <cell r="H81">
            <v>79300</v>
          </cell>
          <cell r="I81" t="str">
            <v>F</v>
          </cell>
          <cell r="J81" t="str">
            <v>Mattel Peru S.A.</v>
          </cell>
          <cell r="K81">
            <v>20425853865</v>
          </cell>
          <cell r="M81" t="str">
            <v>5000 HW ESS BSC 3 CAR PACK (K5904), 5,000 Brand Entry Doll Asst (3). Barbie (T7439)</v>
          </cell>
          <cell r="N81" t="str">
            <v>19/07/02011</v>
          </cell>
          <cell r="O81">
            <v>2.8</v>
          </cell>
          <cell r="P81" t="str">
            <v>OCM-20117-077</v>
          </cell>
        </row>
        <row r="82">
          <cell r="B82">
            <v>40301</v>
          </cell>
          <cell r="C82" t="str">
            <v>Relaciones Públicas</v>
          </cell>
          <cell r="D82" t="str">
            <v>Actividades para locatarios</v>
          </cell>
          <cell r="E82" t="str">
            <v>OCM-20117-078</v>
          </cell>
          <cell r="F82">
            <v>1750</v>
          </cell>
          <cell r="H82">
            <v>1750</v>
          </cell>
          <cell r="I82" t="str">
            <v>F</v>
          </cell>
          <cell r="J82" t="str">
            <v xml:space="preserve">SISTEMA DE IMPRESIONES SA </v>
          </cell>
          <cell r="K82">
            <v>20216501021</v>
          </cell>
          <cell r="L82" t="str">
            <v>001-042335</v>
          </cell>
          <cell r="M82" t="str">
            <v>Banderola impresa en banner de 13 onz full color con tubos arriba y abjo instalad a la pared de 7.15 x 5.70</v>
          </cell>
          <cell r="N82">
            <v>40743</v>
          </cell>
          <cell r="O82">
            <v>2.8</v>
          </cell>
          <cell r="P82" t="str">
            <v>OCM-20117-078</v>
          </cell>
        </row>
        <row r="83">
          <cell r="B83">
            <v>40411</v>
          </cell>
          <cell r="C83" t="str">
            <v>Promociones</v>
          </cell>
          <cell r="D83" t="str">
            <v>Campaña Día del Padre</v>
          </cell>
          <cell r="E83" t="str">
            <v>OCM-20117-079</v>
          </cell>
          <cell r="F83">
            <v>583</v>
          </cell>
          <cell r="H83">
            <v>583</v>
          </cell>
          <cell r="I83" t="str">
            <v>F</v>
          </cell>
          <cell r="J83" t="str">
            <v>VARIOS</v>
          </cell>
          <cell r="K83">
            <v>20492277445</v>
          </cell>
          <cell r="L83" t="str">
            <v>001-000495</v>
          </cell>
          <cell r="M83" t="str">
            <v>11 CAMISETAS DE FUTBOL MODELO UMBRO PARA LOS GANADORES CAMPAÑA REGÁLALE UN SUEÑO A PAPÁ</v>
          </cell>
          <cell r="N83">
            <v>40744</v>
          </cell>
          <cell r="O83">
            <v>2.8</v>
          </cell>
          <cell r="P83" t="str">
            <v>OCM-20117-079</v>
          </cell>
        </row>
        <row r="84">
          <cell r="B84">
            <v>40411</v>
          </cell>
          <cell r="C84" t="str">
            <v>Promociones</v>
          </cell>
          <cell r="D84" t="str">
            <v>Campaña Día del Padre</v>
          </cell>
          <cell r="E84" t="str">
            <v>OCM-20117-080</v>
          </cell>
          <cell r="G84">
            <v>900</v>
          </cell>
          <cell r="I84" t="str">
            <v>RH</v>
          </cell>
          <cell r="J84" t="str">
            <v>VARIOS</v>
          </cell>
          <cell r="M84" t="str">
            <v>VIATICOS CAMPAÑA REGÁLALE UN SUEÑO A PAPÁ</v>
          </cell>
          <cell r="O84">
            <v>2.8</v>
          </cell>
          <cell r="P84" t="str">
            <v>OCM-20117-080</v>
          </cell>
        </row>
        <row r="85">
          <cell r="B85">
            <v>40101</v>
          </cell>
          <cell r="C85" t="str">
            <v>Espectáculos Mall</v>
          </cell>
          <cell r="D85" t="str">
            <v>Espectáculos FDS 1er. Nivel</v>
          </cell>
          <cell r="E85" t="str">
            <v>OCM-20117-081</v>
          </cell>
          <cell r="F85">
            <v>700</v>
          </cell>
          <cell r="H85">
            <v>700</v>
          </cell>
          <cell r="I85" t="str">
            <v>F</v>
          </cell>
          <cell r="J85" t="str">
            <v>JULIO CESAR ROMANI DEL AGUILA</v>
          </cell>
          <cell r="K85">
            <v>10094359916</v>
          </cell>
          <cell r="L85" t="str">
            <v>001-000099</v>
          </cell>
          <cell r="M85" t="str">
            <v>SHOW ARTISTICO 5TA. AVENIDA EL 24/07/2011 ESCENARIO PRINCIPAL</v>
          </cell>
          <cell r="N85">
            <v>40747</v>
          </cell>
          <cell r="O85">
            <v>2.8</v>
          </cell>
          <cell r="P85" t="str">
            <v>OCM-20117-081</v>
          </cell>
        </row>
        <row r="86">
          <cell r="B86">
            <v>40121</v>
          </cell>
          <cell r="C86" t="str">
            <v>Espectáculos Mall</v>
          </cell>
          <cell r="D86" t="str">
            <v>Festivales, ferias y Exhibiciones</v>
          </cell>
          <cell r="E86" t="str">
            <v>OCM-20117-082</v>
          </cell>
          <cell r="F86">
            <v>389.6</v>
          </cell>
          <cell r="H86">
            <v>389.6</v>
          </cell>
          <cell r="I86" t="str">
            <v>F</v>
          </cell>
          <cell r="J86" t="str">
            <v>DACA PUBLICIDAD SAC</v>
          </cell>
          <cell r="K86">
            <v>20538757692</v>
          </cell>
          <cell r="L86" t="str">
            <v>001-000167</v>
          </cell>
          <cell r="M86" t="str">
            <v>04 BANDEROLAS DE 1.8 X .90 MÁS 02 BANDEROLA DE 2.6 X 1.50M APOYA A LA SELECCIÓN - FESTIVAL DEL PISCO</v>
          </cell>
          <cell r="N86">
            <v>40747</v>
          </cell>
          <cell r="O86">
            <v>2.8</v>
          </cell>
          <cell r="P86" t="str">
            <v>OCM-20117-082</v>
          </cell>
        </row>
        <row r="87">
          <cell r="B87">
            <v>40118</v>
          </cell>
          <cell r="C87" t="str">
            <v>Espectáculos Mall</v>
          </cell>
          <cell r="D87" t="str">
            <v>Firmas de Autógrafos</v>
          </cell>
          <cell r="E87" t="str">
            <v>OCM-20117-083</v>
          </cell>
          <cell r="F87">
            <v>92</v>
          </cell>
          <cell r="H87">
            <v>92</v>
          </cell>
          <cell r="I87" t="str">
            <v>F</v>
          </cell>
          <cell r="J87" t="str">
            <v>DACA PUBLICIDAD SAC</v>
          </cell>
          <cell r="K87">
            <v>20538757692</v>
          </cell>
          <cell r="L87" t="str">
            <v>001-000168</v>
          </cell>
          <cell r="M87" t="str">
            <v>02 BANDEROLAS DE 1.8 X.9M FA CONDUCTORES DE COMBATE</v>
          </cell>
          <cell r="N87">
            <v>40747</v>
          </cell>
          <cell r="O87">
            <v>2.8</v>
          </cell>
          <cell r="P87" t="str">
            <v>OCM-20117-083</v>
          </cell>
        </row>
        <row r="88">
          <cell r="B88">
            <v>40119</v>
          </cell>
          <cell r="C88" t="str">
            <v>Espectáculos Mall</v>
          </cell>
          <cell r="D88" t="str">
            <v>Clases o Cursos en General / talleres</v>
          </cell>
          <cell r="E88" t="str">
            <v>OCM-20117-084</v>
          </cell>
          <cell r="F88">
            <v>92</v>
          </cell>
          <cell r="H88">
            <v>92</v>
          </cell>
          <cell r="I88" t="str">
            <v>F</v>
          </cell>
          <cell r="J88" t="str">
            <v>DACA PUBLICIDAD SAC</v>
          </cell>
          <cell r="K88">
            <v>20538757692</v>
          </cell>
          <cell r="L88" t="str">
            <v>001-000168</v>
          </cell>
          <cell r="M88" t="str">
            <v>02 BANDEROLAS DE 1.8 X.9M FA TALLER DE BELLEZA CARLA CASOS</v>
          </cell>
          <cell r="N88">
            <v>40747</v>
          </cell>
          <cell r="O88">
            <v>2.8</v>
          </cell>
          <cell r="P88" t="str">
            <v>OCM-20117-084</v>
          </cell>
        </row>
        <row r="89">
          <cell r="B89">
            <v>40123</v>
          </cell>
          <cell r="C89" t="str">
            <v>Espectáculos Mall</v>
          </cell>
          <cell r="D89" t="str">
            <v>Concursos</v>
          </cell>
          <cell r="E89" t="str">
            <v>OCM-20117-085</v>
          </cell>
          <cell r="F89">
            <v>135</v>
          </cell>
          <cell r="H89">
            <v>135</v>
          </cell>
          <cell r="I89" t="str">
            <v>F</v>
          </cell>
          <cell r="J89" t="str">
            <v>DACA PUBLICIDAD SAC</v>
          </cell>
          <cell r="K89">
            <v>20538757692</v>
          </cell>
          <cell r="L89" t="str">
            <v>001-000168</v>
          </cell>
          <cell r="M89" t="str">
            <v>03 VINILES CHEQUES PARA LOS GANADORES DE MÚSICA CRIOLLA</v>
          </cell>
          <cell r="N89">
            <v>40747</v>
          </cell>
          <cell r="O89">
            <v>2.8</v>
          </cell>
          <cell r="P89" t="str">
            <v>OCM-20117-085</v>
          </cell>
        </row>
        <row r="90">
          <cell r="B90">
            <v>40123</v>
          </cell>
          <cell r="C90" t="str">
            <v>Espectáculos Mall</v>
          </cell>
          <cell r="D90" t="str">
            <v>Concursos</v>
          </cell>
          <cell r="E90" t="str">
            <v>OCM-20117-086</v>
          </cell>
          <cell r="F90">
            <v>500</v>
          </cell>
          <cell r="H90">
            <v>500</v>
          </cell>
          <cell r="I90" t="str">
            <v>RH</v>
          </cell>
          <cell r="J90" t="str">
            <v>RAUL EZEQUIEL GOÑI</v>
          </cell>
          <cell r="K90">
            <v>10096204928</v>
          </cell>
          <cell r="L90" t="str">
            <v>001-000329</v>
          </cell>
          <cell r="M90" t="str">
            <v>GRABACIÓN DE LA SEMIFINAL DEL VI CONCURSO DE MÚSICA CRIOLLA</v>
          </cell>
          <cell r="N90">
            <v>40747</v>
          </cell>
          <cell r="O90">
            <v>2.8</v>
          </cell>
          <cell r="P90" t="str">
            <v>OCM-20117-086</v>
          </cell>
        </row>
        <row r="91">
          <cell r="B91">
            <v>40301</v>
          </cell>
          <cell r="C91" t="str">
            <v>Relaciones Públicas</v>
          </cell>
          <cell r="D91" t="str">
            <v>Actividades para locatarios</v>
          </cell>
          <cell r="E91" t="str">
            <v>OCM-20117-087</v>
          </cell>
          <cell r="F91">
            <v>240</v>
          </cell>
          <cell r="H91">
            <v>240</v>
          </cell>
          <cell r="I91" t="str">
            <v>F</v>
          </cell>
          <cell r="J91" t="str">
            <v>INVERSIONES MOCA SAC</v>
          </cell>
          <cell r="K91">
            <v>20523552652</v>
          </cell>
          <cell r="L91" t="str">
            <v>001-000344</v>
          </cell>
          <cell r="M91" t="str">
            <v>DISEÑO DE VINIL 7.15 M X 5.70M ¡MAS TIENDAS PARA TU COMODIDAD</v>
          </cell>
          <cell r="N91">
            <v>40747</v>
          </cell>
          <cell r="O91">
            <v>2.8</v>
          </cell>
          <cell r="P91" t="str">
            <v>OCM-20117-087</v>
          </cell>
        </row>
        <row r="92">
          <cell r="B92">
            <v>40123</v>
          </cell>
          <cell r="C92" t="str">
            <v>Espectáculos Mall</v>
          </cell>
          <cell r="D92" t="str">
            <v>Concursos</v>
          </cell>
          <cell r="E92" t="str">
            <v>OCM-20117-088</v>
          </cell>
          <cell r="F92">
            <v>120</v>
          </cell>
          <cell r="H92">
            <v>120</v>
          </cell>
          <cell r="I92" t="str">
            <v>F</v>
          </cell>
          <cell r="J92" t="str">
            <v>INVERSIONES MOCA SAC</v>
          </cell>
          <cell r="K92">
            <v>20523552652</v>
          </cell>
          <cell r="L92" t="str">
            <v>001-000348</v>
          </cell>
          <cell r="M92" t="str">
            <v>ADAPTACION DE AVISO VI CONCURSO DE MUSICA CRIOLLA - FINAL</v>
          </cell>
          <cell r="N92">
            <v>40747</v>
          </cell>
          <cell r="O92">
            <v>2.8</v>
          </cell>
          <cell r="P92" t="str">
            <v>OCM-20117-088</v>
          </cell>
        </row>
        <row r="93">
          <cell r="B93">
            <v>40121</v>
          </cell>
          <cell r="C93" t="str">
            <v>Espectáculos Mall</v>
          </cell>
          <cell r="D93" t="str">
            <v>Festivales, ferias y Exhibiciones</v>
          </cell>
          <cell r="E93" t="str">
            <v>OCM-20117-090</v>
          </cell>
          <cell r="F93">
            <v>480</v>
          </cell>
          <cell r="H93">
            <v>480</v>
          </cell>
          <cell r="I93" t="str">
            <v>F</v>
          </cell>
          <cell r="J93" t="str">
            <v>INVERSIONES MOCA SAC</v>
          </cell>
          <cell r="K93">
            <v>20523552652</v>
          </cell>
          <cell r="L93" t="str">
            <v>001-000353</v>
          </cell>
          <cell r="M93" t="str">
            <v>DISEÑO DE PIEZAS GRÁFICAS PARA EL FESTIVAL DE PISCO</v>
          </cell>
          <cell r="N93">
            <v>40747</v>
          </cell>
          <cell r="O93">
            <v>2.8</v>
          </cell>
          <cell r="P93" t="str">
            <v>OCM-20117-090</v>
          </cell>
        </row>
        <row r="94">
          <cell r="B94">
            <v>40123</v>
          </cell>
          <cell r="C94" t="str">
            <v>Espectáculos Mall</v>
          </cell>
          <cell r="D94" t="str">
            <v>Concursos</v>
          </cell>
          <cell r="E94" t="str">
            <v>OCM-20117-091</v>
          </cell>
          <cell r="F94">
            <v>120</v>
          </cell>
          <cell r="H94">
            <v>120</v>
          </cell>
          <cell r="I94" t="str">
            <v>F</v>
          </cell>
          <cell r="J94" t="str">
            <v>INVERSIONES MOCA SAC</v>
          </cell>
          <cell r="K94">
            <v>20523552652</v>
          </cell>
          <cell r="L94" t="str">
            <v>001-000354</v>
          </cell>
          <cell r="M94" t="str">
            <v>DISEÑO DE CHEQUES VI CONCURSO MUSICA CRIOLLA</v>
          </cell>
          <cell r="N94">
            <v>40747</v>
          </cell>
          <cell r="O94">
            <v>2.8</v>
          </cell>
          <cell r="P94" t="str">
            <v>OCM-20117-091</v>
          </cell>
        </row>
        <row r="95">
          <cell r="B95">
            <v>40408</v>
          </cell>
          <cell r="C95" t="str">
            <v>Promociones</v>
          </cell>
          <cell r="D95" t="str">
            <v>Cuponera Food</v>
          </cell>
          <cell r="E95" t="str">
            <v>OCM-20117-092</v>
          </cell>
          <cell r="F95">
            <v>1200</v>
          </cell>
          <cell r="H95">
            <v>1200</v>
          </cell>
          <cell r="I95" t="str">
            <v>F</v>
          </cell>
          <cell r="J95" t="str">
            <v>INVERSIONES MOCA SAC</v>
          </cell>
          <cell r="K95">
            <v>20523552652</v>
          </cell>
          <cell r="L95" t="str">
            <v>001-000349</v>
          </cell>
          <cell r="M95" t="str">
            <v>DISEÑO Y ADAPTACIÓN DE PIEZAS GRÁFICAS PARA CONCIERTO DE ERASURE MÁS IMPRESIONES DE AFICHES</v>
          </cell>
          <cell r="N95">
            <v>40747</v>
          </cell>
          <cell r="O95">
            <v>2.8</v>
          </cell>
          <cell r="P95" t="str">
            <v>OCM-20117-092</v>
          </cell>
        </row>
        <row r="96">
          <cell r="B96">
            <v>40411</v>
          </cell>
          <cell r="C96" t="str">
            <v>Promociones</v>
          </cell>
          <cell r="D96" t="str">
            <v>Campaña Día del Padre</v>
          </cell>
          <cell r="E96" t="str">
            <v>OCM-20117-093</v>
          </cell>
          <cell r="F96">
            <v>2114.41</v>
          </cell>
          <cell r="H96">
            <v>2114.41</v>
          </cell>
          <cell r="I96" t="str">
            <v>F</v>
          </cell>
          <cell r="J96" t="str">
            <v>Total Artefactos S.A.</v>
          </cell>
          <cell r="K96">
            <v>20331429601</v>
          </cell>
          <cell r="L96" t="str">
            <v>522- 0001502</v>
          </cell>
          <cell r="M96" t="str">
            <v>05 FILMADORAS SAMSUNG MOD. C-24 CON 16 GB DE MEMORIA</v>
          </cell>
          <cell r="N96">
            <v>40747</v>
          </cell>
          <cell r="O96">
            <v>2.8</v>
          </cell>
          <cell r="P96" t="str">
            <v>OCM-20117-093</v>
          </cell>
        </row>
        <row r="97">
          <cell r="B97">
            <v>40102</v>
          </cell>
          <cell r="C97" t="str">
            <v>Espectáculos Mall</v>
          </cell>
          <cell r="D97" t="str">
            <v>Espectáculos FDS  2do. Nivel</v>
          </cell>
          <cell r="E97" t="str">
            <v>OCM-20117-094</v>
          </cell>
          <cell r="F97">
            <v>650</v>
          </cell>
          <cell r="H97">
            <v>650</v>
          </cell>
          <cell r="I97" t="str">
            <v>F</v>
          </cell>
          <cell r="J97" t="str">
            <v>WILLIAMS N. ESTRADA ORÉ</v>
          </cell>
          <cell r="K97">
            <v>10099344291</v>
          </cell>
          <cell r="L97" t="str">
            <v>001-000892</v>
          </cell>
          <cell r="M97" t="str">
            <v>SHOW INFANTIL EN PLAZA FELIZ EL 16/7/2011 - SHOW INFANTIL DOM. 17 DE JULIO EN EL 2DO. NIVEL</v>
          </cell>
          <cell r="N97">
            <v>40747</v>
          </cell>
          <cell r="O97">
            <v>2.8</v>
          </cell>
          <cell r="P97" t="str">
            <v>OCM-20117-094</v>
          </cell>
        </row>
        <row r="98">
          <cell r="B98">
            <v>40506</v>
          </cell>
          <cell r="C98" t="str">
            <v>Otros</v>
          </cell>
          <cell r="D98" t="str">
            <v>Personal de Apoyo Seguridad</v>
          </cell>
          <cell r="E98" t="str">
            <v>OCM-20117-095</v>
          </cell>
          <cell r="F98">
            <v>150</v>
          </cell>
          <cell r="H98">
            <v>150</v>
          </cell>
          <cell r="I98" t="str">
            <v>RH</v>
          </cell>
          <cell r="J98" t="str">
            <v>MUÑOZ RAMÍREZ WENDY DEL CARMEN</v>
          </cell>
          <cell r="K98">
            <v>10455785761</v>
          </cell>
          <cell r="L98" t="str">
            <v>001-00000030</v>
          </cell>
          <cell r="M98" t="str">
            <v>05 EFECTIVOS CONCURSO MUSICA CRIOLLA EL 06 DE JULIO DEL 2011</v>
          </cell>
          <cell r="N98">
            <v>40747</v>
          </cell>
          <cell r="O98">
            <v>2.8</v>
          </cell>
          <cell r="P98" t="str">
            <v>OCM-20117-095</v>
          </cell>
        </row>
        <row r="99">
          <cell r="B99">
            <v>40506</v>
          </cell>
          <cell r="C99" t="str">
            <v>Otros</v>
          </cell>
          <cell r="D99" t="str">
            <v>Personal de Apoyo Seguridad</v>
          </cell>
          <cell r="E99" t="str">
            <v>OCM-20117-096</v>
          </cell>
          <cell r="F99">
            <v>180</v>
          </cell>
          <cell r="H99">
            <v>180</v>
          </cell>
          <cell r="I99" t="str">
            <v>RH</v>
          </cell>
          <cell r="J99" t="str">
            <v>MUÑOZ RAMÍREZ WENDY DEL CARMEN</v>
          </cell>
          <cell r="K99">
            <v>10455785761</v>
          </cell>
          <cell r="L99" t="str">
            <v>001-00000029</v>
          </cell>
          <cell r="M99" t="str">
            <v>03 EFECTIVOS POLICIALES FIRMA DE AUTÓGRAFOS DE ROBERO PALACIOS Y EL PUMA CARRANZA</v>
          </cell>
          <cell r="N99">
            <v>40747</v>
          </cell>
          <cell r="O99">
            <v>2.8</v>
          </cell>
          <cell r="P99" t="str">
            <v>OCM-20117-096</v>
          </cell>
        </row>
        <row r="100">
          <cell r="B100">
            <v>40412</v>
          </cell>
          <cell r="C100" t="str">
            <v>Promociones</v>
          </cell>
          <cell r="D100" t="str">
            <v>Campaña Fiestas Patrias</v>
          </cell>
          <cell r="E100" t="str">
            <v>OCM-20117-097</v>
          </cell>
          <cell r="G100">
            <v>120</v>
          </cell>
          <cell r="I100" t="str">
            <v>F</v>
          </cell>
          <cell r="J100" t="str">
            <v>COMERCIAL FIESTA S.A.C</v>
          </cell>
          <cell r="K100">
            <v>20477947493</v>
          </cell>
          <cell r="L100" t="str">
            <v>001-008979</v>
          </cell>
          <cell r="M100" t="str">
            <v>03 MOÑOS PARA LOS AUTOS CAMPAÑA FIESTAS PATRIAS 2011</v>
          </cell>
          <cell r="N100">
            <v>40747</v>
          </cell>
          <cell r="O100">
            <v>2.8</v>
          </cell>
          <cell r="P100" t="str">
            <v>OCM-20117-097</v>
          </cell>
        </row>
        <row r="101">
          <cell r="B101">
            <v>40107</v>
          </cell>
          <cell r="C101" t="str">
            <v>Espectáculos Mall</v>
          </cell>
          <cell r="D101" t="str">
            <v>Banderolas "Eventos Semanales"</v>
          </cell>
          <cell r="E101" t="str">
            <v>OCM-20117-098</v>
          </cell>
          <cell r="F101">
            <v>168</v>
          </cell>
          <cell r="H101">
            <v>168</v>
          </cell>
          <cell r="I101" t="str">
            <v>F</v>
          </cell>
          <cell r="J101" t="str">
            <v>DACA PUBLICIDAD SAC</v>
          </cell>
          <cell r="K101">
            <v>20538757692</v>
          </cell>
          <cell r="L101" t="str">
            <v>001-000161</v>
          </cell>
          <cell r="M101" t="str">
            <v>04 BANDEROLAS DE 1.8 X .90 EVENTOS DEL 16 AL 19 DE JUNIO DEL 2011</v>
          </cell>
          <cell r="N101">
            <v>40747</v>
          </cell>
          <cell r="O101">
            <v>2.8</v>
          </cell>
          <cell r="P101" t="str">
            <v>OCM-20117-098</v>
          </cell>
        </row>
        <row r="102">
          <cell r="B102">
            <v>40118</v>
          </cell>
          <cell r="C102" t="str">
            <v>Espectáculos Mall</v>
          </cell>
          <cell r="D102" t="str">
            <v>Firmas de Autógrafos</v>
          </cell>
          <cell r="E102" t="str">
            <v>OCM-20117-099</v>
          </cell>
          <cell r="F102">
            <v>109</v>
          </cell>
          <cell r="H102">
            <v>109</v>
          </cell>
          <cell r="I102" t="str">
            <v>F</v>
          </cell>
          <cell r="J102" t="str">
            <v>DACA PUBLICIDAD SAC</v>
          </cell>
          <cell r="K102">
            <v>20538757692</v>
          </cell>
          <cell r="L102" t="str">
            <v>001-000161</v>
          </cell>
          <cell r="M102" t="str">
            <v>02 BANDEROLAS DE 1.8 X .90 FIRMA DE AUTÓGRAFOS DE LOS CONQUISTADORES Y 02 PARCHES BANDEROLA DE LA FA. DE LOS ADOLECENTES</v>
          </cell>
          <cell r="N102">
            <v>40747</v>
          </cell>
          <cell r="O102">
            <v>2.8</v>
          </cell>
          <cell r="P102" t="str">
            <v>OCM-20117-099</v>
          </cell>
        </row>
        <row r="103">
          <cell r="B103">
            <v>40123</v>
          </cell>
          <cell r="C103" t="str">
            <v>Espectáculos Mall</v>
          </cell>
          <cell r="D103" t="str">
            <v>Concursos</v>
          </cell>
          <cell r="E103" t="str">
            <v>OCM-20117-100</v>
          </cell>
          <cell r="F103">
            <v>700</v>
          </cell>
          <cell r="H103">
            <v>700</v>
          </cell>
          <cell r="I103" t="str">
            <v>F</v>
          </cell>
          <cell r="J103" t="str">
            <v>OLGA MARIA MONTECHIARI OCHARAN DE FUENTES</v>
          </cell>
          <cell r="K103">
            <v>10079168357</v>
          </cell>
          <cell r="L103" t="str">
            <v>001-000278</v>
          </cell>
          <cell r="M103" t="str">
            <v>ACOMPAÑAMIENTO MUSICAL DEL CONCURSO 1ERA FECHA DE LA 1ERA CATEGORIA DE NIÑOS ESCOLARES EN EL CC MEGAPLAZA EL DOMINGO 23 DE JULIO</v>
          </cell>
          <cell r="N103">
            <v>40747</v>
          </cell>
          <cell r="O103">
            <v>2.8</v>
          </cell>
          <cell r="P103" t="str">
            <v>OCM-20117-100</v>
          </cell>
        </row>
        <row r="104">
          <cell r="B104">
            <v>40123</v>
          </cell>
          <cell r="C104" t="str">
            <v>Espectáculos Mall</v>
          </cell>
          <cell r="D104" t="str">
            <v>Concursos</v>
          </cell>
          <cell r="E104" t="str">
            <v>OCM-20117-101</v>
          </cell>
          <cell r="F104">
            <v>700</v>
          </cell>
          <cell r="H104">
            <v>700</v>
          </cell>
          <cell r="I104" t="str">
            <v>F</v>
          </cell>
          <cell r="J104" t="str">
            <v>OLGA MARIA MONTECHIARI OCHARAN DE FUENTES</v>
          </cell>
          <cell r="K104">
            <v>10079168357</v>
          </cell>
          <cell r="L104" t="str">
            <v>001-000277</v>
          </cell>
          <cell r="M104" t="str">
            <v>ACOMPAÑAMIENTO MUSICAL DEL CONCURSO 1ERA FECHA DE LA 1ERA CATEGORIA DE NIÑOS ESCOLARES EN EL CC MEGAPLAZA EL DOMINGO 17 DE JULIO</v>
          </cell>
          <cell r="N104">
            <v>40747</v>
          </cell>
          <cell r="O104">
            <v>2.8</v>
          </cell>
          <cell r="P104" t="str">
            <v>OCM-20117-101</v>
          </cell>
        </row>
        <row r="105">
          <cell r="B105">
            <v>40123</v>
          </cell>
          <cell r="C105" t="str">
            <v>Espectáculos Mall</v>
          </cell>
          <cell r="D105" t="str">
            <v>Concursos</v>
          </cell>
          <cell r="E105" t="str">
            <v>OCM-20117-102</v>
          </cell>
          <cell r="F105">
            <v>700</v>
          </cell>
          <cell r="H105">
            <v>700</v>
          </cell>
          <cell r="I105" t="str">
            <v>F</v>
          </cell>
          <cell r="J105" t="str">
            <v>OLGA MARIA MONTECHIARI OCHARAN DE FUENTES</v>
          </cell>
          <cell r="K105">
            <v>10079168357</v>
          </cell>
          <cell r="L105" t="str">
            <v>001-000276</v>
          </cell>
          <cell r="M105" t="str">
            <v>ACOMPAÑAMIENTO MUSICAL DEL CONCURSO 1ERA FECHA DE LA 1ERA CATEGORIA DE NIÑOS ESCOLARES EN EL CC MEGAPLAZA EL SÁBADO 16 DE JULIO</v>
          </cell>
          <cell r="N105">
            <v>40747</v>
          </cell>
          <cell r="O105">
            <v>2.8</v>
          </cell>
          <cell r="P105" t="str">
            <v>OCM-20117-102</v>
          </cell>
        </row>
        <row r="106">
          <cell r="B106">
            <v>40107</v>
          </cell>
          <cell r="C106" t="str">
            <v>Espectáculos Mall</v>
          </cell>
          <cell r="D106" t="str">
            <v>Banderolas "Eventos Semanales"</v>
          </cell>
          <cell r="E106" t="str">
            <v>OCM-20117-103</v>
          </cell>
          <cell r="F106">
            <v>184</v>
          </cell>
          <cell r="H106">
            <v>184</v>
          </cell>
          <cell r="I106" t="str">
            <v>F</v>
          </cell>
          <cell r="J106" t="str">
            <v>DACA PUBLICIDAD SAC</v>
          </cell>
          <cell r="K106">
            <v>20538757692</v>
          </cell>
          <cell r="L106" t="str">
            <v>001-000165</v>
          </cell>
          <cell r="M106" t="str">
            <v xml:space="preserve">04 BANDEROLAS DE 1.8 X .90 EVENTOS DEL 15 AL 17 DE JULIO DEL 2011 </v>
          </cell>
          <cell r="N106">
            <v>40747</v>
          </cell>
          <cell r="O106">
            <v>2.8</v>
          </cell>
          <cell r="P106" t="str">
            <v>OCM-20117-103</v>
          </cell>
        </row>
        <row r="107">
          <cell r="B107">
            <v>40412</v>
          </cell>
          <cell r="C107" t="str">
            <v>Promociones</v>
          </cell>
          <cell r="D107" t="str">
            <v>Campaña Fiestas Patrias</v>
          </cell>
          <cell r="E107" t="str">
            <v>OCM-20117-104</v>
          </cell>
          <cell r="F107">
            <v>75</v>
          </cell>
          <cell r="H107">
            <v>75</v>
          </cell>
          <cell r="I107" t="str">
            <v>F</v>
          </cell>
          <cell r="J107" t="str">
            <v>DACA PUBLICIDAD SAC</v>
          </cell>
          <cell r="K107">
            <v>20538757692</v>
          </cell>
          <cell r="L107" t="str">
            <v>001-000165</v>
          </cell>
          <cell r="M107" t="str">
            <v>01 BANDEROLA DE 2.75M X 1M CAMPAÑA ESTE MES TE VAS EN COCHE</v>
          </cell>
          <cell r="N107">
            <v>40747</v>
          </cell>
          <cell r="O107">
            <v>2.8</v>
          </cell>
          <cell r="P107" t="str">
            <v>OCM-20117-104</v>
          </cell>
        </row>
        <row r="108">
          <cell r="B108">
            <v>40107</v>
          </cell>
          <cell r="C108" t="str">
            <v>Espectáculos Mall</v>
          </cell>
          <cell r="D108" t="str">
            <v>Banderolas "Eventos Semanales"</v>
          </cell>
          <cell r="E108" t="str">
            <v>OCM-20117-105</v>
          </cell>
          <cell r="F108">
            <v>50</v>
          </cell>
          <cell r="H108">
            <v>50</v>
          </cell>
          <cell r="I108" t="str">
            <v>F</v>
          </cell>
          <cell r="J108" t="str">
            <v>DACA PUBLICIDAD SAC</v>
          </cell>
          <cell r="K108">
            <v>20538757692</v>
          </cell>
          <cell r="L108" t="str">
            <v>001-000164</v>
          </cell>
          <cell r="M108" t="str">
            <v>02 PARCHES BANDEROLAS  FIXURE COPA AMÉRICA MOTIVO: PUNTAJE FORMATO 1.8 X .90M - 01 NPARCHE PARA BANDEROLA DEL FIXURE FORMATO 2.6M X 1.5M</v>
          </cell>
          <cell r="N108">
            <v>40749</v>
          </cell>
          <cell r="O108">
            <v>2.8</v>
          </cell>
          <cell r="P108" t="str">
            <v>OCM-20117-105</v>
          </cell>
        </row>
        <row r="109">
          <cell r="B109">
            <v>40412</v>
          </cell>
          <cell r="C109" t="str">
            <v>Promociones</v>
          </cell>
          <cell r="D109" t="str">
            <v>Campaña Fiestas Patrias</v>
          </cell>
          <cell r="E109" t="str">
            <v>OCM-20117-106</v>
          </cell>
          <cell r="F109">
            <v>280.60000000000002</v>
          </cell>
          <cell r="H109">
            <v>280.60000000000002</v>
          </cell>
          <cell r="I109" t="str">
            <v>F</v>
          </cell>
          <cell r="J109" t="str">
            <v>DACA PUBLICIDAD SAC</v>
          </cell>
          <cell r="K109">
            <v>20538757692</v>
          </cell>
          <cell r="L109" t="str">
            <v>001-000162</v>
          </cell>
          <cell r="M109" t="str">
            <v>02 BANDEROLAS DE 2.6M X 1.5M - 01 BANMDEROLA DE 2.75M X 1M CAMPAÑA ESTE MES TE VAS EN COCHE</v>
          </cell>
          <cell r="N109">
            <v>40749</v>
          </cell>
          <cell r="O109">
            <v>2.8</v>
          </cell>
          <cell r="P109" t="str">
            <v>OCM-20117-106</v>
          </cell>
        </row>
        <row r="110">
          <cell r="B110">
            <v>40303</v>
          </cell>
          <cell r="C110" t="str">
            <v>Relaciones Públicas</v>
          </cell>
          <cell r="D110" t="str">
            <v>Fee Mensual manejo de RPP</v>
          </cell>
          <cell r="E110" t="str">
            <v>OCM-20117-107</v>
          </cell>
          <cell r="F110">
            <v>7800</v>
          </cell>
          <cell r="H110">
            <v>7800</v>
          </cell>
          <cell r="I110" t="str">
            <v>F</v>
          </cell>
          <cell r="J110" t="str">
            <v>CORPORACION PRO E.I.R.L.</v>
          </cell>
          <cell r="K110">
            <v>20295057212</v>
          </cell>
          <cell r="L110" t="str">
            <v>002- 006814</v>
          </cell>
          <cell r="M110" t="str">
            <v>ASESORÍA DE PRENSA Y RRPP JULIO 2011</v>
          </cell>
          <cell r="N110">
            <v>40749</v>
          </cell>
          <cell r="O110">
            <v>2.8</v>
          </cell>
          <cell r="P110" t="str">
            <v>OCM-20117-107</v>
          </cell>
        </row>
        <row r="111">
          <cell r="B111">
            <v>40601</v>
          </cell>
          <cell r="C111" t="str">
            <v>Agencias de Publicidad</v>
          </cell>
          <cell r="D111" t="str">
            <v>Web</v>
          </cell>
          <cell r="E111" t="str">
            <v>OCM-20117-108</v>
          </cell>
          <cell r="G111">
            <v>300</v>
          </cell>
          <cell r="H111">
            <v>840</v>
          </cell>
          <cell r="I111" t="str">
            <v>F</v>
          </cell>
          <cell r="J111" t="str">
            <v>CORPORACION PRO E.I.R.L.</v>
          </cell>
          <cell r="K111">
            <v>20295057212</v>
          </cell>
          <cell r="L111" t="str">
            <v>002- 006816</v>
          </cell>
          <cell r="M111" t="str">
            <v>GESTION DE REDES SOCIALES Y WEB 2.0 JULIO 2011</v>
          </cell>
          <cell r="N111">
            <v>40749</v>
          </cell>
          <cell r="O111">
            <v>2.8</v>
          </cell>
          <cell r="P111" t="str">
            <v>OCM-20117-108</v>
          </cell>
        </row>
        <row r="112">
          <cell r="B112">
            <v>40102</v>
          </cell>
          <cell r="C112" t="str">
            <v>Espectáculos Mall</v>
          </cell>
          <cell r="D112" t="str">
            <v>Espectáculos FDS  2do. Nivel</v>
          </cell>
          <cell r="E112" t="str">
            <v>OCM-20117-109</v>
          </cell>
          <cell r="F112">
            <v>270</v>
          </cell>
          <cell r="H112">
            <v>270</v>
          </cell>
          <cell r="I112" t="str">
            <v>F</v>
          </cell>
          <cell r="J112" t="str">
            <v>JAMIMAH MYRIAM ROJAS SÁNCHEZ</v>
          </cell>
          <cell r="K112">
            <v>10080733807</v>
          </cell>
          <cell r="L112" t="str">
            <v>002-000113</v>
          </cell>
          <cell r="M112" t="str">
            <v>SHOW DE MIMOS Y GLOBOFLEXIA EL 8 DE JULIO DEL 2011 2DO. NIVEL</v>
          </cell>
          <cell r="N112">
            <v>40749</v>
          </cell>
          <cell r="O112">
            <v>2.8</v>
          </cell>
          <cell r="P112" t="str">
            <v>OCM-20117-109</v>
          </cell>
        </row>
        <row r="113">
          <cell r="B113">
            <v>40412</v>
          </cell>
          <cell r="C113" t="str">
            <v>Promociones</v>
          </cell>
          <cell r="D113" t="str">
            <v>Campaña Fiestas Patrias</v>
          </cell>
          <cell r="E113" t="str">
            <v>OCM-20117-110</v>
          </cell>
          <cell r="F113">
            <v>3856</v>
          </cell>
          <cell r="H113">
            <v>3856</v>
          </cell>
          <cell r="I113" t="str">
            <v>F</v>
          </cell>
          <cell r="J113" t="str">
            <v>MARCIAL &amp; CHAVEZ S.A.C.</v>
          </cell>
          <cell r="K113">
            <v>20451537891</v>
          </cell>
          <cell r="L113" t="str">
            <v>001-000053</v>
          </cell>
          <cell r="M113" t="str">
            <v>CONCEPTO DISEÑO Y DIAGRAMACIÓN DE LA CAMPAÑA FIESTAS PATRIAS MAS ALQUILER DE FOTOGRAFÍA E IMPRESIÓN DE 13 AFICHES PARA MOD. DE CANJE</v>
          </cell>
          <cell r="N113">
            <v>40749</v>
          </cell>
          <cell r="O113">
            <v>2.8</v>
          </cell>
          <cell r="P113" t="str">
            <v>OCM-20117-110</v>
          </cell>
        </row>
        <row r="114">
          <cell r="E114" t="str">
            <v xml:space="preserve"> </v>
          </cell>
          <cell r="H114" t="str">
            <v xml:space="preserve"> </v>
          </cell>
          <cell r="I114" t="str">
            <v>F</v>
          </cell>
          <cell r="J114" t="str">
            <v>INGE SOUND EIRL</v>
          </cell>
          <cell r="K114">
            <v>20511588147</v>
          </cell>
          <cell r="L114" t="str">
            <v>001-0000468</v>
          </cell>
          <cell r="M114" t="str">
            <v>ALQUILER DE SONIDO PARA PLAZA FELIZ DÍAS 27-28-30 DE JUNIO Y 01 DE JULIO DEL 2011</v>
          </cell>
          <cell r="N114">
            <v>40749</v>
          </cell>
          <cell r="O114">
            <v>2.8</v>
          </cell>
          <cell r="P114" t="str">
            <v>OCM-20117-111</v>
          </cell>
        </row>
        <row r="115">
          <cell r="C115" t="str">
            <v xml:space="preserve"> </v>
          </cell>
          <cell r="D115" t="str">
            <v xml:space="preserve"> </v>
          </cell>
          <cell r="E115" t="str">
            <v xml:space="preserve"> </v>
          </cell>
          <cell r="H115" t="str">
            <v xml:space="preserve"> </v>
          </cell>
          <cell r="I115" t="str">
            <v>F</v>
          </cell>
          <cell r="J115" t="str">
            <v>INGE SOUND EIRL</v>
          </cell>
          <cell r="K115">
            <v>20511588147</v>
          </cell>
          <cell r="L115" t="str">
            <v>001-0000469</v>
          </cell>
          <cell r="M115" t="str">
            <v>ALQUILER DE EQUIPO DE SONIDO  PARA EVENTOS EN ZONA SODIMAC LOS DÍAS 04-05-06-07-08 DE JULIO DEL 2011</v>
          </cell>
          <cell r="N115">
            <v>40749</v>
          </cell>
          <cell r="O115">
            <v>2.8</v>
          </cell>
          <cell r="P115" t="str">
            <v>OCM-20117-112</v>
          </cell>
        </row>
        <row r="116">
          <cell r="B116">
            <v>40102</v>
          </cell>
          <cell r="C116" t="str">
            <v>Espectáculos Mall</v>
          </cell>
          <cell r="D116" t="str">
            <v>Espectáculos FDS  2do. Nivel</v>
          </cell>
          <cell r="E116" t="str">
            <v>OCM-20117-113</v>
          </cell>
          <cell r="F116">
            <v>3500</v>
          </cell>
          <cell r="H116">
            <v>3500</v>
          </cell>
          <cell r="I116" t="str">
            <v>F</v>
          </cell>
          <cell r="J116" t="str">
            <v>WILLIAMS N. ESTRADA ORÉ</v>
          </cell>
          <cell r="K116">
            <v>10099344291</v>
          </cell>
          <cell r="L116" t="str">
            <v>0001-000886</v>
          </cell>
          <cell r="M116" t="str">
            <v>SHOWS INFANTILES EN PLAZA FELIZ DEL 21 DE JULIO AL 30 DE JULIO DEL 2011</v>
          </cell>
          <cell r="N116">
            <v>40749</v>
          </cell>
          <cell r="O116">
            <v>2.8</v>
          </cell>
          <cell r="P116" t="str">
            <v>OCM-20117-113</v>
          </cell>
        </row>
        <row r="117">
          <cell r="B117">
            <v>40111</v>
          </cell>
          <cell r="C117" t="str">
            <v>Espectáculos Mall</v>
          </cell>
          <cell r="D117" t="str">
            <v>Eventos Fiestas Patrias</v>
          </cell>
          <cell r="E117" t="str">
            <v>OCM-20117-114</v>
          </cell>
          <cell r="F117">
            <v>1200</v>
          </cell>
          <cell r="H117">
            <v>1200</v>
          </cell>
          <cell r="I117" t="str">
            <v>F</v>
          </cell>
          <cell r="J117" t="str">
            <v>OLGA MARIA MONTECHIARI OCHARAN DE FUENTES</v>
          </cell>
          <cell r="K117">
            <v>10079168357</v>
          </cell>
          <cell r="L117" t="str">
            <v>001-000281</v>
          </cell>
          <cell r="M117" t="str">
            <v>PRESENTACIÓN ARTÍSTICA DE BETTY BELLO Y SU CONJUNTO CRIOLLO DÍA 29 DE DE JULIO ESCENARIO PRINCIPAL POR FIESTAS PATRIAS</v>
          </cell>
          <cell r="N117">
            <v>40749</v>
          </cell>
          <cell r="O117">
            <v>2.8</v>
          </cell>
          <cell r="P117" t="str">
            <v>OCM-20117-114</v>
          </cell>
        </row>
        <row r="118">
          <cell r="B118">
            <v>40111</v>
          </cell>
          <cell r="C118" t="str">
            <v>Espectáculos Mall</v>
          </cell>
          <cell r="D118" t="str">
            <v>Eventos Fiestas Patrias</v>
          </cell>
          <cell r="E118" t="str">
            <v>OCM-20117-115</v>
          </cell>
          <cell r="F118">
            <v>1300</v>
          </cell>
          <cell r="H118">
            <v>1300</v>
          </cell>
          <cell r="I118" t="str">
            <v>F</v>
          </cell>
          <cell r="J118" t="str">
            <v>OLGA MARIA MONTECHIARI OCHARAN DE FUENTES</v>
          </cell>
          <cell r="K118">
            <v>10079168357</v>
          </cell>
          <cell r="L118" t="str">
            <v>001-000280</v>
          </cell>
          <cell r="M118" t="str">
            <v>PRESENTACIÓN ARTÍSTICA DEL TRÍO LOS CHAMAS DÍA 28 DE DE JULIO ESCENARIO PRINCIPAL POR FIESTAS PATRIAS</v>
          </cell>
          <cell r="N118">
            <v>40750</v>
          </cell>
          <cell r="O118">
            <v>2.8</v>
          </cell>
          <cell r="P118" t="str">
            <v>OCM-20117-115</v>
          </cell>
        </row>
        <row r="119">
          <cell r="B119">
            <v>40111</v>
          </cell>
          <cell r="C119" t="str">
            <v>Espectáculos Mall</v>
          </cell>
          <cell r="D119" t="str">
            <v>Eventos Fiestas Patrias</v>
          </cell>
          <cell r="E119" t="str">
            <v>OCM-20117-116</v>
          </cell>
          <cell r="F119">
            <v>1600</v>
          </cell>
          <cell r="H119">
            <v>1600</v>
          </cell>
          <cell r="I119" t="str">
            <v>F</v>
          </cell>
          <cell r="J119" t="str">
            <v>OLGA MARIA MONTECHIARI OCHARAN DE FUENTES</v>
          </cell>
          <cell r="K119">
            <v>10079168357</v>
          </cell>
          <cell r="L119" t="str">
            <v>001-000279</v>
          </cell>
          <cell r="M119" t="str">
            <v>PRESENTACIÓN ARTÍSTICA DE EDITH BARR Y SU CONJUNTO CRIOLLO DÍA 28 DE DE JULIO ESCENARIO PRINCIPAL POR FIESTAS PATRIAS</v>
          </cell>
          <cell r="N119">
            <v>40749</v>
          </cell>
          <cell r="O119">
            <v>2.8</v>
          </cell>
          <cell r="P119" t="str">
            <v>OCM-20117-116</v>
          </cell>
        </row>
        <row r="120">
          <cell r="B120">
            <v>40406</v>
          </cell>
          <cell r="C120" t="str">
            <v>Campaña compras 2do. Piso</v>
          </cell>
          <cell r="E120" t="str">
            <v>OCM-20117-117</v>
          </cell>
          <cell r="F120">
            <v>1425</v>
          </cell>
          <cell r="H120">
            <v>1425</v>
          </cell>
          <cell r="I120" t="str">
            <v>F</v>
          </cell>
          <cell r="J120" t="str">
            <v>IMPRESIONES CORPORATIVAS S.A.C.</v>
          </cell>
          <cell r="K120">
            <v>20509646806</v>
          </cell>
          <cell r="L120" t="str">
            <v>005-0008019</v>
          </cell>
          <cell r="M120" t="str">
            <v>09 BANNER DE DIVERSAS MEDIDAS PARA LA CAMPAÑA DE PELOTAS  VIVAMOS LA COPA AMERICA</v>
          </cell>
          <cell r="N120">
            <v>40749</v>
          </cell>
          <cell r="O120">
            <v>2.8</v>
          </cell>
          <cell r="P120" t="str">
            <v>OCM-20117-117</v>
          </cell>
        </row>
        <row r="121">
          <cell r="B121">
            <v>40504</v>
          </cell>
          <cell r="C121" t="str">
            <v>Otros</v>
          </cell>
          <cell r="D121" t="str">
            <v>Personal de Apoyo Módulos y Logistico</v>
          </cell>
          <cell r="E121" t="str">
            <v>OCM-20117-118</v>
          </cell>
          <cell r="F121">
            <v>2550.94</v>
          </cell>
          <cell r="H121">
            <v>2550.94</v>
          </cell>
          <cell r="I121" t="str">
            <v>F</v>
          </cell>
          <cell r="J121" t="str">
            <v>JAB MANTENIMIENTOS GENERALES S.A.C.</v>
          </cell>
          <cell r="K121">
            <v>20384727558</v>
          </cell>
          <cell r="L121" t="str">
            <v>001-023365</v>
          </cell>
          <cell r="M121" t="str">
            <v>01 SERVICIO DE IMPULSADORA CORRESPONDIENTE AL MES DE JULIO DEL 2011</v>
          </cell>
          <cell r="N121">
            <v>40749</v>
          </cell>
          <cell r="O121">
            <v>2.8</v>
          </cell>
          <cell r="P121" t="str">
            <v>OCM-20117-118</v>
          </cell>
        </row>
        <row r="122">
          <cell r="B122">
            <v>40504</v>
          </cell>
          <cell r="C122" t="str">
            <v>Otros</v>
          </cell>
          <cell r="D122" t="str">
            <v>Personal de Apoyo Módulos y Logistico</v>
          </cell>
          <cell r="E122" t="str">
            <v>OCM-20117-119</v>
          </cell>
          <cell r="F122">
            <v>374.74</v>
          </cell>
          <cell r="H122">
            <v>374.74</v>
          </cell>
          <cell r="I122" t="str">
            <v>F</v>
          </cell>
          <cell r="J122" t="str">
            <v>JAB MANTENIMIENTOS GENERALES S.A.C.</v>
          </cell>
          <cell r="K122">
            <v>20384727558</v>
          </cell>
          <cell r="L122" t="str">
            <v>001-023270</v>
          </cell>
          <cell r="M122" t="str">
            <v>01 IMPULSADORA  22,23,24 Y 27 DE JUNIO PARA HACER LLAMADAS A CLIENTES PARAPROYECTOS SAN BORJA CHIMBOTE Y VILLA EL SALVADOR</v>
          </cell>
          <cell r="N122">
            <v>40749</v>
          </cell>
          <cell r="O122">
            <v>2.8</v>
          </cell>
          <cell r="P122" t="str">
            <v>OCM-20117-119</v>
          </cell>
        </row>
        <row r="123">
          <cell r="B123">
            <v>40301</v>
          </cell>
          <cell r="C123" t="str">
            <v>Relaciones Públicas</v>
          </cell>
          <cell r="D123" t="str">
            <v>Actividades para locatarios</v>
          </cell>
          <cell r="E123" t="str">
            <v>OCM-20117-120</v>
          </cell>
          <cell r="F123">
            <v>170.34</v>
          </cell>
          <cell r="H123">
            <v>170.34</v>
          </cell>
          <cell r="I123" t="str">
            <v>F</v>
          </cell>
          <cell r="J123" t="str">
            <v>JAB MANTENIMIENTOS GENERALES S.A.C.</v>
          </cell>
          <cell r="K123">
            <v>20384727558</v>
          </cell>
          <cell r="L123" t="str">
            <v>001-023269</v>
          </cell>
          <cell r="M123" t="str">
            <v>01 SERVICIO DE IMPULSADORA  PARA EL INFLADO Y REPARTO DE GLOBOS DEL 20 AL 24 DE JUNIO EN PLAZA FELIZ</v>
          </cell>
          <cell r="N123">
            <v>40749</v>
          </cell>
          <cell r="O123">
            <v>2.8</v>
          </cell>
          <cell r="P123" t="str">
            <v>OCM-20117-120</v>
          </cell>
        </row>
        <row r="124">
          <cell r="B124">
            <v>40119</v>
          </cell>
          <cell r="C124" t="str">
            <v>Espectáculos Mall</v>
          </cell>
          <cell r="D124" t="str">
            <v>Clases o Cursos en General / talleres</v>
          </cell>
          <cell r="E124" t="str">
            <v>OCM-20117-121</v>
          </cell>
          <cell r="F124">
            <v>102.2</v>
          </cell>
          <cell r="H124">
            <v>102.2</v>
          </cell>
          <cell r="I124" t="str">
            <v>F</v>
          </cell>
          <cell r="J124" t="str">
            <v>JAB MANTENIMIENTOS GENERALES S.A.C.</v>
          </cell>
          <cell r="K124">
            <v>20384727558</v>
          </cell>
          <cell r="L124" t="str">
            <v>001-023268</v>
          </cell>
          <cell r="M124" t="str">
            <v>01 SERVICIO DE IMPULSACIÓN TALLER DE STAR WARS 24,25 Y 26 DE JUNIO DEL 2011</v>
          </cell>
          <cell r="N124">
            <v>40749</v>
          </cell>
          <cell r="O124">
            <v>2.8</v>
          </cell>
          <cell r="P124" t="str">
            <v>OCM-20117-121</v>
          </cell>
        </row>
        <row r="125">
          <cell r="B125">
            <v>40411</v>
          </cell>
          <cell r="C125" t="str">
            <v>Promociones</v>
          </cell>
          <cell r="D125" t="str">
            <v>Campaña Día del Padre</v>
          </cell>
          <cell r="E125" t="str">
            <v>OCM-20117-122</v>
          </cell>
          <cell r="F125">
            <v>12043.59</v>
          </cell>
          <cell r="H125">
            <v>12043.59</v>
          </cell>
          <cell r="I125" t="str">
            <v>F</v>
          </cell>
          <cell r="J125" t="str">
            <v>JAB MANTENIMIENTOS GENERALES S.A.C.</v>
          </cell>
          <cell r="K125">
            <v>20384727558</v>
          </cell>
          <cell r="L125" t="str">
            <v>001-023293</v>
          </cell>
          <cell r="M125" t="str">
            <v>01 SERVICIO DE IMPULSACIÓN CAMPAÑA DÍA DEL PADRE</v>
          </cell>
          <cell r="N125">
            <v>40749</v>
          </cell>
          <cell r="O125">
            <v>2.8</v>
          </cell>
          <cell r="P125" t="str">
            <v>OCM-20117-122</v>
          </cell>
        </row>
        <row r="126">
          <cell r="B126">
            <v>40119</v>
          </cell>
          <cell r="C126" t="str">
            <v>Espectáculos Mall</v>
          </cell>
          <cell r="D126" t="str">
            <v>Clases o Cursos en General / talleres</v>
          </cell>
          <cell r="E126" t="str">
            <v>OCM-20117-123</v>
          </cell>
          <cell r="F126">
            <v>238.47</v>
          </cell>
          <cell r="H126">
            <v>238.47</v>
          </cell>
          <cell r="I126" t="str">
            <v>F</v>
          </cell>
          <cell r="J126" t="str">
            <v>JAB MANTENIMIENTOS GENERALES S.A.C.</v>
          </cell>
          <cell r="K126">
            <v>20384727558</v>
          </cell>
          <cell r="L126" t="str">
            <v>001-023265</v>
          </cell>
          <cell r="M126" t="str">
            <v>01 SERVICIO DE IMPULSADORA  CAMPAÑA TALLERES DE BELLEZA MES DE JUNIO REALIZADO EL 7,14,21,23,28,Y 30 DE JUNIO DEL 2011</v>
          </cell>
          <cell r="N126">
            <v>40749</v>
          </cell>
          <cell r="O126">
            <v>2.8</v>
          </cell>
          <cell r="P126" t="str">
            <v>OCM-20117-123</v>
          </cell>
        </row>
        <row r="127">
          <cell r="C127" t="str">
            <v xml:space="preserve"> </v>
          </cell>
          <cell r="D127" t="str">
            <v xml:space="preserve"> </v>
          </cell>
          <cell r="E127" t="str">
            <v xml:space="preserve"> </v>
          </cell>
          <cell r="H127" t="str">
            <v xml:space="preserve"> </v>
          </cell>
          <cell r="I127" t="str">
            <v>F</v>
          </cell>
          <cell r="J127" t="str">
            <v>MATELL PERU S.A.</v>
          </cell>
          <cell r="K127">
            <v>20425853865</v>
          </cell>
          <cell r="L127" t="str">
            <v>003-0001654</v>
          </cell>
          <cell r="M127" t="str">
            <v>4992 MIL  HOT WHEELS Y 4992 MIL MUÑECAS BARBIE BASICA SURTIDO PARA CAMPAÑA DÍA DEL NIÑO</v>
          </cell>
          <cell r="N127">
            <v>40749</v>
          </cell>
          <cell r="O127">
            <v>2.8</v>
          </cell>
          <cell r="P127" t="str">
            <v>OCM-20117-124</v>
          </cell>
        </row>
        <row r="128">
          <cell r="B128">
            <v>40506</v>
          </cell>
          <cell r="C128" t="str">
            <v>Otros</v>
          </cell>
          <cell r="D128" t="str">
            <v>Personal de Apoyo Seguridad</v>
          </cell>
          <cell r="E128" t="str">
            <v>OCM-20117-125</v>
          </cell>
          <cell r="F128">
            <v>1087.5</v>
          </cell>
          <cell r="H128">
            <v>1087.5</v>
          </cell>
          <cell r="I128" t="str">
            <v>F</v>
          </cell>
          <cell r="J128" t="str">
            <v>TANK´S 105 SERVICIOS GENERALES S.R.L.</v>
          </cell>
          <cell r="K128">
            <v>20482006729</v>
          </cell>
          <cell r="L128" t="str">
            <v>001-001083</v>
          </cell>
          <cell r="M128" t="str">
            <v>15 EFECTIVOS DE SEGURIDAD EL DÍA 02 DE JULIO DEL  2011 EVENTO BUENA ONDA</v>
          </cell>
          <cell r="N128">
            <v>40749</v>
          </cell>
          <cell r="O128">
            <v>2.8</v>
          </cell>
          <cell r="P128" t="str">
            <v>OCM-20117-125</v>
          </cell>
        </row>
        <row r="129">
          <cell r="B129">
            <v>40107</v>
          </cell>
          <cell r="C129" t="str">
            <v>Espectáculos Mall</v>
          </cell>
          <cell r="D129" t="str">
            <v>Banderolas "Eventos Semanales"</v>
          </cell>
          <cell r="E129" t="str">
            <v>OCM-20117-126</v>
          </cell>
          <cell r="F129">
            <v>184</v>
          </cell>
          <cell r="H129">
            <v>184</v>
          </cell>
          <cell r="I129" t="str">
            <v>F</v>
          </cell>
          <cell r="J129" t="str">
            <v>DACA PUBLICIDAD SAC</v>
          </cell>
          <cell r="K129">
            <v>20538757692</v>
          </cell>
          <cell r="L129" t="str">
            <v>001-000175</v>
          </cell>
          <cell r="M129" t="str">
            <v>04 BANDEROLAS DE 1.8M X .90M EVENTOS DEL 22 AL 24 DE JULIO 1ER Y 2DO.NIVEL</v>
          </cell>
          <cell r="N129">
            <v>40749</v>
          </cell>
          <cell r="O129">
            <v>2.8</v>
          </cell>
          <cell r="P129" t="str">
            <v>OCM-20117-126</v>
          </cell>
        </row>
        <row r="130">
          <cell r="B130">
            <v>40118</v>
          </cell>
          <cell r="C130" t="str">
            <v>Espectáculos Mall</v>
          </cell>
          <cell r="D130" t="str">
            <v>Firmas de Autógrafos</v>
          </cell>
          <cell r="E130" t="str">
            <v>OCM-20117-127</v>
          </cell>
          <cell r="F130">
            <v>92</v>
          </cell>
          <cell r="H130">
            <v>92</v>
          </cell>
          <cell r="I130" t="str">
            <v>F</v>
          </cell>
          <cell r="J130" t="str">
            <v>DACA PUBLICIDAD SAC</v>
          </cell>
          <cell r="K130">
            <v>20538757692</v>
          </cell>
          <cell r="L130" t="str">
            <v>001-000175</v>
          </cell>
          <cell r="M130" t="str">
            <v>02 BANDEROLAS DE 1.8M X .90M FA RAUL SUAZO</v>
          </cell>
          <cell r="N130">
            <v>40749</v>
          </cell>
          <cell r="O130">
            <v>2.8</v>
          </cell>
          <cell r="P130" t="str">
            <v>OCM-20117-127</v>
          </cell>
        </row>
        <row r="131">
          <cell r="B131">
            <v>40301</v>
          </cell>
          <cell r="C131" t="str">
            <v>Relaciones Públicas</v>
          </cell>
          <cell r="D131" t="str">
            <v>Actividades para locatarios</v>
          </cell>
          <cell r="E131" t="str">
            <v>OCM-20117-128</v>
          </cell>
          <cell r="F131">
            <v>1120</v>
          </cell>
          <cell r="H131">
            <v>1120</v>
          </cell>
          <cell r="I131" t="str">
            <v>F</v>
          </cell>
          <cell r="J131" t="str">
            <v>ATLANTIC &amp; MERCADEO SAC</v>
          </cell>
          <cell r="K131">
            <v>20514162108</v>
          </cell>
          <cell r="L131" t="str">
            <v>001-000358</v>
          </cell>
          <cell r="M131" t="str">
            <v>EVENTOS INFANTILES DEL LUNES 25 AL DOMINGO 31 DEJULIO PASAJE FULL COLOR</v>
          </cell>
          <cell r="N131">
            <v>40749</v>
          </cell>
          <cell r="O131">
            <v>2.8</v>
          </cell>
          <cell r="P131" t="str">
            <v>OCM-20117-128</v>
          </cell>
        </row>
        <row r="132">
          <cell r="B132">
            <v>40102</v>
          </cell>
          <cell r="C132" t="str">
            <v>Espectáculos Mall</v>
          </cell>
          <cell r="D132" t="str">
            <v>Espectáculos FDS  2do. Nivel</v>
          </cell>
          <cell r="E132" t="str">
            <v>OCM-20117-129</v>
          </cell>
          <cell r="F132">
            <v>510</v>
          </cell>
          <cell r="H132">
            <v>510</v>
          </cell>
          <cell r="I132" t="str">
            <v>F</v>
          </cell>
          <cell r="J132" t="str">
            <v>ATLANTIC &amp; MERCADEO SAC</v>
          </cell>
          <cell r="K132">
            <v>20514162108</v>
          </cell>
          <cell r="L132" t="str">
            <v>001-000358</v>
          </cell>
          <cell r="M132" t="str">
            <v>SHOW JUEGOS Y DIVERSION PLAZA FELIZ  DIA 17.07.2011 - CARITAS PINTADAS EN LA ROTONDA DEL 2DO. NIVEL EL 16.07.2011</v>
          </cell>
          <cell r="N132">
            <v>40749</v>
          </cell>
          <cell r="O132">
            <v>2.8</v>
          </cell>
          <cell r="P132" t="str">
            <v>OCM-20117-129</v>
          </cell>
        </row>
        <row r="133">
          <cell r="B133">
            <v>40301</v>
          </cell>
          <cell r="C133" t="str">
            <v>Relaciones Públicas</v>
          </cell>
          <cell r="D133" t="str">
            <v>Actividades para locatarios</v>
          </cell>
          <cell r="E133" t="str">
            <v>OCM-20117-130</v>
          </cell>
          <cell r="F133">
            <v>520</v>
          </cell>
          <cell r="H133">
            <v>520</v>
          </cell>
          <cell r="I133" t="str">
            <v>F</v>
          </cell>
          <cell r="J133" t="str">
            <v>ATLANTIC &amp; MERCADEO SAC</v>
          </cell>
          <cell r="K133">
            <v>20514162108</v>
          </cell>
          <cell r="L133" t="str">
            <v>001-000357</v>
          </cell>
          <cell r="M133" t="str">
            <v>SHOW DE CARITAS PINTADAS  INCLUYE UN ARLEQUÍN  PASAJE FULL COLOR 25 Y 29 DE JULIO DEL 2011</v>
          </cell>
          <cell r="N133">
            <v>40749</v>
          </cell>
          <cell r="O133">
            <v>2.8</v>
          </cell>
          <cell r="P133" t="str">
            <v>OCM-20117-130</v>
          </cell>
        </row>
        <row r="134">
          <cell r="B134">
            <v>40121</v>
          </cell>
          <cell r="C134" t="str">
            <v>Espectáculos Mall</v>
          </cell>
          <cell r="D134" t="str">
            <v>Festivales, ferias y Exhibiciones</v>
          </cell>
          <cell r="E134" t="str">
            <v>OCM-20117-131</v>
          </cell>
          <cell r="F134">
            <v>560</v>
          </cell>
          <cell r="H134">
            <v>560</v>
          </cell>
          <cell r="I134" t="str">
            <v>F</v>
          </cell>
          <cell r="J134" t="str">
            <v>JMD S.R.L.</v>
          </cell>
          <cell r="K134">
            <v>20264755469</v>
          </cell>
          <cell r="L134" t="str">
            <v>001-0012442</v>
          </cell>
          <cell r="M134" t="str">
            <v>2000 MIL VOLANTES DEL FESTIVAL DEL PISCO 2011</v>
          </cell>
          <cell r="N134">
            <v>40749</v>
          </cell>
          <cell r="O134">
            <v>2.8</v>
          </cell>
          <cell r="P134" t="str">
            <v>OCM-20117-131</v>
          </cell>
        </row>
        <row r="135">
          <cell r="B135">
            <v>40123</v>
          </cell>
          <cell r="C135" t="str">
            <v>Espectáculos Mall</v>
          </cell>
          <cell r="D135" t="str">
            <v>Concursos</v>
          </cell>
          <cell r="E135" t="str">
            <v>OCM-20117-132</v>
          </cell>
          <cell r="F135">
            <v>510</v>
          </cell>
          <cell r="H135">
            <v>510</v>
          </cell>
          <cell r="I135" t="str">
            <v>F</v>
          </cell>
          <cell r="J135" t="str">
            <v>INSTINTO MERCHANDISING S.A.C.</v>
          </cell>
          <cell r="K135">
            <v>20515962850</v>
          </cell>
          <cell r="L135" t="str">
            <v>001-0000828</v>
          </cell>
          <cell r="M135" t="str">
            <v>06 PLACAS RECORDATORIAS CON ESTUCHE VI CONCURSO INT. DE MUS. CRIOLLA 2011</v>
          </cell>
          <cell r="N135">
            <v>40749</v>
          </cell>
          <cell r="O135">
            <v>2.8</v>
          </cell>
          <cell r="P135" t="str">
            <v>OCM-20117-132</v>
          </cell>
        </row>
        <row r="136">
          <cell r="B136">
            <v>40408</v>
          </cell>
          <cell r="C136" t="str">
            <v>Cuponera food</v>
          </cell>
          <cell r="E136" t="str">
            <v>OCM-20117-133</v>
          </cell>
          <cell r="F136">
            <v>2150</v>
          </cell>
          <cell r="H136">
            <v>2150</v>
          </cell>
          <cell r="I136" t="str">
            <v>F</v>
          </cell>
          <cell r="J136" t="str">
            <v>JMD S.R.L.</v>
          </cell>
          <cell r="K136">
            <v>20264755469</v>
          </cell>
          <cell r="L136" t="str">
            <v>001-0012439</v>
          </cell>
          <cell r="M136" t="str">
            <v>30 MIL VOLANTES MEGAPLAZA TE INVITA AL CONCIERTO DE ERASURE TOTAL POP TOUR  PAPEL COUCHE  90 GR Y 15 MIL CUPONES 15CM X 10 CM PAPEL AUTOCOPIATIVO</v>
          </cell>
          <cell r="N136">
            <v>40749</v>
          </cell>
          <cell r="O136">
            <v>2.8</v>
          </cell>
          <cell r="P136" t="str">
            <v>OCM-20117-133</v>
          </cell>
        </row>
        <row r="137">
          <cell r="B137">
            <v>40107</v>
          </cell>
          <cell r="C137" t="str">
            <v>Espectáculos Mall</v>
          </cell>
          <cell r="D137" t="str">
            <v>Banderolas "Eventos Semanales"</v>
          </cell>
          <cell r="E137" t="str">
            <v>OCM-20117-134</v>
          </cell>
          <cell r="F137">
            <v>25</v>
          </cell>
          <cell r="H137">
            <v>25</v>
          </cell>
          <cell r="I137" t="str">
            <v>F</v>
          </cell>
          <cell r="J137" t="str">
            <v>DACA PUBLICIDAD SAC</v>
          </cell>
          <cell r="K137">
            <v>20538757692</v>
          </cell>
          <cell r="L137" t="str">
            <v>001-000173</v>
          </cell>
          <cell r="M137" t="str">
            <v>PARCHES BANDEROLAS  FIXTURE COPA AMERICA SEMI FINAL</v>
          </cell>
          <cell r="N137">
            <v>40749</v>
          </cell>
          <cell r="O137">
            <v>2.8</v>
          </cell>
          <cell r="P137" t="str">
            <v>OCM-20117-134</v>
          </cell>
        </row>
        <row r="138">
          <cell r="B138">
            <v>40119</v>
          </cell>
          <cell r="C138" t="str">
            <v>Espectáculos Mall</v>
          </cell>
          <cell r="D138" t="str">
            <v>Clases o Cursos en General / talleres</v>
          </cell>
          <cell r="E138" t="str">
            <v>OCM-20117-135</v>
          </cell>
          <cell r="F138">
            <v>92</v>
          </cell>
          <cell r="H138">
            <v>92</v>
          </cell>
          <cell r="I138" t="str">
            <v>F</v>
          </cell>
          <cell r="J138" t="str">
            <v>DACA PUBLICIDAD SAC</v>
          </cell>
          <cell r="K138">
            <v>20538757692</v>
          </cell>
          <cell r="L138" t="str">
            <v>001-000173</v>
          </cell>
          <cell r="M138" t="str">
            <v>02 BANDEROLAS DE 1.8M X .9M CLASE DE COCINA DE KRAFT DELICIOSAS OPCIONES PARA FIESTAS</v>
          </cell>
          <cell r="N138">
            <v>40749</v>
          </cell>
          <cell r="O138">
            <v>2.8</v>
          </cell>
          <cell r="P138" t="str">
            <v>OCM-20117-135</v>
          </cell>
        </row>
        <row r="139">
          <cell r="B139">
            <v>40408</v>
          </cell>
          <cell r="C139" t="str">
            <v>Promociones</v>
          </cell>
          <cell r="D139" t="str">
            <v>Cuponera Food</v>
          </cell>
          <cell r="E139" t="str">
            <v>OCM-20117-136</v>
          </cell>
          <cell r="F139">
            <v>240.8</v>
          </cell>
          <cell r="H139">
            <v>240.8</v>
          </cell>
          <cell r="I139" t="str">
            <v>F</v>
          </cell>
          <cell r="J139" t="str">
            <v>DACA PUBLICIDAD SAC</v>
          </cell>
          <cell r="K139">
            <v>20538757692</v>
          </cell>
          <cell r="L139" t="str">
            <v>001-000169</v>
          </cell>
          <cell r="M139" t="str">
            <v>03 BANDEROLAS DE 1.8M X .9M MEGAPLAZA TE INVITA AL CONCIERTO DE ERASURE - 01 BANDEROLA DE 2.6M X 1.5M DE ERASURE</v>
          </cell>
          <cell r="N139">
            <v>40749</v>
          </cell>
          <cell r="O139">
            <v>2.8</v>
          </cell>
          <cell r="P139" t="str">
            <v>OCM-20117-136</v>
          </cell>
        </row>
        <row r="140">
          <cell r="B140">
            <v>40102</v>
          </cell>
          <cell r="C140" t="str">
            <v>Espectáculos Mall</v>
          </cell>
          <cell r="D140" t="str">
            <v>Espectáculos FDS  2do. Nivel</v>
          </cell>
          <cell r="E140" t="str">
            <v>OCM-20117-137</v>
          </cell>
          <cell r="F140">
            <v>270</v>
          </cell>
          <cell r="H140">
            <v>270</v>
          </cell>
          <cell r="I140" t="str">
            <v>F</v>
          </cell>
          <cell r="J140" t="str">
            <v>JAMIMAH MYRIAM ROJAS SÁNCHEZ</v>
          </cell>
          <cell r="K140">
            <v>10080733807</v>
          </cell>
          <cell r="L140" t="str">
            <v>002-000114</v>
          </cell>
          <cell r="M140" t="str">
            <v>SHOW DE ARLEQUINES CUENTA CUENTOS EL 15 DE JULIO EN EL 2DO. NIVEL</v>
          </cell>
          <cell r="N140">
            <v>40749</v>
          </cell>
          <cell r="O140">
            <v>2.8</v>
          </cell>
          <cell r="P140" t="str">
            <v>OCM-20117-137</v>
          </cell>
        </row>
        <row r="141">
          <cell r="B141">
            <v>40507</v>
          </cell>
          <cell r="C141" t="str">
            <v>Otros</v>
          </cell>
          <cell r="D141" t="str">
            <v>Otros</v>
          </cell>
          <cell r="E141" t="str">
            <v>OCM-20117-138</v>
          </cell>
          <cell r="F141">
            <v>152.54</v>
          </cell>
          <cell r="H141">
            <v>152.54</v>
          </cell>
          <cell r="I141" t="str">
            <v>F</v>
          </cell>
          <cell r="J141" t="str">
            <v>GRUPO AMERICANO DE COMERCIO</v>
          </cell>
          <cell r="K141">
            <v>20208388925</v>
          </cell>
          <cell r="L141">
            <v>1368588</v>
          </cell>
          <cell r="M141" t="str">
            <v xml:space="preserve">ARREGLO FLORAL COD. 5R56H </v>
          </cell>
          <cell r="N141">
            <v>40749</v>
          </cell>
          <cell r="O141">
            <v>2.8</v>
          </cell>
          <cell r="P141" t="str">
            <v>OCM-20117-138</v>
          </cell>
        </row>
        <row r="142">
          <cell r="B142">
            <v>40507</v>
          </cell>
          <cell r="C142" t="str">
            <v>Otros</v>
          </cell>
          <cell r="D142" t="str">
            <v>Otros</v>
          </cell>
          <cell r="E142" t="str">
            <v>OCM-20117-139</v>
          </cell>
          <cell r="F142">
            <v>161.02000000000001</v>
          </cell>
          <cell r="H142">
            <v>161.02000000000001</v>
          </cell>
          <cell r="I142" t="str">
            <v>F</v>
          </cell>
          <cell r="J142" t="str">
            <v>GRUPO AMERICANO DE COMERCIO</v>
          </cell>
          <cell r="K142">
            <v>20208388925</v>
          </cell>
          <cell r="L142">
            <v>1373502</v>
          </cell>
          <cell r="M142" t="str">
            <v xml:space="preserve">ARREGLO FLORAL COD. 5R56H </v>
          </cell>
          <cell r="N142">
            <v>40749</v>
          </cell>
          <cell r="O142">
            <v>2.8</v>
          </cell>
          <cell r="P142" t="str">
            <v>OCM-20117-139</v>
          </cell>
        </row>
        <row r="143">
          <cell r="B143">
            <v>40101</v>
          </cell>
          <cell r="C143" t="str">
            <v>Espectáculos Mall</v>
          </cell>
          <cell r="D143" t="str">
            <v>Espectáculos FDS 1er. Nivel</v>
          </cell>
          <cell r="E143" t="str">
            <v>OCM-20117-140</v>
          </cell>
          <cell r="F143">
            <v>700</v>
          </cell>
          <cell r="H143">
            <v>700</v>
          </cell>
          <cell r="I143" t="str">
            <v>F</v>
          </cell>
          <cell r="J143" t="str">
            <v>JULIO CESAR ROMANI DEL AGUILA</v>
          </cell>
          <cell r="K143">
            <v>10094359916</v>
          </cell>
          <cell r="L143" t="str">
            <v>001-000101</v>
          </cell>
          <cell r="M143" t="str">
            <v>SHOW REMEMBRANZAS CON LAS CHICAS YEYE DOM. 31 DE JULIO ESC. PRINCIPAL</v>
          </cell>
          <cell r="N143">
            <v>40750</v>
          </cell>
          <cell r="O143">
            <v>2.8</v>
          </cell>
          <cell r="P143" t="str">
            <v>OCM-20117-140</v>
          </cell>
        </row>
        <row r="144">
          <cell r="B144">
            <v>40102</v>
          </cell>
          <cell r="C144" t="str">
            <v>Espectáculos Mall</v>
          </cell>
          <cell r="D144" t="str">
            <v>Espectáculos FDS  2do. Nivel</v>
          </cell>
          <cell r="E144" t="str">
            <v>OCM-20117-141</v>
          </cell>
          <cell r="F144">
            <v>500</v>
          </cell>
          <cell r="H144">
            <v>500</v>
          </cell>
          <cell r="I144" t="str">
            <v>F</v>
          </cell>
          <cell r="J144" t="str">
            <v>JULIO CESAR ROMANI DEL AGUILA</v>
          </cell>
          <cell r="K144">
            <v>10094359916</v>
          </cell>
          <cell r="L144" t="str">
            <v>001-000101</v>
          </cell>
          <cell r="M144" t="str">
            <v>SHOW ARTÍSTICO DE ROBERTO MILLA CON PISTA DOM. 31 DE JULIO 2DO. NIVEL</v>
          </cell>
          <cell r="N144">
            <v>40750</v>
          </cell>
          <cell r="O144">
            <v>2.8</v>
          </cell>
          <cell r="P144" t="str">
            <v>OCM-20117-141</v>
          </cell>
        </row>
        <row r="145">
          <cell r="B145">
            <v>40102</v>
          </cell>
          <cell r="C145" t="str">
            <v>Espectáculos Mall</v>
          </cell>
          <cell r="D145" t="str">
            <v>Espectáculos FDS  2do. Nivel</v>
          </cell>
          <cell r="E145" t="str">
            <v>OCM-20117-142</v>
          </cell>
          <cell r="F145">
            <v>300</v>
          </cell>
          <cell r="H145">
            <v>300</v>
          </cell>
          <cell r="I145" t="str">
            <v>F</v>
          </cell>
          <cell r="J145" t="str">
            <v>IMÁGENES DEL PERÚ EIRL</v>
          </cell>
          <cell r="K145">
            <v>20518895258</v>
          </cell>
          <cell r="L145" t="str">
            <v>001-0000052</v>
          </cell>
          <cell r="M145" t="str">
            <v>SHOW DE DANZAS DE PUNO 2DO. NIVEL EL 16 DE JULIO DEL 2011</v>
          </cell>
          <cell r="N145">
            <v>40750</v>
          </cell>
          <cell r="O145">
            <v>2.8</v>
          </cell>
          <cell r="P145" t="str">
            <v>OCM-20117-142</v>
          </cell>
        </row>
        <row r="146">
          <cell r="B146">
            <v>40102</v>
          </cell>
          <cell r="C146" t="str">
            <v>Espectáculos Mall</v>
          </cell>
          <cell r="D146" t="str">
            <v>Espectáculos FDS  2do. Nivel</v>
          </cell>
          <cell r="E146" t="str">
            <v>OCM-20117-143</v>
          </cell>
          <cell r="F146">
            <v>510</v>
          </cell>
          <cell r="H146">
            <v>510</v>
          </cell>
          <cell r="I146" t="str">
            <v>F</v>
          </cell>
          <cell r="J146" t="str">
            <v>ATLANTIC &amp; MERCADEO SAC</v>
          </cell>
          <cell r="K146">
            <v>20514162108</v>
          </cell>
          <cell r="L146" t="str">
            <v>001-000356</v>
          </cell>
          <cell r="M146" t="str">
            <v>SHOW DE CARITAS PINTADAS  INCLUYE UN ARLEQUÍN  EN EL 2DO. NIVEL EL SÁB. 16 DE JULIO DEL 2011 - SHOW JUEGOS DIVERTIDOS Y ANIMACIÓN MUÑECO Y DANZINA EL 17 DE JULIO DEL 2011 EN PLAZA FELIZ</v>
          </cell>
          <cell r="N146">
            <v>40750</v>
          </cell>
          <cell r="O146">
            <v>2.8</v>
          </cell>
          <cell r="P146" t="str">
            <v>OCM-20117-143</v>
          </cell>
        </row>
        <row r="147">
          <cell r="B147">
            <v>40102</v>
          </cell>
          <cell r="C147" t="str">
            <v>Espectáculos Mall</v>
          </cell>
          <cell r="D147" t="str">
            <v>Espectáculos FDS  2do. Nivel</v>
          </cell>
          <cell r="E147" t="str">
            <v>OCM-20117-144</v>
          </cell>
          <cell r="F147">
            <v>600</v>
          </cell>
          <cell r="H147">
            <v>600</v>
          </cell>
          <cell r="I147" t="str">
            <v>F</v>
          </cell>
          <cell r="J147" t="str">
            <v>MILTON HUGO RABINES VELASQUEZ</v>
          </cell>
          <cell r="K147">
            <v>10257674202</v>
          </cell>
          <cell r="L147" t="str">
            <v>003-000028</v>
          </cell>
          <cell r="M147" t="str">
            <v>SHOW INFANTIL DE CARLOS Y SU MUNDO MÁGICO SÁB. 25 DE JUNIO Y 09 DE  JULIO PLAZA FELIZ 5:00PM</v>
          </cell>
          <cell r="N147">
            <v>40750</v>
          </cell>
          <cell r="O147">
            <v>2.8</v>
          </cell>
          <cell r="P147" t="str">
            <v>OCM-20117-144</v>
          </cell>
        </row>
        <row r="148">
          <cell r="B148">
            <v>40101</v>
          </cell>
          <cell r="C148" t="str">
            <v>Espectáculos Mall</v>
          </cell>
          <cell r="D148" t="str">
            <v>Espectáculos FDS 1er. Nivel</v>
          </cell>
          <cell r="E148" t="str">
            <v>OCM-20117-145</v>
          </cell>
          <cell r="F148">
            <v>1000</v>
          </cell>
          <cell r="H148">
            <v>1000</v>
          </cell>
          <cell r="I148" t="str">
            <v>F</v>
          </cell>
          <cell r="J148" t="str">
            <v>ALFARO PINEDO DAVID JESUS</v>
          </cell>
          <cell r="K148">
            <v>15261435354</v>
          </cell>
          <cell r="L148" t="str">
            <v>001-000002</v>
          </cell>
          <cell r="M148" t="str">
            <v>02 PRESENTACIONES SHOW ORQUESTA LA COCO BAND DOM. 10 A LAS 5:00PM ESC. PRINC. - ORQUESTA FEELING BAND SHOW DOM. 17 DE JULIO DEL 2011</v>
          </cell>
          <cell r="N148">
            <v>40750</v>
          </cell>
          <cell r="O148">
            <v>2.8</v>
          </cell>
          <cell r="P148" t="str">
            <v>OCM-20117-145</v>
          </cell>
        </row>
        <row r="149">
          <cell r="B149">
            <v>40411</v>
          </cell>
          <cell r="C149" t="str">
            <v>Promociones</v>
          </cell>
          <cell r="D149" t="str">
            <v>Campaña Día del Padre</v>
          </cell>
          <cell r="E149" t="str">
            <v>OCM-20117-146</v>
          </cell>
          <cell r="F149">
            <v>61.69</v>
          </cell>
          <cell r="H149">
            <v>61.69</v>
          </cell>
          <cell r="I149" t="str">
            <v>F</v>
          </cell>
          <cell r="J149" t="str">
            <v>HIPERMERCADOS TOTTUS S.A.</v>
          </cell>
          <cell r="K149">
            <v>20508565934</v>
          </cell>
          <cell r="L149" t="str">
            <v>U3012210</v>
          </cell>
          <cell r="M149" t="str">
            <v>14 TRIPLES DE POLLO REUNIÓN CON LOS GANADORES DE LA CAMPAÑA DEL DÍA DEL PADRE</v>
          </cell>
          <cell r="N149">
            <v>40750</v>
          </cell>
          <cell r="O149">
            <v>2.8</v>
          </cell>
          <cell r="P149" t="str">
            <v>OCM-20117-146</v>
          </cell>
        </row>
        <row r="150">
          <cell r="B150">
            <v>40123</v>
          </cell>
          <cell r="C150" t="str">
            <v>Espectáculos Mall</v>
          </cell>
          <cell r="D150" t="str">
            <v>Concursos</v>
          </cell>
          <cell r="E150" t="str">
            <v>OCM-20117-147</v>
          </cell>
          <cell r="F150">
            <v>354.75</v>
          </cell>
          <cell r="H150">
            <v>354.75</v>
          </cell>
          <cell r="I150" t="str">
            <v>F</v>
          </cell>
          <cell r="J150" t="str">
            <v>HIPERMERCADOS TOTTUS S.A.</v>
          </cell>
          <cell r="K150">
            <v>20508565934</v>
          </cell>
          <cell r="L150" t="str">
            <v>54-35195208</v>
          </cell>
          <cell r="M150" t="str">
            <v>REFRIGERIUO DEL JURADO Y ACOMPAÑAMIENTO MUSICAL DIVERSAS FECHAS DEL CONCURSO DE MÚSICA CRIOLLA 2011</v>
          </cell>
          <cell r="N150">
            <v>40750</v>
          </cell>
          <cell r="O150">
            <v>2.8</v>
          </cell>
          <cell r="P150" t="str">
            <v>OCM-20117-147</v>
          </cell>
        </row>
        <row r="151">
          <cell r="B151">
            <v>40411</v>
          </cell>
          <cell r="C151" t="str">
            <v>Promociones</v>
          </cell>
          <cell r="D151" t="str">
            <v>Campaña Día del Padre</v>
          </cell>
          <cell r="E151" t="str">
            <v>OCM-20117-148</v>
          </cell>
          <cell r="F151">
            <v>200</v>
          </cell>
          <cell r="H151">
            <v>200</v>
          </cell>
          <cell r="I151" t="str">
            <v>F</v>
          </cell>
          <cell r="J151" t="str">
            <v>BRAULIO GUSTAVO VÁSQUEZ LOPEZ</v>
          </cell>
          <cell r="K151">
            <v>10096788156</v>
          </cell>
          <cell r="L151" t="str">
            <v>001-000123</v>
          </cell>
          <cell r="M151" t="str">
            <v>ANIMACIÓN SORTEO CAMPAÑA REGÁLALE UN SUEÑO A PAPÁ</v>
          </cell>
          <cell r="N151">
            <v>40750</v>
          </cell>
          <cell r="O151">
            <v>2.8</v>
          </cell>
          <cell r="P151" t="str">
            <v>OCM-20117-148</v>
          </cell>
        </row>
        <row r="152">
          <cell r="B152">
            <v>40123</v>
          </cell>
          <cell r="C152" t="str">
            <v>Espectáculos Mall</v>
          </cell>
          <cell r="D152" t="str">
            <v>Concursos</v>
          </cell>
          <cell r="E152" t="str">
            <v>OCM-20117-149</v>
          </cell>
          <cell r="F152">
            <v>1050</v>
          </cell>
          <cell r="H152">
            <v>1050</v>
          </cell>
          <cell r="I152" t="str">
            <v>F</v>
          </cell>
          <cell r="J152" t="str">
            <v>BRAULIO GUSTAVO VÁSQUEZ LOPEZ</v>
          </cell>
          <cell r="K152">
            <v>10096788156</v>
          </cell>
          <cell r="L152" t="str">
            <v>001-000123</v>
          </cell>
          <cell r="M152" t="str">
            <v>ANIMACIÓN CONCURSO DE MÚSICA CRIOLLA LOS DÍAS 3,9,10,16 Y 17 DE JULIO.</v>
          </cell>
          <cell r="N152">
            <v>40750</v>
          </cell>
          <cell r="O152">
            <v>2.8</v>
          </cell>
          <cell r="P152" t="str">
            <v>OCM-20117-149</v>
          </cell>
        </row>
        <row r="153">
          <cell r="B153">
            <v>40102</v>
          </cell>
          <cell r="C153" t="str">
            <v>Espectáculos Mall</v>
          </cell>
          <cell r="D153" t="str">
            <v>Espectáculos FDS  2do. Nivel</v>
          </cell>
          <cell r="E153" t="str">
            <v>OCM-20117-150</v>
          </cell>
          <cell r="F153">
            <v>300</v>
          </cell>
          <cell r="H153">
            <v>300</v>
          </cell>
          <cell r="I153" t="str">
            <v>F</v>
          </cell>
          <cell r="J153" t="str">
            <v>JAMIMAH MYRIAM ROJAS SÁNCHEZ</v>
          </cell>
          <cell r="K153">
            <v>10080733807</v>
          </cell>
          <cell r="L153" t="str">
            <v>002-000116</v>
          </cell>
          <cell r="M153" t="str">
            <v>SHOW DE ESTATUAS HUMANAS ESTAMPAS DE NUESTRA TIERRA EL 29 DE JULIO DEL 2011 2DO. NIVEL</v>
          </cell>
          <cell r="N153">
            <v>40750</v>
          </cell>
          <cell r="O153">
            <v>2.8</v>
          </cell>
          <cell r="P153" t="str">
            <v>OCM-20117-150</v>
          </cell>
        </row>
        <row r="154">
          <cell r="B154">
            <v>40102</v>
          </cell>
          <cell r="C154" t="str">
            <v>Espectáculos Mall</v>
          </cell>
          <cell r="D154" t="str">
            <v>Espectáculos FDS  2do. Nivel</v>
          </cell>
          <cell r="E154" t="str">
            <v>OCM-20117-151</v>
          </cell>
          <cell r="F154">
            <v>500</v>
          </cell>
          <cell r="H154">
            <v>500</v>
          </cell>
          <cell r="I154" t="str">
            <v>F</v>
          </cell>
          <cell r="J154" t="str">
            <v>JAMIMAH MYRIAM ROJAS SÁNCHEZ</v>
          </cell>
          <cell r="K154">
            <v>10080733807</v>
          </cell>
          <cell r="L154" t="str">
            <v>002-000115</v>
          </cell>
          <cell r="M154" t="str">
            <v>OBRA DE TEATRO LA PROCLAMAEL 28 DE JULIO EN EL 2DO. NIVEL</v>
          </cell>
          <cell r="N154">
            <v>40750</v>
          </cell>
          <cell r="O154">
            <v>2.8</v>
          </cell>
          <cell r="P154" t="str">
            <v>OCM-20117-151</v>
          </cell>
        </row>
        <row r="155">
          <cell r="B155">
            <v>40412</v>
          </cell>
          <cell r="C155" t="str">
            <v>Promociones</v>
          </cell>
          <cell r="D155" t="str">
            <v>Campaña Fiestas Patrias</v>
          </cell>
          <cell r="E155" t="str">
            <v>OCM-20117-152</v>
          </cell>
          <cell r="F155">
            <v>3697</v>
          </cell>
          <cell r="H155">
            <v>3697</v>
          </cell>
          <cell r="I155" t="str">
            <v>F</v>
          </cell>
          <cell r="J155" t="str">
            <v>ASESORÍA PROMOCIONAL&amp; PRODUCCIONES GRUPO JAVIER ASESPROM SAC</v>
          </cell>
          <cell r="K155">
            <v>20506732787</v>
          </cell>
          <cell r="L155" t="str">
            <v>001-0004537</v>
          </cell>
          <cell r="M155" t="str">
            <v>ASESORAMIENTO INTEGRAL CAMPAÑA EN FIESTAS PATRIAS MEGAPLAZA TE REGALA 3 AUTOS 2011</v>
          </cell>
          <cell r="N155">
            <v>40750</v>
          </cell>
          <cell r="O155">
            <v>2.8</v>
          </cell>
          <cell r="P155" t="str">
            <v>OCM-20117-152</v>
          </cell>
        </row>
        <row r="156">
          <cell r="B156">
            <v>40423</v>
          </cell>
          <cell r="C156" t="str">
            <v>Promociones</v>
          </cell>
          <cell r="D156" t="str">
            <v>Otras Promociones / Gastos Imprevistos</v>
          </cell>
          <cell r="E156" t="str">
            <v>OCM-20117-153</v>
          </cell>
          <cell r="G156">
            <v>1500</v>
          </cell>
          <cell r="H156">
            <v>4200</v>
          </cell>
          <cell r="I156" t="str">
            <v>F</v>
          </cell>
          <cell r="J156" t="str">
            <v>MARCIAL &amp; CHAVEZ S.A.C.</v>
          </cell>
          <cell r="K156">
            <v>20451537891</v>
          </cell>
          <cell r="L156" t="str">
            <v>001-000054</v>
          </cell>
          <cell r="M156" t="str">
            <v>01 GRABACIÓN, EDICIÓN, LOCUCIÓN Y MUSICALIZACIÓN Y POST PRODUCCION DE VIDEO INSTITUCIONAL MEGAPLAZA</v>
          </cell>
          <cell r="N156">
            <v>40750</v>
          </cell>
          <cell r="O156">
            <v>2.8</v>
          </cell>
          <cell r="P156" t="str">
            <v>OCM-20117-153</v>
          </cell>
        </row>
        <row r="157">
          <cell r="B157">
            <v>40503</v>
          </cell>
          <cell r="C157" t="str">
            <v>Otros</v>
          </cell>
          <cell r="D157" t="str">
            <v>Utiles de Oficina</v>
          </cell>
          <cell r="E157" t="str">
            <v>OCM-20117-154</v>
          </cell>
          <cell r="F157">
            <v>35.6</v>
          </cell>
          <cell r="H157">
            <v>35.6</v>
          </cell>
          <cell r="I157" t="str">
            <v>F</v>
          </cell>
          <cell r="J157" t="str">
            <v>OCULAR GRAFHICS E.I.R.L.</v>
          </cell>
          <cell r="K157">
            <v>20118424370</v>
          </cell>
          <cell r="L157" t="str">
            <v>001- 0018538</v>
          </cell>
          <cell r="M157" t="str">
            <v>03 SLIDE DE AVRIL LAVIGNE</v>
          </cell>
          <cell r="N157">
            <v>40750</v>
          </cell>
          <cell r="O157">
            <v>2.8</v>
          </cell>
          <cell r="P157" t="str">
            <v>OCM-20117-154</v>
          </cell>
        </row>
        <row r="158">
          <cell r="A158" t="str">
            <v>X</v>
          </cell>
          <cell r="B158">
            <v>40406</v>
          </cell>
          <cell r="C158" t="str">
            <v>Promociones</v>
          </cell>
          <cell r="D158" t="str">
            <v>Campaña Compras 2do. Piso</v>
          </cell>
          <cell r="E158" t="str">
            <v>OCM-20117-155</v>
          </cell>
          <cell r="F158">
            <v>10700</v>
          </cell>
          <cell r="H158">
            <v>10700</v>
          </cell>
          <cell r="I158" t="str">
            <v>F</v>
          </cell>
          <cell r="J158" t="str">
            <v>SANTINO SAC</v>
          </cell>
          <cell r="K158">
            <v>20492277445</v>
          </cell>
          <cell r="M158" t="str">
            <v>1,000 GORROS NARANJA, 1000 CANGUROS NARANJA Y 1,000 TOMATODOS NARANJA CON LOGO IMPRESO A UN IGUAL IGUAL A LA MUESTRA ENTREGADA</v>
          </cell>
          <cell r="N158">
            <v>40757</v>
          </cell>
          <cell r="O158">
            <v>2.8</v>
          </cell>
          <cell r="P158" t="str">
            <v>OCM-20117-155</v>
          </cell>
        </row>
        <row r="159">
          <cell r="C159" t="str">
            <v xml:space="preserve"> </v>
          </cell>
          <cell r="D159" t="str">
            <v xml:space="preserve"> </v>
          </cell>
          <cell r="E159" t="str">
            <v xml:space="preserve"> </v>
          </cell>
          <cell r="H159" t="str">
            <v xml:space="preserve"> </v>
          </cell>
          <cell r="P159" t="str">
            <v>OCM-20117-156</v>
          </cell>
        </row>
        <row r="160">
          <cell r="C160" t="str">
            <v xml:space="preserve"> </v>
          </cell>
          <cell r="D160" t="str">
            <v xml:space="preserve"> </v>
          </cell>
          <cell r="E160" t="str">
            <v xml:space="preserve"> </v>
          </cell>
          <cell r="H160" t="str">
            <v xml:space="preserve"> </v>
          </cell>
          <cell r="P160" t="str">
            <v>OCM-20117-157</v>
          </cell>
        </row>
        <row r="161">
          <cell r="C161" t="str">
            <v xml:space="preserve"> </v>
          </cell>
          <cell r="D161" t="str">
            <v xml:space="preserve"> </v>
          </cell>
          <cell r="E161" t="str">
            <v xml:space="preserve"> </v>
          </cell>
          <cell r="H161" t="str">
            <v xml:space="preserve"> </v>
          </cell>
          <cell r="P161" t="str">
            <v>OCM-20117-158</v>
          </cell>
        </row>
        <row r="162">
          <cell r="C162" t="str">
            <v xml:space="preserve"> </v>
          </cell>
          <cell r="D162" t="str">
            <v xml:space="preserve"> </v>
          </cell>
          <cell r="E162" t="str">
            <v xml:space="preserve"> </v>
          </cell>
          <cell r="H162" t="str">
            <v xml:space="preserve"> </v>
          </cell>
          <cell r="P162" t="str">
            <v>OCM-20117-159</v>
          </cell>
        </row>
        <row r="163">
          <cell r="C163" t="str">
            <v xml:space="preserve"> </v>
          </cell>
          <cell r="D163" t="str">
            <v xml:space="preserve"> </v>
          </cell>
          <cell r="E163" t="str">
            <v xml:space="preserve"> </v>
          </cell>
          <cell r="H163" t="str">
            <v xml:space="preserve"> </v>
          </cell>
          <cell r="P163" t="str">
            <v>OCM-20117-160</v>
          </cell>
        </row>
        <row r="164">
          <cell r="C164" t="str">
            <v xml:space="preserve"> </v>
          </cell>
          <cell r="D164" t="str">
            <v xml:space="preserve"> </v>
          </cell>
          <cell r="E164" t="str">
            <v xml:space="preserve"> </v>
          </cell>
          <cell r="H164" t="str">
            <v xml:space="preserve"> </v>
          </cell>
          <cell r="P164" t="str">
            <v>OCM-20117-161</v>
          </cell>
        </row>
        <row r="165">
          <cell r="C165" t="str">
            <v xml:space="preserve"> </v>
          </cell>
          <cell r="D165" t="str">
            <v xml:space="preserve"> </v>
          </cell>
          <cell r="E165" t="str">
            <v xml:space="preserve"> </v>
          </cell>
          <cell r="H165" t="str">
            <v xml:space="preserve"> </v>
          </cell>
          <cell r="P165" t="str">
            <v>OCM-20117-162</v>
          </cell>
        </row>
        <row r="166">
          <cell r="C166" t="str">
            <v xml:space="preserve"> </v>
          </cell>
          <cell r="D166" t="str">
            <v xml:space="preserve"> </v>
          </cell>
          <cell r="E166" t="str">
            <v xml:space="preserve"> </v>
          </cell>
          <cell r="H166" t="str">
            <v xml:space="preserve"> </v>
          </cell>
          <cell r="P166" t="str">
            <v>OCM-20117-163</v>
          </cell>
        </row>
        <row r="167">
          <cell r="C167" t="str">
            <v xml:space="preserve"> </v>
          </cell>
          <cell r="D167" t="str">
            <v xml:space="preserve"> </v>
          </cell>
          <cell r="E167" t="str">
            <v xml:space="preserve"> </v>
          </cell>
          <cell r="H167" t="str">
            <v xml:space="preserve"> </v>
          </cell>
          <cell r="P167" t="str">
            <v>OCM-20117-164</v>
          </cell>
        </row>
        <row r="168">
          <cell r="C168" t="str">
            <v xml:space="preserve"> </v>
          </cell>
          <cell r="D168" t="str">
            <v xml:space="preserve"> </v>
          </cell>
          <cell r="E168" t="str">
            <v xml:space="preserve"> </v>
          </cell>
          <cell r="H168" t="str">
            <v xml:space="preserve"> </v>
          </cell>
          <cell r="P168" t="str">
            <v>OCM-20117-165</v>
          </cell>
        </row>
        <row r="169">
          <cell r="C169" t="str">
            <v xml:space="preserve"> </v>
          </cell>
          <cell r="D169" t="str">
            <v xml:space="preserve"> </v>
          </cell>
          <cell r="E169" t="str">
            <v xml:space="preserve"> </v>
          </cell>
          <cell r="H169" t="str">
            <v xml:space="preserve"> </v>
          </cell>
          <cell r="P169" t="str">
            <v>OCM-20117-166</v>
          </cell>
        </row>
        <row r="170">
          <cell r="C170" t="str">
            <v xml:space="preserve"> </v>
          </cell>
          <cell r="D170" t="str">
            <v xml:space="preserve"> </v>
          </cell>
          <cell r="E170" t="str">
            <v xml:space="preserve"> </v>
          </cell>
          <cell r="H170" t="str">
            <v xml:space="preserve"> </v>
          </cell>
          <cell r="P170" t="str">
            <v>OCM-20117-167</v>
          </cell>
        </row>
        <row r="171">
          <cell r="C171" t="str">
            <v xml:space="preserve"> </v>
          </cell>
          <cell r="D171" t="str">
            <v xml:space="preserve"> </v>
          </cell>
          <cell r="E171" t="str">
            <v xml:space="preserve"> </v>
          </cell>
          <cell r="H171" t="str">
            <v xml:space="preserve"> </v>
          </cell>
          <cell r="P171" t="str">
            <v>OCM-20117-168</v>
          </cell>
        </row>
        <row r="172">
          <cell r="C172" t="str">
            <v xml:space="preserve"> </v>
          </cell>
          <cell r="D172" t="str">
            <v xml:space="preserve"> </v>
          </cell>
          <cell r="E172" t="str">
            <v xml:space="preserve"> </v>
          </cell>
          <cell r="H172" t="str">
            <v xml:space="preserve"> </v>
          </cell>
          <cell r="P172" t="str">
            <v>OCM-20117-169</v>
          </cell>
        </row>
        <row r="173">
          <cell r="C173" t="str">
            <v xml:space="preserve"> </v>
          </cell>
          <cell r="D173" t="str">
            <v xml:space="preserve"> </v>
          </cell>
          <cell r="E173" t="str">
            <v xml:space="preserve"> </v>
          </cell>
          <cell r="H173" t="str">
            <v xml:space="preserve"> </v>
          </cell>
          <cell r="P173" t="str">
            <v>OCM-20117-170</v>
          </cell>
        </row>
        <row r="174">
          <cell r="C174" t="str">
            <v xml:space="preserve"> </v>
          </cell>
          <cell r="D174" t="str">
            <v xml:space="preserve"> </v>
          </cell>
          <cell r="E174" t="str">
            <v xml:space="preserve"> </v>
          </cell>
          <cell r="H174" t="str">
            <v xml:space="preserve"> </v>
          </cell>
          <cell r="P174" t="str">
            <v>OCM-20117-171</v>
          </cell>
        </row>
        <row r="175">
          <cell r="C175" t="str">
            <v xml:space="preserve"> </v>
          </cell>
          <cell r="D175" t="str">
            <v xml:space="preserve"> </v>
          </cell>
          <cell r="E175" t="str">
            <v xml:space="preserve"> </v>
          </cell>
          <cell r="H175" t="str">
            <v xml:space="preserve"> </v>
          </cell>
          <cell r="P175" t="str">
            <v>OCM-20117-172</v>
          </cell>
        </row>
        <row r="176">
          <cell r="C176" t="str">
            <v xml:space="preserve"> </v>
          </cell>
          <cell r="D176" t="str">
            <v xml:space="preserve"> </v>
          </cell>
          <cell r="E176" t="str">
            <v xml:space="preserve"> </v>
          </cell>
          <cell r="H176" t="str">
            <v xml:space="preserve"> </v>
          </cell>
          <cell r="P176" t="str">
            <v>OCM-20117-173</v>
          </cell>
        </row>
        <row r="177">
          <cell r="C177" t="str">
            <v xml:space="preserve"> </v>
          </cell>
          <cell r="D177" t="str">
            <v xml:space="preserve"> </v>
          </cell>
          <cell r="E177" t="str">
            <v xml:space="preserve"> </v>
          </cell>
          <cell r="H177" t="str">
            <v xml:space="preserve"> </v>
          </cell>
          <cell r="P177" t="str">
            <v>OCM-20117-174</v>
          </cell>
        </row>
        <row r="178">
          <cell r="C178" t="str">
            <v xml:space="preserve"> </v>
          </cell>
          <cell r="D178" t="str">
            <v xml:space="preserve"> </v>
          </cell>
          <cell r="E178" t="str">
            <v xml:space="preserve"> </v>
          </cell>
          <cell r="H178" t="str">
            <v xml:space="preserve"> </v>
          </cell>
          <cell r="P178" t="str">
            <v>OCM-20117-175</v>
          </cell>
        </row>
        <row r="179">
          <cell r="C179" t="str">
            <v xml:space="preserve"> </v>
          </cell>
          <cell r="D179" t="str">
            <v xml:space="preserve"> </v>
          </cell>
          <cell r="E179" t="str">
            <v xml:space="preserve"> </v>
          </cell>
          <cell r="H179" t="str">
            <v xml:space="preserve"> </v>
          </cell>
          <cell r="P179" t="str">
            <v>OCM-20117-176</v>
          </cell>
        </row>
        <row r="180">
          <cell r="C180" t="str">
            <v xml:space="preserve"> </v>
          </cell>
          <cell r="D180" t="str">
            <v xml:space="preserve"> </v>
          </cell>
          <cell r="E180" t="str">
            <v xml:space="preserve"> </v>
          </cell>
          <cell r="H180" t="str">
            <v xml:space="preserve"> </v>
          </cell>
          <cell r="P180" t="str">
            <v>OCM-20117-177</v>
          </cell>
        </row>
        <row r="181">
          <cell r="C181" t="str">
            <v xml:space="preserve"> </v>
          </cell>
          <cell r="D181" t="str">
            <v xml:space="preserve"> </v>
          </cell>
          <cell r="E181" t="str">
            <v xml:space="preserve"> </v>
          </cell>
          <cell r="H181" t="str">
            <v xml:space="preserve"> </v>
          </cell>
          <cell r="P181" t="str">
            <v>OCM-20117-178</v>
          </cell>
        </row>
        <row r="182">
          <cell r="C182" t="str">
            <v xml:space="preserve"> </v>
          </cell>
          <cell r="D182" t="str">
            <v xml:space="preserve"> </v>
          </cell>
          <cell r="E182" t="str">
            <v xml:space="preserve"> </v>
          </cell>
          <cell r="H182" t="str">
            <v xml:space="preserve"> </v>
          </cell>
          <cell r="P182" t="str">
            <v>OCM-20117-179</v>
          </cell>
        </row>
        <row r="183">
          <cell r="C183" t="str">
            <v xml:space="preserve"> </v>
          </cell>
          <cell r="D183" t="str">
            <v xml:space="preserve"> </v>
          </cell>
          <cell r="E183" t="str">
            <v xml:space="preserve"> </v>
          </cell>
          <cell r="H183" t="str">
            <v xml:space="preserve"> </v>
          </cell>
          <cell r="P183" t="str">
            <v>OCM-20117-180</v>
          </cell>
        </row>
        <row r="184">
          <cell r="C184" t="str">
            <v xml:space="preserve"> </v>
          </cell>
          <cell r="D184" t="str">
            <v xml:space="preserve"> </v>
          </cell>
          <cell r="E184" t="str">
            <v xml:space="preserve"> </v>
          </cell>
          <cell r="H184" t="str">
            <v xml:space="preserve"> </v>
          </cell>
          <cell r="P184" t="str">
            <v>OCM-20117-181</v>
          </cell>
        </row>
        <row r="185">
          <cell r="C185" t="str">
            <v xml:space="preserve"> </v>
          </cell>
          <cell r="D185" t="str">
            <v xml:space="preserve"> </v>
          </cell>
          <cell r="E185" t="str">
            <v xml:space="preserve"> </v>
          </cell>
          <cell r="H185" t="str">
            <v xml:space="preserve"> </v>
          </cell>
          <cell r="P185" t="str">
            <v>OCM-20117-182</v>
          </cell>
        </row>
        <row r="186">
          <cell r="C186" t="str">
            <v xml:space="preserve"> </v>
          </cell>
          <cell r="D186" t="str">
            <v xml:space="preserve"> </v>
          </cell>
          <cell r="E186" t="str">
            <v xml:space="preserve"> </v>
          </cell>
          <cell r="H186" t="str">
            <v xml:space="preserve"> </v>
          </cell>
          <cell r="P186" t="str">
            <v>OCM-20117-183</v>
          </cell>
        </row>
        <row r="187">
          <cell r="C187" t="str">
            <v xml:space="preserve"> </v>
          </cell>
          <cell r="D187" t="str">
            <v xml:space="preserve"> </v>
          </cell>
          <cell r="E187" t="str">
            <v xml:space="preserve"> </v>
          </cell>
          <cell r="H187" t="str">
            <v xml:space="preserve"> </v>
          </cell>
          <cell r="P187" t="str">
            <v>OCM-20117-184</v>
          </cell>
        </row>
        <row r="188">
          <cell r="C188" t="str">
            <v xml:space="preserve"> </v>
          </cell>
          <cell r="D188" t="str">
            <v xml:space="preserve"> </v>
          </cell>
          <cell r="E188" t="str">
            <v xml:space="preserve"> </v>
          </cell>
          <cell r="H188" t="str">
            <v xml:space="preserve"> </v>
          </cell>
          <cell r="P188" t="str">
            <v>OCM-20117-185</v>
          </cell>
        </row>
        <row r="189">
          <cell r="C189" t="str">
            <v xml:space="preserve"> </v>
          </cell>
          <cell r="D189" t="str">
            <v xml:space="preserve"> </v>
          </cell>
          <cell r="E189" t="str">
            <v xml:space="preserve"> </v>
          </cell>
          <cell r="H189" t="str">
            <v xml:space="preserve"> </v>
          </cell>
          <cell r="P189" t="str">
            <v>OCM-20117-186</v>
          </cell>
        </row>
        <row r="190">
          <cell r="C190" t="str">
            <v xml:space="preserve"> </v>
          </cell>
          <cell r="D190" t="str">
            <v xml:space="preserve"> </v>
          </cell>
          <cell r="E190" t="str">
            <v xml:space="preserve"> </v>
          </cell>
          <cell r="H190" t="str">
            <v xml:space="preserve"> </v>
          </cell>
          <cell r="P190" t="str">
            <v>OCM-20117-187</v>
          </cell>
        </row>
        <row r="191">
          <cell r="C191" t="str">
            <v xml:space="preserve"> </v>
          </cell>
          <cell r="D191" t="str">
            <v xml:space="preserve"> </v>
          </cell>
          <cell r="E191" t="str">
            <v xml:space="preserve"> </v>
          </cell>
          <cell r="H191" t="str">
            <v xml:space="preserve"> </v>
          </cell>
          <cell r="P191" t="str">
            <v>OCM-20117-188</v>
          </cell>
        </row>
        <row r="192">
          <cell r="C192" t="str">
            <v xml:space="preserve"> </v>
          </cell>
          <cell r="D192" t="str">
            <v xml:space="preserve"> </v>
          </cell>
          <cell r="E192" t="str">
            <v xml:space="preserve"> </v>
          </cell>
          <cell r="H192" t="str">
            <v xml:space="preserve"> </v>
          </cell>
          <cell r="P192" t="str">
            <v>OCM-20117-189</v>
          </cell>
        </row>
        <row r="193">
          <cell r="C193" t="str">
            <v xml:space="preserve"> </v>
          </cell>
          <cell r="D193" t="str">
            <v xml:space="preserve"> </v>
          </cell>
          <cell r="E193" t="str">
            <v xml:space="preserve"> </v>
          </cell>
          <cell r="H193" t="str">
            <v xml:space="preserve"> </v>
          </cell>
          <cell r="K193" t="str">
            <v xml:space="preserve"> </v>
          </cell>
          <cell r="P193" t="str">
            <v>OCM-20117-190</v>
          </cell>
        </row>
      </sheetData>
      <sheetData sheetId="10" refreshError="1">
        <row r="5">
          <cell r="B5">
            <v>40501</v>
          </cell>
          <cell r="C5" t="str">
            <v>Otros</v>
          </cell>
          <cell r="D5" t="str">
            <v>Mobiliario</v>
          </cell>
          <cell r="E5" t="str">
            <v>OCM-20118-001</v>
          </cell>
          <cell r="F5">
            <v>755</v>
          </cell>
          <cell r="H5">
            <v>755</v>
          </cell>
          <cell r="I5" t="str">
            <v>F</v>
          </cell>
          <cell r="J5" t="str">
            <v>SANTIAGO VÁSQUEZ INFANTE</v>
          </cell>
          <cell r="K5">
            <v>10093084816</v>
          </cell>
          <cell r="M5" t="str">
            <v>POR EL CERRAMIENTO DE LOCAL POP RELAX EN CENTRO COMERCIAL MEGAPLAZA</v>
          </cell>
          <cell r="N5">
            <v>40758</v>
          </cell>
          <cell r="O5">
            <v>2.8</v>
          </cell>
          <cell r="P5" t="str">
            <v>OCM-20118-001</v>
          </cell>
        </row>
        <row r="6">
          <cell r="B6">
            <v>40123</v>
          </cell>
          <cell r="C6" t="str">
            <v>Espectáculos Mall</v>
          </cell>
          <cell r="D6" t="str">
            <v>Concursos</v>
          </cell>
          <cell r="E6" t="str">
            <v>OCM-20118-002</v>
          </cell>
          <cell r="F6">
            <v>500</v>
          </cell>
          <cell r="H6">
            <v>500</v>
          </cell>
          <cell r="I6" t="str">
            <v>RH</v>
          </cell>
          <cell r="J6" t="str">
            <v>RAUL EZEQUIEL GOÑI CHACALTANA</v>
          </cell>
          <cell r="K6">
            <v>10096204928</v>
          </cell>
          <cell r="L6" t="str">
            <v>001-000330</v>
          </cell>
          <cell r="M6" t="str">
            <v>GRABACIÓN DEL FINAL DEL VI CONCURSO INTERESCOLAR DE MÚSICA CRIOLLA EL SÁBADO 23 DE JULIO 2011</v>
          </cell>
          <cell r="N6">
            <v>40756</v>
          </cell>
          <cell r="O6">
            <v>2.8</v>
          </cell>
          <cell r="P6" t="str">
            <v>OCM-20118-002</v>
          </cell>
        </row>
        <row r="7">
          <cell r="B7">
            <v>40408</v>
          </cell>
          <cell r="C7" t="str">
            <v>Promociones</v>
          </cell>
          <cell r="D7" t="str">
            <v>Cuponera Food</v>
          </cell>
          <cell r="E7" t="str">
            <v>OCM-20118-003</v>
          </cell>
          <cell r="F7">
            <v>177</v>
          </cell>
          <cell r="H7">
            <v>177</v>
          </cell>
          <cell r="I7" t="str">
            <v>F</v>
          </cell>
          <cell r="J7" t="str">
            <v>INVERSIONES MOCA SAC</v>
          </cell>
          <cell r="K7">
            <v>20523552652</v>
          </cell>
          <cell r="L7" t="str">
            <v>001-000357</v>
          </cell>
          <cell r="M7" t="str">
            <v>ADAPTACIÓN E IMPRESIÓN DE AFICHES A4 DEL CONCIERTO ERASURE</v>
          </cell>
          <cell r="N7">
            <v>40756</v>
          </cell>
          <cell r="O7">
            <v>2.8</v>
          </cell>
          <cell r="P7" t="str">
            <v>OCM-20118-003</v>
          </cell>
        </row>
        <row r="8">
          <cell r="B8">
            <v>40407</v>
          </cell>
          <cell r="C8" t="str">
            <v>Promociones</v>
          </cell>
          <cell r="D8" t="str">
            <v>Campaña Compras Boulevard</v>
          </cell>
          <cell r="E8" t="str">
            <v>OCM-20118-004</v>
          </cell>
          <cell r="F8">
            <v>1100</v>
          </cell>
          <cell r="H8">
            <v>1100</v>
          </cell>
          <cell r="I8" t="str">
            <v>F</v>
          </cell>
          <cell r="J8" t="str">
            <v>INVERSIONES MOCA SAC</v>
          </cell>
          <cell r="K8">
            <v>20523552652</v>
          </cell>
          <cell r="L8" t="str">
            <v>001-000355</v>
          </cell>
          <cell r="M8" t="str">
            <v>DISEÑO DE PIEZAS GRÁFICAS PARA CAMPAÑA CIRCO DE LAS ESTRELLAS DE MÉXICO + IMPRESIÓN DE AFICHES</v>
          </cell>
          <cell r="N8">
            <v>40756</v>
          </cell>
          <cell r="O8">
            <v>2.8</v>
          </cell>
          <cell r="P8" t="str">
            <v>OCM-20118-004</v>
          </cell>
        </row>
        <row r="9">
          <cell r="B9">
            <v>40123</v>
          </cell>
          <cell r="C9" t="str">
            <v>Espectáculos Mall</v>
          </cell>
          <cell r="D9" t="str">
            <v>Concursos</v>
          </cell>
          <cell r="E9" t="str">
            <v>OCM-20118-005</v>
          </cell>
          <cell r="F9">
            <v>360</v>
          </cell>
          <cell r="H9">
            <v>360</v>
          </cell>
          <cell r="I9" t="str">
            <v>F</v>
          </cell>
          <cell r="J9" t="str">
            <v>INVERSIONES MOCA SAC</v>
          </cell>
          <cell r="K9">
            <v>20523552652</v>
          </cell>
          <cell r="L9" t="str">
            <v>001-000356</v>
          </cell>
          <cell r="M9" t="str">
            <v>ADAPTACIÓN DE PIEZAS GRÁFICAS PARA CAMPAÑA GANADORES VI CONCURSO INTERESCOLAR DE MÚSICA CRIOLLA</v>
          </cell>
          <cell r="N9">
            <v>40756</v>
          </cell>
          <cell r="O9">
            <v>2.8</v>
          </cell>
          <cell r="P9" t="str">
            <v>OCM-20118-005</v>
          </cell>
        </row>
        <row r="10">
          <cell r="B10">
            <v>40101</v>
          </cell>
          <cell r="C10" t="str">
            <v>Espectáculos Mall</v>
          </cell>
          <cell r="D10" t="str">
            <v>Espectáculos FDS 1er. Nivel</v>
          </cell>
          <cell r="E10" t="str">
            <v>OCM-20118-006</v>
          </cell>
          <cell r="F10">
            <v>600</v>
          </cell>
          <cell r="H10">
            <v>600</v>
          </cell>
          <cell r="I10" t="str">
            <v>F</v>
          </cell>
          <cell r="J10" t="str">
            <v>ATLANTIC&amp;MERCADEO SAC</v>
          </cell>
          <cell r="K10">
            <v>20514162108</v>
          </cell>
          <cell r="L10" t="str">
            <v>001-000364</v>
          </cell>
          <cell r="M10" t="str">
            <v xml:space="preserve">SHOW DE LA SHARABAND </v>
          </cell>
          <cell r="N10">
            <v>40756</v>
          </cell>
          <cell r="O10">
            <v>2.8</v>
          </cell>
          <cell r="P10" t="str">
            <v>OCM-20118-006</v>
          </cell>
        </row>
        <row r="11">
          <cell r="B11">
            <v>40102</v>
          </cell>
          <cell r="D11" t="str">
            <v>Espectáculos FDS  2do. Nivel</v>
          </cell>
          <cell r="E11" t="str">
            <v>OCM-20118-007</v>
          </cell>
          <cell r="F11">
            <v>370</v>
          </cell>
          <cell r="H11">
            <v>370</v>
          </cell>
          <cell r="I11" t="str">
            <v>f</v>
          </cell>
          <cell r="J11" t="str">
            <v>ATLANTIC&amp;MERCADEO SAC</v>
          </cell>
          <cell r="K11">
            <v>20514162108</v>
          </cell>
          <cell r="L11" t="str">
            <v>001-000364</v>
          </cell>
          <cell r="M11" t="str">
            <v>show infantil de fantasias animadas</v>
          </cell>
          <cell r="N11">
            <v>40756</v>
          </cell>
          <cell r="O11">
            <v>2.8</v>
          </cell>
          <cell r="P11" t="str">
            <v>OCM-20118-007</v>
          </cell>
        </row>
        <row r="12">
          <cell r="B12">
            <v>40102</v>
          </cell>
          <cell r="C12" t="str">
            <v>Espectáculos Mall</v>
          </cell>
          <cell r="D12" t="str">
            <v>Espectáculos FDS  2do. Nivel</v>
          </cell>
          <cell r="E12" t="str">
            <v>OCM-20118-008</v>
          </cell>
          <cell r="F12">
            <v>350</v>
          </cell>
          <cell r="H12">
            <v>350</v>
          </cell>
          <cell r="I12" t="str">
            <v>F</v>
          </cell>
          <cell r="J12" t="str">
            <v>JUAN E. PEREIRA CIEZA</v>
          </cell>
          <cell r="K12">
            <v>10075814831</v>
          </cell>
          <cell r="L12" t="str">
            <v>0001-000036</v>
          </cell>
          <cell r="M12" t="str">
            <v>PRESENTACIÓN DE ANGELOS BANDA SHOW</v>
          </cell>
          <cell r="N12">
            <v>40756</v>
          </cell>
          <cell r="O12">
            <v>2.8</v>
          </cell>
          <cell r="P12" t="str">
            <v>OCM-20118-008</v>
          </cell>
        </row>
        <row r="13">
          <cell r="B13">
            <v>40101</v>
          </cell>
          <cell r="C13" t="str">
            <v>Espectáculos Mall</v>
          </cell>
          <cell r="D13" t="str">
            <v>Espectáculos FDS 1er. Nivel</v>
          </cell>
          <cell r="E13" t="str">
            <v>OCM-20118-009</v>
          </cell>
          <cell r="F13">
            <v>550</v>
          </cell>
          <cell r="H13">
            <v>550</v>
          </cell>
          <cell r="I13" t="str">
            <v>F</v>
          </cell>
          <cell r="J13" t="str">
            <v>CARO SLEE HENRY EDUARDO</v>
          </cell>
          <cell r="K13">
            <v>10410125841</v>
          </cell>
          <cell r="L13" t="str">
            <v>001-0000005</v>
          </cell>
          <cell r="M13" t="str">
            <v>PRESENTACIÓN DE DANZAS TIPICAS DEL PERÚ</v>
          </cell>
          <cell r="N13">
            <v>40756</v>
          </cell>
          <cell r="O13">
            <v>2.8</v>
          </cell>
          <cell r="P13" t="str">
            <v>OCM-20118-009</v>
          </cell>
        </row>
        <row r="14">
          <cell r="B14">
            <v>40111</v>
          </cell>
          <cell r="C14" t="str">
            <v>Espectáculos Mall</v>
          </cell>
          <cell r="D14" t="str">
            <v>Eventos Fiestas Patrias</v>
          </cell>
          <cell r="E14" t="str">
            <v>OCM-20118-010</v>
          </cell>
          <cell r="F14">
            <v>400</v>
          </cell>
          <cell r="H14">
            <v>400</v>
          </cell>
          <cell r="I14" t="str">
            <v>F</v>
          </cell>
          <cell r="J14" t="str">
            <v>CARO SLEE HENRY EDUARDO</v>
          </cell>
          <cell r="K14">
            <v>10410125841</v>
          </cell>
          <cell r="L14" t="str">
            <v>001-0000006</v>
          </cell>
          <cell r="M14" t="str">
            <v>PRESENTACIÓN DE DANZAS PERUANAS</v>
          </cell>
          <cell r="N14">
            <v>40756</v>
          </cell>
          <cell r="O14">
            <v>2.8</v>
          </cell>
          <cell r="P14" t="str">
            <v>OCM-20118-010</v>
          </cell>
        </row>
        <row r="15">
          <cell r="B15">
            <v>40102</v>
          </cell>
          <cell r="C15" t="str">
            <v>Espectáculos Mall</v>
          </cell>
          <cell r="D15" t="str">
            <v>Espectáculos FDS  2do. Nivel</v>
          </cell>
          <cell r="E15" t="str">
            <v>OCM-20118-011</v>
          </cell>
          <cell r="F15">
            <v>300</v>
          </cell>
          <cell r="H15">
            <v>300</v>
          </cell>
          <cell r="I15" t="str">
            <v>F</v>
          </cell>
          <cell r="J15" t="str">
            <v>IMÁGENES DEL PERÚ EIRL</v>
          </cell>
          <cell r="K15">
            <v>20518895258</v>
          </cell>
          <cell r="L15" t="str">
            <v>001-0000053</v>
          </cell>
          <cell r="M15" t="str">
            <v>SHOW DE DANZAS FOLKLÓRICAS</v>
          </cell>
          <cell r="N15">
            <v>40756</v>
          </cell>
          <cell r="O15">
            <v>2.8</v>
          </cell>
          <cell r="P15" t="str">
            <v>OCM-20118-011</v>
          </cell>
        </row>
        <row r="16">
          <cell r="B16">
            <v>40111</v>
          </cell>
          <cell r="C16" t="str">
            <v>Espectáculos Mall</v>
          </cell>
          <cell r="D16" t="str">
            <v>Eventos Fiestas Patrias</v>
          </cell>
          <cell r="E16" t="str">
            <v>OCM-20118-012</v>
          </cell>
          <cell r="F16">
            <v>300</v>
          </cell>
          <cell r="H16">
            <v>300</v>
          </cell>
          <cell r="I16" t="str">
            <v>F</v>
          </cell>
          <cell r="J16" t="str">
            <v>IMÁGENES DEL PERÚ EIRL</v>
          </cell>
          <cell r="K16">
            <v>20518895258</v>
          </cell>
          <cell r="L16" t="str">
            <v>001-0000054</v>
          </cell>
          <cell r="M16" t="str">
            <v>SHOW DE DANZAS FOLKLORICAS</v>
          </cell>
          <cell r="N16">
            <v>40756</v>
          </cell>
          <cell r="O16">
            <v>2.8</v>
          </cell>
          <cell r="P16" t="str">
            <v>OCM-20118-012</v>
          </cell>
        </row>
        <row r="17">
          <cell r="B17">
            <v>40101</v>
          </cell>
          <cell r="C17" t="str">
            <v>Espectáculos Mall</v>
          </cell>
          <cell r="D17" t="str">
            <v>Espectáculos FDS 1er. Nivel</v>
          </cell>
          <cell r="E17" t="str">
            <v>OCM-20118-013</v>
          </cell>
          <cell r="F17">
            <v>500</v>
          </cell>
          <cell r="H17">
            <v>500</v>
          </cell>
          <cell r="I17" t="str">
            <v>RH</v>
          </cell>
          <cell r="J17" t="str">
            <v>HUAMBACHANO SOLIS ALDO MARIO</v>
          </cell>
          <cell r="K17">
            <v>10060198093</v>
          </cell>
          <cell r="L17" t="str">
            <v>001-000136</v>
          </cell>
          <cell r="M17" t="str">
            <v>PRESENTACIÓN MUSICAL BLUE CATS</v>
          </cell>
          <cell r="N17">
            <v>40756</v>
          </cell>
          <cell r="O17">
            <v>2.8</v>
          </cell>
          <cell r="P17" t="str">
            <v>OCM-20118-013</v>
          </cell>
        </row>
        <row r="18">
          <cell r="B18">
            <v>40506</v>
          </cell>
          <cell r="C18" t="str">
            <v>Otros</v>
          </cell>
          <cell r="D18" t="str">
            <v>Personal de Apoyo Seguridad</v>
          </cell>
          <cell r="E18" t="str">
            <v>OCM-20118-014</v>
          </cell>
          <cell r="F18">
            <v>150</v>
          </cell>
          <cell r="H18">
            <v>150</v>
          </cell>
          <cell r="I18" t="str">
            <v>RH</v>
          </cell>
          <cell r="J18" t="str">
            <v>RAMIREZ RAMIREZ JULIA CECIBEL</v>
          </cell>
          <cell r="K18">
            <v>10068315137</v>
          </cell>
          <cell r="L18" t="str">
            <v>001-00000016</v>
          </cell>
          <cell r="M18" t="str">
            <v>5 EFECTIVOS PARA LA FIRMA DE COMBATE EL 23 D EJULIO</v>
          </cell>
          <cell r="N18">
            <v>40757</v>
          </cell>
          <cell r="O18">
            <v>2.8</v>
          </cell>
          <cell r="P18" t="str">
            <v>OCM-20118-014</v>
          </cell>
        </row>
        <row r="19">
          <cell r="B19">
            <v>40506</v>
          </cell>
          <cell r="C19" t="str">
            <v>Otros</v>
          </cell>
          <cell r="D19" t="str">
            <v>Personal de Apoyo Seguridad</v>
          </cell>
          <cell r="E19" t="str">
            <v>OCM-20118-015</v>
          </cell>
          <cell r="F19">
            <v>300</v>
          </cell>
          <cell r="H19">
            <v>300</v>
          </cell>
          <cell r="I19" t="str">
            <v>RH</v>
          </cell>
          <cell r="J19" t="str">
            <v>RAMIREZ RAMIREZ JULIA CECIBEL</v>
          </cell>
          <cell r="K19">
            <v>10068315137</v>
          </cell>
          <cell r="L19" t="str">
            <v>001-00000017</v>
          </cell>
          <cell r="M19" t="str">
            <v>5 EFECTIVOS PARA LA FINAL DE MUSICA CRIOLLA EL 23 D EJULIO</v>
          </cell>
          <cell r="N19">
            <v>40757</v>
          </cell>
          <cell r="O19">
            <v>2.8</v>
          </cell>
          <cell r="P19" t="str">
            <v>OCM-20118-015</v>
          </cell>
        </row>
        <row r="20">
          <cell r="B20">
            <v>40506</v>
          </cell>
          <cell r="C20" t="str">
            <v>Otros</v>
          </cell>
          <cell r="D20" t="str">
            <v>Personal de Apoyo Seguridad</v>
          </cell>
          <cell r="E20" t="str">
            <v>OCM-20118-016</v>
          </cell>
          <cell r="F20">
            <v>180</v>
          </cell>
          <cell r="H20">
            <v>180</v>
          </cell>
          <cell r="I20" t="str">
            <v>RH</v>
          </cell>
          <cell r="J20" t="str">
            <v>RAMIREZ RAMIREZ JULIA CECIBEL</v>
          </cell>
          <cell r="K20">
            <v>10068315137</v>
          </cell>
          <cell r="L20" t="str">
            <v>001-00000018</v>
          </cell>
          <cell r="M20" t="str">
            <v>3 EFECTIVOS DE RAÚL SUAZO EL 26 DE JULIO</v>
          </cell>
          <cell r="N20">
            <v>40757</v>
          </cell>
          <cell r="O20">
            <v>2.8</v>
          </cell>
          <cell r="P20" t="str">
            <v>OCM-20118-016</v>
          </cell>
        </row>
        <row r="21">
          <cell r="B21">
            <v>40506</v>
          </cell>
          <cell r="C21" t="str">
            <v>Otros</v>
          </cell>
          <cell r="D21" t="str">
            <v>Personal de Apoyo Seguridad</v>
          </cell>
          <cell r="E21" t="str">
            <v>OCM-20118-017</v>
          </cell>
          <cell r="F21">
            <v>150</v>
          </cell>
          <cell r="H21">
            <v>150</v>
          </cell>
          <cell r="I21" t="str">
            <v>RH</v>
          </cell>
          <cell r="J21" t="str">
            <v>RAMIREZ RAMIREZ JULIA CECIBEL</v>
          </cell>
          <cell r="K21">
            <v>10068315137</v>
          </cell>
          <cell r="L21" t="str">
            <v>001-0000015</v>
          </cell>
          <cell r="M21" t="str">
            <v>5 EFECTIVOS DEL CONCURSO DE MUSICA CRIOLLA DEL 17 DE JULIO</v>
          </cell>
          <cell r="N21">
            <v>40757</v>
          </cell>
          <cell r="O21">
            <v>2.8</v>
          </cell>
          <cell r="P21" t="str">
            <v>OCM-20118-017</v>
          </cell>
        </row>
        <row r="22">
          <cell r="B22">
            <v>40503</v>
          </cell>
          <cell r="C22" t="str">
            <v>Otros</v>
          </cell>
          <cell r="D22" t="str">
            <v>Utiles de Oficina</v>
          </cell>
          <cell r="E22" t="str">
            <v>OCM-20118-018</v>
          </cell>
          <cell r="F22">
            <v>178.98</v>
          </cell>
          <cell r="H22">
            <v>178.98</v>
          </cell>
          <cell r="I22" t="str">
            <v>F</v>
          </cell>
          <cell r="J22" t="str">
            <v>COMERCIAL LI SA</v>
          </cell>
          <cell r="K22">
            <v>20101164901</v>
          </cell>
          <cell r="L22" t="str">
            <v>122-0007249</v>
          </cell>
          <cell r="M22" t="str">
            <v>ÚTILES DE OFICINA DEL ÁREA DE MARKETING</v>
          </cell>
          <cell r="N22">
            <v>40751</v>
          </cell>
          <cell r="O22">
            <v>2.8</v>
          </cell>
          <cell r="P22" t="str">
            <v>OCM-20118-018</v>
          </cell>
        </row>
        <row r="23">
          <cell r="B23">
            <v>40104</v>
          </cell>
          <cell r="C23" t="str">
            <v>Espectáculos Mall</v>
          </cell>
          <cell r="D23" t="str">
            <v>Alquiler de sonido y luces</v>
          </cell>
          <cell r="E23" t="str">
            <v>OCM-20118-019</v>
          </cell>
          <cell r="G23">
            <v>4100</v>
          </cell>
          <cell r="H23">
            <v>11480</v>
          </cell>
          <cell r="I23" t="str">
            <v>F</v>
          </cell>
          <cell r="J23" t="str">
            <v>INGE SOUND EIRL</v>
          </cell>
          <cell r="K23">
            <v>20511588147</v>
          </cell>
          <cell r="L23" t="str">
            <v>001-0000475</v>
          </cell>
          <cell r="M23" t="str">
            <v>ALQUILER DE EQUIPO DE SONIDO Y LUCES PARA EVENTOS DEL CENTRO COMERCIAL DEL MES DE AGOSTO 2011</v>
          </cell>
          <cell r="N23">
            <v>40757</v>
          </cell>
          <cell r="O23">
            <v>2.8</v>
          </cell>
          <cell r="P23" t="str">
            <v>OCM-20118-019</v>
          </cell>
        </row>
        <row r="24">
          <cell r="B24">
            <v>40107</v>
          </cell>
          <cell r="C24" t="str">
            <v>Espectáculos Mall</v>
          </cell>
          <cell r="D24" t="str">
            <v>Banderolas "Eventos Semanales"</v>
          </cell>
          <cell r="E24" t="str">
            <v>OCM-20118-020</v>
          </cell>
          <cell r="F24">
            <v>276</v>
          </cell>
          <cell r="H24">
            <v>276</v>
          </cell>
          <cell r="I24" t="str">
            <v>F</v>
          </cell>
          <cell r="J24" t="str">
            <v>DACA PUBLICIDAD SAC</v>
          </cell>
          <cell r="K24">
            <v>20538757692</v>
          </cell>
          <cell r="L24" t="str">
            <v>001-000184</v>
          </cell>
          <cell r="M24" t="str">
            <v>4 BANDEROLAS DE 180 X 090 DE EVENTOS SEMANALES DEL 25 AL 31 DE JULIO DEL 1ER Y 2DO NIVEL Y 2 BANDEROLAS DE ACTIVIDADES INFANTILES DEL 25 AL 31 DE JULIO</v>
          </cell>
          <cell r="N24">
            <v>40756</v>
          </cell>
          <cell r="O24">
            <v>2.8</v>
          </cell>
          <cell r="P24" t="str">
            <v>OCM-20118-020</v>
          </cell>
        </row>
        <row r="25">
          <cell r="B25">
            <v>40412</v>
          </cell>
          <cell r="C25" t="str">
            <v>Promociones</v>
          </cell>
          <cell r="D25" t="str">
            <v>Campaña Fiestas Patrias</v>
          </cell>
          <cell r="E25" t="str">
            <v>OCM-20118-021</v>
          </cell>
          <cell r="F25">
            <v>538</v>
          </cell>
          <cell r="H25">
            <v>538</v>
          </cell>
          <cell r="I25" t="str">
            <v>F</v>
          </cell>
          <cell r="J25" t="str">
            <v>DACA PUBLICIDAD SAC</v>
          </cell>
          <cell r="K25">
            <v>20538757692</v>
          </cell>
          <cell r="L25" t="str">
            <v>001-000185</v>
          </cell>
          <cell r="M25" t="str">
            <v>3 ESTRUCTURA DE 1.15 X 180 CON TROQUEL BASE DE CINTURA CON VINIL IMPRESO  DE LOS GANADORES DEL AUTO RENAULT</v>
          </cell>
          <cell r="N25">
            <v>40756</v>
          </cell>
          <cell r="O25">
            <v>2.8</v>
          </cell>
          <cell r="P25" t="str">
            <v>OCM-20118-021</v>
          </cell>
        </row>
        <row r="26">
          <cell r="B26">
            <v>40118</v>
          </cell>
          <cell r="C26" t="str">
            <v>Espectáculos Mall</v>
          </cell>
          <cell r="D26" t="str">
            <v>Firmas de Autógrafos</v>
          </cell>
          <cell r="E26" t="str">
            <v>OCM-20118-022</v>
          </cell>
          <cell r="F26">
            <v>276</v>
          </cell>
          <cell r="H26">
            <v>276</v>
          </cell>
          <cell r="I26" t="str">
            <v>F</v>
          </cell>
          <cell r="J26" t="str">
            <v>DACA PUBLICIDAD SAC</v>
          </cell>
          <cell r="K26">
            <v>20538757692</v>
          </cell>
          <cell r="L26" t="str">
            <v>001-000181</v>
          </cell>
          <cell r="M26" t="str">
            <v>2 BANDEROLAS DE 180 X 090 DE FIRMA DE TRACY FREUD, 2 BANDEROLAS DE FIRMA DE ACTORES DE SANTA SAZÓN Y 2 BANDEROLAS DE CARMIN</v>
          </cell>
          <cell r="N26">
            <v>40756</v>
          </cell>
          <cell r="O26">
            <v>2.8</v>
          </cell>
          <cell r="P26" t="str">
            <v>OCM-20118-022</v>
          </cell>
        </row>
        <row r="27">
          <cell r="B27">
            <v>40118</v>
          </cell>
          <cell r="C27" t="str">
            <v>Espectáculos Mall</v>
          </cell>
          <cell r="D27" t="str">
            <v>Firmas de Autógrafos</v>
          </cell>
          <cell r="E27" t="str">
            <v>OCM-20118-023</v>
          </cell>
          <cell r="F27">
            <v>92</v>
          </cell>
          <cell r="H27">
            <v>92</v>
          </cell>
          <cell r="I27" t="str">
            <v>F</v>
          </cell>
          <cell r="J27" t="str">
            <v>DACA PUBLICIDAD SAC</v>
          </cell>
          <cell r="K27">
            <v>20538757692</v>
          </cell>
          <cell r="L27" t="str">
            <v>001-000182</v>
          </cell>
          <cell r="M27" t="str">
            <v>2 BANDEROLAS DE 180 X 090 DE FIRMA DE TRACY FREUD</v>
          </cell>
          <cell r="N27">
            <v>40756</v>
          </cell>
          <cell r="O27">
            <v>2.8</v>
          </cell>
          <cell r="P27" t="str">
            <v>OCM-20118-023</v>
          </cell>
        </row>
        <row r="28">
          <cell r="B28">
            <v>40123</v>
          </cell>
          <cell r="C28" t="str">
            <v>Espectáculos Mall</v>
          </cell>
          <cell r="D28" t="str">
            <v>Concursos</v>
          </cell>
          <cell r="E28" t="str">
            <v>OCM-20118-024</v>
          </cell>
          <cell r="F28">
            <v>102.8</v>
          </cell>
          <cell r="H28">
            <v>102.8</v>
          </cell>
          <cell r="I28" t="str">
            <v>F</v>
          </cell>
          <cell r="J28" t="str">
            <v>DACA PUBLICIDAD SAC</v>
          </cell>
          <cell r="K28">
            <v>20538757692</v>
          </cell>
          <cell r="L28" t="str">
            <v>001-000182</v>
          </cell>
          <cell r="M28" t="str">
            <v>1 BANDEROLA DE 260 X 150 DE GANADORES DEL IV CONCURSO INTERESCOLAR DE MÚSICA CRIOLLA</v>
          </cell>
          <cell r="N28">
            <v>40756</v>
          </cell>
          <cell r="O28">
            <v>2.8</v>
          </cell>
          <cell r="P28" t="str">
            <v>OCM-20118-024</v>
          </cell>
        </row>
        <row r="29">
          <cell r="B29">
            <v>40107</v>
          </cell>
          <cell r="C29" t="str">
            <v>Espectáculos Mall</v>
          </cell>
          <cell r="D29" t="str">
            <v>Banderolas "Eventos Semanales"</v>
          </cell>
          <cell r="E29" t="str">
            <v>OCM-20118-025</v>
          </cell>
          <cell r="F29">
            <v>186.8</v>
          </cell>
          <cell r="H29">
            <v>186.8</v>
          </cell>
          <cell r="I29" t="str">
            <v>F</v>
          </cell>
          <cell r="J29" t="str">
            <v>DACA PUBLICIDAD SAC</v>
          </cell>
          <cell r="K29">
            <v>20538757692</v>
          </cell>
          <cell r="L29" t="str">
            <v>001-000180</v>
          </cell>
          <cell r="M29" t="str">
            <v>1 BANDEROLA DE 260 X 150 DEL FICTURE DEL VOLEY, PARCHES DE PUNTAJE Y CREACIÓN DE ARTE</v>
          </cell>
          <cell r="N29">
            <v>40756</v>
          </cell>
          <cell r="O29">
            <v>2.8</v>
          </cell>
          <cell r="P29" t="str">
            <v>OCM-20118-025</v>
          </cell>
        </row>
        <row r="30">
          <cell r="B30">
            <v>40407</v>
          </cell>
          <cell r="C30" t="str">
            <v>Promociones</v>
          </cell>
          <cell r="D30" t="str">
            <v>Campaña Compras Boulevard</v>
          </cell>
          <cell r="E30" t="str">
            <v>OCM-20118-026</v>
          </cell>
          <cell r="F30">
            <v>920.8</v>
          </cell>
          <cell r="H30">
            <v>920.8</v>
          </cell>
          <cell r="I30" t="str">
            <v>F</v>
          </cell>
          <cell r="J30" t="str">
            <v>DACA PUBLICIDAD SAC</v>
          </cell>
          <cell r="K30">
            <v>20538757692</v>
          </cell>
          <cell r="L30" t="str">
            <v>001-000179</v>
          </cell>
          <cell r="M30" t="str">
            <v>1 BANDEROLA DE 4.30 X 2.68 DE CAMPAÑA CIRCO, 3 BANDEROLAS DE 180 X 090 Y 1 BANDEROLA DE 260 X 150 DE LA CAMPAÑA DEL CIRCO DE MÉXICO</v>
          </cell>
          <cell r="N30">
            <v>40756</v>
          </cell>
          <cell r="O30">
            <v>2.8</v>
          </cell>
          <cell r="P30" t="str">
            <v>OCM-20118-026</v>
          </cell>
        </row>
        <row r="31">
          <cell r="B31">
            <v>40408</v>
          </cell>
          <cell r="C31" t="str">
            <v>Promociones</v>
          </cell>
          <cell r="D31" t="str">
            <v>Cuponera Food</v>
          </cell>
          <cell r="E31" t="str">
            <v>OCM-20118-027</v>
          </cell>
          <cell r="F31">
            <v>680</v>
          </cell>
          <cell r="H31">
            <v>680</v>
          </cell>
          <cell r="I31" t="str">
            <v>F</v>
          </cell>
          <cell r="J31" t="str">
            <v>DACA PUBLICIDAD SAC</v>
          </cell>
          <cell r="K31">
            <v>20538757692</v>
          </cell>
          <cell r="L31" t="str">
            <v>001-000178</v>
          </cell>
          <cell r="M31" t="str">
            <v>1 BANNER DE 430 X 270 DE LA CAMPAÑA DE ERASURE</v>
          </cell>
          <cell r="N31">
            <v>40756</v>
          </cell>
          <cell r="O31">
            <v>2.8</v>
          </cell>
          <cell r="P31" t="str">
            <v>OCM-20118-027</v>
          </cell>
        </row>
        <row r="32">
          <cell r="B32">
            <v>40412</v>
          </cell>
          <cell r="C32" t="str">
            <v>Promociones</v>
          </cell>
          <cell r="D32" t="str">
            <v>Campaña Fiestas Patrias</v>
          </cell>
          <cell r="E32" t="str">
            <v>OCM-20118-028</v>
          </cell>
          <cell r="F32">
            <v>90</v>
          </cell>
          <cell r="H32">
            <v>90</v>
          </cell>
          <cell r="I32" t="str">
            <v>F</v>
          </cell>
          <cell r="J32" t="str">
            <v>DACA PUBLICIDAD SAC</v>
          </cell>
          <cell r="K32">
            <v>20538757692</v>
          </cell>
          <cell r="L32" t="str">
            <v>001-000178</v>
          </cell>
          <cell r="M32" t="str">
            <v>1 CAMBIO DE UBICACIÓN, DESINSTALACIÓN E INSTALACIÓN DE BANNER DE 430 X 2.68 DE CAMPAÑA ESTE ES TE VAS EN COCHE</v>
          </cell>
          <cell r="N32">
            <v>40756</v>
          </cell>
          <cell r="O32">
            <v>2.8</v>
          </cell>
          <cell r="P32" t="str">
            <v>OCM-20118-028</v>
          </cell>
        </row>
        <row r="33">
          <cell r="B33">
            <v>40304</v>
          </cell>
          <cell r="C33" t="str">
            <v>Relaciones Públicas</v>
          </cell>
          <cell r="D33" t="str">
            <v>Fee agencia creativa contenido de textos</v>
          </cell>
          <cell r="E33" t="str">
            <v>OCM-20118-029</v>
          </cell>
          <cell r="G33">
            <v>1500</v>
          </cell>
          <cell r="H33">
            <v>4200</v>
          </cell>
          <cell r="I33" t="str">
            <v>F</v>
          </cell>
          <cell r="J33" t="str">
            <v>MAS MEDIOS PRENSA Y DIFUSIÓN SAC</v>
          </cell>
          <cell r="K33">
            <v>2538064816</v>
          </cell>
          <cell r="L33" t="str">
            <v>001-000508</v>
          </cell>
          <cell r="M33" t="str">
            <v>ASESORIA EN DISEÑO GRAFICO DEL MES DE AGOSTO</v>
          </cell>
          <cell r="N33">
            <v>40756</v>
          </cell>
          <cell r="O33">
            <v>2.8</v>
          </cell>
          <cell r="P33" t="str">
            <v>OCM-20118-029</v>
          </cell>
        </row>
        <row r="34">
          <cell r="B34">
            <v>40411</v>
          </cell>
          <cell r="C34" t="str">
            <v>Promociones</v>
          </cell>
          <cell r="D34" t="str">
            <v>Campaña Día del Padre</v>
          </cell>
          <cell r="E34" t="str">
            <v>OCM-20118-030</v>
          </cell>
          <cell r="F34">
            <v>445</v>
          </cell>
          <cell r="H34">
            <v>445</v>
          </cell>
          <cell r="I34" t="str">
            <v>F</v>
          </cell>
          <cell r="J34" t="str">
            <v>INVERSIONES MOCA SAC</v>
          </cell>
          <cell r="K34">
            <v>205235552652</v>
          </cell>
          <cell r="L34" t="str">
            <v>001-000358</v>
          </cell>
          <cell r="M34" t="str">
            <v>ADAPTACIÓN DE DISEÑO DE CAMPAÑA POR EL DÍA DEL PADRE- GANADORES</v>
          </cell>
          <cell r="N34">
            <v>40757</v>
          </cell>
          <cell r="O34">
            <v>2.8</v>
          </cell>
          <cell r="P34" t="str">
            <v>OCM-20118-030</v>
          </cell>
        </row>
        <row r="35">
          <cell r="B35">
            <v>40102</v>
          </cell>
          <cell r="C35" t="str">
            <v>Espectáculos Mall</v>
          </cell>
          <cell r="D35" t="str">
            <v>Espectáculos FDS  2do. Nivel</v>
          </cell>
          <cell r="E35" t="str">
            <v>OCM-20118-031</v>
          </cell>
          <cell r="F35">
            <v>500</v>
          </cell>
          <cell r="H35">
            <v>500</v>
          </cell>
          <cell r="I35" t="str">
            <v>F</v>
          </cell>
          <cell r="J35" t="str">
            <v>PRODUCCIONES Y REPRESENTACIONES SAC</v>
          </cell>
          <cell r="K35">
            <v>20204165646</v>
          </cell>
          <cell r="L35" t="str">
            <v>001-000662</v>
          </cell>
          <cell r="M35" t="str">
            <v>SHOW DE CAPERUCITA ROJA</v>
          </cell>
          <cell r="N35">
            <v>40758</v>
          </cell>
          <cell r="O35">
            <v>2.8</v>
          </cell>
          <cell r="P35" t="str">
            <v>OCM-20118-031</v>
          </cell>
        </row>
        <row r="36">
          <cell r="B36">
            <v>40101</v>
          </cell>
          <cell r="C36" t="str">
            <v>Espectáculos Mall</v>
          </cell>
          <cell r="D36" t="str">
            <v>Espectáculos FDS 1er. Nivel</v>
          </cell>
          <cell r="E36" t="str">
            <v>OCM-20118-032</v>
          </cell>
          <cell r="F36">
            <v>800</v>
          </cell>
          <cell r="H36">
            <v>800</v>
          </cell>
          <cell r="I36" t="str">
            <v>F</v>
          </cell>
          <cell r="J36" t="str">
            <v>JULIO CESAR ROMANI DEL AGUILA</v>
          </cell>
          <cell r="K36">
            <v>10094359916</v>
          </cell>
          <cell r="L36" t="str">
            <v>001-000103</v>
          </cell>
          <cell r="M36" t="str">
            <v>SHOW ARTISTICO DE REMEMBER</v>
          </cell>
          <cell r="N36">
            <v>40758</v>
          </cell>
          <cell r="O36">
            <v>2.8</v>
          </cell>
          <cell r="P36" t="str">
            <v>OCM-20118-032</v>
          </cell>
        </row>
        <row r="37">
          <cell r="B37">
            <v>40101</v>
          </cell>
          <cell r="C37" t="str">
            <v>Espectáculos Mall</v>
          </cell>
          <cell r="D37" t="str">
            <v>Espectáculos FDS 1er. Nivel</v>
          </cell>
          <cell r="E37" t="str">
            <v>OCM-20118-033</v>
          </cell>
          <cell r="F37">
            <v>700</v>
          </cell>
          <cell r="H37">
            <v>700</v>
          </cell>
          <cell r="I37" t="str">
            <v>F</v>
          </cell>
          <cell r="J37" t="str">
            <v>JULIO CESAR ROMANI DEL AGUILA</v>
          </cell>
          <cell r="K37">
            <v>10094359916</v>
          </cell>
          <cell r="L37" t="str">
            <v>001-000104</v>
          </cell>
          <cell r="M37" t="str">
            <v>SHOW ARTISTICO DE YOSHI Y LOS MELÓMANOS</v>
          </cell>
          <cell r="N37">
            <v>40759</v>
          </cell>
          <cell r="O37">
            <v>2.8</v>
          </cell>
          <cell r="P37" t="str">
            <v>OCM-20118-033</v>
          </cell>
        </row>
        <row r="38">
          <cell r="B38">
            <v>40101</v>
          </cell>
          <cell r="C38" t="str">
            <v>Espectáculos Mall</v>
          </cell>
          <cell r="D38" t="str">
            <v>Espectáculos FDS 1er. Nivel</v>
          </cell>
          <cell r="E38" t="str">
            <v>OCM-20118-034</v>
          </cell>
          <cell r="F38">
            <v>500</v>
          </cell>
          <cell r="H38">
            <v>500</v>
          </cell>
          <cell r="I38" t="str">
            <v>F</v>
          </cell>
          <cell r="J38" t="str">
            <v>TRENEMAN YOUNG SAMANEZ CRISTINA YVONNE</v>
          </cell>
          <cell r="K38">
            <v>10078694781</v>
          </cell>
          <cell r="L38" t="str">
            <v>001-00036</v>
          </cell>
          <cell r="M38" t="str">
            <v xml:space="preserve">PRESENTACIÓN MUSICAL DE FREDY CORAL Y ORQUESTA </v>
          </cell>
          <cell r="N38">
            <v>40759</v>
          </cell>
          <cell r="O38">
            <v>2.8</v>
          </cell>
          <cell r="P38" t="str">
            <v>OCM-20118-034</v>
          </cell>
        </row>
        <row r="39">
          <cell r="B39">
            <v>40102</v>
          </cell>
          <cell r="C39" t="str">
            <v>Espectáculos Mall</v>
          </cell>
          <cell r="D39" t="str">
            <v>Espectáculos FDS  2do. Nivel</v>
          </cell>
          <cell r="E39" t="str">
            <v>OCM-20118-035</v>
          </cell>
          <cell r="F39">
            <v>485</v>
          </cell>
          <cell r="H39">
            <v>485</v>
          </cell>
          <cell r="I39" t="str">
            <v>F</v>
          </cell>
          <cell r="J39" t="str">
            <v>ATLANTIC&amp;MERCADEO SAC</v>
          </cell>
          <cell r="K39">
            <v>20514162108</v>
          </cell>
          <cell r="L39" t="str">
            <v>001-000366</v>
          </cell>
          <cell r="M39" t="str">
            <v>SHOW DE TÍTERES LA CASITA DE JOHAN</v>
          </cell>
          <cell r="N39">
            <v>40763</v>
          </cell>
          <cell r="O39">
            <v>2.8</v>
          </cell>
          <cell r="P39" t="str">
            <v>OCM-20118-035</v>
          </cell>
        </row>
        <row r="40">
          <cell r="B40">
            <v>40101</v>
          </cell>
          <cell r="C40" t="str">
            <v>Espectáculos Mall</v>
          </cell>
          <cell r="D40" t="str">
            <v>Espectáculos FDS 1er. Nivel</v>
          </cell>
          <cell r="E40" t="str">
            <v>OCM-20118-036</v>
          </cell>
          <cell r="F40">
            <v>400</v>
          </cell>
          <cell r="H40">
            <v>400</v>
          </cell>
          <cell r="I40" t="str">
            <v>F</v>
          </cell>
          <cell r="J40" t="str">
            <v>JUAN E. PEREIRA CIEZA</v>
          </cell>
          <cell r="K40">
            <v>10075814831</v>
          </cell>
          <cell r="L40" t="str">
            <v>0001-000037</v>
          </cell>
          <cell r="M40" t="str">
            <v>PRESENTACIÓN DEL GRUPO ANGELOS BANDA SHOW</v>
          </cell>
          <cell r="N40">
            <v>40763</v>
          </cell>
          <cell r="O40">
            <v>2.8</v>
          </cell>
          <cell r="P40" t="str">
            <v>OCM-20118-036</v>
          </cell>
        </row>
        <row r="41">
          <cell r="B41">
            <v>40504</v>
          </cell>
          <cell r="C41" t="str">
            <v>Otros</v>
          </cell>
          <cell r="D41" t="str">
            <v>Personal de Apoyo Módulos y Logistico</v>
          </cell>
          <cell r="E41" t="str">
            <v>OCM-20118-037</v>
          </cell>
          <cell r="F41">
            <v>1400</v>
          </cell>
          <cell r="H41">
            <v>1400</v>
          </cell>
          <cell r="I41" t="str">
            <v>F</v>
          </cell>
          <cell r="J41" t="str">
            <v>FRIDA E. HUARAYO VELÁSQUEZ</v>
          </cell>
          <cell r="K41">
            <v>10096446123</v>
          </cell>
          <cell r="L41" t="str">
            <v>001-000494</v>
          </cell>
          <cell r="M41" t="str">
            <v>4 CONJUNTOS EN CARDIF LANILLA PANTALON/SACO CHALECO + BLUSA BLANCA EN DOBBY 100% ALGODÓN</v>
          </cell>
          <cell r="N41">
            <v>40763</v>
          </cell>
          <cell r="O41">
            <v>2.8</v>
          </cell>
          <cell r="P41" t="str">
            <v>OCM-20118-037</v>
          </cell>
        </row>
        <row r="42">
          <cell r="B42">
            <v>40102</v>
          </cell>
          <cell r="C42" t="str">
            <v>Espectáculos Mall</v>
          </cell>
          <cell r="D42" t="str">
            <v>Espectáculos FDS  2do. Nivel</v>
          </cell>
          <cell r="E42" t="str">
            <v>OCM-20118-038</v>
          </cell>
          <cell r="F42">
            <v>270</v>
          </cell>
          <cell r="H42">
            <v>270</v>
          </cell>
          <cell r="I42" t="str">
            <v>F</v>
          </cell>
          <cell r="J42" t="str">
            <v>JAMIMAH MYRAM ROJAS SÁNCHEZ</v>
          </cell>
          <cell r="K42">
            <v>10080733807</v>
          </cell>
          <cell r="L42" t="str">
            <v>002-000117</v>
          </cell>
          <cell r="M42" t="str">
            <v xml:space="preserve">PRESENTACIÓN DE CUENTA CUENTOS </v>
          </cell>
          <cell r="N42">
            <v>40763</v>
          </cell>
          <cell r="O42">
            <v>2.8</v>
          </cell>
          <cell r="P42" t="str">
            <v>OCM-20118-038</v>
          </cell>
        </row>
        <row r="43">
          <cell r="B43">
            <v>40101</v>
          </cell>
          <cell r="C43" t="str">
            <v>Espectáculos Mall</v>
          </cell>
          <cell r="D43" t="str">
            <v>Espectáculos FDS 1er. Nivel</v>
          </cell>
          <cell r="E43" t="str">
            <v>OCM-20118-039</v>
          </cell>
          <cell r="F43">
            <v>500</v>
          </cell>
          <cell r="H43">
            <v>500</v>
          </cell>
          <cell r="I43" t="str">
            <v>F</v>
          </cell>
          <cell r="J43" t="str">
            <v>SEGALES GILES JENNY</v>
          </cell>
          <cell r="K43">
            <v>10061739918</v>
          </cell>
          <cell r="L43" t="str">
            <v>003-00009</v>
          </cell>
          <cell r="M43" t="str">
            <v>SERVICIOS ARTISTICOS DE MARIACHI TLATELLI</v>
          </cell>
          <cell r="N43">
            <v>40761</v>
          </cell>
          <cell r="O43">
            <v>2.8</v>
          </cell>
          <cell r="P43" t="str">
            <v>OCM-20118-039</v>
          </cell>
        </row>
        <row r="44">
          <cell r="B44">
            <v>40506</v>
          </cell>
          <cell r="C44" t="str">
            <v>Otros</v>
          </cell>
          <cell r="D44" t="str">
            <v>Personal de Apoyo Seguridad</v>
          </cell>
          <cell r="E44" t="str">
            <v>OCM-20118-040</v>
          </cell>
          <cell r="F44">
            <v>300</v>
          </cell>
          <cell r="H44">
            <v>300</v>
          </cell>
          <cell r="I44" t="str">
            <v>rh</v>
          </cell>
          <cell r="J44" t="str">
            <v>RAMIREZ RAMIREZ JULIA CECIBEL</v>
          </cell>
          <cell r="K44">
            <v>10068315137</v>
          </cell>
          <cell r="L44" t="str">
            <v>001-00000019</v>
          </cell>
          <cell r="M44" t="str">
            <v>5 EFECTIVOS PARA LA FIRMA DE CARMIN</v>
          </cell>
          <cell r="N44">
            <v>40763</v>
          </cell>
          <cell r="O44">
            <v>2.8</v>
          </cell>
          <cell r="P44" t="str">
            <v>OCM-20118-040</v>
          </cell>
        </row>
        <row r="45">
          <cell r="B45">
            <v>40102</v>
          </cell>
          <cell r="C45" t="str">
            <v>Espectáculos Mall</v>
          </cell>
          <cell r="D45" t="str">
            <v>Espectáculos FDS  2do. Nivel</v>
          </cell>
          <cell r="E45" t="str">
            <v>OCM-20118-041</v>
          </cell>
          <cell r="F45">
            <v>296.62</v>
          </cell>
          <cell r="H45">
            <v>296.62</v>
          </cell>
          <cell r="I45" t="str">
            <v>F</v>
          </cell>
          <cell r="J45" t="str">
            <v>OLGA SELMA CARBAJO ALLENDE</v>
          </cell>
          <cell r="K45">
            <v>10106906993</v>
          </cell>
          <cell r="L45" t="str">
            <v>002-000075</v>
          </cell>
          <cell r="M45" t="str">
            <v>SHOW DE ORQUESTA PAL SABOR</v>
          </cell>
          <cell r="N45">
            <v>40760</v>
          </cell>
          <cell r="O45">
            <v>2.8</v>
          </cell>
          <cell r="P45" t="str">
            <v>OCM-20118-041</v>
          </cell>
        </row>
        <row r="46">
          <cell r="B46">
            <v>40102</v>
          </cell>
          <cell r="C46" t="str">
            <v>Espectáculos Mall</v>
          </cell>
          <cell r="D46" t="str">
            <v>Espectáculos FDS  2do. Nivel</v>
          </cell>
          <cell r="E46" t="str">
            <v>OCM-20118-042</v>
          </cell>
          <cell r="F46">
            <v>296.62</v>
          </cell>
          <cell r="H46">
            <v>296.62</v>
          </cell>
          <cell r="I46" t="str">
            <v>F</v>
          </cell>
          <cell r="J46" t="str">
            <v>OLGA SELMA CARBAJO ALLENDE</v>
          </cell>
          <cell r="K46">
            <v>10106906993</v>
          </cell>
          <cell r="L46" t="str">
            <v>002-000074</v>
          </cell>
          <cell r="M46" t="str">
            <v>SHOW INFANTIL DE FIESTA KIDS</v>
          </cell>
          <cell r="N46">
            <v>40760</v>
          </cell>
          <cell r="O46">
            <v>2.8</v>
          </cell>
          <cell r="P46" t="str">
            <v>OCM-20118-042</v>
          </cell>
        </row>
        <row r="47">
          <cell r="B47">
            <v>40102</v>
          </cell>
          <cell r="C47" t="str">
            <v>Espectáculos Mall</v>
          </cell>
          <cell r="D47" t="str">
            <v>Espectáculos FDS  2do. Nivel</v>
          </cell>
          <cell r="E47" t="str">
            <v>OCM-20118-043</v>
          </cell>
          <cell r="F47">
            <v>254.24</v>
          </cell>
          <cell r="H47">
            <v>254.24</v>
          </cell>
          <cell r="I47" t="str">
            <v>F</v>
          </cell>
          <cell r="J47" t="str">
            <v>OLGA SELMA CARBAJO ALLENDE</v>
          </cell>
          <cell r="K47">
            <v>10106906993</v>
          </cell>
          <cell r="L47" t="str">
            <v>002-000073</v>
          </cell>
          <cell r="M47" t="str">
            <v>SHOW DE BAILES MODERNOS</v>
          </cell>
          <cell r="N47">
            <v>40760</v>
          </cell>
          <cell r="O47">
            <v>2.8</v>
          </cell>
          <cell r="P47" t="str">
            <v>OCM-20118-043</v>
          </cell>
        </row>
        <row r="48">
          <cell r="B48">
            <v>40101</v>
          </cell>
          <cell r="C48" t="str">
            <v>Espectáculos Mall</v>
          </cell>
          <cell r="D48" t="str">
            <v>Espectáculos FDS 1er. Nivel</v>
          </cell>
          <cell r="E48" t="str">
            <v>OCM-20118-044</v>
          </cell>
          <cell r="F48">
            <v>850</v>
          </cell>
          <cell r="H48">
            <v>850</v>
          </cell>
          <cell r="I48" t="str">
            <v>F</v>
          </cell>
          <cell r="J48" t="str">
            <v>CELESTINO GUILLERMO MEZA PUJADA</v>
          </cell>
          <cell r="K48">
            <v>10080339017</v>
          </cell>
          <cell r="L48" t="str">
            <v>001-000072</v>
          </cell>
          <cell r="M48" t="str">
            <v>PRESENTACIÓN DE EDUARDO DEL PERÚ</v>
          </cell>
          <cell r="N48">
            <v>40764</v>
          </cell>
          <cell r="O48">
            <v>2.8</v>
          </cell>
          <cell r="P48" t="str">
            <v>OCM-20118-044</v>
          </cell>
        </row>
        <row r="49">
          <cell r="B49">
            <v>40705</v>
          </cell>
          <cell r="C49" t="str">
            <v>Decoración</v>
          </cell>
          <cell r="D49" t="str">
            <v>Día del Niño</v>
          </cell>
          <cell r="E49" t="str">
            <v>OCM-20118-045</v>
          </cell>
          <cell r="F49">
            <v>4500</v>
          </cell>
          <cell r="H49">
            <v>4500</v>
          </cell>
          <cell r="I49" t="str">
            <v>F</v>
          </cell>
          <cell r="J49" t="str">
            <v>SANTIAGO VÁSQUEZ INFANTE</v>
          </cell>
          <cell r="K49">
            <v>10093084816</v>
          </cell>
          <cell r="M49" t="str">
            <v>IMPRESIÓN DE DISEÑOS POR EL DÍA DEL NIÑO, INCLUYE INSTALACIÓN Y GASTOS OPERATIVOS</v>
          </cell>
          <cell r="N49">
            <v>40770</v>
          </cell>
          <cell r="O49">
            <v>2.8</v>
          </cell>
          <cell r="P49" t="str">
            <v>OCM-20118-045</v>
          </cell>
        </row>
        <row r="50">
          <cell r="B50">
            <v>40501</v>
          </cell>
          <cell r="C50" t="str">
            <v>Otros</v>
          </cell>
          <cell r="D50" t="str">
            <v>Mobiliario</v>
          </cell>
          <cell r="E50" t="str">
            <v>OCM-20118-046</v>
          </cell>
          <cell r="F50">
            <v>1500</v>
          </cell>
          <cell r="H50">
            <v>1500</v>
          </cell>
          <cell r="I50" t="str">
            <v>F</v>
          </cell>
          <cell r="J50" t="str">
            <v xml:space="preserve">SISTEMA DE IMPRESIONES SA </v>
          </cell>
          <cell r="K50">
            <v>20216501021</v>
          </cell>
          <cell r="M50" t="str">
            <v>24 BANDEROLAS DOBLE CARA DE PLAZA FELIZ</v>
          </cell>
          <cell r="N50">
            <v>40770</v>
          </cell>
          <cell r="O50">
            <v>2.8</v>
          </cell>
          <cell r="P50" t="str">
            <v>OCM-20118-046</v>
          </cell>
        </row>
        <row r="51">
          <cell r="B51">
            <v>40501</v>
          </cell>
          <cell r="C51" t="str">
            <v>Otros</v>
          </cell>
          <cell r="D51" t="str">
            <v>Mobiliario</v>
          </cell>
          <cell r="E51" t="str">
            <v>OCM-20118-047</v>
          </cell>
          <cell r="F51">
            <v>1200</v>
          </cell>
          <cell r="H51">
            <v>1200</v>
          </cell>
          <cell r="I51" t="str">
            <v>F</v>
          </cell>
          <cell r="J51" t="str">
            <v xml:space="preserve">SISTEMA DE IMPRESIONES SA </v>
          </cell>
          <cell r="K51">
            <v>20216501021</v>
          </cell>
          <cell r="M51" t="str">
            <v>2 BANDEROLAS DOBLE CARA DE PLAZA FELIZ</v>
          </cell>
          <cell r="N51">
            <v>40770</v>
          </cell>
          <cell r="O51">
            <v>2.8</v>
          </cell>
          <cell r="P51" t="str">
            <v>OCM-20118-047</v>
          </cell>
        </row>
        <row r="52">
          <cell r="B52">
            <v>40412</v>
          </cell>
          <cell r="C52" t="str">
            <v>Promociones</v>
          </cell>
          <cell r="D52" t="str">
            <v>Campaña Fiestas Patrias</v>
          </cell>
          <cell r="E52" t="str">
            <v>OCM-20118-048</v>
          </cell>
          <cell r="F52">
            <v>1700</v>
          </cell>
          <cell r="H52">
            <v>1700</v>
          </cell>
          <cell r="I52" t="str">
            <v>F</v>
          </cell>
          <cell r="J52" t="str">
            <v xml:space="preserve">SISTEMA DE IMPRESIONES SA </v>
          </cell>
          <cell r="K52">
            <v>20216501021</v>
          </cell>
          <cell r="M52" t="str">
            <v>1 BANDEROLA DE 3.20 X 11 METROS DE LA FACHADA DE GOLDS GYM DE CAMPAÑA FIESTAS PATRIAS</v>
          </cell>
          <cell r="N52">
            <v>40770</v>
          </cell>
          <cell r="O52">
            <v>2.8</v>
          </cell>
          <cell r="P52" t="str">
            <v>OCM-20118-048</v>
          </cell>
        </row>
        <row r="53">
          <cell r="B53">
            <v>40412</v>
          </cell>
          <cell r="C53" t="str">
            <v>Promociones</v>
          </cell>
          <cell r="D53" t="str">
            <v>Campaña Fiestas Patrias</v>
          </cell>
          <cell r="E53" t="str">
            <v>OCM-20118-049</v>
          </cell>
          <cell r="F53">
            <v>1200</v>
          </cell>
          <cell r="H53">
            <v>1200</v>
          </cell>
          <cell r="I53" t="str">
            <v>F</v>
          </cell>
          <cell r="J53" t="str">
            <v xml:space="preserve">SISTEMA DE IMPRESIONES SA </v>
          </cell>
          <cell r="K53">
            <v>20216501021</v>
          </cell>
          <cell r="M53" t="str">
            <v>12 PARCHES DE 0.96 X 0.20 DE PENDONES, 01 PARCHE DE 1.41 X 0.26 DE BOULEVARD CON INSTALACIÓN CAMPAÑA FIESTAS PATRIAS</v>
          </cell>
          <cell r="N53">
            <v>40770</v>
          </cell>
          <cell r="O53">
            <v>2.8</v>
          </cell>
          <cell r="P53" t="str">
            <v>OCM-20118-049</v>
          </cell>
        </row>
        <row r="54">
          <cell r="B54">
            <v>40412</v>
          </cell>
          <cell r="C54" t="str">
            <v>Promociones</v>
          </cell>
          <cell r="D54" t="str">
            <v>Campaña Fiestas Patrias</v>
          </cell>
          <cell r="E54" t="str">
            <v>OCM-20118-050</v>
          </cell>
          <cell r="F54">
            <v>6150</v>
          </cell>
          <cell r="H54">
            <v>6150</v>
          </cell>
          <cell r="I54" t="str">
            <v>F</v>
          </cell>
          <cell r="J54" t="str">
            <v xml:space="preserve">SISTEMA DE IMPRESIONES SA </v>
          </cell>
          <cell r="K54">
            <v>20216501021</v>
          </cell>
          <cell r="M54" t="str">
            <v>COLUMNA BOULEVARD - BANNER  DE 13 ONZ. IMPRESO EN 720, BERMA PIZZA HUT – SINTRA CON ADHESIVO IMPRESO EN 720  SIN LAMINAR,  BANDEROLA EN BANNER FL DE 13ONZAS  IMPRESA EN 720 1.25X 5, PUENTE PEATONAL AMBAS CARAS 1er NIVEL – BANNER PARA FLAT EXISTENTE, PUENTE PEATONAL 2do NIVEL, AFICHE EN IMPRESO EN 1200 dpi– Cambio grafica dentro ascensor INCLUYE INSTALACIÓN</v>
          </cell>
          <cell r="N54">
            <v>40770</v>
          </cell>
          <cell r="O54">
            <v>2.8</v>
          </cell>
          <cell r="P54" t="str">
            <v>OCM-20118-050</v>
          </cell>
        </row>
        <row r="55">
          <cell r="B55">
            <v>40408</v>
          </cell>
          <cell r="C55" t="str">
            <v>Promociones</v>
          </cell>
          <cell r="D55" t="str">
            <v>Cuponera Food</v>
          </cell>
          <cell r="E55" t="str">
            <v>OCM-20118-051</v>
          </cell>
          <cell r="F55">
            <v>53.39</v>
          </cell>
          <cell r="H55">
            <v>53.39</v>
          </cell>
          <cell r="I55" t="str">
            <v>F</v>
          </cell>
          <cell r="J55" t="str">
            <v>OCULAR GRAFHICS EIRL</v>
          </cell>
          <cell r="K55">
            <v>20118424370</v>
          </cell>
          <cell r="L55" t="str">
            <v>001-0018584</v>
          </cell>
          <cell r="M55" t="str">
            <v>3 SLIDES DE LA CAMPAÑA ERASURE</v>
          </cell>
          <cell r="N55">
            <v>40756</v>
          </cell>
          <cell r="O55">
            <v>2.8</v>
          </cell>
          <cell r="P55" t="str">
            <v>OCM-20118-051</v>
          </cell>
        </row>
        <row r="56">
          <cell r="B56">
            <v>40407</v>
          </cell>
          <cell r="C56" t="str">
            <v>Promociones</v>
          </cell>
          <cell r="D56" t="str">
            <v>Campaña Compras Boulevard</v>
          </cell>
          <cell r="E56" t="str">
            <v>OCM-20118-052</v>
          </cell>
          <cell r="F56">
            <v>53.39</v>
          </cell>
          <cell r="H56">
            <v>53.39</v>
          </cell>
          <cell r="I56" t="str">
            <v>F</v>
          </cell>
          <cell r="J56" t="str">
            <v>OCULAR GRAFHICS EIRL</v>
          </cell>
          <cell r="K56">
            <v>20118424370</v>
          </cell>
          <cell r="L56" t="str">
            <v>001-20118424370</v>
          </cell>
          <cell r="M56" t="str">
            <v>3 SLIDES DE LA CAMPAÑA BINGO</v>
          </cell>
          <cell r="N56">
            <v>40766</v>
          </cell>
          <cell r="O56">
            <v>2.8</v>
          </cell>
          <cell r="P56" t="str">
            <v>OCM-20118-052</v>
          </cell>
        </row>
        <row r="57">
          <cell r="B57">
            <v>40506</v>
          </cell>
          <cell r="C57" t="str">
            <v>Otros</v>
          </cell>
          <cell r="D57" t="str">
            <v>Personal de Apoyo Seguridad</v>
          </cell>
          <cell r="E57" t="str">
            <v>OCM-20118-053</v>
          </cell>
          <cell r="F57">
            <v>210</v>
          </cell>
          <cell r="H57">
            <v>210</v>
          </cell>
          <cell r="I57" t="str">
            <v>F</v>
          </cell>
          <cell r="J57" t="str">
            <v>MUÑOZ RAMÍREZ WENDY DEL CARMEN</v>
          </cell>
          <cell r="K57">
            <v>10455785761</v>
          </cell>
          <cell r="L57" t="str">
            <v>001-0000033</v>
          </cell>
          <cell r="M57" t="str">
            <v>7 EFECTIVOS PARA LA FIRMA DE LA SANTA SAZÓN EL 06 DE AGOSTO</v>
          </cell>
          <cell r="N57">
            <v>40767</v>
          </cell>
          <cell r="O57">
            <v>2.8</v>
          </cell>
          <cell r="P57" t="str">
            <v>OCM-20118-053</v>
          </cell>
        </row>
        <row r="58">
          <cell r="B58">
            <v>40407</v>
          </cell>
          <cell r="C58" t="str">
            <v>Promociones</v>
          </cell>
          <cell r="D58" t="str">
            <v>Campaña Compras Boulevard</v>
          </cell>
          <cell r="E58" t="str">
            <v>OCM-20118-054</v>
          </cell>
          <cell r="F58">
            <v>194.8</v>
          </cell>
          <cell r="H58">
            <v>194.8</v>
          </cell>
          <cell r="I58" t="str">
            <v>F</v>
          </cell>
          <cell r="J58" t="str">
            <v>DACA PUBLICIDAD SAC</v>
          </cell>
          <cell r="K58">
            <v>20538757692</v>
          </cell>
          <cell r="L58" t="str">
            <v>001-000200</v>
          </cell>
          <cell r="M58" t="str">
            <v>2 BANDEROLAS 180X 090 Y 1 BANDEROLA DE 2.60 X 150 DEL BINGO</v>
          </cell>
          <cell r="N58">
            <v>40765</v>
          </cell>
          <cell r="O58">
            <v>2.8</v>
          </cell>
          <cell r="P58" t="str">
            <v>OCM-20118-054</v>
          </cell>
        </row>
        <row r="59">
          <cell r="B59">
            <v>40103</v>
          </cell>
          <cell r="C59" t="str">
            <v>Espectáculos Mall</v>
          </cell>
          <cell r="D59" t="str">
            <v>Talleres 2do. Nivel</v>
          </cell>
          <cell r="E59" t="str">
            <v>OCM-20118-055</v>
          </cell>
          <cell r="F59">
            <v>194.8</v>
          </cell>
          <cell r="H59">
            <v>194.8</v>
          </cell>
          <cell r="I59" t="str">
            <v>F</v>
          </cell>
          <cell r="J59" t="str">
            <v>DACA PUBLICIDAD SAC</v>
          </cell>
          <cell r="K59">
            <v>20538757692</v>
          </cell>
          <cell r="L59" t="str">
            <v>001-000200</v>
          </cell>
          <cell r="M59" t="str">
            <v>2 BANDEROLAS 180X 090 Y 1 BANDEROLA DE 2.60 X 150 DE LOS TALLERES GRATUITOS DE PLAZA FELIZ</v>
          </cell>
          <cell r="N59">
            <v>40765</v>
          </cell>
          <cell r="O59">
            <v>2.8</v>
          </cell>
          <cell r="P59" t="str">
            <v>OCM-20118-055</v>
          </cell>
        </row>
        <row r="60">
          <cell r="B60">
            <v>40413</v>
          </cell>
          <cell r="C60" t="str">
            <v>Promociones</v>
          </cell>
          <cell r="D60" t="str">
            <v>Campaña Dia de Niño</v>
          </cell>
          <cell r="E60" t="str">
            <v>OCM-20118-056</v>
          </cell>
          <cell r="F60">
            <v>315</v>
          </cell>
          <cell r="H60">
            <v>315</v>
          </cell>
          <cell r="I60" t="str">
            <v>F</v>
          </cell>
          <cell r="J60" t="str">
            <v>DACA PUBLICIDAD SAC</v>
          </cell>
          <cell r="K60">
            <v>20538757692</v>
          </cell>
          <cell r="L60" t="str">
            <v>001-000199</v>
          </cell>
          <cell r="M60" t="str">
            <v>1 REVESTIMIENTO DE EXHIBIDOR EN VINILES IMPRESOSO Y TROQUEL INSTALADO EN PARTE SUPERIOR DE LA CAMPAÑA DÍA DEL NIÑO</v>
          </cell>
          <cell r="N60">
            <v>40765</v>
          </cell>
          <cell r="O60">
            <v>2.8</v>
          </cell>
          <cell r="P60" t="str">
            <v>OCM-20118-056</v>
          </cell>
        </row>
        <row r="61">
          <cell r="B61">
            <v>40107</v>
          </cell>
          <cell r="C61" t="str">
            <v>Espectáculos Mall</v>
          </cell>
          <cell r="D61" t="str">
            <v>Banderolas "Eventos Semanales"</v>
          </cell>
          <cell r="E61" t="str">
            <v>OCM-20118-057</v>
          </cell>
          <cell r="F61">
            <v>209</v>
          </cell>
          <cell r="H61">
            <v>209</v>
          </cell>
          <cell r="I61" t="str">
            <v>F</v>
          </cell>
          <cell r="J61" t="str">
            <v>DACA PUBLICIDAD SAC</v>
          </cell>
          <cell r="K61">
            <v>20538757692</v>
          </cell>
          <cell r="L61" t="str">
            <v>001-000201</v>
          </cell>
          <cell r="M61" t="str">
            <v>2 BANDEROLAS DE 180 X 090 DE EVENTOS DEL 11 AL 13 DE AGOSTO DE 1ER Y 2DO NIVEL, PARCHES PARA BANDEROLA DE CONCURSO DE PINTURA</v>
          </cell>
          <cell r="N61">
            <v>40765</v>
          </cell>
          <cell r="O61">
            <v>2.8</v>
          </cell>
          <cell r="P61" t="str">
            <v>OCM-20118-057</v>
          </cell>
        </row>
        <row r="62">
          <cell r="B62">
            <v>40101</v>
          </cell>
          <cell r="C62" t="str">
            <v>Espectáculos Mall</v>
          </cell>
          <cell r="D62" t="str">
            <v>Espectáculos FDS 1er. Nivel</v>
          </cell>
          <cell r="E62" t="str">
            <v>OCM-20118-058</v>
          </cell>
          <cell r="F62">
            <v>1000</v>
          </cell>
          <cell r="H62">
            <v>1000</v>
          </cell>
          <cell r="I62" t="str">
            <v>F</v>
          </cell>
          <cell r="J62" t="str">
            <v>VALDEZ VARGAS ZENON PERCY</v>
          </cell>
          <cell r="K62">
            <v>10459336830</v>
          </cell>
          <cell r="L62" t="str">
            <v>001-000001</v>
          </cell>
          <cell r="M62" t="str">
            <v>SHOW DE ORQUESTA LOS COCOS BAND</v>
          </cell>
          <cell r="N62">
            <v>40765</v>
          </cell>
          <cell r="O62">
            <v>2.8</v>
          </cell>
          <cell r="P62" t="str">
            <v>OCM-20118-058</v>
          </cell>
        </row>
        <row r="63">
          <cell r="B63">
            <v>40102</v>
          </cell>
          <cell r="C63" t="str">
            <v>Espectáculos Mall</v>
          </cell>
          <cell r="D63" t="str">
            <v>Espectáculos FDS  2do. Nivel</v>
          </cell>
          <cell r="E63" t="str">
            <v>OCM-20118-059</v>
          </cell>
          <cell r="F63">
            <v>350</v>
          </cell>
          <cell r="H63">
            <v>350</v>
          </cell>
          <cell r="I63" t="str">
            <v>F</v>
          </cell>
          <cell r="J63" t="str">
            <v>VALDEZ VARGAS ZENON PERCY</v>
          </cell>
          <cell r="K63">
            <v>10459336830</v>
          </cell>
          <cell r="L63" t="str">
            <v>001-000001</v>
          </cell>
          <cell r="M63" t="str">
            <v>show Orquesta Internacional "Los Rumberos"</v>
          </cell>
          <cell r="N63">
            <v>40765</v>
          </cell>
          <cell r="O63">
            <v>2.8</v>
          </cell>
          <cell r="P63" t="str">
            <v>OCM-20118-059</v>
          </cell>
        </row>
        <row r="64">
          <cell r="B64">
            <v>40101</v>
          </cell>
          <cell r="C64" t="str">
            <v>Espectáculos Mall</v>
          </cell>
          <cell r="D64" t="str">
            <v>Espectáculos FDS 1er. Nivel</v>
          </cell>
          <cell r="E64" t="str">
            <v>OCM-20118-060</v>
          </cell>
          <cell r="F64">
            <v>500</v>
          </cell>
          <cell r="H64">
            <v>500</v>
          </cell>
          <cell r="I64" t="str">
            <v>F</v>
          </cell>
          <cell r="J64" t="str">
            <v>TRENEMAN YOUNG SAMANEZ CRISTINA YVONNE</v>
          </cell>
          <cell r="K64">
            <v>10078694781</v>
          </cell>
          <cell r="L64" t="str">
            <v>0001-00037</v>
          </cell>
          <cell r="M64" t="str">
            <v>PRESENTACIÓN DE LA ORQUESTA DEL GRUPO EXANIMO</v>
          </cell>
          <cell r="N64">
            <v>40767</v>
          </cell>
          <cell r="O64">
            <v>2.8</v>
          </cell>
          <cell r="P64" t="str">
            <v>OCM-20118-060</v>
          </cell>
        </row>
        <row r="65">
          <cell r="B65">
            <v>40407</v>
          </cell>
          <cell r="C65" t="str">
            <v>Promociones</v>
          </cell>
          <cell r="D65" t="str">
            <v>Campaña Compras Boulevard</v>
          </cell>
          <cell r="E65" t="str">
            <v>OCM-20118-061</v>
          </cell>
          <cell r="F65">
            <v>680</v>
          </cell>
          <cell r="H65">
            <v>680</v>
          </cell>
          <cell r="I65" t="str">
            <v>F</v>
          </cell>
          <cell r="J65" t="str">
            <v>DACA PUBLICIDAD SAC</v>
          </cell>
          <cell r="K65">
            <v>20538757692</v>
          </cell>
          <cell r="L65" t="str">
            <v>001-000206</v>
          </cell>
          <cell r="M65" t="str">
            <v>1 BANNER DE 4.30 X 2.65 DEL BINGO EN LA COLUMNA DEL BOULEVARD</v>
          </cell>
          <cell r="N65">
            <v>40767</v>
          </cell>
          <cell r="O65">
            <v>2.8</v>
          </cell>
          <cell r="P65" t="str">
            <v>OCM-20118-061</v>
          </cell>
        </row>
        <row r="66">
          <cell r="B66">
            <v>40406</v>
          </cell>
          <cell r="C66" t="str">
            <v>Promociones</v>
          </cell>
          <cell r="D66" t="str">
            <v>Campaña Compras 2do. Piso</v>
          </cell>
          <cell r="E66" t="str">
            <v>OCM-20118-062</v>
          </cell>
          <cell r="F66">
            <v>90</v>
          </cell>
          <cell r="H66">
            <v>90</v>
          </cell>
          <cell r="I66" t="str">
            <v>F</v>
          </cell>
          <cell r="J66" t="str">
            <v>DACA PUBLICIDAD SAC</v>
          </cell>
          <cell r="K66">
            <v>20538757692</v>
          </cell>
          <cell r="L66" t="str">
            <v>001-000206</v>
          </cell>
          <cell r="M66" t="str">
            <v>1 CAMBIO DE UBICACIÓN DESINSTALACIÓN E INSTALACIÓN BANNER 4.30 X 2.70 POR EL GANA LA RULETA REGALONA</v>
          </cell>
          <cell r="N66">
            <v>40767</v>
          </cell>
          <cell r="O66">
            <v>2.8</v>
          </cell>
          <cell r="P66" t="str">
            <v>OCM-20118-062</v>
          </cell>
        </row>
        <row r="67">
          <cell r="B67">
            <v>40407</v>
          </cell>
          <cell r="C67" t="str">
            <v>Promociones</v>
          </cell>
          <cell r="D67" t="str">
            <v>Campaña Compras Boulevard</v>
          </cell>
          <cell r="E67" t="str">
            <v>OCM-20118-063</v>
          </cell>
          <cell r="F67">
            <v>1000</v>
          </cell>
          <cell r="H67">
            <v>1000</v>
          </cell>
          <cell r="I67" t="str">
            <v>F</v>
          </cell>
          <cell r="J67" t="str">
            <v>SERVICIOS GRÁFICOS JMD SRL</v>
          </cell>
          <cell r="K67">
            <v>20264755469</v>
          </cell>
          <cell r="L67" t="str">
            <v>001-0012496</v>
          </cell>
          <cell r="M67" t="str">
            <v>6,000 BINGOS DE 14.5 X 10.7 EN CARTULINA FOLCOTE</v>
          </cell>
          <cell r="N67">
            <v>40767</v>
          </cell>
          <cell r="O67">
            <v>2.8</v>
          </cell>
          <cell r="P67" t="str">
            <v>OCM-20118-063</v>
          </cell>
        </row>
        <row r="68">
          <cell r="B68">
            <v>40101</v>
          </cell>
          <cell r="C68" t="str">
            <v>Espectáculos Mall</v>
          </cell>
          <cell r="D68" t="str">
            <v>Espectáculos FDS 1er. Nivel</v>
          </cell>
          <cell r="E68" t="str">
            <v>OCM-20118-064</v>
          </cell>
          <cell r="F68">
            <v>500</v>
          </cell>
          <cell r="H68">
            <v>500</v>
          </cell>
          <cell r="I68" t="str">
            <v>F</v>
          </cell>
          <cell r="J68" t="str">
            <v>LIN ROMERO HUAULLASCO</v>
          </cell>
          <cell r="K68">
            <v>10101892765</v>
          </cell>
          <cell r="L68" t="str">
            <v>0002-0097</v>
          </cell>
          <cell r="M68" t="str">
            <v>PRESENTACIÓN DE GRUPO FEELING SHOW</v>
          </cell>
          <cell r="N68">
            <v>40758</v>
          </cell>
          <cell r="O68">
            <v>2.8</v>
          </cell>
          <cell r="P68" t="str">
            <v>OCM-20118-064</v>
          </cell>
        </row>
        <row r="69">
          <cell r="B69">
            <v>40412</v>
          </cell>
          <cell r="C69" t="str">
            <v>Promociones</v>
          </cell>
          <cell r="D69" t="str">
            <v>Campaña Fiestas Patrias</v>
          </cell>
          <cell r="E69" t="str">
            <v>OCM-20118-065</v>
          </cell>
          <cell r="F69">
            <v>400</v>
          </cell>
          <cell r="H69">
            <v>400</v>
          </cell>
          <cell r="I69" t="str">
            <v>F</v>
          </cell>
          <cell r="J69" t="str">
            <v>BRAULIO GUSTAVO VÁSQUEZ LÓPEZ</v>
          </cell>
          <cell r="K69">
            <v>10096788156</v>
          </cell>
          <cell r="L69" t="str">
            <v>001-000125</v>
          </cell>
          <cell r="M69" t="str">
            <v>ANIMACIÓN DE LOS SORTEOS DE FIESTAS PATRIAS DEL 24 Y 31 DE JULIO</v>
          </cell>
          <cell r="N69">
            <v>40765</v>
          </cell>
          <cell r="O69">
            <v>2.8</v>
          </cell>
          <cell r="P69" t="str">
            <v>OCM-20118-065</v>
          </cell>
        </row>
        <row r="70">
          <cell r="B70">
            <v>40504</v>
          </cell>
          <cell r="C70" t="str">
            <v>Otros</v>
          </cell>
          <cell r="D70" t="str">
            <v>Personal de Apoyo Módulos y Logistico</v>
          </cell>
          <cell r="E70" t="str">
            <v>OCM-20118-066</v>
          </cell>
          <cell r="F70">
            <v>1117.22</v>
          </cell>
          <cell r="H70">
            <v>1117.22</v>
          </cell>
          <cell r="I70" t="str">
            <v>F</v>
          </cell>
          <cell r="J70" t="str">
            <v xml:space="preserve">MANTENIMIENTO GENERALES SAC </v>
          </cell>
          <cell r="K70">
            <v>20384727558</v>
          </cell>
          <cell r="L70" t="str">
            <v>001-023493</v>
          </cell>
          <cell r="M70" t="str">
            <v>AUXILIAR DE MARKETING CORRESPONDIENTE AL MES DE AGOSTO 2011</v>
          </cell>
          <cell r="N70">
            <v>40760</v>
          </cell>
          <cell r="O70">
            <v>2.8</v>
          </cell>
          <cell r="P70" t="str">
            <v>OCM-20118-066</v>
          </cell>
        </row>
        <row r="71">
          <cell r="B71">
            <v>40504</v>
          </cell>
          <cell r="C71" t="str">
            <v>Otros</v>
          </cell>
          <cell r="D71" t="str">
            <v>Personal de Apoyo Módulos y Logistico</v>
          </cell>
          <cell r="E71" t="str">
            <v>OCM-20118-067</v>
          </cell>
          <cell r="F71">
            <v>2590.5</v>
          </cell>
          <cell r="H71">
            <v>2590.5</v>
          </cell>
          <cell r="I71" t="str">
            <v>F</v>
          </cell>
          <cell r="J71" t="str">
            <v xml:space="preserve">MANTENIMIENTO GENERALES SAC </v>
          </cell>
          <cell r="K71">
            <v>20384727558</v>
          </cell>
          <cell r="L71" t="str">
            <v>001-023495</v>
          </cell>
          <cell r="M71" t="str">
            <v>SERVICIO DE IMPULSADORAS DEL MÓDULO DE INFORMES CORRESPONDIENTE AL MES DE AGOSTO 2011</v>
          </cell>
          <cell r="N71">
            <v>40760</v>
          </cell>
          <cell r="O71">
            <v>2.8</v>
          </cell>
          <cell r="P71" t="str">
            <v>OCM-20118-067</v>
          </cell>
        </row>
        <row r="72">
          <cell r="B72">
            <v>40103</v>
          </cell>
          <cell r="C72" t="str">
            <v>Espectáculos Mall</v>
          </cell>
          <cell r="D72" t="str">
            <v>Talleres 2do. Nivel</v>
          </cell>
          <cell r="E72" t="str">
            <v>OCM-20118-068</v>
          </cell>
          <cell r="F72">
            <v>297.60000000000002</v>
          </cell>
          <cell r="H72">
            <v>297.60000000000002</v>
          </cell>
          <cell r="I72" t="str">
            <v>F</v>
          </cell>
          <cell r="J72" t="str">
            <v>DACA PUBLICIDAD SAC</v>
          </cell>
          <cell r="K72">
            <v>20538757692</v>
          </cell>
          <cell r="L72" t="str">
            <v>001-000194</v>
          </cell>
          <cell r="M72" t="str">
            <v>2 BANDEROLAS DE 180 X 090, 2 BANDEROLAS DE 260 X 150 DE TALLERES GRATUITOS POR EL DÍA DEL NIÑO</v>
          </cell>
          <cell r="N72">
            <v>40760</v>
          </cell>
          <cell r="O72">
            <v>2.8</v>
          </cell>
          <cell r="P72" t="str">
            <v>OCM-20118-068</v>
          </cell>
        </row>
        <row r="73">
          <cell r="B73">
            <v>40107</v>
          </cell>
          <cell r="C73" t="str">
            <v>Espectáculos Mall</v>
          </cell>
          <cell r="D73" t="str">
            <v>Banderolas "Eventos Semanales"</v>
          </cell>
          <cell r="E73" t="str">
            <v>OCM-20118-069</v>
          </cell>
          <cell r="F73">
            <v>194.8</v>
          </cell>
          <cell r="H73">
            <v>194.8</v>
          </cell>
          <cell r="I73" t="str">
            <v>F</v>
          </cell>
          <cell r="J73" t="str">
            <v>DACA PUBLICIDAD SAC</v>
          </cell>
          <cell r="K73">
            <v>20538757692</v>
          </cell>
          <cell r="L73" t="str">
            <v>001-000194</v>
          </cell>
          <cell r="M73" t="str">
            <v>02 BANDEROLAS DE 180 X 090 Y 01 BANDEROLA 260 X 150 DE PATIO DE JUEGOS DE BARBIE Y HOR WHEELS</v>
          </cell>
          <cell r="N73">
            <v>40760</v>
          </cell>
          <cell r="O73">
            <v>2.8</v>
          </cell>
          <cell r="P73" t="str">
            <v>OCM-20118-069</v>
          </cell>
        </row>
        <row r="74">
          <cell r="B74">
            <v>40118</v>
          </cell>
          <cell r="C74" t="str">
            <v>Espectáculos Mall</v>
          </cell>
          <cell r="D74" t="str">
            <v>Firmas de Autógrafos</v>
          </cell>
          <cell r="E74" t="str">
            <v>OCM-20118-070</v>
          </cell>
          <cell r="F74">
            <v>276</v>
          </cell>
          <cell r="H74">
            <v>276</v>
          </cell>
          <cell r="I74" t="str">
            <v>F</v>
          </cell>
          <cell r="J74" t="str">
            <v>DACA PUBLICIDAD SAC</v>
          </cell>
          <cell r="K74">
            <v>20538757692</v>
          </cell>
          <cell r="L74" t="str">
            <v>001-000188</v>
          </cell>
          <cell r="M74" t="str">
            <v>2 banderolas de 180 x 090 de toma de fotos de los pitufos, 2 banderolas de firma de Altar Boys, 2 banderolas de clase de Krafts</v>
          </cell>
          <cell r="N74">
            <v>40759</v>
          </cell>
          <cell r="O74">
            <v>2.8</v>
          </cell>
          <cell r="P74" t="str">
            <v>OCM-20118-070</v>
          </cell>
        </row>
        <row r="75">
          <cell r="B75">
            <v>40107</v>
          </cell>
          <cell r="C75" t="str">
            <v>Espectáculos Mall</v>
          </cell>
          <cell r="D75" t="str">
            <v>Banderolas "Eventos Semanales"</v>
          </cell>
          <cell r="E75" t="str">
            <v>OCM-20118-071</v>
          </cell>
          <cell r="F75">
            <v>276</v>
          </cell>
          <cell r="H75">
            <v>276</v>
          </cell>
          <cell r="I75" t="str">
            <v>F</v>
          </cell>
          <cell r="J75" t="str">
            <v>DACA PUBLICIDAD SAC</v>
          </cell>
          <cell r="K75">
            <v>20538757692</v>
          </cell>
          <cell r="L75" t="str">
            <v>001-000189</v>
          </cell>
          <cell r="M75" t="str">
            <v>4 BANDEROLAS DE 180 X 090 DE EVENTOS SEMANALES DEL 05 AL 08 DE AGOSTO DEL 1ER Y 2DO NIVEL Y 2 BANDEROLAS DE CASTING DE ELITE MODEL</v>
          </cell>
          <cell r="N75">
            <v>40759</v>
          </cell>
          <cell r="O75">
            <v>2.8</v>
          </cell>
          <cell r="P75" t="str">
            <v>OCM-20118-071</v>
          </cell>
        </row>
        <row r="76">
          <cell r="B76">
            <v>40411</v>
          </cell>
          <cell r="C76" t="str">
            <v>Promociones</v>
          </cell>
          <cell r="D76" t="str">
            <v>Campaña Día del Padre</v>
          </cell>
          <cell r="E76" t="str">
            <v>OCM-20118-072</v>
          </cell>
          <cell r="F76">
            <v>102.8</v>
          </cell>
          <cell r="H76">
            <v>102.8</v>
          </cell>
          <cell r="I76" t="str">
            <v>F</v>
          </cell>
          <cell r="J76" t="str">
            <v>DACA PUBLICIDAD SAC</v>
          </cell>
          <cell r="K76">
            <v>20538757692</v>
          </cell>
          <cell r="L76" t="str">
            <v>001-000189</v>
          </cell>
          <cell r="M76" t="str">
            <v>1 BANDEROLA DE 260 X 150 DE GANADORES DE LA CAMPAÑA DÍA DEL PADRE</v>
          </cell>
          <cell r="N76">
            <v>40759</v>
          </cell>
          <cell r="O76">
            <v>2.8</v>
          </cell>
          <cell r="P76" t="str">
            <v>OCM-20118-072</v>
          </cell>
        </row>
        <row r="77">
          <cell r="B77">
            <v>40413</v>
          </cell>
          <cell r="C77" t="str">
            <v>Promociones</v>
          </cell>
          <cell r="D77" t="str">
            <v>Campaña Dia de Niño</v>
          </cell>
          <cell r="E77" t="str">
            <v>OCM-20118-073</v>
          </cell>
          <cell r="F77">
            <v>1260</v>
          </cell>
          <cell r="H77">
            <v>1260</v>
          </cell>
          <cell r="I77" t="str">
            <v>F</v>
          </cell>
          <cell r="J77" t="str">
            <v>DACA PUBLICIDAD SAC</v>
          </cell>
          <cell r="K77">
            <v>20538757692</v>
          </cell>
          <cell r="L77" t="str">
            <v>001-000190</v>
          </cell>
          <cell r="M77" t="str">
            <v>4 REVESTIMIENTO DE EXHIBIDORES Y MÓDULOS IMPRESOS A FULL COLOR YLAMINADOS DE BARBIE Y HOT WHELSS ENGREIE A LOS PEQUEÑOS</v>
          </cell>
          <cell r="N77">
            <v>40759</v>
          </cell>
          <cell r="O77">
            <v>2.8</v>
          </cell>
          <cell r="P77" t="str">
            <v>OCM-20118-073</v>
          </cell>
        </row>
        <row r="78">
          <cell r="B78">
            <v>40406</v>
          </cell>
          <cell r="C78" t="str">
            <v>Promociones</v>
          </cell>
          <cell r="D78" t="str">
            <v>Campaña Compras 2do. Piso</v>
          </cell>
          <cell r="E78" t="str">
            <v>OCM-20118-074</v>
          </cell>
          <cell r="F78">
            <v>603.6</v>
          </cell>
          <cell r="H78">
            <v>603.6</v>
          </cell>
          <cell r="I78" t="str">
            <v>F</v>
          </cell>
          <cell r="J78" t="str">
            <v>DACA PUBLICIDAD SAC</v>
          </cell>
          <cell r="K78">
            <v>20538757692</v>
          </cell>
          <cell r="L78" t="str">
            <v>001-000191</v>
          </cell>
          <cell r="M78" t="str">
            <v>1 REVESTIMIENTO DE RULETA, 3 BANDEROLAS  DE 180 X 090, 2 BANDEROLA DE 260 X 150 DE LA RULETA REGALONA DE PLAZA FELIZ</v>
          </cell>
          <cell r="N78">
            <v>40759</v>
          </cell>
          <cell r="O78">
            <v>2.8</v>
          </cell>
          <cell r="P78" t="str">
            <v>OCM-20118-074</v>
          </cell>
        </row>
        <row r="79">
          <cell r="B79">
            <v>40118</v>
          </cell>
          <cell r="C79" t="str">
            <v>Espectáculos Mall</v>
          </cell>
          <cell r="D79" t="str">
            <v>Firmas de Autógrafos</v>
          </cell>
          <cell r="E79" t="str">
            <v>OCM-20118-075</v>
          </cell>
          <cell r="F79">
            <v>40</v>
          </cell>
          <cell r="H79">
            <v>40</v>
          </cell>
          <cell r="I79" t="str">
            <v>F</v>
          </cell>
          <cell r="J79" t="str">
            <v>DACA PUBLICIDAD SAC</v>
          </cell>
          <cell r="K79">
            <v>20538757692</v>
          </cell>
          <cell r="L79" t="str">
            <v>001-000192</v>
          </cell>
          <cell r="M79" t="str">
            <v>2 PARCHES PARA FIRMA DE LA SANTA SAZÓN, 2 PARCHES DE FIRMA DE ALTAR BOYZ</v>
          </cell>
          <cell r="N79">
            <v>40759</v>
          </cell>
          <cell r="O79">
            <v>2.8</v>
          </cell>
          <cell r="P79" t="str">
            <v>OCM-20118-075</v>
          </cell>
        </row>
        <row r="80">
          <cell r="B80">
            <v>40103</v>
          </cell>
          <cell r="C80" t="str">
            <v>Espectáculos Mall</v>
          </cell>
          <cell r="D80" t="str">
            <v>Talleres 2do. Nivel</v>
          </cell>
          <cell r="E80" t="str">
            <v>OCM-20118-076</v>
          </cell>
          <cell r="F80">
            <v>480</v>
          </cell>
          <cell r="H80">
            <v>480</v>
          </cell>
          <cell r="I80" t="str">
            <v>F</v>
          </cell>
          <cell r="J80" t="str">
            <v>INVERSIONES MOCA SAC</v>
          </cell>
          <cell r="K80">
            <v>20523552652</v>
          </cell>
          <cell r="L80" t="str">
            <v>001-000360</v>
          </cell>
          <cell r="M80" t="str">
            <v>DISEÑO DE PIEZAS GRÁFICAS PARA CAMPAÑA TALLERES POR EL DÍA DEL NIÑO</v>
          </cell>
          <cell r="N80">
            <v>40764</v>
          </cell>
          <cell r="O80">
            <v>2.8</v>
          </cell>
          <cell r="P80" t="str">
            <v>OCM-20118-076</v>
          </cell>
        </row>
        <row r="81">
          <cell r="B81">
            <v>40123</v>
          </cell>
          <cell r="C81" t="str">
            <v>Espectáculos Mall</v>
          </cell>
          <cell r="D81" t="str">
            <v>Concursos</v>
          </cell>
          <cell r="E81" t="str">
            <v>OCM-20118-077</v>
          </cell>
          <cell r="F81">
            <v>480</v>
          </cell>
          <cell r="H81">
            <v>480</v>
          </cell>
          <cell r="I81" t="str">
            <v>F</v>
          </cell>
          <cell r="J81" t="str">
            <v>INVERSIONES MOCA SAC</v>
          </cell>
          <cell r="K81">
            <v>20523552652</v>
          </cell>
          <cell r="L81" t="str">
            <v>001-000361</v>
          </cell>
          <cell r="M81" t="str">
            <v>DISEÑO DE PIEZAS GRÁFICAS PARA CAMPAÑA CONCURSO DE DIBUJO LOS PITUFOS</v>
          </cell>
          <cell r="N81">
            <v>40764</v>
          </cell>
          <cell r="O81">
            <v>2.8</v>
          </cell>
          <cell r="P81" t="str">
            <v>OCM-20118-077</v>
          </cell>
        </row>
        <row r="82">
          <cell r="B82">
            <v>40406</v>
          </cell>
          <cell r="C82" t="str">
            <v>Promociones</v>
          </cell>
          <cell r="D82" t="str">
            <v>Campaña Compras 2do. Piso</v>
          </cell>
          <cell r="E82" t="str">
            <v>OCM-20118-078</v>
          </cell>
          <cell r="F82">
            <v>1350</v>
          </cell>
          <cell r="H82">
            <v>1350</v>
          </cell>
          <cell r="I82" t="str">
            <v>F</v>
          </cell>
          <cell r="J82" t="str">
            <v>INVERSIONES MOCA SAC</v>
          </cell>
          <cell r="K82">
            <v>20523552652</v>
          </cell>
          <cell r="L82" t="str">
            <v>001-000359</v>
          </cell>
          <cell r="M82" t="str">
            <v>DISEÑO DE PIEZAS GRÁFICAS PARA CAMPAÑA RULETA PLAZA FELIZ + IMPRESIÓN DE AFICHES</v>
          </cell>
          <cell r="N82">
            <v>40764</v>
          </cell>
          <cell r="O82">
            <v>2.8</v>
          </cell>
          <cell r="P82" t="str">
            <v>OCM-20118-078</v>
          </cell>
        </row>
        <row r="83">
          <cell r="B83">
            <v>40413</v>
          </cell>
          <cell r="C83" t="str">
            <v>Promociones</v>
          </cell>
          <cell r="D83" t="str">
            <v>Campaña Dia de Niño</v>
          </cell>
          <cell r="E83" t="str">
            <v>OCM-20118-079</v>
          </cell>
          <cell r="F83">
            <v>465.6</v>
          </cell>
          <cell r="H83">
            <v>465.6</v>
          </cell>
          <cell r="I83" t="str">
            <v>F</v>
          </cell>
          <cell r="J83" t="str">
            <v>DACA PUBLICIDAD SAC</v>
          </cell>
          <cell r="K83">
            <v>20538757692</v>
          </cell>
          <cell r="L83" t="str">
            <v>001-000198</v>
          </cell>
          <cell r="M83" t="str">
            <v>5 BANDEROLAS DE 180 X 090, 2 BANDEROLAS DE 260 X 150 DE BARBIE Y HOT WHEELS Y 4 PARCHES PARA EXHIBIDORES</v>
          </cell>
          <cell r="N83">
            <v>40764</v>
          </cell>
          <cell r="O83">
            <v>2.8</v>
          </cell>
          <cell r="P83" t="str">
            <v>OCM-20118-079</v>
          </cell>
        </row>
        <row r="84">
          <cell r="B84">
            <v>40123</v>
          </cell>
          <cell r="C84" t="str">
            <v>Espectáculos Mall</v>
          </cell>
          <cell r="D84" t="str">
            <v>Concursos</v>
          </cell>
          <cell r="E84" t="str">
            <v>OCM-20118-080</v>
          </cell>
          <cell r="F84">
            <v>194.8</v>
          </cell>
          <cell r="H84">
            <v>194.8</v>
          </cell>
          <cell r="I84" t="str">
            <v>F</v>
          </cell>
          <cell r="J84" t="str">
            <v>DACA PUBLICIDAD SAC</v>
          </cell>
          <cell r="K84">
            <v>20538757692</v>
          </cell>
          <cell r="L84" t="str">
            <v>001-000197</v>
          </cell>
          <cell r="M84" t="str">
            <v>2 BANDEROLAS DE 180 X 090 Y 1 BANDEROLA DE 260 X 150 DEL CONCURSO DE DIBUJO Y PINTURA DE LOS PITUFOS</v>
          </cell>
          <cell r="N84">
            <v>40764</v>
          </cell>
          <cell r="O84">
            <v>2.8</v>
          </cell>
          <cell r="P84" t="str">
            <v>OCM-20118-080</v>
          </cell>
        </row>
        <row r="85">
          <cell r="B85">
            <v>40122</v>
          </cell>
          <cell r="C85" t="str">
            <v>Espectáculos Mall</v>
          </cell>
          <cell r="D85" t="str">
            <v>Paseo de las estrellas</v>
          </cell>
          <cell r="E85" t="str">
            <v>OCM-20118-081</v>
          </cell>
          <cell r="F85">
            <v>194.8</v>
          </cell>
          <cell r="H85">
            <v>194.8</v>
          </cell>
          <cell r="I85" t="str">
            <v>F</v>
          </cell>
          <cell r="J85" t="str">
            <v>DACA PUBLICIDAD SAC</v>
          </cell>
          <cell r="K85">
            <v>20538757692</v>
          </cell>
          <cell r="L85" t="str">
            <v>001-000197</v>
          </cell>
          <cell r="M85" t="str">
            <v>2 BANDEROLAS DE 180 X 090 Y 1 BANDEROLA DE 260 X 150 DEL PASEO DE LAS ESTRELLAS DE LUIS ENRIQUE</v>
          </cell>
          <cell r="N85">
            <v>40764</v>
          </cell>
          <cell r="O85">
            <v>2.8</v>
          </cell>
          <cell r="P85" t="str">
            <v>OCM-20118-081</v>
          </cell>
        </row>
        <row r="86">
          <cell r="B86">
            <v>40118</v>
          </cell>
          <cell r="C86" t="str">
            <v>Espectáculos Mall</v>
          </cell>
          <cell r="D86" t="str">
            <v>Firmas de Autógrafos</v>
          </cell>
          <cell r="E86" t="str">
            <v>OCM-20118-082</v>
          </cell>
          <cell r="F86">
            <v>184</v>
          </cell>
          <cell r="H86">
            <v>184</v>
          </cell>
          <cell r="I86" t="str">
            <v>F</v>
          </cell>
          <cell r="J86" t="str">
            <v>DACA PUBLICIDAD SAC</v>
          </cell>
          <cell r="K86">
            <v>20538757692</v>
          </cell>
          <cell r="L86" t="str">
            <v>001-000196</v>
          </cell>
          <cell r="M86" t="str">
            <v>2 BANDEROLAS DE 180 X 090 DE FIRMA DE DRAGON Y CABALLERO Y 2 BANDEROLAS DE 180 X 090 DE JOE MONTANA</v>
          </cell>
          <cell r="N86">
            <v>40764</v>
          </cell>
          <cell r="O86">
            <v>2.8</v>
          </cell>
          <cell r="P86" t="str">
            <v>OCM-20118-082</v>
          </cell>
        </row>
        <row r="87">
          <cell r="B87">
            <v>40406</v>
          </cell>
          <cell r="C87" t="str">
            <v>Promociones</v>
          </cell>
          <cell r="D87" t="str">
            <v>Campaña Compras 2do. Piso</v>
          </cell>
          <cell r="E87" t="str">
            <v>OCM-20118-083</v>
          </cell>
          <cell r="F87">
            <v>120</v>
          </cell>
          <cell r="H87">
            <v>120</v>
          </cell>
          <cell r="I87" t="str">
            <v>F</v>
          </cell>
          <cell r="J87" t="str">
            <v>DACA PUBLICIDAD SAC</v>
          </cell>
          <cell r="K87">
            <v>20538757692</v>
          </cell>
          <cell r="L87" t="str">
            <v>001-000196</v>
          </cell>
          <cell r="M87" t="str">
            <v>3 CONFECCIONES DE PIEZAS IMANTADAS PARA RULETA REGALONA</v>
          </cell>
          <cell r="N87">
            <v>40764</v>
          </cell>
          <cell r="O87">
            <v>2.8</v>
          </cell>
          <cell r="P87" t="str">
            <v>OCM-20118-083</v>
          </cell>
        </row>
        <row r="88">
          <cell r="B88">
            <v>40201</v>
          </cell>
          <cell r="C88" t="str">
            <v>Investigación de Mercado</v>
          </cell>
          <cell r="D88" t="str">
            <v xml:space="preserve">Censo, Grado de Satisfacción Mensual </v>
          </cell>
          <cell r="E88" t="str">
            <v>OCM-20118-084</v>
          </cell>
          <cell r="F88">
            <v>10171.530000000001</v>
          </cell>
          <cell r="H88">
            <v>10171.530000000001</v>
          </cell>
          <cell r="I88" t="str">
            <v>F</v>
          </cell>
          <cell r="J88" t="str">
            <v>PROEXPANSION SRL</v>
          </cell>
          <cell r="K88">
            <v>20506659681</v>
          </cell>
          <cell r="L88" t="str">
            <v>001-000629</v>
          </cell>
          <cell r="M88" t="str">
            <v>SERVICIO DE INVESTIGACIÓN DE MERCADO DEL MES DE AGOSTO 2011</v>
          </cell>
          <cell r="N88">
            <v>40757</v>
          </cell>
          <cell r="O88">
            <v>2.8</v>
          </cell>
          <cell r="P88" t="str">
            <v>OCM-20118-084</v>
          </cell>
        </row>
        <row r="89">
          <cell r="B89">
            <v>40407</v>
          </cell>
          <cell r="C89" t="str">
            <v>Promociones</v>
          </cell>
          <cell r="D89" t="str">
            <v>Campaña Compras Boulevard</v>
          </cell>
          <cell r="E89" t="str">
            <v>OCM-20118-085</v>
          </cell>
          <cell r="F89">
            <v>1100</v>
          </cell>
          <cell r="H89">
            <v>1100</v>
          </cell>
          <cell r="I89" t="str">
            <v>F</v>
          </cell>
          <cell r="J89" t="str">
            <v>SERVICIOS GRÁFICOS JMD SRL</v>
          </cell>
          <cell r="K89">
            <v>20264755469</v>
          </cell>
          <cell r="L89" t="str">
            <v>001-0012464</v>
          </cell>
          <cell r="M89" t="str">
            <v>20,000 VOLANTES DEL CIRCO DE MÉXICO EN A5</v>
          </cell>
          <cell r="N89">
            <v>40757</v>
          </cell>
          <cell r="O89">
            <v>2.8</v>
          </cell>
          <cell r="P89" t="str">
            <v>OCM-20118-085</v>
          </cell>
        </row>
        <row r="90">
          <cell r="B90">
            <v>40412</v>
          </cell>
          <cell r="C90" t="str">
            <v>Promociones</v>
          </cell>
          <cell r="D90" t="str">
            <v>Campaña Fiestas Patrias</v>
          </cell>
          <cell r="E90" t="str">
            <v>OCM-20118-086</v>
          </cell>
          <cell r="F90">
            <v>1300</v>
          </cell>
          <cell r="H90">
            <v>1300</v>
          </cell>
          <cell r="I90" t="str">
            <v>F</v>
          </cell>
          <cell r="J90" t="str">
            <v>SERVICIOS GRÁFICOS JMD SRL</v>
          </cell>
          <cell r="K90">
            <v>20264755469</v>
          </cell>
          <cell r="L90" t="str">
            <v>001-0012463</v>
          </cell>
          <cell r="M90" t="str">
            <v>40,000 CUPONES ESTE MES TE VAS EN COCHE DE 15 X 10.5 EN PAPEL AUCOPIATIVO</v>
          </cell>
          <cell r="N90">
            <v>40757</v>
          </cell>
          <cell r="O90">
            <v>2.8</v>
          </cell>
          <cell r="P90" t="str">
            <v>OCM-20118-086</v>
          </cell>
        </row>
        <row r="91">
          <cell r="B91">
            <v>40103</v>
          </cell>
          <cell r="C91" t="str">
            <v>Espectáculos Mall</v>
          </cell>
          <cell r="D91" t="str">
            <v>Talleres 2do. Nivel</v>
          </cell>
          <cell r="E91" t="str">
            <v>OCM-20118-087</v>
          </cell>
          <cell r="F91">
            <v>830</v>
          </cell>
          <cell r="H91">
            <v>830</v>
          </cell>
          <cell r="I91" t="str">
            <v>F</v>
          </cell>
          <cell r="J91" t="str">
            <v>SERVICIOS GRÁFICOS JMD SRL</v>
          </cell>
          <cell r="K91">
            <v>20264755469</v>
          </cell>
          <cell r="L91" t="str">
            <v>001-0012476</v>
          </cell>
          <cell r="M91" t="str">
            <v>15,000 VOLANTES DE TALLERES GRATUITOS POR EL DÍA DEL NIÑO EN A5</v>
          </cell>
          <cell r="N91">
            <v>40763</v>
          </cell>
          <cell r="O91">
            <v>2.8</v>
          </cell>
          <cell r="P91" t="str">
            <v>OCM-20118-087</v>
          </cell>
        </row>
        <row r="92">
          <cell r="B92">
            <v>40413</v>
          </cell>
          <cell r="C92" t="str">
            <v>Promociones</v>
          </cell>
          <cell r="D92" t="str">
            <v>Campaña Dia de Niño</v>
          </cell>
          <cell r="E92" t="str">
            <v>OCM-20118-088</v>
          </cell>
          <cell r="F92">
            <v>3600</v>
          </cell>
          <cell r="H92">
            <v>3600</v>
          </cell>
          <cell r="I92" t="str">
            <v>F</v>
          </cell>
          <cell r="J92" t="str">
            <v>SERVICIOS GRÁFICOS JMD SRL</v>
          </cell>
          <cell r="K92">
            <v>20264755469</v>
          </cell>
          <cell r="L92" t="str">
            <v>001-0012477</v>
          </cell>
          <cell r="M92" t="str">
            <v>80,000 VOLANTES DE LA CAMPAÑA DEL DÍA DEL NIÑO EN A5</v>
          </cell>
          <cell r="N92">
            <v>40763</v>
          </cell>
          <cell r="O92">
            <v>2.8</v>
          </cell>
          <cell r="P92" t="str">
            <v>OCM-20118-088</v>
          </cell>
        </row>
        <row r="93">
          <cell r="B93">
            <v>40123</v>
          </cell>
          <cell r="C93" t="str">
            <v>Espectáculos Mall</v>
          </cell>
          <cell r="D93" t="str">
            <v>Concursos</v>
          </cell>
          <cell r="E93" t="str">
            <v>OCM-20118-089</v>
          </cell>
          <cell r="F93">
            <v>720</v>
          </cell>
          <cell r="H93">
            <v>720</v>
          </cell>
          <cell r="I93" t="str">
            <v>F</v>
          </cell>
          <cell r="J93" t="str">
            <v>SERVICIOS GRÁFICOS JMD SRL</v>
          </cell>
          <cell r="K93">
            <v>20264755469</v>
          </cell>
          <cell r="L93" t="str">
            <v>001-0012478</v>
          </cell>
          <cell r="M93" t="str">
            <v>8,000 VOLANTES DEL TALLER DE LOS PITUFOS EN TAMAÑO A5</v>
          </cell>
          <cell r="N93">
            <v>40763</v>
          </cell>
          <cell r="O93">
            <v>2.8</v>
          </cell>
          <cell r="P93" t="str">
            <v>OCM-20118-089</v>
          </cell>
        </row>
        <row r="94">
          <cell r="B94">
            <v>40407</v>
          </cell>
          <cell r="C94" t="str">
            <v>Promociones</v>
          </cell>
          <cell r="D94" t="str">
            <v>Campaña Compras Boulevard</v>
          </cell>
          <cell r="E94" t="str">
            <v>OCM-20118-090</v>
          </cell>
          <cell r="F94">
            <v>1100</v>
          </cell>
          <cell r="H94">
            <v>1100</v>
          </cell>
          <cell r="I94" t="str">
            <v>F</v>
          </cell>
          <cell r="J94" t="str">
            <v>SERVICIOS GRÁFICOS JMD SRL</v>
          </cell>
          <cell r="K94">
            <v>20264755469</v>
          </cell>
          <cell r="L94" t="str">
            <v>001-0012471</v>
          </cell>
          <cell r="M94" t="str">
            <v>20,000 VOLANTES DEL BINGO EN TAMAÑO A5</v>
          </cell>
          <cell r="N94">
            <v>40759</v>
          </cell>
          <cell r="O94">
            <v>2.8</v>
          </cell>
          <cell r="P94" t="str">
            <v>OCM-20118-090</v>
          </cell>
        </row>
        <row r="95">
          <cell r="B95">
            <v>40406</v>
          </cell>
          <cell r="C95" t="str">
            <v>Promociones</v>
          </cell>
          <cell r="D95" t="str">
            <v>Campaña Compras 2do. Piso</v>
          </cell>
          <cell r="E95" t="str">
            <v>OCM-20118-091</v>
          </cell>
          <cell r="F95">
            <v>1400</v>
          </cell>
          <cell r="H95">
            <v>1400</v>
          </cell>
          <cell r="I95" t="str">
            <v>F</v>
          </cell>
          <cell r="J95" t="str">
            <v>SERVICIOS GRÁFICOS JMD SRL</v>
          </cell>
          <cell r="K95">
            <v>20264755469</v>
          </cell>
          <cell r="L95" t="str">
            <v>001-0012469</v>
          </cell>
          <cell r="M95" t="str">
            <v>30,000 VOLANTES DE LA RULETA REGALONA EN A5</v>
          </cell>
          <cell r="N95">
            <v>40759</v>
          </cell>
          <cell r="O95">
            <v>2.8</v>
          </cell>
          <cell r="P95" t="str">
            <v>OCM-20118-091</v>
          </cell>
        </row>
        <row r="96">
          <cell r="B96">
            <v>40408</v>
          </cell>
          <cell r="C96" t="str">
            <v>Promociones</v>
          </cell>
          <cell r="D96" t="str">
            <v>Cuponera Food</v>
          </cell>
          <cell r="E96" t="str">
            <v>OCM-20118-092</v>
          </cell>
          <cell r="F96">
            <v>1482</v>
          </cell>
          <cell r="H96">
            <v>1482</v>
          </cell>
          <cell r="I96" t="str">
            <v>F</v>
          </cell>
          <cell r="J96" t="str">
            <v xml:space="preserve">GRUPO JAVIER ASESPROM SAC </v>
          </cell>
          <cell r="K96">
            <v>20506732787</v>
          </cell>
          <cell r="L96" t="str">
            <v>001-0004560</v>
          </cell>
          <cell r="M96" t="str">
            <v>ASESORAMIENTO INTEGRAL SOBRE PROMOCIÓN COMERCIAL EN REDACTAR DOCUMENTOS Y REALIZAR GESTIONES ESPECIALES A LA CAMPAÑA MEGAPLAZA TE INVITA AL CONCIERTO DE ERASURE</v>
          </cell>
          <cell r="N96">
            <v>40756</v>
          </cell>
          <cell r="O96">
            <v>2.8</v>
          </cell>
          <cell r="P96" t="str">
            <v>OCM-20118-092</v>
          </cell>
        </row>
        <row r="97">
          <cell r="B97">
            <v>40501</v>
          </cell>
          <cell r="C97" t="str">
            <v>Otros</v>
          </cell>
          <cell r="D97" t="str">
            <v>Mobiliario</v>
          </cell>
          <cell r="E97" t="str">
            <v>OCM-20118-093</v>
          </cell>
          <cell r="F97">
            <v>940</v>
          </cell>
          <cell r="H97">
            <v>940</v>
          </cell>
          <cell r="I97" t="str">
            <v>F</v>
          </cell>
          <cell r="J97" t="str">
            <v>LUIS ARTURO OROZCO HUANILO</v>
          </cell>
          <cell r="K97">
            <v>10060811909</v>
          </cell>
          <cell r="L97" t="str">
            <v>002-000958</v>
          </cell>
          <cell r="M97" t="str">
            <v>POR TRABAJOS DE MANTENIMIENTO SEGÚN PRESUPUESTO DE VITRINAS DE STAR WARS</v>
          </cell>
          <cell r="N97">
            <v>40764</v>
          </cell>
          <cell r="O97">
            <v>2.8</v>
          </cell>
          <cell r="P97" t="str">
            <v>OCM-20118-093</v>
          </cell>
        </row>
        <row r="98">
          <cell r="B98">
            <v>40412</v>
          </cell>
          <cell r="C98" t="str">
            <v>Promociones</v>
          </cell>
          <cell r="D98" t="str">
            <v>Campaña Fiestas Patrias</v>
          </cell>
          <cell r="E98" t="str">
            <v>OCM-20118-094</v>
          </cell>
          <cell r="G98">
            <v>700</v>
          </cell>
          <cell r="H98">
            <v>1959.9999999999998</v>
          </cell>
          <cell r="I98" t="str">
            <v>F</v>
          </cell>
          <cell r="J98" t="str">
            <v>LUIS ARTURO OROZCO HUANILO</v>
          </cell>
          <cell r="K98">
            <v>10060811909</v>
          </cell>
          <cell r="L98">
            <v>2000959</v>
          </cell>
          <cell r="M98" t="str">
            <v>POR BAJAR 2 AUTOS DEL 2DO NIVEL DE LA CAMPAÑA Y ALQUILER DE GRUA</v>
          </cell>
          <cell r="N98">
            <v>40764</v>
          </cell>
          <cell r="O98">
            <v>2.8</v>
          </cell>
          <cell r="P98" t="str">
            <v>OCM-20118-094</v>
          </cell>
        </row>
        <row r="99">
          <cell r="B99">
            <v>40103</v>
          </cell>
          <cell r="C99" t="str">
            <v>Espectáculos Mall</v>
          </cell>
          <cell r="D99" t="str">
            <v>Talleres 2do. Nivel</v>
          </cell>
          <cell r="E99" t="str">
            <v>OCM-20118-095</v>
          </cell>
          <cell r="F99">
            <v>740</v>
          </cell>
          <cell r="H99">
            <v>740</v>
          </cell>
          <cell r="I99" t="str">
            <v>F</v>
          </cell>
          <cell r="J99" t="str">
            <v>SERVICIOS GRÁFICOS JMD SRL</v>
          </cell>
          <cell r="K99">
            <v>20264755469</v>
          </cell>
          <cell r="L99" t="str">
            <v>001-0012487</v>
          </cell>
          <cell r="M99" t="str">
            <v>10,000 VOLANTES DE TALLERES DE CIUDAD FELIZ EN A5</v>
          </cell>
          <cell r="N99">
            <v>40765</v>
          </cell>
          <cell r="O99">
            <v>2.8</v>
          </cell>
          <cell r="P99" t="str">
            <v>OCM-20118-095</v>
          </cell>
        </row>
        <row r="100">
          <cell r="B100">
            <v>40413</v>
          </cell>
          <cell r="C100" t="str">
            <v>Promociones</v>
          </cell>
          <cell r="D100" t="str">
            <v>Campaña Dia de Niño</v>
          </cell>
          <cell r="E100" t="str">
            <v>OCM-20118-096</v>
          </cell>
          <cell r="F100">
            <v>50</v>
          </cell>
          <cell r="H100">
            <v>50</v>
          </cell>
          <cell r="I100" t="str">
            <v>F</v>
          </cell>
          <cell r="J100" t="str">
            <v>DACA PUBLICIDAD SAC</v>
          </cell>
          <cell r="K100">
            <v>20538757692</v>
          </cell>
          <cell r="L100" t="str">
            <v>001-000210</v>
          </cell>
          <cell r="M100" t="str">
            <v>PARCHES DE PRECIOS PARA BANDEROLA DEL DÍA DEL NIÑO, PARCHES DE HORARIOS</v>
          </cell>
          <cell r="N100">
            <v>40770</v>
          </cell>
          <cell r="O100">
            <v>2.8</v>
          </cell>
          <cell r="P100" t="str">
            <v>OCM-20118-096</v>
          </cell>
        </row>
        <row r="101">
          <cell r="B101">
            <v>40413</v>
          </cell>
          <cell r="C101" t="str">
            <v>Promociones</v>
          </cell>
          <cell r="D101" t="str">
            <v>Campaña Dia de Niño</v>
          </cell>
          <cell r="E101" t="str">
            <v>OCM-20118-097</v>
          </cell>
          <cell r="F101">
            <v>364.8</v>
          </cell>
          <cell r="H101">
            <v>364.8</v>
          </cell>
          <cell r="I101" t="str">
            <v>F</v>
          </cell>
          <cell r="J101" t="str">
            <v>DACA PUBLICIDAD SAC</v>
          </cell>
          <cell r="K101">
            <v>20538757692</v>
          </cell>
          <cell r="L101" t="str">
            <v>001-000207</v>
          </cell>
          <cell r="M101" t="str">
            <v xml:space="preserve">2 BANDEROLAS DE 3 X 1 DE CAMPAÑA DÍA DEL NIÑO, 2 BANDEROLAS DE 180 X 090 Y 1 BANDEROLA DE 260 X 150 </v>
          </cell>
          <cell r="N101">
            <v>40767</v>
          </cell>
          <cell r="O101">
            <v>2.8</v>
          </cell>
          <cell r="P101" t="str">
            <v>OCM-20118-097</v>
          </cell>
        </row>
        <row r="102">
          <cell r="B102">
            <v>40107</v>
          </cell>
          <cell r="C102" t="str">
            <v>Espectáculos Mall</v>
          </cell>
          <cell r="D102" t="str">
            <v>Banderolas "Eventos Semanales"</v>
          </cell>
          <cell r="E102" t="str">
            <v>OCM-20118-098</v>
          </cell>
          <cell r="F102">
            <v>65</v>
          </cell>
          <cell r="H102">
            <v>65</v>
          </cell>
          <cell r="I102" t="str">
            <v>F</v>
          </cell>
          <cell r="J102" t="str">
            <v>DACA PUBLICIDAD SAC</v>
          </cell>
          <cell r="K102">
            <v>20538757692</v>
          </cell>
          <cell r="L102" t="str">
            <v>001-000209</v>
          </cell>
          <cell r="M102" t="str">
            <v>1 CONFECCION DE PIEZAS CON LOGO CHIFA PALACIO Y 2 PARCHES DE EVTNSO DEL 12 AL 14</v>
          </cell>
          <cell r="N102">
            <v>40770</v>
          </cell>
          <cell r="O102">
            <v>2.8</v>
          </cell>
          <cell r="P102" t="str">
            <v>OCM-20118-098</v>
          </cell>
        </row>
        <row r="103">
          <cell r="B103">
            <v>40407</v>
          </cell>
          <cell r="C103" t="str">
            <v>Promociones</v>
          </cell>
          <cell r="D103" t="str">
            <v>Campaña Compras Boulevard</v>
          </cell>
          <cell r="E103" t="str">
            <v>OCM-20118-099</v>
          </cell>
          <cell r="F103">
            <v>1200</v>
          </cell>
          <cell r="H103">
            <v>1200</v>
          </cell>
          <cell r="I103" t="str">
            <v>F</v>
          </cell>
          <cell r="J103" t="str">
            <v>INVERSIONES MOCA SAC</v>
          </cell>
          <cell r="K103">
            <v>20523552652</v>
          </cell>
          <cell r="L103" t="str">
            <v>001-000362</v>
          </cell>
          <cell r="M103" t="str">
            <v>DISEÑO DE PIEZAS GRÁFICAS PARA CAMPAÑA BINGO MEGAPLAZA + IMPRESIÓN DE AFICHES</v>
          </cell>
          <cell r="N103">
            <v>40771</v>
          </cell>
          <cell r="O103">
            <v>2.8</v>
          </cell>
          <cell r="P103" t="str">
            <v>OCM-20118-099</v>
          </cell>
        </row>
        <row r="104">
          <cell r="B104">
            <v>40107</v>
          </cell>
          <cell r="C104" t="str">
            <v>Espectáculos Mall</v>
          </cell>
          <cell r="D104" t="str">
            <v>Banderolas "Eventos Semanales"</v>
          </cell>
          <cell r="E104" t="str">
            <v>OCM-20118-100</v>
          </cell>
          <cell r="F104">
            <v>360</v>
          </cell>
          <cell r="H104">
            <v>360</v>
          </cell>
          <cell r="I104" t="str">
            <v>F</v>
          </cell>
          <cell r="J104" t="str">
            <v>INVERSIONES MOCA SAC</v>
          </cell>
          <cell r="K104">
            <v>20523552652</v>
          </cell>
          <cell r="L104" t="str">
            <v>001-000363</v>
          </cell>
          <cell r="M104" t="str">
            <v>DISEÑO DE PIEZAS GRÁFICAS PARA SHOW INFANTIL DE TRACY POR EL DÍA DEL NIÑO</v>
          </cell>
          <cell r="N104">
            <v>40771</v>
          </cell>
          <cell r="O104">
            <v>2.8</v>
          </cell>
          <cell r="P104" t="str">
            <v>OCM-20118-100</v>
          </cell>
        </row>
        <row r="105">
          <cell r="B105">
            <v>40103</v>
          </cell>
          <cell r="C105" t="str">
            <v>Espectáculos Mall</v>
          </cell>
          <cell r="D105" t="str">
            <v>Talleres 2do. Nivel</v>
          </cell>
          <cell r="E105" t="str">
            <v>OCM-20118-101</v>
          </cell>
          <cell r="F105">
            <v>480</v>
          </cell>
          <cell r="H105">
            <v>480</v>
          </cell>
          <cell r="I105" t="str">
            <v>F</v>
          </cell>
          <cell r="J105" t="str">
            <v>INVERSIONES MOCA SAC</v>
          </cell>
          <cell r="K105">
            <v>20523552652</v>
          </cell>
          <cell r="L105" t="str">
            <v>001-000364</v>
          </cell>
          <cell r="M105" t="str">
            <v>DISEÑO DE PIEZAS GRÁFICAS PARA TALLERES GRATUITOS DE CIUDAD FELIZ</v>
          </cell>
          <cell r="N105">
            <v>40771</v>
          </cell>
          <cell r="O105">
            <v>2.8</v>
          </cell>
          <cell r="P105" t="str">
            <v>OCM-20118-101</v>
          </cell>
        </row>
        <row r="106">
          <cell r="B106">
            <v>40411</v>
          </cell>
          <cell r="C106" t="str">
            <v>Promociones</v>
          </cell>
          <cell r="D106" t="str">
            <v>Campaña Día del Padre</v>
          </cell>
          <cell r="E106" t="str">
            <v>OCM-20118-102</v>
          </cell>
          <cell r="G106">
            <v>1000</v>
          </cell>
          <cell r="H106">
            <v>2800</v>
          </cell>
          <cell r="I106" t="str">
            <v>F</v>
          </cell>
          <cell r="J106" t="str">
            <v>MULTIMEDIOS &amp; PRENSA SAC</v>
          </cell>
          <cell r="K106">
            <v>20508377267</v>
          </cell>
          <cell r="L106" t="str">
            <v>001-0006251</v>
          </cell>
          <cell r="M106" t="str">
            <v>1 AVISO DE GANADORES DEL DÍA DEL PADRE EN LA REVISTA MAGALY</v>
          </cell>
          <cell r="N106">
            <v>40757</v>
          </cell>
          <cell r="O106">
            <v>2.8</v>
          </cell>
          <cell r="P106" t="str">
            <v>OCM-20118-102</v>
          </cell>
        </row>
        <row r="107">
          <cell r="B107">
            <v>40120</v>
          </cell>
          <cell r="C107" t="str">
            <v>Espectáculos Mall</v>
          </cell>
          <cell r="D107" t="str">
            <v>Eventos Imprevistos</v>
          </cell>
          <cell r="E107" t="str">
            <v>OCM-20118-103</v>
          </cell>
          <cell r="F107">
            <v>1215</v>
          </cell>
          <cell r="H107">
            <v>1215</v>
          </cell>
          <cell r="I107" t="str">
            <v>F</v>
          </cell>
          <cell r="J107" t="str">
            <v>IMPRESIONES CORPORATIVAS SAC</v>
          </cell>
          <cell r="K107">
            <v>20509646806</v>
          </cell>
          <cell r="L107" t="str">
            <v>005-0008108</v>
          </cell>
          <cell r="M107" t="str">
            <v>IMPRESIONES A FULL COLOR EN MATERIAL BANNER MEDIDAS: 2.63X 4.30, 1.20 X 5, 2.27 X 1.39 DE VIVAMOS LA COPA AMERICA</v>
          </cell>
          <cell r="N107">
            <v>40770</v>
          </cell>
          <cell r="O107">
            <v>2.8</v>
          </cell>
          <cell r="P107" t="str">
            <v>OCM-20118-103</v>
          </cell>
        </row>
        <row r="108">
          <cell r="B108">
            <v>40101</v>
          </cell>
          <cell r="C108" t="str">
            <v>Espectáculos Mall</v>
          </cell>
          <cell r="D108" t="str">
            <v>Espectáculos FDS 1er. Nivel</v>
          </cell>
          <cell r="E108" t="str">
            <v>OCM-20118-104</v>
          </cell>
          <cell r="F108">
            <v>400</v>
          </cell>
          <cell r="H108">
            <v>400</v>
          </cell>
          <cell r="I108" t="str">
            <v>F</v>
          </cell>
          <cell r="J108" t="str">
            <v>WILLIAMS N. ESTRADA ORÉ</v>
          </cell>
          <cell r="K108">
            <v>10099344291</v>
          </cell>
          <cell r="L108" t="str">
            <v>0001-000893</v>
          </cell>
          <cell r="M108" t="str">
            <v>SHOW DE CECILIA Y SUS AMIGOS</v>
          </cell>
          <cell r="N108">
            <v>40770</v>
          </cell>
          <cell r="O108">
            <v>2.8</v>
          </cell>
          <cell r="P108" t="str">
            <v>OCM-20118-104</v>
          </cell>
        </row>
        <row r="109">
          <cell r="B109">
            <v>40102</v>
          </cell>
          <cell r="C109" t="str">
            <v>Espectáculos Mall</v>
          </cell>
          <cell r="D109" t="str">
            <v>Espectáculos FDS  2do. Nivel</v>
          </cell>
          <cell r="E109" t="str">
            <v>OCM-20118-105</v>
          </cell>
          <cell r="F109">
            <v>350</v>
          </cell>
          <cell r="H109">
            <v>350</v>
          </cell>
          <cell r="I109" t="str">
            <v>F</v>
          </cell>
          <cell r="J109" t="str">
            <v>WILLIAMS N. ESTRADA ORÉ</v>
          </cell>
          <cell r="K109">
            <v>10099344291</v>
          </cell>
          <cell r="L109" t="str">
            <v>0001-000893</v>
          </cell>
          <cell r="M109" t="str">
            <v>SHOW DE MAGÍA</v>
          </cell>
          <cell r="N109">
            <v>40770</v>
          </cell>
          <cell r="O109">
            <v>2.8</v>
          </cell>
          <cell r="P109" t="str">
            <v>OCM-20118-105</v>
          </cell>
        </row>
        <row r="110">
          <cell r="B110">
            <v>40506</v>
          </cell>
          <cell r="C110" t="str">
            <v>Otros</v>
          </cell>
          <cell r="D110" t="str">
            <v>Personal de Apoyo Seguridad</v>
          </cell>
          <cell r="E110" t="str">
            <v>OCM-20118-106</v>
          </cell>
          <cell r="F110">
            <v>600</v>
          </cell>
          <cell r="H110">
            <v>600</v>
          </cell>
          <cell r="I110" t="str">
            <v>F</v>
          </cell>
          <cell r="J110" t="str">
            <v>TANK´S 105 SERVICIOS GENERALES SRL</v>
          </cell>
          <cell r="K110">
            <v>20482006729</v>
          </cell>
          <cell r="L110" t="str">
            <v>001-001124</v>
          </cell>
          <cell r="M110" t="str">
            <v>10 EFECTIVOS PARA LA FIRMA DE ALTAR BOYZ</v>
          </cell>
          <cell r="N110">
            <v>40768</v>
          </cell>
          <cell r="O110">
            <v>2.8</v>
          </cell>
          <cell r="P110" t="str">
            <v>OCM-20118-106</v>
          </cell>
        </row>
        <row r="111">
          <cell r="B111">
            <v>40413</v>
          </cell>
          <cell r="C111" t="str">
            <v>Promociones</v>
          </cell>
          <cell r="D111" t="str">
            <v>Campaña Dia de Niño</v>
          </cell>
          <cell r="E111" t="str">
            <v>OCM-20118-107</v>
          </cell>
          <cell r="F111">
            <v>780</v>
          </cell>
          <cell r="H111">
            <v>780</v>
          </cell>
          <cell r="I111" t="str">
            <v>F</v>
          </cell>
          <cell r="J111" t="str">
            <v xml:space="preserve">GRUPO JAVIER ASESPROM SAC </v>
          </cell>
          <cell r="K111">
            <v>20506732787</v>
          </cell>
          <cell r="L111" t="str">
            <v>001-0004608</v>
          </cell>
          <cell r="M111" t="str">
            <v>ASESORAMIENTO INTEGRAL SOBRE PROMOCIÓN COMERCIAL EN REDACTAR DOCUMENTOS Y REALIZAR GESTIONES ESPECIALES DE LA CAMPAÑA DÍA DEL NIÑO</v>
          </cell>
          <cell r="N111">
            <v>40768</v>
          </cell>
          <cell r="O111">
            <v>2.8</v>
          </cell>
          <cell r="P111" t="str">
            <v>OCM-20118-107</v>
          </cell>
        </row>
        <row r="112">
          <cell r="B112">
            <v>40111</v>
          </cell>
          <cell r="C112" t="str">
            <v>Espectáculos Mall</v>
          </cell>
          <cell r="D112" t="str">
            <v>Eventos Fiestas Patrias</v>
          </cell>
          <cell r="E112" t="str">
            <v>OCM-20118-108</v>
          </cell>
          <cell r="F112">
            <v>500</v>
          </cell>
          <cell r="H112">
            <v>500</v>
          </cell>
          <cell r="I112" t="str">
            <v>F</v>
          </cell>
          <cell r="J112" t="str">
            <v>CARLOS ALVAREZ EVELYN ELISA</v>
          </cell>
          <cell r="K112">
            <v>10414894858</v>
          </cell>
          <cell r="L112" t="str">
            <v>001-000137</v>
          </cell>
          <cell r="M112" t="str">
            <v>EXHIBICIÓN DE CAJÓN Y ZAPATEO</v>
          </cell>
          <cell r="N112">
            <v>40757</v>
          </cell>
          <cell r="O112">
            <v>2.8</v>
          </cell>
          <cell r="P112" t="str">
            <v>OCM-20118-108</v>
          </cell>
        </row>
        <row r="113">
          <cell r="B113">
            <v>40501</v>
          </cell>
          <cell r="C113" t="str">
            <v>Otros</v>
          </cell>
          <cell r="D113" t="str">
            <v>Mobiliario</v>
          </cell>
          <cell r="E113" t="str">
            <v>OCM-20118-109</v>
          </cell>
          <cell r="F113">
            <v>878</v>
          </cell>
          <cell r="H113">
            <v>878</v>
          </cell>
          <cell r="I113" t="str">
            <v>F</v>
          </cell>
          <cell r="J113" t="str">
            <v>CARLOS ALVAREZ EVELYN ELISA</v>
          </cell>
          <cell r="K113">
            <v>10414894858</v>
          </cell>
          <cell r="L113" t="str">
            <v>001-000139</v>
          </cell>
          <cell r="M113" t="str">
            <v>82 MANTENIMIENTO DE CHALECOS DE CAMPAÑA DE ENERO A ABRIL Y 52 MANTENIMIENTOS DE CASACAS DE CAMPAÑA DE JUNIO A AGOSTO 2011</v>
          </cell>
          <cell r="N113">
            <v>40757</v>
          </cell>
          <cell r="O113">
            <v>2.8</v>
          </cell>
          <cell r="P113" t="str">
            <v>OCM-20118-109</v>
          </cell>
        </row>
        <row r="114">
          <cell r="B114">
            <v>40102</v>
          </cell>
          <cell r="C114" t="str">
            <v>Espectáculos Mall</v>
          </cell>
          <cell r="D114" t="str">
            <v>Espectáculos FDS  2do. Nivel</v>
          </cell>
          <cell r="E114" t="str">
            <v>OCM-20118-110</v>
          </cell>
          <cell r="F114">
            <v>1000</v>
          </cell>
          <cell r="H114">
            <v>1000</v>
          </cell>
          <cell r="I114" t="str">
            <v>F</v>
          </cell>
          <cell r="J114" t="str">
            <v>CARLOS ALVAREZ EVELYN ELISA</v>
          </cell>
          <cell r="K114">
            <v>10414894858</v>
          </cell>
          <cell r="L114" t="str">
            <v>001-000138</v>
          </cell>
          <cell r="M114" t="str">
            <v>SHOW DE GENERACIÓN JACKSON</v>
          </cell>
          <cell r="N114">
            <v>40757</v>
          </cell>
          <cell r="O114">
            <v>2.8</v>
          </cell>
          <cell r="P114" t="str">
            <v>OCM-20118-110</v>
          </cell>
        </row>
        <row r="115">
          <cell r="B115">
            <v>40501</v>
          </cell>
          <cell r="C115" t="str">
            <v>Otros</v>
          </cell>
          <cell r="D115" t="str">
            <v>Mobiliario</v>
          </cell>
          <cell r="E115" t="str">
            <v>OCM-20118-111</v>
          </cell>
          <cell r="F115">
            <v>2200</v>
          </cell>
          <cell r="H115">
            <v>2200</v>
          </cell>
          <cell r="I115" t="str">
            <v>F</v>
          </cell>
          <cell r="J115" t="str">
            <v>LUIS ARTURO OROZCO HUANILO</v>
          </cell>
          <cell r="K115">
            <v>10060811909</v>
          </cell>
          <cell r="L115" t="str">
            <v>002-000954</v>
          </cell>
          <cell r="M115" t="str">
            <v>MANTENIMIENTO DE MÓDULOS DEL CENTRO COMERCIAL MEGAPLAZA</v>
          </cell>
          <cell r="N115">
            <v>40756</v>
          </cell>
          <cell r="O115">
            <v>2.8</v>
          </cell>
          <cell r="P115" t="str">
            <v>OCM-20118-111</v>
          </cell>
        </row>
        <row r="116">
          <cell r="B116">
            <v>40105</v>
          </cell>
          <cell r="C116" t="str">
            <v>Espectáculos Mall</v>
          </cell>
          <cell r="D116" t="str">
            <v>Alquiler de toldo 1er. Nivel</v>
          </cell>
          <cell r="E116" t="str">
            <v>OCM-20118-112</v>
          </cell>
          <cell r="F116">
            <v>2250</v>
          </cell>
          <cell r="H116">
            <v>2250</v>
          </cell>
          <cell r="I116" t="str">
            <v>F</v>
          </cell>
          <cell r="J116" t="str">
            <v>TOLDOS Y SERVICIOS MÚLTIPLES EIRL</v>
          </cell>
          <cell r="K116">
            <v>20537324539</v>
          </cell>
          <cell r="L116" t="str">
            <v>001-000164</v>
          </cell>
          <cell r="M116" t="str">
            <v>INSTALACIÓN DE TOLDOS EN EL ESCENARIO LOS DIAS 1,2,3,8,9,10,15,16,17,22,23,24,29,30,31 DE JULIO</v>
          </cell>
          <cell r="N116" t="str">
            <v>15/082011</v>
          </cell>
          <cell r="O116">
            <v>2.8</v>
          </cell>
          <cell r="P116" t="str">
            <v>OCM-20118-112</v>
          </cell>
        </row>
        <row r="117">
          <cell r="A117" t="str">
            <v>X</v>
          </cell>
          <cell r="B117">
            <v>40413</v>
          </cell>
          <cell r="C117" t="str">
            <v>Promociones</v>
          </cell>
          <cell r="D117" t="str">
            <v>Campaña Dia de Niño</v>
          </cell>
          <cell r="E117" t="str">
            <v>OCM-20118-113</v>
          </cell>
          <cell r="F117">
            <v>53.39</v>
          </cell>
          <cell r="H117">
            <v>53.39</v>
          </cell>
          <cell r="I117" t="str">
            <v>F</v>
          </cell>
          <cell r="J117" t="str">
            <v>OCULAR GRAFHICS EIRL</v>
          </cell>
          <cell r="K117">
            <v>20118424370</v>
          </cell>
          <cell r="L117" t="str">
            <v>001-0018614</v>
          </cell>
          <cell r="M117" t="str">
            <v>REPRODUCCIÓN DE 3 SLIDES DE LA CAMPAÑA DEL DÍA DEL NIÑO</v>
          </cell>
          <cell r="N117">
            <v>40772</v>
          </cell>
          <cell r="O117">
            <v>2.8</v>
          </cell>
          <cell r="P117" t="str">
            <v>OCM-20118-113</v>
          </cell>
        </row>
        <row r="118">
          <cell r="C118" t="str">
            <v xml:space="preserve"> </v>
          </cell>
          <cell r="D118" t="str">
            <v xml:space="preserve"> </v>
          </cell>
          <cell r="E118" t="str">
            <v xml:space="preserve"> </v>
          </cell>
          <cell r="H118" t="str">
            <v xml:space="preserve"> </v>
          </cell>
          <cell r="P118" t="str">
            <v>OCM-20118-114</v>
          </cell>
        </row>
        <row r="119">
          <cell r="C119" t="str">
            <v xml:space="preserve"> </v>
          </cell>
          <cell r="D119" t="str">
            <v xml:space="preserve"> </v>
          </cell>
          <cell r="E119" t="str">
            <v xml:space="preserve"> </v>
          </cell>
          <cell r="H119" t="str">
            <v xml:space="preserve"> </v>
          </cell>
          <cell r="P119" t="str">
            <v>OCM-20118-115</v>
          </cell>
        </row>
        <row r="120">
          <cell r="C120" t="str">
            <v xml:space="preserve"> </v>
          </cell>
          <cell r="D120" t="str">
            <v xml:space="preserve"> </v>
          </cell>
          <cell r="E120" t="str">
            <v xml:space="preserve"> </v>
          </cell>
          <cell r="H120" t="str">
            <v xml:space="preserve"> </v>
          </cell>
          <cell r="P120" t="str">
            <v>OCM-20118-116</v>
          </cell>
        </row>
        <row r="121">
          <cell r="C121" t="str">
            <v xml:space="preserve"> </v>
          </cell>
          <cell r="D121" t="str">
            <v xml:space="preserve"> </v>
          </cell>
          <cell r="E121" t="str">
            <v xml:space="preserve"> </v>
          </cell>
          <cell r="H121" t="str">
            <v xml:space="preserve"> </v>
          </cell>
          <cell r="P121" t="str">
            <v>OCM-20118-117</v>
          </cell>
        </row>
        <row r="122">
          <cell r="C122" t="str">
            <v xml:space="preserve"> </v>
          </cell>
          <cell r="D122" t="str">
            <v xml:space="preserve"> </v>
          </cell>
          <cell r="E122" t="str">
            <v xml:space="preserve"> </v>
          </cell>
          <cell r="H122" t="str">
            <v xml:space="preserve"> </v>
          </cell>
          <cell r="P122" t="str">
            <v>OCM-20118-118</v>
          </cell>
        </row>
        <row r="123">
          <cell r="C123" t="str">
            <v xml:space="preserve"> </v>
          </cell>
          <cell r="D123" t="str">
            <v xml:space="preserve"> </v>
          </cell>
          <cell r="E123" t="str">
            <v xml:space="preserve"> </v>
          </cell>
          <cell r="H123" t="str">
            <v xml:space="preserve"> </v>
          </cell>
          <cell r="P123" t="str">
            <v>OCM-20118-119</v>
          </cell>
        </row>
        <row r="124">
          <cell r="C124" t="str">
            <v xml:space="preserve"> </v>
          </cell>
          <cell r="D124" t="str">
            <v xml:space="preserve"> </v>
          </cell>
          <cell r="E124" t="str">
            <v xml:space="preserve"> </v>
          </cell>
          <cell r="H124" t="str">
            <v xml:space="preserve"> </v>
          </cell>
          <cell r="P124" t="str">
            <v>OCM-20118-120</v>
          </cell>
        </row>
        <row r="125">
          <cell r="C125" t="str">
            <v xml:space="preserve"> </v>
          </cell>
          <cell r="D125" t="str">
            <v xml:space="preserve"> </v>
          </cell>
          <cell r="E125" t="str">
            <v xml:space="preserve"> </v>
          </cell>
          <cell r="H125" t="str">
            <v xml:space="preserve"> </v>
          </cell>
          <cell r="P125" t="str">
            <v>OCM-20118-121</v>
          </cell>
        </row>
        <row r="126">
          <cell r="C126" t="str">
            <v xml:space="preserve"> </v>
          </cell>
          <cell r="D126" t="str">
            <v xml:space="preserve"> </v>
          </cell>
          <cell r="E126" t="str">
            <v xml:space="preserve"> </v>
          </cell>
          <cell r="H126" t="str">
            <v xml:space="preserve"> </v>
          </cell>
          <cell r="P126" t="str">
            <v>OCM-20118-122</v>
          </cell>
        </row>
        <row r="127">
          <cell r="C127" t="str">
            <v xml:space="preserve"> </v>
          </cell>
          <cell r="D127" t="str">
            <v xml:space="preserve"> </v>
          </cell>
          <cell r="E127" t="str">
            <v xml:space="preserve"> </v>
          </cell>
          <cell r="H127" t="str">
            <v xml:space="preserve"> </v>
          </cell>
          <cell r="P127" t="str">
            <v>OCM-20118-123</v>
          </cell>
        </row>
        <row r="128">
          <cell r="C128" t="str">
            <v xml:space="preserve"> </v>
          </cell>
          <cell r="D128" t="str">
            <v xml:space="preserve"> </v>
          </cell>
          <cell r="E128" t="str">
            <v xml:space="preserve"> </v>
          </cell>
          <cell r="H128" t="str">
            <v xml:space="preserve"> </v>
          </cell>
          <cell r="P128" t="str">
            <v>OCM-20118-124</v>
          </cell>
        </row>
        <row r="129">
          <cell r="C129" t="str">
            <v xml:space="preserve"> </v>
          </cell>
          <cell r="D129" t="str">
            <v xml:space="preserve"> </v>
          </cell>
          <cell r="E129" t="str">
            <v xml:space="preserve"> </v>
          </cell>
          <cell r="H129" t="str">
            <v xml:space="preserve"> </v>
          </cell>
          <cell r="P129" t="str">
            <v>OCM-20118-125</v>
          </cell>
        </row>
        <row r="130">
          <cell r="C130" t="str">
            <v xml:space="preserve"> </v>
          </cell>
          <cell r="D130" t="str">
            <v xml:space="preserve"> </v>
          </cell>
          <cell r="E130" t="str">
            <v xml:space="preserve"> </v>
          </cell>
          <cell r="H130" t="str">
            <v xml:space="preserve"> </v>
          </cell>
          <cell r="P130" t="str">
            <v>OCM-20118-126</v>
          </cell>
        </row>
        <row r="131">
          <cell r="C131" t="str">
            <v xml:space="preserve"> </v>
          </cell>
          <cell r="D131" t="str">
            <v xml:space="preserve"> </v>
          </cell>
          <cell r="E131" t="str">
            <v xml:space="preserve"> </v>
          </cell>
          <cell r="H131" t="str">
            <v xml:space="preserve"> </v>
          </cell>
          <cell r="P131" t="str">
            <v>OCM-20118-127</v>
          </cell>
        </row>
        <row r="132">
          <cell r="C132" t="str">
            <v xml:space="preserve"> </v>
          </cell>
          <cell r="D132" t="str">
            <v xml:space="preserve"> </v>
          </cell>
          <cell r="E132" t="str">
            <v xml:space="preserve"> </v>
          </cell>
          <cell r="H132" t="str">
            <v xml:space="preserve"> </v>
          </cell>
          <cell r="P132" t="str">
            <v>OCM-20118-128</v>
          </cell>
        </row>
        <row r="133">
          <cell r="C133" t="str">
            <v xml:space="preserve"> </v>
          </cell>
          <cell r="D133" t="str">
            <v xml:space="preserve"> </v>
          </cell>
          <cell r="E133" t="str">
            <v xml:space="preserve"> </v>
          </cell>
          <cell r="H133" t="str">
            <v xml:space="preserve"> </v>
          </cell>
          <cell r="P133" t="str">
            <v>OCM-20118-129</v>
          </cell>
        </row>
        <row r="134">
          <cell r="C134" t="str">
            <v xml:space="preserve"> </v>
          </cell>
          <cell r="D134" t="str">
            <v xml:space="preserve"> </v>
          </cell>
          <cell r="E134" t="str">
            <v xml:space="preserve"> </v>
          </cell>
          <cell r="H134" t="str">
            <v xml:space="preserve"> </v>
          </cell>
          <cell r="P134" t="str">
            <v>OCM-20118-130</v>
          </cell>
        </row>
        <row r="135">
          <cell r="C135" t="str">
            <v xml:space="preserve"> </v>
          </cell>
          <cell r="D135" t="str">
            <v xml:space="preserve"> </v>
          </cell>
          <cell r="E135" t="str">
            <v xml:space="preserve"> </v>
          </cell>
          <cell r="H135" t="str">
            <v xml:space="preserve"> </v>
          </cell>
          <cell r="P135" t="str">
            <v>OCM-20118-131</v>
          </cell>
        </row>
        <row r="136">
          <cell r="C136" t="str">
            <v xml:space="preserve"> </v>
          </cell>
          <cell r="D136" t="str">
            <v xml:space="preserve"> </v>
          </cell>
          <cell r="E136" t="str">
            <v xml:space="preserve"> </v>
          </cell>
          <cell r="H136" t="str">
            <v xml:space="preserve"> </v>
          </cell>
          <cell r="P136" t="str">
            <v>OCM-20118-132</v>
          </cell>
        </row>
        <row r="137">
          <cell r="C137" t="str">
            <v xml:space="preserve"> </v>
          </cell>
          <cell r="D137" t="str">
            <v xml:space="preserve"> </v>
          </cell>
          <cell r="E137" t="str">
            <v xml:space="preserve"> </v>
          </cell>
          <cell r="H137" t="str">
            <v xml:space="preserve"> </v>
          </cell>
          <cell r="P137" t="str">
            <v>OCM-20118-133</v>
          </cell>
        </row>
        <row r="138">
          <cell r="C138" t="str">
            <v xml:space="preserve"> </v>
          </cell>
          <cell r="D138" t="str">
            <v xml:space="preserve"> </v>
          </cell>
          <cell r="E138" t="str">
            <v xml:space="preserve"> </v>
          </cell>
          <cell r="H138" t="str">
            <v xml:space="preserve"> </v>
          </cell>
          <cell r="P138" t="str">
            <v>OCM-20118-134</v>
          </cell>
        </row>
        <row r="139">
          <cell r="C139" t="str">
            <v xml:space="preserve"> </v>
          </cell>
          <cell r="D139" t="str">
            <v xml:space="preserve"> </v>
          </cell>
          <cell r="E139" t="str">
            <v xml:space="preserve"> </v>
          </cell>
          <cell r="H139" t="str">
            <v xml:space="preserve"> </v>
          </cell>
          <cell r="P139" t="str">
            <v>OCM-20118-135</v>
          </cell>
        </row>
        <row r="140">
          <cell r="C140" t="str">
            <v xml:space="preserve"> </v>
          </cell>
          <cell r="D140" t="str">
            <v xml:space="preserve"> </v>
          </cell>
          <cell r="E140" t="str">
            <v xml:space="preserve"> </v>
          </cell>
          <cell r="H140" t="str">
            <v xml:space="preserve"> </v>
          </cell>
          <cell r="P140" t="str">
            <v>OCM-20118-136</v>
          </cell>
        </row>
        <row r="141">
          <cell r="C141" t="str">
            <v xml:space="preserve"> </v>
          </cell>
          <cell r="D141" t="str">
            <v xml:space="preserve"> </v>
          </cell>
          <cell r="E141" t="str">
            <v xml:space="preserve"> </v>
          </cell>
          <cell r="H141" t="str">
            <v xml:space="preserve"> </v>
          </cell>
          <cell r="P141" t="str">
            <v>OCM-20118-137</v>
          </cell>
        </row>
        <row r="142">
          <cell r="C142" t="str">
            <v xml:space="preserve"> </v>
          </cell>
          <cell r="D142" t="str">
            <v xml:space="preserve"> </v>
          </cell>
          <cell r="E142" t="str">
            <v xml:space="preserve"> </v>
          </cell>
          <cell r="H142" t="str">
            <v xml:space="preserve"> </v>
          </cell>
          <cell r="P142" t="str">
            <v>OCM-20118-138</v>
          </cell>
        </row>
        <row r="143">
          <cell r="C143" t="str">
            <v xml:space="preserve"> </v>
          </cell>
          <cell r="D143" t="str">
            <v xml:space="preserve"> </v>
          </cell>
          <cell r="E143" t="str">
            <v xml:space="preserve"> </v>
          </cell>
          <cell r="H143" t="str">
            <v xml:space="preserve"> </v>
          </cell>
          <cell r="P143" t="str">
            <v>OCM-20118-139</v>
          </cell>
        </row>
        <row r="144">
          <cell r="C144" t="str">
            <v xml:space="preserve"> </v>
          </cell>
          <cell r="D144" t="str">
            <v xml:space="preserve"> </v>
          </cell>
          <cell r="E144" t="str">
            <v xml:space="preserve"> </v>
          </cell>
          <cell r="H144" t="str">
            <v xml:space="preserve"> </v>
          </cell>
          <cell r="P144" t="str">
            <v>OCM-20118-140</v>
          </cell>
        </row>
        <row r="145">
          <cell r="C145" t="str">
            <v xml:space="preserve"> </v>
          </cell>
          <cell r="D145" t="str">
            <v xml:space="preserve"> </v>
          </cell>
          <cell r="E145" t="str">
            <v xml:space="preserve"> </v>
          </cell>
          <cell r="H145" t="str">
            <v xml:space="preserve"> </v>
          </cell>
          <cell r="P145" t="str">
            <v>OCM-20118-141</v>
          </cell>
        </row>
        <row r="146">
          <cell r="C146" t="str">
            <v xml:space="preserve"> </v>
          </cell>
          <cell r="D146" t="str">
            <v xml:space="preserve"> </v>
          </cell>
          <cell r="E146" t="str">
            <v xml:space="preserve"> </v>
          </cell>
          <cell r="H146" t="str">
            <v xml:space="preserve"> </v>
          </cell>
          <cell r="P146" t="str">
            <v>OCM-20118-142</v>
          </cell>
        </row>
        <row r="147">
          <cell r="C147" t="str">
            <v xml:space="preserve"> </v>
          </cell>
          <cell r="D147" t="str">
            <v xml:space="preserve"> </v>
          </cell>
          <cell r="E147" t="str">
            <v xml:space="preserve"> </v>
          </cell>
          <cell r="H147" t="str">
            <v xml:space="preserve"> </v>
          </cell>
          <cell r="P147" t="str">
            <v>OCM-20118-143</v>
          </cell>
        </row>
        <row r="148">
          <cell r="C148" t="str">
            <v xml:space="preserve"> </v>
          </cell>
          <cell r="D148" t="str">
            <v xml:space="preserve"> </v>
          </cell>
          <cell r="E148" t="str">
            <v xml:space="preserve"> </v>
          </cell>
          <cell r="H148" t="str">
            <v xml:space="preserve"> </v>
          </cell>
          <cell r="P148" t="str">
            <v>OCM-20118-144</v>
          </cell>
        </row>
        <row r="149">
          <cell r="C149" t="str">
            <v xml:space="preserve"> </v>
          </cell>
          <cell r="D149" t="str">
            <v xml:space="preserve"> </v>
          </cell>
          <cell r="E149" t="str">
            <v xml:space="preserve"> </v>
          </cell>
          <cell r="H149" t="str">
            <v xml:space="preserve"> </v>
          </cell>
          <cell r="P149" t="str">
            <v>OCM-20118-145</v>
          </cell>
        </row>
        <row r="150">
          <cell r="C150" t="str">
            <v xml:space="preserve"> </v>
          </cell>
          <cell r="D150" t="str">
            <v xml:space="preserve"> </v>
          </cell>
          <cell r="E150" t="str">
            <v xml:space="preserve"> </v>
          </cell>
          <cell r="H150" t="str">
            <v xml:space="preserve"> </v>
          </cell>
          <cell r="P150" t="str">
            <v>OCM-20118-146</v>
          </cell>
        </row>
        <row r="151">
          <cell r="C151" t="str">
            <v xml:space="preserve"> </v>
          </cell>
          <cell r="D151" t="str">
            <v xml:space="preserve"> </v>
          </cell>
          <cell r="E151" t="str">
            <v xml:space="preserve"> </v>
          </cell>
          <cell r="H151" t="str">
            <v xml:space="preserve"> </v>
          </cell>
          <cell r="P151" t="str">
            <v>OCM-20118-147</v>
          </cell>
        </row>
        <row r="152">
          <cell r="C152" t="str">
            <v xml:space="preserve"> </v>
          </cell>
          <cell r="D152" t="str">
            <v xml:space="preserve"> </v>
          </cell>
          <cell r="E152" t="str">
            <v xml:space="preserve"> </v>
          </cell>
          <cell r="H152" t="str">
            <v xml:space="preserve"> </v>
          </cell>
          <cell r="P152" t="str">
            <v>OCM-20118-148</v>
          </cell>
        </row>
        <row r="153">
          <cell r="C153" t="str">
            <v xml:space="preserve"> </v>
          </cell>
          <cell r="D153" t="str">
            <v xml:space="preserve"> </v>
          </cell>
          <cell r="E153" t="str">
            <v xml:space="preserve"> </v>
          </cell>
          <cell r="H153" t="str">
            <v xml:space="preserve"> </v>
          </cell>
          <cell r="P153" t="str">
            <v>OCM-20118-149</v>
          </cell>
        </row>
        <row r="154">
          <cell r="C154" t="str">
            <v xml:space="preserve"> </v>
          </cell>
          <cell r="D154" t="str">
            <v xml:space="preserve"> </v>
          </cell>
          <cell r="E154" t="str">
            <v xml:space="preserve"> </v>
          </cell>
          <cell r="H154" t="str">
            <v xml:space="preserve"> </v>
          </cell>
          <cell r="P154" t="str">
            <v>OCM-20118-150</v>
          </cell>
        </row>
        <row r="155">
          <cell r="C155" t="str">
            <v xml:space="preserve"> </v>
          </cell>
          <cell r="D155" t="str">
            <v xml:space="preserve"> </v>
          </cell>
          <cell r="E155" t="str">
            <v xml:space="preserve"> </v>
          </cell>
          <cell r="H155" t="str">
            <v xml:space="preserve"> </v>
          </cell>
          <cell r="P155" t="str">
            <v>OCM-20118-151</v>
          </cell>
        </row>
        <row r="156">
          <cell r="C156" t="str">
            <v xml:space="preserve"> </v>
          </cell>
          <cell r="D156" t="str">
            <v xml:space="preserve"> </v>
          </cell>
          <cell r="E156" t="str">
            <v xml:space="preserve"> </v>
          </cell>
          <cell r="H156" t="str">
            <v xml:space="preserve"> </v>
          </cell>
          <cell r="P156" t="str">
            <v>OCM-20118-152</v>
          </cell>
        </row>
        <row r="157">
          <cell r="C157" t="str">
            <v xml:space="preserve"> </v>
          </cell>
          <cell r="D157" t="str">
            <v xml:space="preserve"> </v>
          </cell>
          <cell r="E157" t="str">
            <v xml:space="preserve"> </v>
          </cell>
          <cell r="H157" t="str">
            <v xml:space="preserve"> </v>
          </cell>
          <cell r="P157" t="str">
            <v>OCM-20118-153</v>
          </cell>
        </row>
        <row r="158">
          <cell r="C158" t="str">
            <v xml:space="preserve"> </v>
          </cell>
          <cell r="D158" t="str">
            <v xml:space="preserve"> </v>
          </cell>
          <cell r="E158" t="str">
            <v xml:space="preserve"> </v>
          </cell>
          <cell r="H158" t="str">
            <v xml:space="preserve"> </v>
          </cell>
          <cell r="P158" t="str">
            <v>OCM-20118-154</v>
          </cell>
        </row>
        <row r="159">
          <cell r="C159" t="str">
            <v xml:space="preserve"> </v>
          </cell>
          <cell r="D159" t="str">
            <v xml:space="preserve"> </v>
          </cell>
          <cell r="E159" t="str">
            <v xml:space="preserve"> </v>
          </cell>
          <cell r="H159" t="str">
            <v xml:space="preserve"> </v>
          </cell>
          <cell r="P159" t="str">
            <v>OCM-20118-155</v>
          </cell>
        </row>
        <row r="160">
          <cell r="C160" t="str">
            <v xml:space="preserve"> </v>
          </cell>
          <cell r="D160" t="str">
            <v xml:space="preserve"> </v>
          </cell>
          <cell r="E160" t="str">
            <v xml:space="preserve"> </v>
          </cell>
          <cell r="H160" t="str">
            <v xml:space="preserve"> </v>
          </cell>
          <cell r="P160" t="str">
            <v>OCM-20118-156</v>
          </cell>
        </row>
        <row r="161">
          <cell r="C161" t="str">
            <v xml:space="preserve"> </v>
          </cell>
          <cell r="D161" t="str">
            <v xml:space="preserve"> </v>
          </cell>
          <cell r="E161" t="str">
            <v xml:space="preserve"> </v>
          </cell>
          <cell r="H161" t="str">
            <v xml:space="preserve"> </v>
          </cell>
          <cell r="P161" t="str">
            <v>OCM-20118-157</v>
          </cell>
        </row>
        <row r="162">
          <cell r="C162" t="str">
            <v xml:space="preserve"> </v>
          </cell>
          <cell r="D162" t="str">
            <v xml:space="preserve"> </v>
          </cell>
          <cell r="E162" t="str">
            <v xml:space="preserve"> </v>
          </cell>
          <cell r="H162" t="str">
            <v xml:space="preserve"> </v>
          </cell>
          <cell r="P162" t="str">
            <v>OCM-20118-158</v>
          </cell>
        </row>
        <row r="163">
          <cell r="C163" t="str">
            <v xml:space="preserve"> </v>
          </cell>
          <cell r="D163" t="str">
            <v xml:space="preserve"> </v>
          </cell>
          <cell r="E163" t="str">
            <v xml:space="preserve"> </v>
          </cell>
          <cell r="H163" t="str">
            <v xml:space="preserve"> </v>
          </cell>
          <cell r="P163" t="str">
            <v>OCM-20118-159</v>
          </cell>
        </row>
        <row r="164">
          <cell r="C164" t="str">
            <v xml:space="preserve"> </v>
          </cell>
          <cell r="D164" t="str">
            <v xml:space="preserve"> </v>
          </cell>
          <cell r="E164" t="str">
            <v xml:space="preserve"> </v>
          </cell>
          <cell r="H164" t="str">
            <v xml:space="preserve"> </v>
          </cell>
          <cell r="P164" t="str">
            <v>OCM-20118-160</v>
          </cell>
        </row>
        <row r="165">
          <cell r="C165" t="str">
            <v xml:space="preserve"> </v>
          </cell>
          <cell r="D165" t="str">
            <v xml:space="preserve"> </v>
          </cell>
          <cell r="E165" t="str">
            <v xml:space="preserve"> </v>
          </cell>
          <cell r="H165" t="str">
            <v xml:space="preserve"> </v>
          </cell>
          <cell r="P165" t="str">
            <v>OCM-20118-161</v>
          </cell>
        </row>
        <row r="166">
          <cell r="C166" t="str">
            <v xml:space="preserve"> </v>
          </cell>
          <cell r="D166" t="str">
            <v xml:space="preserve"> </v>
          </cell>
          <cell r="E166" t="str">
            <v xml:space="preserve"> </v>
          </cell>
          <cell r="H166" t="str">
            <v xml:space="preserve"> </v>
          </cell>
          <cell r="P166" t="str">
            <v>OCM-20118-162</v>
          </cell>
        </row>
        <row r="167">
          <cell r="C167" t="str">
            <v xml:space="preserve"> </v>
          </cell>
          <cell r="D167" t="str">
            <v xml:space="preserve"> </v>
          </cell>
          <cell r="E167" t="str">
            <v xml:space="preserve"> </v>
          </cell>
          <cell r="H167" t="str">
            <v xml:space="preserve"> </v>
          </cell>
          <cell r="P167" t="str">
            <v>OCM-20118-163</v>
          </cell>
        </row>
        <row r="168">
          <cell r="C168" t="str">
            <v xml:space="preserve"> </v>
          </cell>
          <cell r="D168" t="str">
            <v xml:space="preserve"> </v>
          </cell>
          <cell r="E168" t="str">
            <v xml:space="preserve"> </v>
          </cell>
          <cell r="H168" t="str">
            <v xml:space="preserve"> </v>
          </cell>
          <cell r="P168" t="str">
            <v>OCM-20118-164</v>
          </cell>
        </row>
        <row r="169">
          <cell r="C169" t="str">
            <v xml:space="preserve"> </v>
          </cell>
          <cell r="D169" t="str">
            <v xml:space="preserve"> </v>
          </cell>
          <cell r="E169" t="str">
            <v xml:space="preserve"> </v>
          </cell>
          <cell r="H169" t="str">
            <v xml:space="preserve"> </v>
          </cell>
          <cell r="P169" t="str">
            <v>OCM-20118-165</v>
          </cell>
        </row>
        <row r="170">
          <cell r="C170" t="str">
            <v xml:space="preserve"> </v>
          </cell>
          <cell r="D170" t="str">
            <v xml:space="preserve"> </v>
          </cell>
          <cell r="E170" t="str">
            <v xml:space="preserve"> </v>
          </cell>
          <cell r="H170" t="str">
            <v xml:space="preserve"> </v>
          </cell>
          <cell r="P170" t="str">
            <v>OCM-20118-166</v>
          </cell>
        </row>
        <row r="171">
          <cell r="C171" t="str">
            <v xml:space="preserve"> </v>
          </cell>
          <cell r="D171" t="str">
            <v xml:space="preserve"> </v>
          </cell>
          <cell r="E171" t="str">
            <v xml:space="preserve"> </v>
          </cell>
          <cell r="H171" t="str">
            <v xml:space="preserve"> </v>
          </cell>
          <cell r="P171" t="str">
            <v>OCM-20118-167</v>
          </cell>
        </row>
        <row r="172">
          <cell r="C172" t="str">
            <v xml:space="preserve"> </v>
          </cell>
          <cell r="D172" t="str">
            <v xml:space="preserve"> </v>
          </cell>
          <cell r="E172" t="str">
            <v xml:space="preserve"> </v>
          </cell>
          <cell r="H172" t="str">
            <v xml:space="preserve"> </v>
          </cell>
          <cell r="P172" t="str">
            <v>OCM-20118-168</v>
          </cell>
        </row>
        <row r="173">
          <cell r="C173" t="str">
            <v xml:space="preserve"> </v>
          </cell>
          <cell r="D173" t="str">
            <v xml:space="preserve"> </v>
          </cell>
          <cell r="E173" t="str">
            <v xml:space="preserve"> </v>
          </cell>
          <cell r="H173" t="str">
            <v xml:space="preserve"> </v>
          </cell>
          <cell r="P173" t="str">
            <v>OCM-20118-169</v>
          </cell>
        </row>
        <row r="174">
          <cell r="C174" t="str">
            <v xml:space="preserve"> </v>
          </cell>
          <cell r="D174" t="str">
            <v xml:space="preserve"> </v>
          </cell>
          <cell r="E174" t="str">
            <v xml:space="preserve"> </v>
          </cell>
          <cell r="H174" t="str">
            <v xml:space="preserve"> </v>
          </cell>
          <cell r="P174" t="str">
            <v>OCM-20118-170</v>
          </cell>
        </row>
        <row r="175">
          <cell r="C175" t="str">
            <v xml:space="preserve"> </v>
          </cell>
          <cell r="D175" t="str">
            <v xml:space="preserve"> </v>
          </cell>
          <cell r="E175" t="str">
            <v xml:space="preserve"> </v>
          </cell>
          <cell r="H175" t="str">
            <v xml:space="preserve"> </v>
          </cell>
          <cell r="P175" t="str">
            <v>OCM-20118-171</v>
          </cell>
        </row>
        <row r="176">
          <cell r="C176" t="str">
            <v xml:space="preserve"> </v>
          </cell>
          <cell r="D176" t="str">
            <v xml:space="preserve"> </v>
          </cell>
          <cell r="E176" t="str">
            <v xml:space="preserve"> </v>
          </cell>
          <cell r="H176" t="str">
            <v xml:space="preserve"> </v>
          </cell>
          <cell r="P176" t="str">
            <v>OCM-20118-172</v>
          </cell>
        </row>
        <row r="177">
          <cell r="C177" t="str">
            <v xml:space="preserve"> </v>
          </cell>
          <cell r="D177" t="str">
            <v xml:space="preserve"> </v>
          </cell>
          <cell r="E177" t="str">
            <v xml:space="preserve"> </v>
          </cell>
          <cell r="H177" t="str">
            <v xml:space="preserve"> </v>
          </cell>
          <cell r="P177" t="str">
            <v>OCM-20118-173</v>
          </cell>
        </row>
        <row r="178">
          <cell r="C178" t="str">
            <v xml:space="preserve"> </v>
          </cell>
          <cell r="D178" t="str">
            <v xml:space="preserve"> </v>
          </cell>
          <cell r="E178" t="str">
            <v xml:space="preserve"> </v>
          </cell>
          <cell r="H178" t="str">
            <v xml:space="preserve"> </v>
          </cell>
          <cell r="P178" t="str">
            <v>OCM-20118-174</v>
          </cell>
        </row>
        <row r="179">
          <cell r="C179" t="str">
            <v xml:space="preserve"> </v>
          </cell>
          <cell r="D179" t="str">
            <v xml:space="preserve"> </v>
          </cell>
          <cell r="E179" t="str">
            <v xml:space="preserve"> </v>
          </cell>
          <cell r="H179" t="str">
            <v xml:space="preserve"> </v>
          </cell>
          <cell r="P179" t="str">
            <v>OCM-20118-175</v>
          </cell>
        </row>
        <row r="180">
          <cell r="C180" t="str">
            <v xml:space="preserve"> </v>
          </cell>
          <cell r="D180" t="str">
            <v xml:space="preserve"> </v>
          </cell>
          <cell r="E180" t="str">
            <v xml:space="preserve"> </v>
          </cell>
          <cell r="H180" t="str">
            <v xml:space="preserve"> </v>
          </cell>
          <cell r="P180" t="str">
            <v>OCM-20118-176</v>
          </cell>
        </row>
        <row r="181">
          <cell r="C181" t="str">
            <v xml:space="preserve"> </v>
          </cell>
          <cell r="D181" t="str">
            <v xml:space="preserve"> </v>
          </cell>
          <cell r="E181" t="str">
            <v xml:space="preserve"> </v>
          </cell>
          <cell r="H181" t="str">
            <v xml:space="preserve"> </v>
          </cell>
          <cell r="P181" t="str">
            <v>OCM-20118-177</v>
          </cell>
        </row>
        <row r="182">
          <cell r="C182" t="str">
            <v xml:space="preserve"> </v>
          </cell>
          <cell r="D182" t="str">
            <v xml:space="preserve"> </v>
          </cell>
          <cell r="E182" t="str">
            <v xml:space="preserve"> </v>
          </cell>
          <cell r="H182" t="str">
            <v xml:space="preserve"> </v>
          </cell>
          <cell r="P182" t="str">
            <v>OCM-20118-178</v>
          </cell>
        </row>
        <row r="183">
          <cell r="C183" t="str">
            <v xml:space="preserve"> </v>
          </cell>
          <cell r="D183" t="str">
            <v xml:space="preserve"> </v>
          </cell>
          <cell r="E183" t="str">
            <v xml:space="preserve"> </v>
          </cell>
          <cell r="H183" t="str">
            <v xml:space="preserve"> </v>
          </cell>
          <cell r="P183" t="str">
            <v>OCM-20118-179</v>
          </cell>
        </row>
        <row r="184">
          <cell r="C184" t="str">
            <v xml:space="preserve"> </v>
          </cell>
          <cell r="D184" t="str">
            <v xml:space="preserve"> </v>
          </cell>
          <cell r="E184" t="str">
            <v xml:space="preserve"> </v>
          </cell>
          <cell r="H184" t="str">
            <v xml:space="preserve"> </v>
          </cell>
          <cell r="P184" t="str">
            <v>OCM-20118-180</v>
          </cell>
        </row>
        <row r="185">
          <cell r="C185" t="str">
            <v xml:space="preserve"> </v>
          </cell>
          <cell r="D185" t="str">
            <v xml:space="preserve"> </v>
          </cell>
          <cell r="E185" t="str">
            <v xml:space="preserve"> </v>
          </cell>
          <cell r="H185" t="str">
            <v xml:space="preserve"> </v>
          </cell>
          <cell r="P185" t="str">
            <v>OCM-20118-181</v>
          </cell>
        </row>
        <row r="186">
          <cell r="C186" t="str">
            <v xml:space="preserve"> </v>
          </cell>
          <cell r="D186" t="str">
            <v xml:space="preserve"> </v>
          </cell>
          <cell r="E186" t="str">
            <v xml:space="preserve"> </v>
          </cell>
          <cell r="H186" t="str">
            <v xml:space="preserve"> </v>
          </cell>
          <cell r="P186" t="str">
            <v>OCM-20118-182</v>
          </cell>
        </row>
        <row r="187">
          <cell r="C187" t="str">
            <v xml:space="preserve"> </v>
          </cell>
          <cell r="D187" t="str">
            <v xml:space="preserve"> </v>
          </cell>
          <cell r="E187" t="str">
            <v xml:space="preserve"> </v>
          </cell>
          <cell r="H187" t="str">
            <v xml:space="preserve"> </v>
          </cell>
          <cell r="P187" t="str">
            <v>OCM-20118-183</v>
          </cell>
        </row>
        <row r="188">
          <cell r="C188" t="str">
            <v xml:space="preserve"> </v>
          </cell>
          <cell r="D188" t="str">
            <v xml:space="preserve"> </v>
          </cell>
          <cell r="E188" t="str">
            <v xml:space="preserve"> </v>
          </cell>
          <cell r="H188" t="str">
            <v xml:space="preserve"> </v>
          </cell>
          <cell r="P188" t="str">
            <v>OCM-20118-184</v>
          </cell>
        </row>
        <row r="189">
          <cell r="C189" t="str">
            <v xml:space="preserve"> </v>
          </cell>
          <cell r="D189" t="str">
            <v xml:space="preserve"> </v>
          </cell>
          <cell r="E189" t="str">
            <v xml:space="preserve"> </v>
          </cell>
          <cell r="H189" t="str">
            <v xml:space="preserve"> </v>
          </cell>
          <cell r="P189" t="str">
            <v>OCM-20118-185</v>
          </cell>
        </row>
        <row r="190">
          <cell r="C190" t="str">
            <v xml:space="preserve"> </v>
          </cell>
          <cell r="D190" t="str">
            <v xml:space="preserve"> </v>
          </cell>
          <cell r="E190" t="str">
            <v xml:space="preserve"> </v>
          </cell>
          <cell r="H190" t="str">
            <v xml:space="preserve"> </v>
          </cell>
          <cell r="P190" t="str">
            <v>OCM-20118-186</v>
          </cell>
        </row>
        <row r="191">
          <cell r="C191" t="str">
            <v xml:space="preserve"> </v>
          </cell>
          <cell r="D191" t="str">
            <v xml:space="preserve"> </v>
          </cell>
          <cell r="E191" t="str">
            <v xml:space="preserve"> </v>
          </cell>
          <cell r="H191" t="str">
            <v xml:space="preserve"> </v>
          </cell>
          <cell r="P191" t="str">
            <v>OCM-20118-187</v>
          </cell>
        </row>
        <row r="192">
          <cell r="C192" t="str">
            <v xml:space="preserve"> </v>
          </cell>
          <cell r="D192" t="str">
            <v xml:space="preserve"> </v>
          </cell>
          <cell r="E192" t="str">
            <v xml:space="preserve"> </v>
          </cell>
          <cell r="H192" t="str">
            <v xml:space="preserve"> </v>
          </cell>
          <cell r="P192" t="str">
            <v>OCM-20118-188</v>
          </cell>
        </row>
        <row r="193">
          <cell r="C193" t="str">
            <v xml:space="preserve"> </v>
          </cell>
          <cell r="D193" t="str">
            <v xml:space="preserve"> </v>
          </cell>
          <cell r="E193" t="str">
            <v xml:space="preserve"> </v>
          </cell>
          <cell r="H193" t="str">
            <v xml:space="preserve"> </v>
          </cell>
          <cell r="P193" t="str">
            <v>OCM-20118-189</v>
          </cell>
        </row>
        <row r="194">
          <cell r="C194" t="str">
            <v xml:space="preserve"> </v>
          </cell>
          <cell r="D194" t="str">
            <v xml:space="preserve"> </v>
          </cell>
          <cell r="E194" t="str">
            <v xml:space="preserve"> </v>
          </cell>
          <cell r="H194" t="str">
            <v xml:space="preserve"> </v>
          </cell>
          <cell r="P194" t="str">
            <v>OCM-20118-190</v>
          </cell>
        </row>
        <row r="195">
          <cell r="C195" t="str">
            <v xml:space="preserve"> </v>
          </cell>
          <cell r="D195" t="str">
            <v xml:space="preserve"> </v>
          </cell>
          <cell r="E195" t="str">
            <v xml:space="preserve"> </v>
          </cell>
          <cell r="H195" t="str">
            <v xml:space="preserve"> </v>
          </cell>
          <cell r="P195" t="str">
            <v>OCM-20118-191</v>
          </cell>
        </row>
        <row r="196">
          <cell r="C196" t="str">
            <v xml:space="preserve"> </v>
          </cell>
          <cell r="D196" t="str">
            <v xml:space="preserve"> </v>
          </cell>
          <cell r="E196" t="str">
            <v xml:space="preserve"> </v>
          </cell>
          <cell r="H196" t="str">
            <v xml:space="preserve"> </v>
          </cell>
          <cell r="P196" t="str">
            <v>OCM-20118-192</v>
          </cell>
        </row>
        <row r="197">
          <cell r="C197" t="str">
            <v xml:space="preserve"> </v>
          </cell>
          <cell r="D197" t="str">
            <v xml:space="preserve"> </v>
          </cell>
          <cell r="E197" t="str">
            <v xml:space="preserve"> </v>
          </cell>
          <cell r="H197" t="str">
            <v xml:space="preserve"> </v>
          </cell>
          <cell r="P197" t="str">
            <v>OCM-20118-193</v>
          </cell>
        </row>
        <row r="198">
          <cell r="C198" t="str">
            <v xml:space="preserve"> </v>
          </cell>
          <cell r="D198" t="str">
            <v xml:space="preserve"> </v>
          </cell>
          <cell r="E198" t="str">
            <v xml:space="preserve"> </v>
          </cell>
          <cell r="H198" t="str">
            <v xml:space="preserve"> </v>
          </cell>
          <cell r="P198" t="str">
            <v>OCM-20118-194</v>
          </cell>
        </row>
        <row r="199">
          <cell r="C199" t="str">
            <v xml:space="preserve"> </v>
          </cell>
          <cell r="D199" t="str">
            <v xml:space="preserve"> </v>
          </cell>
          <cell r="E199" t="str">
            <v xml:space="preserve"> </v>
          </cell>
          <cell r="H199" t="str">
            <v xml:space="preserve"> </v>
          </cell>
          <cell r="P199" t="str">
            <v>OCM-20118-195</v>
          </cell>
        </row>
        <row r="200">
          <cell r="C200" t="str">
            <v xml:space="preserve"> </v>
          </cell>
          <cell r="D200" t="str">
            <v xml:space="preserve"> </v>
          </cell>
          <cell r="E200" t="str">
            <v xml:space="preserve"> </v>
          </cell>
          <cell r="H200" t="str">
            <v xml:space="preserve"> </v>
          </cell>
          <cell r="P200" t="str">
            <v>OCM-20118-196</v>
          </cell>
        </row>
        <row r="201">
          <cell r="C201" t="str">
            <v xml:space="preserve"> </v>
          </cell>
          <cell r="D201" t="str">
            <v xml:space="preserve"> </v>
          </cell>
          <cell r="E201" t="str">
            <v xml:space="preserve"> </v>
          </cell>
          <cell r="H201" t="str">
            <v xml:space="preserve"> </v>
          </cell>
          <cell r="P201" t="str">
            <v>OCM-20118-197</v>
          </cell>
        </row>
        <row r="202">
          <cell r="C202" t="str">
            <v xml:space="preserve"> </v>
          </cell>
          <cell r="D202" t="str">
            <v xml:space="preserve"> </v>
          </cell>
          <cell r="E202" t="str">
            <v xml:space="preserve"> </v>
          </cell>
          <cell r="H202" t="str">
            <v xml:space="preserve"> </v>
          </cell>
          <cell r="P202" t="str">
            <v>OCM-20118-198</v>
          </cell>
        </row>
        <row r="203">
          <cell r="C203" t="str">
            <v xml:space="preserve"> </v>
          </cell>
          <cell r="D203" t="str">
            <v xml:space="preserve"> </v>
          </cell>
          <cell r="E203" t="str">
            <v xml:space="preserve"> </v>
          </cell>
          <cell r="H203" t="str">
            <v xml:space="preserve"> </v>
          </cell>
          <cell r="P203" t="str">
            <v>OCM-20118-199</v>
          </cell>
        </row>
        <row r="204">
          <cell r="C204" t="str">
            <v xml:space="preserve"> </v>
          </cell>
          <cell r="D204" t="str">
            <v xml:space="preserve"> </v>
          </cell>
          <cell r="E204" t="str">
            <v xml:space="preserve"> </v>
          </cell>
          <cell r="H204" t="str">
            <v xml:space="preserve"> </v>
          </cell>
          <cell r="P204" t="str">
            <v>OCM-20118-200</v>
          </cell>
        </row>
        <row r="205">
          <cell r="C205" t="str">
            <v xml:space="preserve"> </v>
          </cell>
          <cell r="D205" t="str">
            <v xml:space="preserve"> </v>
          </cell>
          <cell r="E205" t="str">
            <v xml:space="preserve"> </v>
          </cell>
          <cell r="H205" t="str">
            <v xml:space="preserve"> </v>
          </cell>
          <cell r="P205" t="str">
            <v>OCM-20118-201</v>
          </cell>
        </row>
        <row r="206">
          <cell r="C206" t="str">
            <v xml:space="preserve"> </v>
          </cell>
          <cell r="D206" t="str">
            <v xml:space="preserve"> </v>
          </cell>
          <cell r="E206" t="str">
            <v xml:space="preserve"> </v>
          </cell>
          <cell r="H206" t="str">
            <v xml:space="preserve"> </v>
          </cell>
          <cell r="P206" t="str">
            <v>OCM-20118-202</v>
          </cell>
        </row>
        <row r="207">
          <cell r="A207" t="str">
            <v>x</v>
          </cell>
          <cell r="C207" t="str">
            <v xml:space="preserve"> </v>
          </cell>
          <cell r="D207" t="str">
            <v xml:space="preserve"> </v>
          </cell>
          <cell r="E207" t="str">
            <v xml:space="preserve"> </v>
          </cell>
          <cell r="H207" t="str">
            <v xml:space="preserve"> </v>
          </cell>
          <cell r="P207" t="str">
            <v>OCM-20118-203</v>
          </cell>
        </row>
        <row r="208">
          <cell r="C208" t="str">
            <v xml:space="preserve"> </v>
          </cell>
          <cell r="D208" t="str">
            <v xml:space="preserve"> </v>
          </cell>
          <cell r="E208" t="str">
            <v xml:space="preserve"> </v>
          </cell>
          <cell r="H208" t="str">
            <v xml:space="preserve"> </v>
          </cell>
          <cell r="P208" t="str">
            <v>OCM-20118-204</v>
          </cell>
        </row>
        <row r="209">
          <cell r="C209" t="str">
            <v xml:space="preserve"> </v>
          </cell>
          <cell r="D209" t="str">
            <v xml:space="preserve"> </v>
          </cell>
          <cell r="E209" t="str">
            <v xml:space="preserve"> </v>
          </cell>
          <cell r="H209" t="str">
            <v xml:space="preserve"> </v>
          </cell>
          <cell r="P209" t="str">
            <v>OCM-20118-205</v>
          </cell>
        </row>
        <row r="210">
          <cell r="C210" t="str">
            <v xml:space="preserve"> </v>
          </cell>
          <cell r="D210" t="str">
            <v xml:space="preserve"> </v>
          </cell>
          <cell r="E210" t="str">
            <v xml:space="preserve"> </v>
          </cell>
          <cell r="H210" t="str">
            <v xml:space="preserve"> </v>
          </cell>
          <cell r="P210" t="str">
            <v>OCM-20118-206</v>
          </cell>
        </row>
        <row r="211">
          <cell r="C211" t="str">
            <v xml:space="preserve"> </v>
          </cell>
          <cell r="D211" t="str">
            <v xml:space="preserve"> </v>
          </cell>
          <cell r="E211" t="str">
            <v xml:space="preserve"> </v>
          </cell>
          <cell r="H211" t="str">
            <v xml:space="preserve"> </v>
          </cell>
          <cell r="P211" t="str">
            <v>OCM-20118-207</v>
          </cell>
        </row>
        <row r="212">
          <cell r="C212" t="str">
            <v xml:space="preserve"> </v>
          </cell>
          <cell r="D212" t="str">
            <v xml:space="preserve"> </v>
          </cell>
          <cell r="E212" t="str">
            <v xml:space="preserve"> </v>
          </cell>
          <cell r="H212" t="str">
            <v xml:space="preserve"> </v>
          </cell>
          <cell r="P212" t="str">
            <v>OCM-20118-208</v>
          </cell>
        </row>
        <row r="213">
          <cell r="C213" t="str">
            <v xml:space="preserve"> </v>
          </cell>
          <cell r="D213" t="str">
            <v xml:space="preserve"> </v>
          </cell>
          <cell r="E213" t="str">
            <v xml:space="preserve"> </v>
          </cell>
          <cell r="H213" t="str">
            <v xml:space="preserve"> </v>
          </cell>
          <cell r="P213" t="str">
            <v>OCM-20118-209</v>
          </cell>
        </row>
        <row r="214">
          <cell r="C214" t="str">
            <v xml:space="preserve"> </v>
          </cell>
          <cell r="D214" t="str">
            <v xml:space="preserve"> </v>
          </cell>
          <cell r="E214" t="str">
            <v xml:space="preserve"> </v>
          </cell>
          <cell r="H214" t="str">
            <v xml:space="preserve"> </v>
          </cell>
          <cell r="P214" t="str">
            <v>OCM-20118-210</v>
          </cell>
        </row>
        <row r="215">
          <cell r="C215" t="str">
            <v xml:space="preserve"> </v>
          </cell>
          <cell r="D215" t="str">
            <v xml:space="preserve"> </v>
          </cell>
          <cell r="E215" t="str">
            <v xml:space="preserve"> </v>
          </cell>
          <cell r="H215" t="str">
            <v xml:space="preserve"> </v>
          </cell>
          <cell r="P215" t="str">
            <v>OCM-20118-211</v>
          </cell>
        </row>
        <row r="216">
          <cell r="C216" t="str">
            <v xml:space="preserve"> </v>
          </cell>
          <cell r="D216" t="str">
            <v xml:space="preserve"> </v>
          </cell>
          <cell r="E216" t="str">
            <v xml:space="preserve"> </v>
          </cell>
          <cell r="H216" t="str">
            <v xml:space="preserve"> </v>
          </cell>
          <cell r="P216" t="str">
            <v>OCM-20118-212</v>
          </cell>
        </row>
        <row r="217">
          <cell r="C217" t="str">
            <v xml:space="preserve"> </v>
          </cell>
          <cell r="D217" t="str">
            <v xml:space="preserve"> </v>
          </cell>
          <cell r="E217" t="str">
            <v xml:space="preserve"> </v>
          </cell>
          <cell r="H217" t="str">
            <v xml:space="preserve"> </v>
          </cell>
          <cell r="P217" t="str">
            <v>OCM-20118-213</v>
          </cell>
        </row>
        <row r="218">
          <cell r="C218" t="str">
            <v xml:space="preserve"> </v>
          </cell>
          <cell r="D218" t="str">
            <v xml:space="preserve"> </v>
          </cell>
          <cell r="E218" t="str">
            <v xml:space="preserve"> </v>
          </cell>
          <cell r="H218" t="str">
            <v xml:space="preserve"> </v>
          </cell>
          <cell r="P218" t="str">
            <v>OCM-20118-214</v>
          </cell>
        </row>
        <row r="219">
          <cell r="C219" t="str">
            <v xml:space="preserve"> </v>
          </cell>
          <cell r="D219" t="str">
            <v xml:space="preserve"> </v>
          </cell>
          <cell r="E219" t="str">
            <v xml:space="preserve"> </v>
          </cell>
          <cell r="H219" t="str">
            <v xml:space="preserve"> </v>
          </cell>
          <cell r="P219" t="str">
            <v>OCM-20118-215</v>
          </cell>
        </row>
        <row r="220">
          <cell r="C220" t="str">
            <v xml:space="preserve"> </v>
          </cell>
          <cell r="D220" t="str">
            <v xml:space="preserve"> </v>
          </cell>
          <cell r="E220" t="str">
            <v xml:space="preserve"> </v>
          </cell>
          <cell r="H220" t="str">
            <v xml:space="preserve"> </v>
          </cell>
          <cell r="P220" t="str">
            <v>OCM-20118-216</v>
          </cell>
        </row>
        <row r="221">
          <cell r="C221" t="str">
            <v xml:space="preserve"> </v>
          </cell>
          <cell r="D221" t="str">
            <v xml:space="preserve"> </v>
          </cell>
          <cell r="E221" t="str">
            <v xml:space="preserve"> </v>
          </cell>
          <cell r="H221" t="str">
            <v xml:space="preserve"> </v>
          </cell>
          <cell r="P221" t="str">
            <v>OCM-20118-217</v>
          </cell>
        </row>
        <row r="222">
          <cell r="C222" t="str">
            <v xml:space="preserve"> </v>
          </cell>
          <cell r="D222" t="str">
            <v xml:space="preserve"> </v>
          </cell>
          <cell r="E222" t="str">
            <v xml:space="preserve"> </v>
          </cell>
          <cell r="H222" t="str">
            <v xml:space="preserve"> </v>
          </cell>
          <cell r="P222" t="str">
            <v>OCM-20118-218</v>
          </cell>
        </row>
        <row r="223">
          <cell r="C223" t="str">
            <v xml:space="preserve"> </v>
          </cell>
          <cell r="D223" t="str">
            <v xml:space="preserve"> </v>
          </cell>
          <cell r="E223" t="str">
            <v xml:space="preserve"> </v>
          </cell>
          <cell r="H223" t="str">
            <v xml:space="preserve"> </v>
          </cell>
          <cell r="P223" t="str">
            <v>OCM-20118-219</v>
          </cell>
        </row>
        <row r="224">
          <cell r="C224" t="str">
            <v xml:space="preserve"> </v>
          </cell>
          <cell r="D224" t="str">
            <v xml:space="preserve"> </v>
          </cell>
          <cell r="E224" t="str">
            <v xml:space="preserve"> </v>
          </cell>
          <cell r="H224" t="str">
            <v xml:space="preserve"> </v>
          </cell>
          <cell r="P224" t="str">
            <v>OCM-20118-220</v>
          </cell>
        </row>
        <row r="225">
          <cell r="C225" t="str">
            <v xml:space="preserve"> </v>
          </cell>
          <cell r="D225" t="str">
            <v xml:space="preserve"> </v>
          </cell>
          <cell r="E225" t="str">
            <v xml:space="preserve"> </v>
          </cell>
          <cell r="H225" t="str">
            <v xml:space="preserve"> </v>
          </cell>
          <cell r="P225" t="str">
            <v>OCM-20118-221</v>
          </cell>
        </row>
        <row r="226">
          <cell r="C226" t="str">
            <v xml:space="preserve"> </v>
          </cell>
          <cell r="D226" t="str">
            <v xml:space="preserve"> </v>
          </cell>
          <cell r="E226" t="str">
            <v xml:space="preserve"> </v>
          </cell>
          <cell r="H226" t="str">
            <v xml:space="preserve"> </v>
          </cell>
          <cell r="P226" t="str">
            <v>OCM-20118-222</v>
          </cell>
        </row>
        <row r="227">
          <cell r="C227" t="str">
            <v xml:space="preserve"> </v>
          </cell>
          <cell r="D227" t="str">
            <v xml:space="preserve"> </v>
          </cell>
          <cell r="E227" t="str">
            <v xml:space="preserve"> </v>
          </cell>
          <cell r="H227" t="str">
            <v xml:space="preserve"> </v>
          </cell>
          <cell r="P227" t="str">
            <v>OCM-20118-223</v>
          </cell>
        </row>
        <row r="228">
          <cell r="C228" t="str">
            <v xml:space="preserve"> </v>
          </cell>
          <cell r="D228" t="str">
            <v xml:space="preserve"> </v>
          </cell>
          <cell r="E228" t="str">
            <v xml:space="preserve"> </v>
          </cell>
          <cell r="H228" t="str">
            <v xml:space="preserve"> </v>
          </cell>
          <cell r="P228" t="str">
            <v>OCM-20118-224</v>
          </cell>
        </row>
        <row r="229">
          <cell r="C229" t="str">
            <v xml:space="preserve"> </v>
          </cell>
          <cell r="D229" t="str">
            <v xml:space="preserve"> </v>
          </cell>
          <cell r="E229" t="str">
            <v xml:space="preserve"> </v>
          </cell>
          <cell r="H229" t="str">
            <v xml:space="preserve"> </v>
          </cell>
          <cell r="P229" t="str">
            <v>OCM-20118-225</v>
          </cell>
        </row>
        <row r="230">
          <cell r="C230" t="str">
            <v xml:space="preserve"> </v>
          </cell>
          <cell r="D230" t="str">
            <v xml:space="preserve"> </v>
          </cell>
          <cell r="E230" t="str">
            <v xml:space="preserve"> </v>
          </cell>
          <cell r="H230" t="str">
            <v xml:space="preserve"> </v>
          </cell>
          <cell r="P230" t="str">
            <v>OCM-20118-226</v>
          </cell>
        </row>
        <row r="231">
          <cell r="C231" t="str">
            <v xml:space="preserve"> </v>
          </cell>
          <cell r="D231" t="str">
            <v xml:space="preserve"> </v>
          </cell>
          <cell r="E231" t="str">
            <v xml:space="preserve"> </v>
          </cell>
          <cell r="H231" t="str">
            <v xml:space="preserve"> </v>
          </cell>
          <cell r="P231" t="str">
            <v>OCM-20118-227</v>
          </cell>
        </row>
        <row r="232">
          <cell r="C232" t="str">
            <v xml:space="preserve"> </v>
          </cell>
          <cell r="D232" t="str">
            <v xml:space="preserve"> </v>
          </cell>
          <cell r="E232" t="str">
            <v xml:space="preserve"> </v>
          </cell>
          <cell r="H232" t="str">
            <v xml:space="preserve"> </v>
          </cell>
          <cell r="P232" t="str">
            <v>OCM-20118-228</v>
          </cell>
        </row>
        <row r="233">
          <cell r="C233" t="str">
            <v xml:space="preserve"> </v>
          </cell>
          <cell r="D233" t="str">
            <v xml:space="preserve"> </v>
          </cell>
          <cell r="E233" t="str">
            <v xml:space="preserve"> </v>
          </cell>
          <cell r="H233" t="str">
            <v xml:space="preserve"> </v>
          </cell>
          <cell r="P233" t="str">
            <v>OCM-20118-229</v>
          </cell>
        </row>
        <row r="234">
          <cell r="C234" t="str">
            <v xml:space="preserve"> </v>
          </cell>
          <cell r="D234" t="str">
            <v xml:space="preserve"> </v>
          </cell>
          <cell r="E234" t="str">
            <v xml:space="preserve"> </v>
          </cell>
          <cell r="H234" t="str">
            <v xml:space="preserve"> </v>
          </cell>
          <cell r="P234" t="str">
            <v>OCM-20118-230</v>
          </cell>
        </row>
        <row r="235">
          <cell r="C235" t="str">
            <v xml:space="preserve"> </v>
          </cell>
          <cell r="D235" t="str">
            <v xml:space="preserve"> </v>
          </cell>
          <cell r="E235" t="str">
            <v xml:space="preserve"> </v>
          </cell>
          <cell r="H235" t="str">
            <v xml:space="preserve"> </v>
          </cell>
          <cell r="P235" t="str">
            <v>OCM-20118-231</v>
          </cell>
        </row>
        <row r="236">
          <cell r="C236" t="str">
            <v xml:space="preserve"> </v>
          </cell>
          <cell r="D236" t="str">
            <v xml:space="preserve"> </v>
          </cell>
          <cell r="E236" t="str">
            <v xml:space="preserve"> </v>
          </cell>
          <cell r="H236" t="str">
            <v xml:space="preserve"> </v>
          </cell>
          <cell r="P236" t="str">
            <v>OCM-20118-232</v>
          </cell>
        </row>
        <row r="237">
          <cell r="C237" t="str">
            <v xml:space="preserve"> </v>
          </cell>
          <cell r="D237" t="str">
            <v xml:space="preserve"> </v>
          </cell>
          <cell r="E237" t="str">
            <v xml:space="preserve"> </v>
          </cell>
          <cell r="H237" t="str">
            <v xml:space="preserve"> </v>
          </cell>
          <cell r="P237" t="str">
            <v>OCM-20118-233</v>
          </cell>
        </row>
        <row r="238">
          <cell r="C238" t="str">
            <v xml:space="preserve"> </v>
          </cell>
          <cell r="D238" t="str">
            <v xml:space="preserve"> </v>
          </cell>
          <cell r="E238" t="str">
            <v xml:space="preserve"> </v>
          </cell>
          <cell r="H238" t="str">
            <v xml:space="preserve"> </v>
          </cell>
          <cell r="P238" t="str">
            <v>OCM-20118-234</v>
          </cell>
        </row>
        <row r="239">
          <cell r="C239" t="str">
            <v xml:space="preserve"> </v>
          </cell>
          <cell r="D239" t="str">
            <v xml:space="preserve"> </v>
          </cell>
          <cell r="E239" t="str">
            <v xml:space="preserve"> </v>
          </cell>
          <cell r="H239" t="str">
            <v xml:space="preserve"> </v>
          </cell>
          <cell r="P239" t="str">
            <v>OCM-20118-235</v>
          </cell>
        </row>
        <row r="240">
          <cell r="C240" t="str">
            <v xml:space="preserve"> </v>
          </cell>
          <cell r="D240" t="str">
            <v xml:space="preserve"> </v>
          </cell>
          <cell r="E240" t="str">
            <v xml:space="preserve"> </v>
          </cell>
          <cell r="H240" t="str">
            <v xml:space="preserve"> </v>
          </cell>
          <cell r="P240" t="str">
            <v>OCM-20118-236</v>
          </cell>
        </row>
        <row r="241">
          <cell r="C241" t="str">
            <v xml:space="preserve"> </v>
          </cell>
          <cell r="D241" t="str">
            <v xml:space="preserve"> </v>
          </cell>
          <cell r="E241" t="str">
            <v xml:space="preserve"> </v>
          </cell>
          <cell r="H241" t="str">
            <v xml:space="preserve"> </v>
          </cell>
          <cell r="P241" t="str">
            <v>OCM-20118-237</v>
          </cell>
        </row>
        <row r="242">
          <cell r="C242" t="str">
            <v xml:space="preserve"> </v>
          </cell>
          <cell r="D242" t="str">
            <v xml:space="preserve"> </v>
          </cell>
          <cell r="E242" t="str">
            <v xml:space="preserve"> </v>
          </cell>
          <cell r="H242" t="str">
            <v xml:space="preserve"> </v>
          </cell>
          <cell r="P242" t="str">
            <v>OCM-20118-238</v>
          </cell>
        </row>
        <row r="243">
          <cell r="C243" t="str">
            <v xml:space="preserve"> </v>
          </cell>
          <cell r="D243" t="str">
            <v xml:space="preserve"> </v>
          </cell>
          <cell r="E243" t="str">
            <v xml:space="preserve"> </v>
          </cell>
          <cell r="H243" t="str">
            <v xml:space="preserve"> </v>
          </cell>
          <cell r="P243" t="str">
            <v>OCM-20118-239</v>
          </cell>
        </row>
        <row r="244">
          <cell r="C244" t="str">
            <v xml:space="preserve"> </v>
          </cell>
          <cell r="D244" t="str">
            <v xml:space="preserve"> </v>
          </cell>
          <cell r="E244" t="str">
            <v xml:space="preserve"> </v>
          </cell>
          <cell r="H244" t="str">
            <v xml:space="preserve"> </v>
          </cell>
          <cell r="P244" t="str">
            <v>OCM-20118-240</v>
          </cell>
        </row>
        <row r="245">
          <cell r="C245" t="str">
            <v xml:space="preserve"> </v>
          </cell>
          <cell r="D245" t="str">
            <v xml:space="preserve"> </v>
          </cell>
          <cell r="E245" t="str">
            <v xml:space="preserve"> </v>
          </cell>
          <cell r="H245" t="str">
            <v xml:space="preserve"> </v>
          </cell>
          <cell r="P245" t="str">
            <v>OCM-20118-241</v>
          </cell>
        </row>
        <row r="246">
          <cell r="C246" t="str">
            <v xml:space="preserve"> </v>
          </cell>
          <cell r="D246" t="str">
            <v xml:space="preserve"> </v>
          </cell>
          <cell r="E246" t="str">
            <v xml:space="preserve"> </v>
          </cell>
          <cell r="H246" t="str">
            <v xml:space="preserve"> </v>
          </cell>
          <cell r="P246" t="str">
            <v>OCM-20118-242</v>
          </cell>
        </row>
        <row r="247">
          <cell r="C247" t="str">
            <v xml:space="preserve"> </v>
          </cell>
          <cell r="D247" t="str">
            <v xml:space="preserve"> </v>
          </cell>
          <cell r="E247" t="str">
            <v xml:space="preserve"> </v>
          </cell>
          <cell r="H247" t="str">
            <v xml:space="preserve"> </v>
          </cell>
          <cell r="P247" t="str">
            <v>OCM-20118-243</v>
          </cell>
        </row>
        <row r="248">
          <cell r="C248" t="str">
            <v xml:space="preserve"> </v>
          </cell>
          <cell r="D248" t="str">
            <v xml:space="preserve"> </v>
          </cell>
          <cell r="E248" t="str">
            <v xml:space="preserve"> </v>
          </cell>
          <cell r="H248" t="str">
            <v xml:space="preserve"> </v>
          </cell>
          <cell r="P248" t="str">
            <v>OCM-20118-244</v>
          </cell>
        </row>
        <row r="249">
          <cell r="C249" t="str">
            <v xml:space="preserve"> </v>
          </cell>
          <cell r="D249" t="str">
            <v xml:space="preserve"> </v>
          </cell>
          <cell r="E249" t="str">
            <v xml:space="preserve"> </v>
          </cell>
          <cell r="H249" t="str">
            <v xml:space="preserve"> </v>
          </cell>
          <cell r="P249" t="str">
            <v>OCM-20118-245</v>
          </cell>
        </row>
        <row r="250">
          <cell r="C250" t="str">
            <v xml:space="preserve"> </v>
          </cell>
          <cell r="D250" t="str">
            <v xml:space="preserve"> </v>
          </cell>
          <cell r="E250" t="str">
            <v xml:space="preserve"> </v>
          </cell>
          <cell r="H250" t="str">
            <v xml:space="preserve"> </v>
          </cell>
          <cell r="P250" t="str">
            <v>OCM-20118-246</v>
          </cell>
        </row>
        <row r="251">
          <cell r="C251" t="str">
            <v xml:space="preserve"> </v>
          </cell>
          <cell r="D251" t="str">
            <v xml:space="preserve"> </v>
          </cell>
          <cell r="E251" t="str">
            <v xml:space="preserve"> </v>
          </cell>
          <cell r="H251" t="str">
            <v xml:space="preserve"> </v>
          </cell>
          <cell r="P251" t="str">
            <v>OCM-20118-247</v>
          </cell>
        </row>
        <row r="252">
          <cell r="C252" t="str">
            <v xml:space="preserve"> </v>
          </cell>
          <cell r="D252" t="str">
            <v xml:space="preserve"> </v>
          </cell>
          <cell r="E252" t="str">
            <v xml:space="preserve"> </v>
          </cell>
          <cell r="H252" t="str">
            <v xml:space="preserve"> </v>
          </cell>
          <cell r="P252" t="str">
            <v>OCM-20118-248</v>
          </cell>
        </row>
      </sheetData>
      <sheetData sheetId="11" refreshError="1">
        <row r="5">
          <cell r="C5" t="str">
            <v xml:space="preserve"> </v>
          </cell>
          <cell r="D5" t="str">
            <v xml:space="preserve"> </v>
          </cell>
          <cell r="E5" t="str">
            <v xml:space="preserve"> </v>
          </cell>
          <cell r="H5" t="str">
            <v xml:space="preserve"> </v>
          </cell>
          <cell r="P5" t="str">
            <v>OCM-20119-001</v>
          </cell>
        </row>
        <row r="6">
          <cell r="C6" t="str">
            <v xml:space="preserve"> </v>
          </cell>
          <cell r="D6" t="str">
            <v xml:space="preserve"> </v>
          </cell>
          <cell r="E6" t="str">
            <v xml:space="preserve"> </v>
          </cell>
          <cell r="H6" t="str">
            <v xml:space="preserve"> </v>
          </cell>
          <cell r="P6" t="str">
            <v>OCM-20119-002</v>
          </cell>
        </row>
        <row r="7">
          <cell r="C7" t="str">
            <v xml:space="preserve"> </v>
          </cell>
          <cell r="D7" t="str">
            <v xml:space="preserve"> </v>
          </cell>
          <cell r="E7" t="str">
            <v xml:space="preserve"> </v>
          </cell>
          <cell r="H7" t="str">
            <v xml:space="preserve"> </v>
          </cell>
          <cell r="P7" t="str">
            <v>OCM-20119-003</v>
          </cell>
        </row>
        <row r="8">
          <cell r="C8" t="str">
            <v xml:space="preserve"> </v>
          </cell>
          <cell r="D8" t="str">
            <v xml:space="preserve"> </v>
          </cell>
          <cell r="E8" t="str">
            <v xml:space="preserve"> </v>
          </cell>
          <cell r="H8" t="str">
            <v xml:space="preserve"> </v>
          </cell>
          <cell r="P8" t="str">
            <v>OCM-20119-004</v>
          </cell>
        </row>
        <row r="9">
          <cell r="C9" t="str">
            <v xml:space="preserve"> </v>
          </cell>
          <cell r="D9" t="str">
            <v xml:space="preserve"> </v>
          </cell>
          <cell r="E9" t="str">
            <v xml:space="preserve"> </v>
          </cell>
          <cell r="H9" t="str">
            <v xml:space="preserve"> </v>
          </cell>
          <cell r="P9" t="str">
            <v>OCM-20119-005</v>
          </cell>
        </row>
        <row r="10">
          <cell r="C10" t="str">
            <v xml:space="preserve"> </v>
          </cell>
          <cell r="D10" t="str">
            <v xml:space="preserve"> </v>
          </cell>
          <cell r="E10" t="str">
            <v xml:space="preserve"> </v>
          </cell>
          <cell r="H10" t="str">
            <v xml:space="preserve"> </v>
          </cell>
          <cell r="P10" t="str">
            <v>OCM-20119-006</v>
          </cell>
        </row>
        <row r="11">
          <cell r="C11" t="str">
            <v xml:space="preserve"> </v>
          </cell>
          <cell r="D11" t="str">
            <v xml:space="preserve"> </v>
          </cell>
          <cell r="E11" t="str">
            <v xml:space="preserve"> </v>
          </cell>
          <cell r="H11" t="str">
            <v xml:space="preserve"> </v>
          </cell>
          <cell r="P11" t="str">
            <v>OCM-20119-007</v>
          </cell>
        </row>
        <row r="12">
          <cell r="C12" t="str">
            <v xml:space="preserve"> </v>
          </cell>
          <cell r="D12" t="str">
            <v xml:space="preserve"> </v>
          </cell>
          <cell r="E12" t="str">
            <v xml:space="preserve"> </v>
          </cell>
          <cell r="H12" t="str">
            <v xml:space="preserve"> </v>
          </cell>
          <cell r="P12" t="str">
            <v>OCM-20119-008</v>
          </cell>
        </row>
        <row r="13">
          <cell r="C13" t="str">
            <v xml:space="preserve"> </v>
          </cell>
          <cell r="D13" t="str">
            <v xml:space="preserve"> </v>
          </cell>
          <cell r="E13" t="str">
            <v xml:space="preserve"> </v>
          </cell>
          <cell r="H13" t="str">
            <v xml:space="preserve"> </v>
          </cell>
          <cell r="P13" t="str">
            <v>OCM-20119-009</v>
          </cell>
        </row>
        <row r="14">
          <cell r="C14" t="str">
            <v xml:space="preserve"> </v>
          </cell>
          <cell r="D14" t="str">
            <v xml:space="preserve"> </v>
          </cell>
          <cell r="E14" t="str">
            <v xml:space="preserve"> </v>
          </cell>
          <cell r="H14" t="str">
            <v xml:space="preserve"> </v>
          </cell>
          <cell r="P14" t="str">
            <v>OCM-20119-010</v>
          </cell>
        </row>
        <row r="15">
          <cell r="C15" t="str">
            <v xml:space="preserve"> </v>
          </cell>
          <cell r="D15" t="str">
            <v xml:space="preserve"> </v>
          </cell>
          <cell r="E15" t="str">
            <v xml:space="preserve"> </v>
          </cell>
          <cell r="H15" t="str">
            <v xml:space="preserve"> </v>
          </cell>
          <cell r="P15" t="str">
            <v>OCM-20119-011</v>
          </cell>
        </row>
        <row r="16">
          <cell r="C16" t="str">
            <v xml:space="preserve"> </v>
          </cell>
          <cell r="D16" t="str">
            <v xml:space="preserve"> </v>
          </cell>
          <cell r="E16" t="str">
            <v xml:space="preserve"> </v>
          </cell>
          <cell r="H16" t="str">
            <v xml:space="preserve"> </v>
          </cell>
          <cell r="P16" t="str">
            <v>OCM-20119-012</v>
          </cell>
        </row>
        <row r="17">
          <cell r="C17" t="str">
            <v xml:space="preserve"> </v>
          </cell>
          <cell r="D17" t="str">
            <v xml:space="preserve"> </v>
          </cell>
          <cell r="E17" t="str">
            <v xml:space="preserve"> </v>
          </cell>
          <cell r="H17" t="str">
            <v xml:space="preserve"> </v>
          </cell>
          <cell r="P17" t="str">
            <v>OCM-20119-013</v>
          </cell>
        </row>
        <row r="18">
          <cell r="C18" t="str">
            <v xml:space="preserve"> </v>
          </cell>
          <cell r="D18" t="str">
            <v xml:space="preserve"> </v>
          </cell>
          <cell r="E18" t="str">
            <v xml:space="preserve"> </v>
          </cell>
          <cell r="H18" t="str">
            <v xml:space="preserve"> </v>
          </cell>
          <cell r="P18" t="str">
            <v>OCM-20119-014</v>
          </cell>
        </row>
        <row r="19">
          <cell r="C19" t="str">
            <v xml:space="preserve"> </v>
          </cell>
          <cell r="D19" t="str">
            <v xml:space="preserve"> </v>
          </cell>
          <cell r="E19" t="str">
            <v xml:space="preserve"> </v>
          </cell>
          <cell r="H19" t="str">
            <v xml:space="preserve"> </v>
          </cell>
          <cell r="P19" t="str">
            <v>OCM-20119-015</v>
          </cell>
        </row>
        <row r="20">
          <cell r="C20" t="str">
            <v xml:space="preserve"> </v>
          </cell>
          <cell r="D20" t="str">
            <v xml:space="preserve"> </v>
          </cell>
          <cell r="E20" t="str">
            <v xml:space="preserve"> </v>
          </cell>
          <cell r="H20" t="str">
            <v xml:space="preserve"> </v>
          </cell>
          <cell r="P20" t="str">
            <v>OCM-20119-016</v>
          </cell>
        </row>
        <row r="21">
          <cell r="C21" t="str">
            <v xml:space="preserve"> </v>
          </cell>
          <cell r="D21" t="str">
            <v xml:space="preserve"> </v>
          </cell>
          <cell r="E21" t="str">
            <v xml:space="preserve"> </v>
          </cell>
          <cell r="H21" t="str">
            <v xml:space="preserve"> </v>
          </cell>
          <cell r="P21" t="str">
            <v>OCM-20119-017</v>
          </cell>
        </row>
        <row r="22">
          <cell r="C22" t="str">
            <v xml:space="preserve"> </v>
          </cell>
          <cell r="D22" t="str">
            <v xml:space="preserve"> </v>
          </cell>
          <cell r="E22" t="str">
            <v xml:space="preserve"> </v>
          </cell>
          <cell r="H22" t="str">
            <v xml:space="preserve"> </v>
          </cell>
          <cell r="P22" t="str">
            <v>OCM-20119-018</v>
          </cell>
        </row>
        <row r="23">
          <cell r="C23" t="str">
            <v xml:space="preserve"> </v>
          </cell>
          <cell r="D23" t="str">
            <v xml:space="preserve"> </v>
          </cell>
          <cell r="E23" t="str">
            <v xml:space="preserve"> </v>
          </cell>
          <cell r="H23" t="str">
            <v xml:space="preserve"> </v>
          </cell>
          <cell r="P23" t="str">
            <v>OCM-20119-019</v>
          </cell>
        </row>
        <row r="24">
          <cell r="C24" t="str">
            <v xml:space="preserve"> </v>
          </cell>
          <cell r="D24" t="str">
            <v xml:space="preserve"> </v>
          </cell>
          <cell r="E24" t="str">
            <v xml:space="preserve"> </v>
          </cell>
          <cell r="H24" t="str">
            <v xml:space="preserve"> </v>
          </cell>
          <cell r="P24" t="str">
            <v>OCM-20119-020</v>
          </cell>
        </row>
        <row r="25">
          <cell r="C25" t="str">
            <v xml:space="preserve"> </v>
          </cell>
          <cell r="D25" t="str">
            <v xml:space="preserve"> </v>
          </cell>
          <cell r="E25" t="str">
            <v xml:space="preserve"> </v>
          </cell>
          <cell r="H25" t="str">
            <v xml:space="preserve"> </v>
          </cell>
          <cell r="P25" t="str">
            <v>OCM-20119-021</v>
          </cell>
        </row>
        <row r="26">
          <cell r="C26" t="str">
            <v xml:space="preserve"> </v>
          </cell>
          <cell r="D26" t="str">
            <v xml:space="preserve"> </v>
          </cell>
          <cell r="E26" t="str">
            <v xml:space="preserve"> </v>
          </cell>
          <cell r="H26" t="str">
            <v xml:space="preserve"> </v>
          </cell>
          <cell r="P26" t="str">
            <v>OCM-20119-022</v>
          </cell>
        </row>
        <row r="27">
          <cell r="C27" t="str">
            <v xml:space="preserve"> </v>
          </cell>
          <cell r="D27" t="str">
            <v xml:space="preserve"> </v>
          </cell>
          <cell r="E27" t="str">
            <v xml:space="preserve"> </v>
          </cell>
          <cell r="H27" t="str">
            <v xml:space="preserve"> </v>
          </cell>
          <cell r="P27" t="str">
            <v>OCM-20119-023</v>
          </cell>
        </row>
        <row r="28">
          <cell r="C28" t="str">
            <v xml:space="preserve"> </v>
          </cell>
          <cell r="D28" t="str">
            <v xml:space="preserve"> </v>
          </cell>
          <cell r="E28" t="str">
            <v xml:space="preserve"> </v>
          </cell>
          <cell r="H28" t="str">
            <v xml:space="preserve"> </v>
          </cell>
          <cell r="P28" t="str">
            <v>OCM-20119-024</v>
          </cell>
        </row>
        <row r="29">
          <cell r="C29" t="str">
            <v xml:space="preserve"> </v>
          </cell>
          <cell r="D29" t="str">
            <v xml:space="preserve"> </v>
          </cell>
          <cell r="E29" t="str">
            <v xml:space="preserve"> </v>
          </cell>
          <cell r="H29" t="str">
            <v xml:space="preserve"> </v>
          </cell>
          <cell r="P29" t="str">
            <v>OCM-20119-025</v>
          </cell>
        </row>
        <row r="30">
          <cell r="C30" t="str">
            <v xml:space="preserve"> </v>
          </cell>
          <cell r="D30" t="str">
            <v xml:space="preserve"> </v>
          </cell>
          <cell r="E30" t="str">
            <v xml:space="preserve"> </v>
          </cell>
          <cell r="H30" t="str">
            <v xml:space="preserve"> </v>
          </cell>
          <cell r="P30" t="str">
            <v>OCM-20119-026</v>
          </cell>
        </row>
        <row r="31">
          <cell r="C31" t="str">
            <v xml:space="preserve"> </v>
          </cell>
          <cell r="D31" t="str">
            <v xml:space="preserve"> </v>
          </cell>
          <cell r="E31" t="str">
            <v xml:space="preserve"> </v>
          </cell>
          <cell r="H31" t="str">
            <v xml:space="preserve"> </v>
          </cell>
          <cell r="P31" t="str">
            <v>OCM-20119-027</v>
          </cell>
        </row>
        <row r="32">
          <cell r="C32" t="str">
            <v xml:space="preserve"> </v>
          </cell>
          <cell r="D32" t="str">
            <v xml:space="preserve"> </v>
          </cell>
          <cell r="E32" t="str">
            <v xml:space="preserve"> </v>
          </cell>
          <cell r="H32" t="str">
            <v xml:space="preserve"> </v>
          </cell>
          <cell r="P32" t="str">
            <v>OCM-20119-028</v>
          </cell>
        </row>
        <row r="33">
          <cell r="C33" t="str">
            <v xml:space="preserve"> </v>
          </cell>
          <cell r="D33" t="str">
            <v xml:space="preserve"> </v>
          </cell>
          <cell r="E33" t="str">
            <v xml:space="preserve"> </v>
          </cell>
          <cell r="H33" t="str">
            <v xml:space="preserve"> </v>
          </cell>
          <cell r="P33" t="str">
            <v>OCM-20119-029</v>
          </cell>
        </row>
        <row r="34">
          <cell r="C34" t="str">
            <v xml:space="preserve"> </v>
          </cell>
          <cell r="D34" t="str">
            <v xml:space="preserve"> </v>
          </cell>
          <cell r="E34" t="str">
            <v xml:space="preserve"> </v>
          </cell>
          <cell r="H34" t="str">
            <v xml:space="preserve"> </v>
          </cell>
          <cell r="P34" t="str">
            <v>OCM-20119-030</v>
          </cell>
        </row>
        <row r="35">
          <cell r="C35" t="str">
            <v xml:space="preserve"> </v>
          </cell>
          <cell r="D35" t="str">
            <v xml:space="preserve"> </v>
          </cell>
          <cell r="E35" t="str">
            <v xml:space="preserve"> </v>
          </cell>
          <cell r="H35" t="str">
            <v xml:space="preserve"> </v>
          </cell>
          <cell r="P35" t="str">
            <v>OCM-20119-031</v>
          </cell>
        </row>
        <row r="36">
          <cell r="C36" t="str">
            <v xml:space="preserve"> </v>
          </cell>
          <cell r="D36" t="str">
            <v xml:space="preserve"> </v>
          </cell>
          <cell r="E36" t="str">
            <v xml:space="preserve"> </v>
          </cell>
          <cell r="H36" t="str">
            <v xml:space="preserve"> </v>
          </cell>
          <cell r="P36" t="str">
            <v>OCM-20119-032</v>
          </cell>
        </row>
        <row r="37">
          <cell r="C37" t="str">
            <v xml:space="preserve"> </v>
          </cell>
          <cell r="D37" t="str">
            <v xml:space="preserve"> </v>
          </cell>
          <cell r="E37" t="str">
            <v xml:space="preserve"> </v>
          </cell>
          <cell r="H37" t="str">
            <v xml:space="preserve"> </v>
          </cell>
          <cell r="P37" t="str">
            <v>OCM-20119-033</v>
          </cell>
        </row>
        <row r="38">
          <cell r="C38" t="str">
            <v xml:space="preserve"> </v>
          </cell>
          <cell r="D38" t="str">
            <v xml:space="preserve"> </v>
          </cell>
          <cell r="E38" t="str">
            <v xml:space="preserve"> </v>
          </cell>
          <cell r="H38" t="str">
            <v xml:space="preserve"> </v>
          </cell>
          <cell r="P38" t="str">
            <v>OCM-20119-034</v>
          </cell>
        </row>
        <row r="39">
          <cell r="C39" t="str">
            <v xml:space="preserve"> </v>
          </cell>
          <cell r="D39" t="str">
            <v xml:space="preserve"> </v>
          </cell>
          <cell r="E39" t="str">
            <v xml:space="preserve"> </v>
          </cell>
          <cell r="H39" t="str">
            <v xml:space="preserve"> </v>
          </cell>
          <cell r="P39" t="str">
            <v>OCM-20119-035</v>
          </cell>
        </row>
        <row r="40">
          <cell r="C40" t="str">
            <v xml:space="preserve"> </v>
          </cell>
          <cell r="D40" t="str">
            <v xml:space="preserve"> </v>
          </cell>
          <cell r="E40" t="str">
            <v xml:space="preserve"> </v>
          </cell>
          <cell r="H40" t="str">
            <v xml:space="preserve"> </v>
          </cell>
          <cell r="P40" t="str">
            <v>OCM-20119-036</v>
          </cell>
        </row>
        <row r="41">
          <cell r="C41" t="str">
            <v xml:space="preserve"> </v>
          </cell>
          <cell r="D41" t="str">
            <v xml:space="preserve"> </v>
          </cell>
          <cell r="E41" t="str">
            <v xml:space="preserve"> </v>
          </cell>
          <cell r="H41" t="str">
            <v xml:space="preserve"> </v>
          </cell>
          <cell r="P41" t="str">
            <v>OCM-20119-037</v>
          </cell>
        </row>
        <row r="42">
          <cell r="C42" t="str">
            <v xml:space="preserve"> </v>
          </cell>
          <cell r="D42" t="str">
            <v xml:space="preserve"> </v>
          </cell>
          <cell r="E42" t="str">
            <v xml:space="preserve"> </v>
          </cell>
          <cell r="H42" t="str">
            <v xml:space="preserve"> </v>
          </cell>
          <cell r="P42" t="str">
            <v>OCM-20119-038</v>
          </cell>
        </row>
        <row r="43">
          <cell r="C43" t="str">
            <v xml:space="preserve"> </v>
          </cell>
          <cell r="D43" t="str">
            <v xml:space="preserve"> </v>
          </cell>
          <cell r="E43" t="str">
            <v xml:space="preserve"> </v>
          </cell>
          <cell r="H43" t="str">
            <v xml:space="preserve"> </v>
          </cell>
          <cell r="P43" t="str">
            <v>OCM-20119-039</v>
          </cell>
        </row>
        <row r="44">
          <cell r="C44" t="str">
            <v xml:space="preserve"> </v>
          </cell>
          <cell r="D44" t="str">
            <v xml:space="preserve"> </v>
          </cell>
          <cell r="E44" t="str">
            <v xml:space="preserve"> </v>
          </cell>
          <cell r="H44" t="str">
            <v xml:space="preserve"> </v>
          </cell>
          <cell r="P44" t="str">
            <v>OCM-20119-040</v>
          </cell>
        </row>
        <row r="45">
          <cell r="C45" t="str">
            <v xml:space="preserve"> </v>
          </cell>
          <cell r="D45" t="str">
            <v xml:space="preserve"> </v>
          </cell>
          <cell r="E45" t="str">
            <v xml:space="preserve"> </v>
          </cell>
          <cell r="H45" t="str">
            <v xml:space="preserve"> </v>
          </cell>
          <cell r="P45" t="str">
            <v>OCM-20119-041</v>
          </cell>
        </row>
        <row r="46">
          <cell r="C46" t="str">
            <v xml:space="preserve"> </v>
          </cell>
          <cell r="D46" t="str">
            <v xml:space="preserve"> </v>
          </cell>
          <cell r="E46" t="str">
            <v xml:space="preserve"> </v>
          </cell>
          <cell r="H46" t="str">
            <v xml:space="preserve"> </v>
          </cell>
          <cell r="P46" t="str">
            <v>OCM-20119-042</v>
          </cell>
        </row>
        <row r="47">
          <cell r="C47" t="str">
            <v xml:space="preserve"> </v>
          </cell>
          <cell r="D47" t="str">
            <v xml:space="preserve"> </v>
          </cell>
          <cell r="E47" t="str">
            <v xml:space="preserve"> </v>
          </cell>
          <cell r="H47" t="str">
            <v xml:space="preserve"> </v>
          </cell>
          <cell r="P47" t="str">
            <v>OCM-20119-043</v>
          </cell>
        </row>
        <row r="48">
          <cell r="C48" t="str">
            <v xml:space="preserve"> </v>
          </cell>
          <cell r="D48" t="str">
            <v xml:space="preserve"> </v>
          </cell>
          <cell r="E48" t="str">
            <v xml:space="preserve"> </v>
          </cell>
          <cell r="H48" t="str">
            <v xml:space="preserve"> </v>
          </cell>
          <cell r="P48" t="str">
            <v>OCM-20119-044</v>
          </cell>
        </row>
        <row r="49">
          <cell r="C49" t="str">
            <v xml:space="preserve"> </v>
          </cell>
          <cell r="D49" t="str">
            <v xml:space="preserve"> </v>
          </cell>
          <cell r="E49" t="str">
            <v xml:space="preserve"> </v>
          </cell>
          <cell r="H49" t="str">
            <v xml:space="preserve"> </v>
          </cell>
          <cell r="P49" t="str">
            <v>OCM-20119-045</v>
          </cell>
        </row>
        <row r="50">
          <cell r="C50" t="str">
            <v xml:space="preserve"> </v>
          </cell>
          <cell r="D50" t="str">
            <v xml:space="preserve"> </v>
          </cell>
          <cell r="E50" t="str">
            <v xml:space="preserve"> </v>
          </cell>
          <cell r="H50" t="str">
            <v xml:space="preserve"> </v>
          </cell>
          <cell r="P50" t="str">
            <v>OCM-20119-046</v>
          </cell>
        </row>
        <row r="51">
          <cell r="C51" t="str">
            <v xml:space="preserve"> </v>
          </cell>
          <cell r="D51" t="str">
            <v xml:space="preserve"> </v>
          </cell>
          <cell r="E51" t="str">
            <v xml:space="preserve"> </v>
          </cell>
          <cell r="H51" t="str">
            <v xml:space="preserve"> </v>
          </cell>
          <cell r="P51" t="str">
            <v>OCM-20119-047</v>
          </cell>
        </row>
        <row r="52">
          <cell r="C52" t="str">
            <v xml:space="preserve"> </v>
          </cell>
          <cell r="D52" t="str">
            <v xml:space="preserve"> </v>
          </cell>
          <cell r="E52" t="str">
            <v xml:space="preserve"> </v>
          </cell>
          <cell r="H52" t="str">
            <v xml:space="preserve"> </v>
          </cell>
          <cell r="P52" t="str">
            <v>OCM-20119-048</v>
          </cell>
        </row>
        <row r="53">
          <cell r="C53" t="str">
            <v xml:space="preserve"> </v>
          </cell>
          <cell r="D53" t="str">
            <v xml:space="preserve"> </v>
          </cell>
          <cell r="E53" t="str">
            <v xml:space="preserve"> </v>
          </cell>
          <cell r="H53" t="str">
            <v xml:space="preserve"> </v>
          </cell>
          <cell r="P53" t="str">
            <v>OCM-20119-049</v>
          </cell>
        </row>
        <row r="54">
          <cell r="C54" t="str">
            <v xml:space="preserve"> </v>
          </cell>
          <cell r="D54" t="str">
            <v xml:space="preserve"> </v>
          </cell>
          <cell r="E54" t="str">
            <v xml:space="preserve"> </v>
          </cell>
          <cell r="H54" t="str">
            <v xml:space="preserve"> </v>
          </cell>
          <cell r="P54" t="str">
            <v>OCM-20119-050</v>
          </cell>
        </row>
        <row r="55">
          <cell r="C55" t="str">
            <v xml:space="preserve"> </v>
          </cell>
          <cell r="D55" t="str">
            <v xml:space="preserve"> </v>
          </cell>
          <cell r="E55" t="str">
            <v xml:space="preserve"> </v>
          </cell>
          <cell r="H55" t="str">
            <v xml:space="preserve"> </v>
          </cell>
          <cell r="P55" t="str">
            <v>OCM-20119-051</v>
          </cell>
        </row>
        <row r="56">
          <cell r="C56" t="str">
            <v xml:space="preserve"> </v>
          </cell>
          <cell r="D56" t="str">
            <v xml:space="preserve"> </v>
          </cell>
          <cell r="E56" t="str">
            <v xml:space="preserve"> </v>
          </cell>
          <cell r="H56" t="str">
            <v xml:space="preserve"> </v>
          </cell>
          <cell r="P56" t="str">
            <v>OCM-20119-052</v>
          </cell>
        </row>
        <row r="57">
          <cell r="C57" t="str">
            <v xml:space="preserve"> </v>
          </cell>
          <cell r="D57" t="str">
            <v xml:space="preserve"> </v>
          </cell>
          <cell r="E57" t="str">
            <v xml:space="preserve"> </v>
          </cell>
          <cell r="H57" t="str">
            <v xml:space="preserve"> </v>
          </cell>
          <cell r="P57" t="str">
            <v>OCM-20119-053</v>
          </cell>
        </row>
        <row r="58">
          <cell r="C58" t="str">
            <v xml:space="preserve"> </v>
          </cell>
          <cell r="D58" t="str">
            <v xml:space="preserve"> </v>
          </cell>
          <cell r="E58" t="str">
            <v xml:space="preserve"> </v>
          </cell>
          <cell r="H58" t="str">
            <v xml:space="preserve"> </v>
          </cell>
          <cell r="P58" t="str">
            <v>OCM-20119-054</v>
          </cell>
        </row>
        <row r="59">
          <cell r="C59" t="str">
            <v xml:space="preserve"> </v>
          </cell>
          <cell r="D59" t="str">
            <v xml:space="preserve"> </v>
          </cell>
          <cell r="E59" t="str">
            <v xml:space="preserve"> </v>
          </cell>
          <cell r="H59" t="str">
            <v xml:space="preserve"> </v>
          </cell>
          <cell r="P59" t="str">
            <v>OCM-20119-055</v>
          </cell>
        </row>
        <row r="60">
          <cell r="C60" t="str">
            <v xml:space="preserve"> </v>
          </cell>
          <cell r="D60" t="str">
            <v xml:space="preserve"> </v>
          </cell>
          <cell r="E60" t="str">
            <v xml:space="preserve"> </v>
          </cell>
          <cell r="H60" t="str">
            <v xml:space="preserve"> </v>
          </cell>
          <cell r="P60" t="str">
            <v>OCM-20119-056</v>
          </cell>
        </row>
        <row r="61">
          <cell r="C61" t="str">
            <v xml:space="preserve"> </v>
          </cell>
          <cell r="D61" t="str">
            <v xml:space="preserve"> </v>
          </cell>
          <cell r="E61" t="str">
            <v xml:space="preserve"> </v>
          </cell>
          <cell r="H61" t="str">
            <v xml:space="preserve"> </v>
          </cell>
          <cell r="P61" t="str">
            <v>OCM-20119-057</v>
          </cell>
        </row>
        <row r="62">
          <cell r="C62" t="str">
            <v xml:space="preserve"> </v>
          </cell>
          <cell r="D62" t="str">
            <v xml:space="preserve"> </v>
          </cell>
          <cell r="E62" t="str">
            <v xml:space="preserve"> </v>
          </cell>
          <cell r="H62" t="str">
            <v xml:space="preserve"> </v>
          </cell>
          <cell r="P62" t="str">
            <v>OCM-20119-058</v>
          </cell>
        </row>
        <row r="63">
          <cell r="C63" t="str">
            <v xml:space="preserve"> </v>
          </cell>
          <cell r="D63" t="str">
            <v xml:space="preserve"> </v>
          </cell>
          <cell r="E63" t="str">
            <v xml:space="preserve"> </v>
          </cell>
          <cell r="H63" t="str">
            <v xml:space="preserve"> </v>
          </cell>
          <cell r="P63" t="str">
            <v>OCM-20119-059</v>
          </cell>
        </row>
        <row r="64">
          <cell r="C64" t="str">
            <v xml:space="preserve"> </v>
          </cell>
          <cell r="D64" t="str">
            <v xml:space="preserve"> </v>
          </cell>
          <cell r="E64" t="str">
            <v xml:space="preserve"> </v>
          </cell>
          <cell r="H64" t="str">
            <v xml:space="preserve"> </v>
          </cell>
          <cell r="P64" t="str">
            <v>OCM-20119-060</v>
          </cell>
        </row>
        <row r="65">
          <cell r="C65" t="str">
            <v xml:space="preserve"> </v>
          </cell>
          <cell r="D65" t="str">
            <v xml:space="preserve"> </v>
          </cell>
          <cell r="E65" t="str">
            <v xml:space="preserve"> </v>
          </cell>
          <cell r="H65" t="str">
            <v xml:space="preserve"> </v>
          </cell>
          <cell r="P65" t="str">
            <v>OCM-20119-061</v>
          </cell>
        </row>
        <row r="66">
          <cell r="C66" t="str">
            <v xml:space="preserve"> </v>
          </cell>
          <cell r="D66" t="str">
            <v xml:space="preserve"> </v>
          </cell>
          <cell r="E66" t="str">
            <v xml:space="preserve"> </v>
          </cell>
          <cell r="H66" t="str">
            <v xml:space="preserve"> </v>
          </cell>
          <cell r="P66" t="str">
            <v>OCM-20119-062</v>
          </cell>
        </row>
        <row r="67">
          <cell r="C67" t="str">
            <v xml:space="preserve"> </v>
          </cell>
          <cell r="D67" t="str">
            <v xml:space="preserve"> </v>
          </cell>
          <cell r="E67" t="str">
            <v xml:space="preserve"> </v>
          </cell>
          <cell r="H67" t="str">
            <v xml:space="preserve"> </v>
          </cell>
          <cell r="P67" t="str">
            <v>OCM-20119-063</v>
          </cell>
        </row>
        <row r="68">
          <cell r="C68" t="str">
            <v xml:space="preserve"> </v>
          </cell>
          <cell r="D68" t="str">
            <v xml:space="preserve"> </v>
          </cell>
          <cell r="E68" t="str">
            <v xml:space="preserve"> </v>
          </cell>
          <cell r="H68" t="str">
            <v xml:space="preserve"> </v>
          </cell>
          <cell r="P68" t="str">
            <v>OCM-20119-064</v>
          </cell>
        </row>
        <row r="69">
          <cell r="C69" t="str">
            <v xml:space="preserve"> </v>
          </cell>
          <cell r="D69" t="str">
            <v xml:space="preserve"> </v>
          </cell>
          <cell r="E69" t="str">
            <v xml:space="preserve"> </v>
          </cell>
          <cell r="H69" t="str">
            <v xml:space="preserve"> </v>
          </cell>
          <cell r="P69" t="str">
            <v>OCM-20119-065</v>
          </cell>
        </row>
        <row r="70">
          <cell r="C70" t="str">
            <v xml:space="preserve"> </v>
          </cell>
          <cell r="D70" t="str">
            <v xml:space="preserve"> </v>
          </cell>
          <cell r="E70" t="str">
            <v xml:space="preserve"> </v>
          </cell>
          <cell r="H70" t="str">
            <v xml:space="preserve"> </v>
          </cell>
          <cell r="P70" t="str">
            <v>OCM-20119-066</v>
          </cell>
        </row>
        <row r="71">
          <cell r="C71" t="str">
            <v xml:space="preserve"> </v>
          </cell>
          <cell r="D71" t="str">
            <v xml:space="preserve"> </v>
          </cell>
          <cell r="E71" t="str">
            <v xml:space="preserve"> </v>
          </cell>
          <cell r="H71" t="str">
            <v xml:space="preserve"> </v>
          </cell>
          <cell r="P71" t="str">
            <v>OCM-20119-067</v>
          </cell>
        </row>
        <row r="72">
          <cell r="C72" t="str">
            <v xml:space="preserve"> </v>
          </cell>
          <cell r="D72" t="str">
            <v xml:space="preserve"> </v>
          </cell>
          <cell r="E72" t="str">
            <v xml:space="preserve"> </v>
          </cell>
          <cell r="H72" t="str">
            <v xml:space="preserve"> </v>
          </cell>
          <cell r="P72" t="str">
            <v>OCM-20119-068</v>
          </cell>
        </row>
        <row r="73">
          <cell r="C73" t="str">
            <v xml:space="preserve"> </v>
          </cell>
          <cell r="D73" t="str">
            <v xml:space="preserve"> </v>
          </cell>
          <cell r="E73" t="str">
            <v xml:space="preserve"> </v>
          </cell>
          <cell r="H73" t="str">
            <v xml:space="preserve"> </v>
          </cell>
          <cell r="P73" t="str">
            <v>OCM-20119-069</v>
          </cell>
        </row>
        <row r="74">
          <cell r="C74" t="str">
            <v xml:space="preserve"> </v>
          </cell>
          <cell r="D74" t="str">
            <v xml:space="preserve"> </v>
          </cell>
          <cell r="E74" t="str">
            <v xml:space="preserve"> </v>
          </cell>
          <cell r="H74" t="str">
            <v xml:space="preserve"> </v>
          </cell>
          <cell r="P74" t="str">
            <v>OCM-20119-070</v>
          </cell>
        </row>
        <row r="75">
          <cell r="C75" t="str">
            <v xml:space="preserve"> </v>
          </cell>
          <cell r="D75" t="str">
            <v xml:space="preserve"> </v>
          </cell>
          <cell r="E75" t="str">
            <v xml:space="preserve"> </v>
          </cell>
          <cell r="H75" t="str">
            <v xml:space="preserve"> </v>
          </cell>
          <cell r="P75" t="str">
            <v>OCM-20119-071</v>
          </cell>
        </row>
        <row r="76">
          <cell r="C76" t="str">
            <v xml:space="preserve"> </v>
          </cell>
          <cell r="D76" t="str">
            <v xml:space="preserve"> </v>
          </cell>
          <cell r="E76" t="str">
            <v xml:space="preserve"> </v>
          </cell>
          <cell r="H76" t="str">
            <v xml:space="preserve"> </v>
          </cell>
          <cell r="P76" t="str">
            <v>OCM-20119-072</v>
          </cell>
        </row>
        <row r="77">
          <cell r="C77" t="str">
            <v xml:space="preserve"> </v>
          </cell>
          <cell r="D77" t="str">
            <v xml:space="preserve"> </v>
          </cell>
          <cell r="E77" t="str">
            <v xml:space="preserve"> </v>
          </cell>
          <cell r="H77" t="str">
            <v xml:space="preserve"> </v>
          </cell>
          <cell r="P77" t="str">
            <v>OCM-20119-073</v>
          </cell>
        </row>
        <row r="78">
          <cell r="C78" t="str">
            <v xml:space="preserve"> </v>
          </cell>
          <cell r="D78" t="str">
            <v xml:space="preserve"> </v>
          </cell>
          <cell r="E78" t="str">
            <v xml:space="preserve"> </v>
          </cell>
          <cell r="H78" t="str">
            <v xml:space="preserve"> </v>
          </cell>
          <cell r="P78" t="str">
            <v>OCM-20119-074</v>
          </cell>
        </row>
        <row r="79">
          <cell r="C79" t="str">
            <v xml:space="preserve"> </v>
          </cell>
          <cell r="D79" t="str">
            <v xml:space="preserve"> </v>
          </cell>
          <cell r="E79" t="str">
            <v xml:space="preserve"> </v>
          </cell>
          <cell r="H79" t="str">
            <v xml:space="preserve"> </v>
          </cell>
          <cell r="P79" t="str">
            <v>OCM-20119-075</v>
          </cell>
        </row>
        <row r="80">
          <cell r="C80" t="str">
            <v xml:space="preserve"> </v>
          </cell>
          <cell r="D80" t="str">
            <v xml:space="preserve"> </v>
          </cell>
          <cell r="E80" t="str">
            <v xml:space="preserve"> </v>
          </cell>
          <cell r="H80" t="str">
            <v xml:space="preserve"> </v>
          </cell>
          <cell r="P80" t="str">
            <v>OCM-20119-076</v>
          </cell>
        </row>
        <row r="81">
          <cell r="C81" t="str">
            <v xml:space="preserve"> </v>
          </cell>
          <cell r="D81" t="str">
            <v xml:space="preserve"> </v>
          </cell>
          <cell r="E81" t="str">
            <v xml:space="preserve"> </v>
          </cell>
          <cell r="H81" t="str">
            <v xml:space="preserve"> </v>
          </cell>
          <cell r="P81" t="str">
            <v>OCM-20119-077</v>
          </cell>
        </row>
        <row r="82">
          <cell r="C82" t="str">
            <v xml:space="preserve"> </v>
          </cell>
          <cell r="D82" t="str">
            <v xml:space="preserve"> </v>
          </cell>
          <cell r="E82" t="str">
            <v xml:space="preserve"> </v>
          </cell>
          <cell r="H82" t="str">
            <v xml:space="preserve"> </v>
          </cell>
          <cell r="P82" t="str">
            <v>OCM-20119-078</v>
          </cell>
        </row>
        <row r="83">
          <cell r="C83" t="str">
            <v xml:space="preserve"> </v>
          </cell>
          <cell r="D83" t="str">
            <v xml:space="preserve"> </v>
          </cell>
          <cell r="E83" t="str">
            <v xml:space="preserve"> </v>
          </cell>
          <cell r="H83" t="str">
            <v xml:space="preserve"> </v>
          </cell>
          <cell r="P83" t="str">
            <v>OCM-20119-079</v>
          </cell>
        </row>
        <row r="84">
          <cell r="C84" t="str">
            <v xml:space="preserve"> </v>
          </cell>
          <cell r="D84" t="str">
            <v xml:space="preserve"> </v>
          </cell>
          <cell r="E84" t="str">
            <v xml:space="preserve"> </v>
          </cell>
          <cell r="H84" t="str">
            <v xml:space="preserve"> </v>
          </cell>
          <cell r="P84" t="str">
            <v>OCM-20119-080</v>
          </cell>
        </row>
        <row r="85">
          <cell r="C85" t="str">
            <v xml:space="preserve"> </v>
          </cell>
          <cell r="D85" t="str">
            <v xml:space="preserve"> </v>
          </cell>
          <cell r="E85" t="str">
            <v xml:space="preserve"> </v>
          </cell>
          <cell r="H85" t="str">
            <v xml:space="preserve"> </v>
          </cell>
          <cell r="P85" t="str">
            <v>OCM-20119-081</v>
          </cell>
        </row>
        <row r="86">
          <cell r="C86" t="str">
            <v xml:space="preserve"> </v>
          </cell>
          <cell r="D86" t="str">
            <v xml:space="preserve"> </v>
          </cell>
          <cell r="E86" t="str">
            <v xml:space="preserve"> </v>
          </cell>
          <cell r="H86" t="str">
            <v xml:space="preserve"> </v>
          </cell>
          <cell r="P86" t="str">
            <v>OCM-20119-082</v>
          </cell>
        </row>
        <row r="87">
          <cell r="C87" t="str">
            <v xml:space="preserve"> </v>
          </cell>
          <cell r="D87" t="str">
            <v xml:space="preserve"> </v>
          </cell>
          <cell r="E87" t="str">
            <v xml:space="preserve"> </v>
          </cell>
          <cell r="H87" t="str">
            <v xml:space="preserve"> </v>
          </cell>
          <cell r="P87" t="str">
            <v>OCM-20119-083</v>
          </cell>
        </row>
        <row r="88">
          <cell r="C88" t="str">
            <v xml:space="preserve"> </v>
          </cell>
          <cell r="D88" t="str">
            <v xml:space="preserve"> </v>
          </cell>
          <cell r="E88" t="str">
            <v xml:space="preserve"> </v>
          </cell>
          <cell r="H88" t="str">
            <v xml:space="preserve"> </v>
          </cell>
          <cell r="P88" t="str">
            <v>OCM-20119-084</v>
          </cell>
        </row>
        <row r="89">
          <cell r="C89" t="str">
            <v xml:space="preserve"> </v>
          </cell>
          <cell r="D89" t="str">
            <v xml:space="preserve"> </v>
          </cell>
          <cell r="E89" t="str">
            <v xml:space="preserve"> </v>
          </cell>
          <cell r="H89" t="str">
            <v xml:space="preserve"> </v>
          </cell>
          <cell r="P89" t="str">
            <v>OCM-20119-085</v>
          </cell>
        </row>
        <row r="90">
          <cell r="C90" t="str">
            <v xml:space="preserve"> </v>
          </cell>
          <cell r="D90" t="str">
            <v xml:space="preserve"> </v>
          </cell>
          <cell r="E90" t="str">
            <v xml:space="preserve"> </v>
          </cell>
          <cell r="H90" t="str">
            <v xml:space="preserve"> </v>
          </cell>
          <cell r="P90" t="str">
            <v>OCM-20119-086</v>
          </cell>
        </row>
        <row r="91">
          <cell r="C91" t="str">
            <v xml:space="preserve"> </v>
          </cell>
          <cell r="D91" t="str">
            <v xml:space="preserve"> </v>
          </cell>
          <cell r="E91" t="str">
            <v xml:space="preserve"> </v>
          </cell>
          <cell r="H91" t="str">
            <v xml:space="preserve"> </v>
          </cell>
          <cell r="P91" t="str">
            <v>OCM-20119-087</v>
          </cell>
        </row>
        <row r="92">
          <cell r="C92" t="str">
            <v xml:space="preserve"> </v>
          </cell>
          <cell r="D92" t="str">
            <v xml:space="preserve"> </v>
          </cell>
          <cell r="E92" t="str">
            <v xml:space="preserve"> </v>
          </cell>
          <cell r="H92" t="str">
            <v xml:space="preserve"> </v>
          </cell>
          <cell r="P92" t="str">
            <v>OCM-20119-088</v>
          </cell>
        </row>
        <row r="93">
          <cell r="C93" t="str">
            <v xml:space="preserve"> </v>
          </cell>
          <cell r="D93" t="str">
            <v xml:space="preserve"> </v>
          </cell>
          <cell r="E93" t="str">
            <v xml:space="preserve"> </v>
          </cell>
          <cell r="H93" t="str">
            <v xml:space="preserve"> </v>
          </cell>
          <cell r="P93" t="str">
            <v>OCM-20119-089</v>
          </cell>
        </row>
        <row r="94">
          <cell r="C94" t="str">
            <v xml:space="preserve"> </v>
          </cell>
          <cell r="D94" t="str">
            <v xml:space="preserve"> </v>
          </cell>
          <cell r="E94" t="str">
            <v xml:space="preserve"> </v>
          </cell>
          <cell r="H94" t="str">
            <v xml:space="preserve"> </v>
          </cell>
          <cell r="P94" t="str">
            <v>OCM-20119-090</v>
          </cell>
        </row>
        <row r="95">
          <cell r="C95" t="str">
            <v xml:space="preserve"> </v>
          </cell>
          <cell r="D95" t="str">
            <v xml:space="preserve"> </v>
          </cell>
          <cell r="E95" t="str">
            <v xml:space="preserve"> </v>
          </cell>
          <cell r="H95" t="str">
            <v xml:space="preserve"> </v>
          </cell>
          <cell r="P95" t="str">
            <v>OCM-20119-091</v>
          </cell>
        </row>
        <row r="96">
          <cell r="C96" t="str">
            <v xml:space="preserve"> </v>
          </cell>
          <cell r="D96" t="str">
            <v xml:space="preserve"> </v>
          </cell>
          <cell r="E96" t="str">
            <v xml:space="preserve"> </v>
          </cell>
          <cell r="H96" t="str">
            <v xml:space="preserve"> </v>
          </cell>
          <cell r="P96" t="str">
            <v>OCM-20119-092</v>
          </cell>
        </row>
        <row r="97">
          <cell r="C97" t="str">
            <v xml:space="preserve"> </v>
          </cell>
          <cell r="D97" t="str">
            <v xml:space="preserve"> </v>
          </cell>
          <cell r="E97" t="str">
            <v xml:space="preserve"> </v>
          </cell>
          <cell r="H97" t="str">
            <v xml:space="preserve"> </v>
          </cell>
          <cell r="P97" t="str">
            <v>OCM-20119-093</v>
          </cell>
        </row>
        <row r="98">
          <cell r="C98" t="str">
            <v xml:space="preserve"> </v>
          </cell>
          <cell r="D98" t="str">
            <v xml:space="preserve"> </v>
          </cell>
          <cell r="E98" t="str">
            <v xml:space="preserve"> </v>
          </cell>
          <cell r="H98" t="str">
            <v xml:space="preserve"> </v>
          </cell>
          <cell r="P98" t="str">
            <v>OCM-20119-094</v>
          </cell>
        </row>
        <row r="99">
          <cell r="C99" t="str">
            <v xml:space="preserve"> </v>
          </cell>
          <cell r="D99" t="str">
            <v xml:space="preserve"> </v>
          </cell>
          <cell r="E99" t="str">
            <v xml:space="preserve"> </v>
          </cell>
          <cell r="H99" t="str">
            <v xml:space="preserve"> </v>
          </cell>
          <cell r="P99" t="str">
            <v>OCM-20119-095</v>
          </cell>
        </row>
        <row r="100">
          <cell r="C100" t="str">
            <v xml:space="preserve"> </v>
          </cell>
          <cell r="D100" t="str">
            <v xml:space="preserve"> </v>
          </cell>
          <cell r="E100" t="str">
            <v xml:space="preserve"> </v>
          </cell>
          <cell r="H100" t="str">
            <v xml:space="preserve"> </v>
          </cell>
          <cell r="P100" t="str">
            <v>OCM-20119-096</v>
          </cell>
        </row>
        <row r="101">
          <cell r="C101" t="str">
            <v xml:space="preserve"> </v>
          </cell>
          <cell r="D101" t="str">
            <v xml:space="preserve"> </v>
          </cell>
          <cell r="E101" t="str">
            <v xml:space="preserve"> </v>
          </cell>
          <cell r="H101" t="str">
            <v xml:space="preserve"> </v>
          </cell>
          <cell r="P101" t="str">
            <v>OCM-20119-097</v>
          </cell>
        </row>
        <row r="102">
          <cell r="C102" t="str">
            <v xml:space="preserve"> </v>
          </cell>
          <cell r="D102" t="str">
            <v xml:space="preserve"> </v>
          </cell>
          <cell r="E102" t="str">
            <v xml:space="preserve"> </v>
          </cell>
          <cell r="H102" t="str">
            <v xml:space="preserve"> </v>
          </cell>
          <cell r="P102" t="str">
            <v>OCM-20119-098</v>
          </cell>
        </row>
        <row r="103">
          <cell r="C103" t="str">
            <v xml:space="preserve"> </v>
          </cell>
          <cell r="D103" t="str">
            <v xml:space="preserve"> </v>
          </cell>
          <cell r="E103" t="str">
            <v xml:space="preserve"> </v>
          </cell>
          <cell r="H103" t="str">
            <v xml:space="preserve"> </v>
          </cell>
          <cell r="P103" t="str">
            <v>OCM-20119-099</v>
          </cell>
        </row>
        <row r="104">
          <cell r="C104" t="str">
            <v xml:space="preserve"> </v>
          </cell>
          <cell r="D104" t="str">
            <v xml:space="preserve"> </v>
          </cell>
          <cell r="E104" t="str">
            <v xml:space="preserve"> </v>
          </cell>
          <cell r="H104" t="str">
            <v xml:space="preserve"> </v>
          </cell>
          <cell r="P104" t="str">
            <v>OCM-20119-100</v>
          </cell>
        </row>
        <row r="105">
          <cell r="C105" t="str">
            <v xml:space="preserve"> </v>
          </cell>
          <cell r="D105" t="str">
            <v xml:space="preserve"> </v>
          </cell>
          <cell r="E105" t="str">
            <v xml:space="preserve"> </v>
          </cell>
          <cell r="H105" t="str">
            <v xml:space="preserve"> </v>
          </cell>
          <cell r="P105" t="str">
            <v>OCM-20119-101</v>
          </cell>
        </row>
        <row r="106">
          <cell r="C106" t="str">
            <v xml:space="preserve"> </v>
          </cell>
          <cell r="D106" t="str">
            <v xml:space="preserve"> </v>
          </cell>
          <cell r="E106" t="str">
            <v xml:space="preserve"> </v>
          </cell>
          <cell r="H106" t="str">
            <v xml:space="preserve"> </v>
          </cell>
          <cell r="P106" t="str">
            <v>OCM-20119-102</v>
          </cell>
        </row>
        <row r="107">
          <cell r="C107" t="str">
            <v xml:space="preserve"> </v>
          </cell>
          <cell r="D107" t="str">
            <v xml:space="preserve"> </v>
          </cell>
          <cell r="E107" t="str">
            <v xml:space="preserve"> </v>
          </cell>
          <cell r="H107" t="str">
            <v xml:space="preserve"> </v>
          </cell>
          <cell r="P107" t="str">
            <v>OCM-20119-103</v>
          </cell>
        </row>
        <row r="108">
          <cell r="C108" t="str">
            <v xml:space="preserve"> </v>
          </cell>
          <cell r="D108" t="str">
            <v xml:space="preserve"> </v>
          </cell>
          <cell r="E108" t="str">
            <v xml:space="preserve"> </v>
          </cell>
          <cell r="H108" t="str">
            <v xml:space="preserve"> </v>
          </cell>
          <cell r="P108" t="str">
            <v>OCM-20119-104</v>
          </cell>
        </row>
        <row r="109">
          <cell r="C109" t="str">
            <v xml:space="preserve"> </v>
          </cell>
          <cell r="D109" t="str">
            <v xml:space="preserve"> </v>
          </cell>
          <cell r="E109" t="str">
            <v xml:space="preserve"> </v>
          </cell>
          <cell r="H109" t="str">
            <v xml:space="preserve"> </v>
          </cell>
          <cell r="P109" t="str">
            <v>OCM-20119-105</v>
          </cell>
        </row>
        <row r="110">
          <cell r="C110" t="str">
            <v xml:space="preserve"> </v>
          </cell>
          <cell r="D110" t="str">
            <v xml:space="preserve"> </v>
          </cell>
          <cell r="E110" t="str">
            <v xml:space="preserve"> </v>
          </cell>
          <cell r="H110" t="str">
            <v xml:space="preserve"> </v>
          </cell>
          <cell r="P110" t="str">
            <v>OCM-20119-106</v>
          </cell>
        </row>
        <row r="111">
          <cell r="C111" t="str">
            <v xml:space="preserve"> </v>
          </cell>
          <cell r="D111" t="str">
            <v xml:space="preserve"> </v>
          </cell>
          <cell r="E111" t="str">
            <v xml:space="preserve"> </v>
          </cell>
          <cell r="H111" t="str">
            <v xml:space="preserve"> </v>
          </cell>
          <cell r="P111" t="str">
            <v>OCM-20119-107</v>
          </cell>
        </row>
        <row r="112">
          <cell r="C112" t="str">
            <v xml:space="preserve"> </v>
          </cell>
          <cell r="D112" t="str">
            <v xml:space="preserve"> </v>
          </cell>
          <cell r="E112" t="str">
            <v xml:space="preserve"> </v>
          </cell>
          <cell r="H112" t="str">
            <v xml:space="preserve"> </v>
          </cell>
          <cell r="P112" t="str">
            <v>OCM-20119-108</v>
          </cell>
        </row>
        <row r="113">
          <cell r="C113" t="str">
            <v xml:space="preserve"> </v>
          </cell>
          <cell r="D113" t="str">
            <v xml:space="preserve"> </v>
          </cell>
          <cell r="E113" t="str">
            <v xml:space="preserve"> </v>
          </cell>
          <cell r="H113" t="str">
            <v xml:space="preserve"> </v>
          </cell>
          <cell r="P113" t="str">
            <v>OCM-20119-109</v>
          </cell>
        </row>
        <row r="114">
          <cell r="C114" t="str">
            <v xml:space="preserve"> </v>
          </cell>
          <cell r="D114" t="str">
            <v xml:space="preserve"> </v>
          </cell>
          <cell r="E114" t="str">
            <v xml:space="preserve"> </v>
          </cell>
          <cell r="H114" t="str">
            <v xml:space="preserve"> </v>
          </cell>
          <cell r="P114" t="str">
            <v>OCM-20119-110</v>
          </cell>
        </row>
        <row r="115">
          <cell r="C115" t="str">
            <v xml:space="preserve"> </v>
          </cell>
          <cell r="D115" t="str">
            <v xml:space="preserve"> </v>
          </cell>
          <cell r="E115" t="str">
            <v xml:space="preserve"> </v>
          </cell>
          <cell r="H115" t="str">
            <v xml:space="preserve"> </v>
          </cell>
          <cell r="P115" t="str">
            <v>OCM-20119-111</v>
          </cell>
        </row>
        <row r="116">
          <cell r="C116" t="str">
            <v xml:space="preserve"> </v>
          </cell>
          <cell r="D116" t="str">
            <v xml:space="preserve"> </v>
          </cell>
          <cell r="E116" t="str">
            <v xml:space="preserve"> </v>
          </cell>
          <cell r="H116" t="str">
            <v xml:space="preserve"> </v>
          </cell>
          <cell r="P116" t="str">
            <v>OCM-20119-112</v>
          </cell>
        </row>
        <row r="117">
          <cell r="C117" t="str">
            <v xml:space="preserve"> </v>
          </cell>
          <cell r="D117" t="str">
            <v xml:space="preserve"> </v>
          </cell>
          <cell r="E117" t="str">
            <v xml:space="preserve"> </v>
          </cell>
          <cell r="H117" t="str">
            <v xml:space="preserve"> </v>
          </cell>
          <cell r="P117" t="str">
            <v>OCM-20119-113</v>
          </cell>
        </row>
        <row r="118">
          <cell r="C118" t="str">
            <v xml:space="preserve"> </v>
          </cell>
          <cell r="D118" t="str">
            <v xml:space="preserve"> </v>
          </cell>
          <cell r="E118" t="str">
            <v xml:space="preserve"> </v>
          </cell>
          <cell r="H118" t="str">
            <v xml:space="preserve"> </v>
          </cell>
          <cell r="P118" t="str">
            <v>OCM-20119-114</v>
          </cell>
        </row>
        <row r="119">
          <cell r="C119" t="str">
            <v xml:space="preserve"> </v>
          </cell>
          <cell r="D119" t="str">
            <v xml:space="preserve"> </v>
          </cell>
          <cell r="E119" t="str">
            <v xml:space="preserve"> </v>
          </cell>
          <cell r="H119" t="str">
            <v xml:space="preserve"> </v>
          </cell>
          <cell r="P119" t="str">
            <v>OCM-20119-115</v>
          </cell>
        </row>
        <row r="120">
          <cell r="C120" t="str">
            <v xml:space="preserve"> </v>
          </cell>
          <cell r="D120" t="str">
            <v xml:space="preserve"> </v>
          </cell>
          <cell r="E120" t="str">
            <v xml:space="preserve"> </v>
          </cell>
          <cell r="H120" t="str">
            <v xml:space="preserve"> </v>
          </cell>
          <cell r="P120" t="str">
            <v>OCM-20119-116</v>
          </cell>
        </row>
        <row r="121">
          <cell r="C121" t="str">
            <v xml:space="preserve"> </v>
          </cell>
          <cell r="D121" t="str">
            <v xml:space="preserve"> </v>
          </cell>
          <cell r="E121" t="str">
            <v xml:space="preserve"> </v>
          </cell>
          <cell r="H121" t="str">
            <v xml:space="preserve"> </v>
          </cell>
          <cell r="P121" t="str">
            <v>OCM-20119-117</v>
          </cell>
        </row>
        <row r="122">
          <cell r="C122" t="str">
            <v xml:space="preserve"> </v>
          </cell>
          <cell r="D122" t="str">
            <v xml:space="preserve"> </v>
          </cell>
          <cell r="E122" t="str">
            <v xml:space="preserve"> </v>
          </cell>
          <cell r="H122" t="str">
            <v xml:space="preserve"> </v>
          </cell>
          <cell r="P122" t="str">
            <v>OCM-20119-118</v>
          </cell>
        </row>
        <row r="123">
          <cell r="C123" t="str">
            <v xml:space="preserve"> </v>
          </cell>
          <cell r="D123" t="str">
            <v xml:space="preserve"> </v>
          </cell>
          <cell r="E123" t="str">
            <v xml:space="preserve"> </v>
          </cell>
          <cell r="H123" t="str">
            <v xml:space="preserve"> </v>
          </cell>
          <cell r="P123" t="str">
            <v>OCM-20119-119</v>
          </cell>
        </row>
        <row r="124">
          <cell r="C124" t="str">
            <v xml:space="preserve"> </v>
          </cell>
          <cell r="D124" t="str">
            <v xml:space="preserve"> </v>
          </cell>
          <cell r="E124" t="str">
            <v xml:space="preserve"> </v>
          </cell>
          <cell r="H124" t="str">
            <v xml:space="preserve"> </v>
          </cell>
          <cell r="P124" t="str">
            <v>OCM-20119-120</v>
          </cell>
        </row>
        <row r="125">
          <cell r="C125" t="str">
            <v xml:space="preserve"> </v>
          </cell>
          <cell r="D125" t="str">
            <v xml:space="preserve"> </v>
          </cell>
          <cell r="E125" t="str">
            <v xml:space="preserve"> </v>
          </cell>
          <cell r="H125" t="str">
            <v xml:space="preserve"> </v>
          </cell>
          <cell r="P125" t="str">
            <v>OCM-20119-121</v>
          </cell>
        </row>
        <row r="126">
          <cell r="C126" t="str">
            <v xml:space="preserve"> </v>
          </cell>
          <cell r="D126" t="str">
            <v xml:space="preserve"> </v>
          </cell>
          <cell r="E126" t="str">
            <v xml:space="preserve"> </v>
          </cell>
          <cell r="H126" t="str">
            <v xml:space="preserve"> </v>
          </cell>
          <cell r="P126" t="str">
            <v>OCM-20119-122</v>
          </cell>
        </row>
        <row r="127">
          <cell r="C127" t="str">
            <v xml:space="preserve"> </v>
          </cell>
          <cell r="D127" t="str">
            <v xml:space="preserve"> </v>
          </cell>
          <cell r="E127" t="str">
            <v xml:space="preserve"> </v>
          </cell>
          <cell r="H127" t="str">
            <v xml:space="preserve"> </v>
          </cell>
          <cell r="P127" t="str">
            <v>OCM-20119-123</v>
          </cell>
        </row>
        <row r="128">
          <cell r="C128" t="str">
            <v xml:space="preserve"> </v>
          </cell>
          <cell r="D128" t="str">
            <v xml:space="preserve"> </v>
          </cell>
          <cell r="E128" t="str">
            <v xml:space="preserve"> </v>
          </cell>
          <cell r="H128" t="str">
            <v xml:space="preserve"> </v>
          </cell>
          <cell r="P128" t="str">
            <v>OCM-20119-124</v>
          </cell>
        </row>
        <row r="129">
          <cell r="C129" t="str">
            <v xml:space="preserve"> </v>
          </cell>
          <cell r="D129" t="str">
            <v xml:space="preserve"> </v>
          </cell>
          <cell r="E129" t="str">
            <v xml:space="preserve"> </v>
          </cell>
          <cell r="H129" t="str">
            <v xml:space="preserve"> </v>
          </cell>
          <cell r="P129" t="str">
            <v>OCM-20119-125</v>
          </cell>
        </row>
        <row r="130">
          <cell r="C130" t="str">
            <v xml:space="preserve"> </v>
          </cell>
          <cell r="D130" t="str">
            <v xml:space="preserve"> </v>
          </cell>
          <cell r="E130" t="str">
            <v xml:space="preserve"> </v>
          </cell>
          <cell r="H130" t="str">
            <v xml:space="preserve"> </v>
          </cell>
          <cell r="P130" t="str">
            <v>OCM-20119-126</v>
          </cell>
        </row>
        <row r="131">
          <cell r="C131" t="str">
            <v xml:space="preserve"> </v>
          </cell>
          <cell r="D131" t="str">
            <v xml:space="preserve"> </v>
          </cell>
          <cell r="E131" t="str">
            <v xml:space="preserve"> </v>
          </cell>
          <cell r="H131" t="str">
            <v xml:space="preserve"> </v>
          </cell>
          <cell r="P131" t="str">
            <v>OCM-20119-127</v>
          </cell>
        </row>
        <row r="132">
          <cell r="C132" t="str">
            <v xml:space="preserve"> </v>
          </cell>
          <cell r="D132" t="str">
            <v xml:space="preserve"> </v>
          </cell>
          <cell r="E132" t="str">
            <v xml:space="preserve"> </v>
          </cell>
          <cell r="H132" t="str">
            <v xml:space="preserve"> </v>
          </cell>
          <cell r="P132" t="str">
            <v>OCM-20119-128</v>
          </cell>
        </row>
        <row r="133">
          <cell r="C133" t="str">
            <v xml:space="preserve"> </v>
          </cell>
          <cell r="D133" t="str">
            <v xml:space="preserve"> </v>
          </cell>
          <cell r="E133" t="str">
            <v xml:space="preserve"> </v>
          </cell>
          <cell r="H133" t="str">
            <v xml:space="preserve"> </v>
          </cell>
          <cell r="P133" t="str">
            <v>OCM-20119-129</v>
          </cell>
        </row>
        <row r="134">
          <cell r="C134" t="str">
            <v xml:space="preserve"> </v>
          </cell>
          <cell r="D134" t="str">
            <v xml:space="preserve"> </v>
          </cell>
          <cell r="E134" t="str">
            <v xml:space="preserve"> </v>
          </cell>
          <cell r="H134" t="str">
            <v xml:space="preserve"> </v>
          </cell>
          <cell r="P134" t="str">
            <v>OCM-20119-130</v>
          </cell>
        </row>
        <row r="135">
          <cell r="C135" t="str">
            <v xml:space="preserve"> </v>
          </cell>
          <cell r="D135" t="str">
            <v xml:space="preserve"> </v>
          </cell>
          <cell r="E135" t="str">
            <v xml:space="preserve"> </v>
          </cell>
          <cell r="H135" t="str">
            <v xml:space="preserve"> </v>
          </cell>
          <cell r="P135" t="str">
            <v>OCM-20119-131</v>
          </cell>
        </row>
        <row r="136">
          <cell r="C136" t="str">
            <v xml:space="preserve"> </v>
          </cell>
          <cell r="D136" t="str">
            <v xml:space="preserve"> </v>
          </cell>
          <cell r="E136" t="str">
            <v xml:space="preserve"> </v>
          </cell>
          <cell r="H136" t="str">
            <v xml:space="preserve"> </v>
          </cell>
          <cell r="P136" t="str">
            <v>OCM-20119-132</v>
          </cell>
        </row>
        <row r="137">
          <cell r="C137" t="str">
            <v xml:space="preserve"> </v>
          </cell>
          <cell r="D137" t="str">
            <v xml:space="preserve"> </v>
          </cell>
          <cell r="E137" t="str">
            <v xml:space="preserve"> </v>
          </cell>
          <cell r="H137" t="str">
            <v xml:space="preserve"> </v>
          </cell>
          <cell r="P137" t="str">
            <v>OCM-20119-133</v>
          </cell>
        </row>
        <row r="138">
          <cell r="C138" t="str">
            <v xml:space="preserve"> </v>
          </cell>
          <cell r="D138" t="str">
            <v xml:space="preserve"> </v>
          </cell>
          <cell r="E138" t="str">
            <v xml:space="preserve"> </v>
          </cell>
          <cell r="H138" t="str">
            <v xml:space="preserve"> </v>
          </cell>
          <cell r="P138" t="str">
            <v>OCM-20119-134</v>
          </cell>
        </row>
        <row r="139">
          <cell r="C139" t="str">
            <v xml:space="preserve"> </v>
          </cell>
          <cell r="D139" t="str">
            <v xml:space="preserve"> </v>
          </cell>
          <cell r="E139" t="str">
            <v xml:space="preserve"> </v>
          </cell>
          <cell r="H139" t="str">
            <v xml:space="preserve"> </v>
          </cell>
          <cell r="P139" t="str">
            <v>OCM-20119-135</v>
          </cell>
        </row>
        <row r="140">
          <cell r="C140" t="str">
            <v xml:space="preserve"> </v>
          </cell>
          <cell r="D140" t="str">
            <v xml:space="preserve"> </v>
          </cell>
          <cell r="E140" t="str">
            <v xml:space="preserve"> </v>
          </cell>
          <cell r="H140" t="str">
            <v xml:space="preserve"> </v>
          </cell>
          <cell r="P140" t="str">
            <v>OCM-20119-136</v>
          </cell>
        </row>
        <row r="141">
          <cell r="C141" t="str">
            <v xml:space="preserve"> </v>
          </cell>
          <cell r="D141" t="str">
            <v xml:space="preserve"> </v>
          </cell>
          <cell r="E141" t="str">
            <v xml:space="preserve"> </v>
          </cell>
          <cell r="H141" t="str">
            <v xml:space="preserve"> </v>
          </cell>
          <cell r="P141" t="str">
            <v>OCM-20119-137</v>
          </cell>
        </row>
        <row r="142">
          <cell r="C142" t="str">
            <v xml:space="preserve"> </v>
          </cell>
          <cell r="D142" t="str">
            <v xml:space="preserve"> </v>
          </cell>
          <cell r="E142" t="str">
            <v xml:space="preserve"> </v>
          </cell>
          <cell r="H142" t="str">
            <v xml:space="preserve"> </v>
          </cell>
          <cell r="P142" t="str">
            <v>OCM-20119-138</v>
          </cell>
        </row>
        <row r="143">
          <cell r="C143" t="str">
            <v xml:space="preserve"> </v>
          </cell>
          <cell r="D143" t="str">
            <v xml:space="preserve"> </v>
          </cell>
          <cell r="E143" t="str">
            <v xml:space="preserve"> </v>
          </cell>
          <cell r="H143" t="str">
            <v xml:space="preserve"> </v>
          </cell>
          <cell r="P143" t="str">
            <v>OCM-20119-139</v>
          </cell>
        </row>
        <row r="144">
          <cell r="C144" t="str">
            <v xml:space="preserve"> </v>
          </cell>
          <cell r="D144" t="str">
            <v xml:space="preserve"> </v>
          </cell>
          <cell r="E144" t="str">
            <v xml:space="preserve"> </v>
          </cell>
          <cell r="H144" t="str">
            <v xml:space="preserve"> </v>
          </cell>
          <cell r="P144" t="str">
            <v>OCM-20119-140</v>
          </cell>
        </row>
        <row r="145">
          <cell r="C145" t="str">
            <v xml:space="preserve"> </v>
          </cell>
          <cell r="D145" t="str">
            <v xml:space="preserve"> </v>
          </cell>
          <cell r="E145" t="str">
            <v xml:space="preserve"> </v>
          </cell>
          <cell r="H145" t="str">
            <v xml:space="preserve"> </v>
          </cell>
          <cell r="P145" t="str">
            <v>OCM-20119-141</v>
          </cell>
        </row>
        <row r="146">
          <cell r="C146" t="str">
            <v xml:space="preserve"> </v>
          </cell>
          <cell r="D146" t="str">
            <v xml:space="preserve"> </v>
          </cell>
          <cell r="E146" t="str">
            <v xml:space="preserve"> </v>
          </cell>
          <cell r="H146" t="str">
            <v xml:space="preserve"> </v>
          </cell>
          <cell r="P146" t="str">
            <v>OCM-20119-142</v>
          </cell>
        </row>
        <row r="147">
          <cell r="C147" t="str">
            <v xml:space="preserve"> </v>
          </cell>
          <cell r="D147" t="str">
            <v xml:space="preserve"> </v>
          </cell>
          <cell r="E147" t="str">
            <v xml:space="preserve"> </v>
          </cell>
          <cell r="H147" t="str">
            <v xml:space="preserve"> </v>
          </cell>
          <cell r="P147" t="str">
            <v>OCM-20119-143</v>
          </cell>
        </row>
        <row r="148">
          <cell r="C148" t="str">
            <v xml:space="preserve"> </v>
          </cell>
          <cell r="D148" t="str">
            <v xml:space="preserve"> </v>
          </cell>
          <cell r="E148" t="str">
            <v xml:space="preserve"> </v>
          </cell>
          <cell r="H148" t="str">
            <v xml:space="preserve"> </v>
          </cell>
          <cell r="P148" t="str">
            <v>OCM-20119-144</v>
          </cell>
        </row>
        <row r="149">
          <cell r="C149" t="str">
            <v xml:space="preserve"> </v>
          </cell>
          <cell r="D149" t="str">
            <v xml:space="preserve"> </v>
          </cell>
          <cell r="E149" t="str">
            <v xml:space="preserve"> </v>
          </cell>
          <cell r="H149" t="str">
            <v xml:space="preserve"> </v>
          </cell>
          <cell r="P149" t="str">
            <v>OCM-20119-145</v>
          </cell>
        </row>
        <row r="150">
          <cell r="C150" t="str">
            <v xml:space="preserve"> </v>
          </cell>
          <cell r="D150" t="str">
            <v xml:space="preserve"> </v>
          </cell>
          <cell r="E150" t="str">
            <v xml:space="preserve"> </v>
          </cell>
          <cell r="H150" t="str">
            <v xml:space="preserve"> </v>
          </cell>
          <cell r="P150" t="str">
            <v>OCM-20119-146</v>
          </cell>
        </row>
        <row r="151">
          <cell r="C151" t="str">
            <v xml:space="preserve"> </v>
          </cell>
          <cell r="D151" t="str">
            <v xml:space="preserve"> </v>
          </cell>
          <cell r="E151" t="str">
            <v xml:space="preserve"> </v>
          </cell>
          <cell r="H151" t="str">
            <v xml:space="preserve"> </v>
          </cell>
          <cell r="P151" t="str">
            <v>OCM-20119-147</v>
          </cell>
        </row>
        <row r="152">
          <cell r="C152" t="str">
            <v xml:space="preserve"> </v>
          </cell>
          <cell r="D152" t="str">
            <v xml:space="preserve"> </v>
          </cell>
          <cell r="E152" t="str">
            <v xml:space="preserve"> </v>
          </cell>
          <cell r="H152" t="str">
            <v xml:space="preserve"> </v>
          </cell>
          <cell r="P152" t="str">
            <v>OCM-20119-148</v>
          </cell>
        </row>
        <row r="153">
          <cell r="C153" t="str">
            <v xml:space="preserve"> </v>
          </cell>
          <cell r="D153" t="str">
            <v xml:space="preserve"> </v>
          </cell>
          <cell r="E153" t="str">
            <v xml:space="preserve"> </v>
          </cell>
          <cell r="H153" t="str">
            <v xml:space="preserve"> </v>
          </cell>
          <cell r="P153" t="str">
            <v>OCM-20119-149</v>
          </cell>
        </row>
        <row r="154">
          <cell r="C154" t="str">
            <v xml:space="preserve"> </v>
          </cell>
          <cell r="D154" t="str">
            <v xml:space="preserve"> </v>
          </cell>
          <cell r="E154" t="str">
            <v xml:space="preserve"> </v>
          </cell>
          <cell r="H154" t="str">
            <v xml:space="preserve"> </v>
          </cell>
          <cell r="P154" t="str">
            <v>OCM-20119-150</v>
          </cell>
        </row>
        <row r="155">
          <cell r="C155" t="str">
            <v xml:space="preserve"> </v>
          </cell>
          <cell r="D155" t="str">
            <v xml:space="preserve"> </v>
          </cell>
          <cell r="E155" t="str">
            <v xml:space="preserve"> </v>
          </cell>
          <cell r="H155" t="str">
            <v xml:space="preserve"> </v>
          </cell>
          <cell r="P155" t="str">
            <v>OCM-20119-151</v>
          </cell>
        </row>
        <row r="156">
          <cell r="C156" t="str">
            <v xml:space="preserve"> </v>
          </cell>
          <cell r="D156" t="str">
            <v xml:space="preserve"> </v>
          </cell>
          <cell r="E156" t="str">
            <v xml:space="preserve"> </v>
          </cell>
          <cell r="H156" t="str">
            <v xml:space="preserve"> </v>
          </cell>
          <cell r="P156" t="str">
            <v>OCM-20119-152</v>
          </cell>
        </row>
        <row r="157">
          <cell r="C157" t="str">
            <v xml:space="preserve"> </v>
          </cell>
          <cell r="D157" t="str">
            <v xml:space="preserve"> </v>
          </cell>
          <cell r="E157" t="str">
            <v xml:space="preserve"> </v>
          </cell>
          <cell r="H157" t="str">
            <v xml:space="preserve"> </v>
          </cell>
          <cell r="P157" t="str">
            <v>OCM-20119-153</v>
          </cell>
        </row>
        <row r="158">
          <cell r="C158" t="str">
            <v xml:space="preserve"> </v>
          </cell>
          <cell r="D158" t="str">
            <v xml:space="preserve"> </v>
          </cell>
          <cell r="E158" t="str">
            <v xml:space="preserve"> </v>
          </cell>
          <cell r="H158" t="str">
            <v xml:space="preserve"> </v>
          </cell>
          <cell r="P158" t="str">
            <v>OCM-20119-154</v>
          </cell>
        </row>
        <row r="159">
          <cell r="C159" t="str">
            <v xml:space="preserve"> </v>
          </cell>
          <cell r="D159" t="str">
            <v xml:space="preserve"> </v>
          </cell>
          <cell r="E159" t="str">
            <v xml:space="preserve"> </v>
          </cell>
          <cell r="H159" t="str">
            <v xml:space="preserve"> </v>
          </cell>
          <cell r="P159" t="str">
            <v>OCM-20119-155</v>
          </cell>
        </row>
        <row r="160">
          <cell r="C160" t="str">
            <v xml:space="preserve"> </v>
          </cell>
          <cell r="D160" t="str">
            <v xml:space="preserve"> </v>
          </cell>
          <cell r="E160" t="str">
            <v xml:space="preserve"> </v>
          </cell>
          <cell r="H160" t="str">
            <v xml:space="preserve"> </v>
          </cell>
          <cell r="P160" t="str">
            <v>OCM-20119-156</v>
          </cell>
        </row>
        <row r="161">
          <cell r="C161" t="str">
            <v xml:space="preserve"> </v>
          </cell>
          <cell r="D161" t="str">
            <v xml:space="preserve"> </v>
          </cell>
          <cell r="E161" t="str">
            <v xml:space="preserve"> </v>
          </cell>
          <cell r="H161" t="str">
            <v xml:space="preserve"> </v>
          </cell>
          <cell r="P161" t="str">
            <v>OCM-20119-157</v>
          </cell>
        </row>
        <row r="162">
          <cell r="C162" t="str">
            <v xml:space="preserve"> </v>
          </cell>
          <cell r="D162" t="str">
            <v xml:space="preserve"> </v>
          </cell>
          <cell r="E162" t="str">
            <v xml:space="preserve"> </v>
          </cell>
          <cell r="H162" t="str">
            <v xml:space="preserve"> </v>
          </cell>
          <cell r="P162" t="str">
            <v>OCM-20119-158</v>
          </cell>
        </row>
        <row r="163">
          <cell r="C163" t="str">
            <v xml:space="preserve"> </v>
          </cell>
          <cell r="D163" t="str">
            <v xml:space="preserve"> </v>
          </cell>
          <cell r="E163" t="str">
            <v xml:space="preserve"> </v>
          </cell>
          <cell r="H163" t="str">
            <v xml:space="preserve"> </v>
          </cell>
          <cell r="P163" t="str">
            <v>OCM-20119-159</v>
          </cell>
        </row>
        <row r="164">
          <cell r="A164" t="str">
            <v>X</v>
          </cell>
          <cell r="C164" t="str">
            <v xml:space="preserve"> </v>
          </cell>
          <cell r="D164" t="str">
            <v xml:space="preserve"> </v>
          </cell>
          <cell r="E164" t="str">
            <v xml:space="preserve"> </v>
          </cell>
          <cell r="H164" t="str">
            <v xml:space="preserve"> </v>
          </cell>
          <cell r="P164" t="str">
            <v>OCM-20119-160</v>
          </cell>
        </row>
        <row r="165">
          <cell r="C165" t="str">
            <v xml:space="preserve"> </v>
          </cell>
          <cell r="D165" t="str">
            <v xml:space="preserve"> </v>
          </cell>
          <cell r="E165" t="str">
            <v xml:space="preserve"> </v>
          </cell>
          <cell r="H165" t="str">
            <v xml:space="preserve"> </v>
          </cell>
          <cell r="P165" t="str">
            <v>OCM-20119-161</v>
          </cell>
        </row>
        <row r="166">
          <cell r="C166" t="str">
            <v xml:space="preserve"> </v>
          </cell>
          <cell r="D166" t="str">
            <v xml:space="preserve"> </v>
          </cell>
          <cell r="E166" t="str">
            <v xml:space="preserve"> </v>
          </cell>
          <cell r="H166" t="str">
            <v xml:space="preserve"> </v>
          </cell>
          <cell r="P166" t="str">
            <v>OCM-20119-162</v>
          </cell>
        </row>
        <row r="167">
          <cell r="C167" t="str">
            <v xml:space="preserve"> </v>
          </cell>
          <cell r="D167" t="str">
            <v xml:space="preserve"> </v>
          </cell>
          <cell r="E167" t="str">
            <v xml:space="preserve"> </v>
          </cell>
          <cell r="H167" t="str">
            <v xml:space="preserve"> </v>
          </cell>
          <cell r="P167" t="str">
            <v>OCM-20119-163</v>
          </cell>
        </row>
        <row r="168">
          <cell r="C168" t="str">
            <v xml:space="preserve"> </v>
          </cell>
          <cell r="D168" t="str">
            <v xml:space="preserve"> </v>
          </cell>
          <cell r="E168" t="str">
            <v xml:space="preserve"> </v>
          </cell>
          <cell r="H168" t="str">
            <v xml:space="preserve"> </v>
          </cell>
          <cell r="P168" t="str">
            <v>OCM-20119-164</v>
          </cell>
        </row>
        <row r="169">
          <cell r="C169" t="str">
            <v xml:space="preserve"> </v>
          </cell>
          <cell r="D169" t="str">
            <v xml:space="preserve"> </v>
          </cell>
          <cell r="E169" t="str">
            <v xml:space="preserve"> </v>
          </cell>
          <cell r="H169" t="str">
            <v xml:space="preserve"> </v>
          </cell>
          <cell r="P169" t="str">
            <v>OCM-20119-165</v>
          </cell>
        </row>
        <row r="170">
          <cell r="C170" t="str">
            <v xml:space="preserve"> </v>
          </cell>
          <cell r="D170" t="str">
            <v xml:space="preserve"> </v>
          </cell>
          <cell r="E170" t="str">
            <v xml:space="preserve"> </v>
          </cell>
          <cell r="H170" t="str">
            <v xml:space="preserve"> </v>
          </cell>
          <cell r="P170" t="str">
            <v>OCM-20119-166</v>
          </cell>
        </row>
        <row r="171">
          <cell r="C171" t="str">
            <v xml:space="preserve"> </v>
          </cell>
          <cell r="D171" t="str">
            <v xml:space="preserve"> </v>
          </cell>
          <cell r="E171" t="str">
            <v xml:space="preserve"> </v>
          </cell>
          <cell r="H171" t="str">
            <v xml:space="preserve"> </v>
          </cell>
          <cell r="P171" t="str">
            <v>OCM-20119-167</v>
          </cell>
        </row>
        <row r="172">
          <cell r="C172" t="str">
            <v xml:space="preserve"> </v>
          </cell>
          <cell r="D172" t="str">
            <v xml:space="preserve"> </v>
          </cell>
          <cell r="E172" t="str">
            <v xml:space="preserve"> </v>
          </cell>
          <cell r="H172" t="str">
            <v xml:space="preserve"> </v>
          </cell>
          <cell r="P172" t="str">
            <v>OCM-20119-168</v>
          </cell>
        </row>
        <row r="173">
          <cell r="C173" t="str">
            <v xml:space="preserve"> </v>
          </cell>
          <cell r="D173" t="str">
            <v xml:space="preserve"> </v>
          </cell>
          <cell r="E173" t="str">
            <v xml:space="preserve"> </v>
          </cell>
          <cell r="H173" t="str">
            <v xml:space="preserve"> </v>
          </cell>
          <cell r="P173" t="str">
            <v>OCM-20119-169</v>
          </cell>
        </row>
        <row r="174">
          <cell r="C174" t="str">
            <v xml:space="preserve"> </v>
          </cell>
          <cell r="D174" t="str">
            <v xml:space="preserve"> </v>
          </cell>
          <cell r="E174" t="str">
            <v xml:space="preserve"> </v>
          </cell>
          <cell r="H174" t="str">
            <v xml:space="preserve"> </v>
          </cell>
          <cell r="P174" t="str">
            <v>OCM-20119-170</v>
          </cell>
        </row>
        <row r="175">
          <cell r="C175" t="str">
            <v xml:space="preserve"> </v>
          </cell>
          <cell r="D175" t="str">
            <v xml:space="preserve"> </v>
          </cell>
          <cell r="E175" t="str">
            <v xml:space="preserve"> </v>
          </cell>
          <cell r="H175" t="str">
            <v xml:space="preserve"> </v>
          </cell>
          <cell r="P175" t="str">
            <v>OCM-20119-171</v>
          </cell>
        </row>
        <row r="176">
          <cell r="C176" t="str">
            <v xml:space="preserve"> </v>
          </cell>
          <cell r="D176" t="str">
            <v xml:space="preserve"> </v>
          </cell>
          <cell r="E176" t="str">
            <v xml:space="preserve"> </v>
          </cell>
          <cell r="H176" t="str">
            <v xml:space="preserve"> </v>
          </cell>
          <cell r="P176" t="str">
            <v>OCM-20119-172</v>
          </cell>
        </row>
        <row r="177">
          <cell r="C177" t="str">
            <v xml:space="preserve"> </v>
          </cell>
          <cell r="D177" t="str">
            <v xml:space="preserve"> </v>
          </cell>
          <cell r="E177" t="str">
            <v xml:space="preserve"> </v>
          </cell>
          <cell r="H177" t="str">
            <v xml:space="preserve"> </v>
          </cell>
          <cell r="P177" t="str">
            <v>OCM-20119-173</v>
          </cell>
        </row>
        <row r="178">
          <cell r="C178" t="str">
            <v xml:space="preserve"> </v>
          </cell>
          <cell r="D178" t="str">
            <v xml:space="preserve"> </v>
          </cell>
          <cell r="E178" t="str">
            <v xml:space="preserve"> </v>
          </cell>
          <cell r="H178" t="str">
            <v xml:space="preserve"> </v>
          </cell>
          <cell r="P178" t="str">
            <v>OCM-20119-174</v>
          </cell>
        </row>
        <row r="179">
          <cell r="C179" t="str">
            <v xml:space="preserve"> </v>
          </cell>
          <cell r="D179" t="str">
            <v xml:space="preserve"> </v>
          </cell>
          <cell r="E179" t="str">
            <v xml:space="preserve"> </v>
          </cell>
          <cell r="H179" t="str">
            <v xml:space="preserve"> </v>
          </cell>
          <cell r="P179" t="str">
            <v>OCM-20119-175</v>
          </cell>
        </row>
        <row r="180">
          <cell r="C180" t="str">
            <v xml:space="preserve"> </v>
          </cell>
          <cell r="D180" t="str">
            <v xml:space="preserve"> </v>
          </cell>
          <cell r="E180" t="str">
            <v xml:space="preserve"> </v>
          </cell>
          <cell r="H180" t="str">
            <v xml:space="preserve"> </v>
          </cell>
          <cell r="P180" t="str">
            <v>OCM-20119-176</v>
          </cell>
        </row>
        <row r="181">
          <cell r="C181" t="str">
            <v xml:space="preserve"> </v>
          </cell>
          <cell r="D181" t="str">
            <v xml:space="preserve"> </v>
          </cell>
          <cell r="E181" t="str">
            <v xml:space="preserve"> </v>
          </cell>
          <cell r="H181" t="str">
            <v xml:space="preserve"> </v>
          </cell>
          <cell r="P181" t="str">
            <v>OCM-20119-177</v>
          </cell>
        </row>
        <row r="182">
          <cell r="C182" t="str">
            <v xml:space="preserve"> </v>
          </cell>
          <cell r="D182" t="str">
            <v xml:space="preserve"> </v>
          </cell>
          <cell r="E182" t="str">
            <v xml:space="preserve"> </v>
          </cell>
          <cell r="H182" t="str">
            <v xml:space="preserve"> </v>
          </cell>
          <cell r="P182" t="str">
            <v>OCM-20119-178</v>
          </cell>
        </row>
        <row r="183">
          <cell r="C183" t="str">
            <v xml:space="preserve"> </v>
          </cell>
          <cell r="D183" t="str">
            <v xml:space="preserve"> </v>
          </cell>
          <cell r="E183" t="str">
            <v xml:space="preserve"> </v>
          </cell>
          <cell r="H183" t="str">
            <v xml:space="preserve"> </v>
          </cell>
          <cell r="P183" t="str">
            <v>OCM-20119-179</v>
          </cell>
        </row>
        <row r="184">
          <cell r="C184" t="str">
            <v xml:space="preserve"> </v>
          </cell>
          <cell r="D184" t="str">
            <v xml:space="preserve"> </v>
          </cell>
          <cell r="E184" t="str">
            <v xml:space="preserve"> </v>
          </cell>
          <cell r="H184" t="str">
            <v xml:space="preserve"> </v>
          </cell>
          <cell r="P184" t="str">
            <v>OCM-20119-180</v>
          </cell>
        </row>
        <row r="185">
          <cell r="C185" t="str">
            <v xml:space="preserve"> </v>
          </cell>
          <cell r="D185" t="str">
            <v xml:space="preserve"> </v>
          </cell>
          <cell r="E185" t="str">
            <v xml:space="preserve"> </v>
          </cell>
          <cell r="H185" t="str">
            <v xml:space="preserve"> </v>
          </cell>
          <cell r="P185" t="str">
            <v>OCM-20119-181</v>
          </cell>
        </row>
        <row r="186">
          <cell r="C186" t="str">
            <v xml:space="preserve"> </v>
          </cell>
          <cell r="D186" t="str">
            <v xml:space="preserve"> </v>
          </cell>
          <cell r="E186" t="str">
            <v xml:space="preserve"> </v>
          </cell>
          <cell r="H186" t="str">
            <v xml:space="preserve"> </v>
          </cell>
          <cell r="P186" t="str">
            <v>OCM-20119-182</v>
          </cell>
        </row>
        <row r="187">
          <cell r="C187" t="str">
            <v xml:space="preserve"> </v>
          </cell>
          <cell r="D187" t="str">
            <v xml:space="preserve"> </v>
          </cell>
          <cell r="E187" t="str">
            <v xml:space="preserve"> </v>
          </cell>
          <cell r="H187" t="str">
            <v xml:space="preserve"> </v>
          </cell>
          <cell r="P187" t="str">
            <v>OCM-20119-183</v>
          </cell>
        </row>
        <row r="188">
          <cell r="C188" t="str">
            <v xml:space="preserve"> </v>
          </cell>
          <cell r="D188" t="str">
            <v xml:space="preserve"> </v>
          </cell>
          <cell r="E188" t="str">
            <v xml:space="preserve"> </v>
          </cell>
          <cell r="H188" t="str">
            <v xml:space="preserve"> </v>
          </cell>
          <cell r="P188" t="str">
            <v>OCM-20119-184</v>
          </cell>
        </row>
        <row r="189">
          <cell r="C189" t="str">
            <v xml:space="preserve"> </v>
          </cell>
          <cell r="D189" t="str">
            <v xml:space="preserve"> </v>
          </cell>
          <cell r="E189" t="str">
            <v xml:space="preserve"> </v>
          </cell>
          <cell r="H189" t="str">
            <v xml:space="preserve"> </v>
          </cell>
          <cell r="P189" t="str">
            <v>OCM-20119-185</v>
          </cell>
        </row>
        <row r="190">
          <cell r="C190" t="str">
            <v xml:space="preserve"> </v>
          </cell>
          <cell r="D190" t="str">
            <v xml:space="preserve"> </v>
          </cell>
          <cell r="E190" t="str">
            <v xml:space="preserve"> </v>
          </cell>
          <cell r="H190" t="str">
            <v xml:space="preserve"> </v>
          </cell>
          <cell r="P190" t="str">
            <v>OCM-20119-186</v>
          </cell>
        </row>
        <row r="191">
          <cell r="C191" t="str">
            <v xml:space="preserve"> </v>
          </cell>
          <cell r="D191" t="str">
            <v xml:space="preserve"> </v>
          </cell>
          <cell r="E191" t="str">
            <v xml:space="preserve"> </v>
          </cell>
          <cell r="H191" t="str">
            <v xml:space="preserve"> </v>
          </cell>
          <cell r="P191" t="str">
            <v>OCM-20119-187</v>
          </cell>
        </row>
        <row r="192">
          <cell r="C192" t="str">
            <v xml:space="preserve"> </v>
          </cell>
          <cell r="D192" t="str">
            <v xml:space="preserve"> </v>
          </cell>
          <cell r="E192" t="str">
            <v xml:space="preserve"> </v>
          </cell>
          <cell r="H192" t="str">
            <v xml:space="preserve"> </v>
          </cell>
          <cell r="P192" t="str">
            <v>OCM-20119-188</v>
          </cell>
        </row>
        <row r="193">
          <cell r="C193" t="str">
            <v xml:space="preserve"> </v>
          </cell>
          <cell r="D193" t="str">
            <v xml:space="preserve"> </v>
          </cell>
          <cell r="E193" t="str">
            <v xml:space="preserve"> </v>
          </cell>
          <cell r="H193" t="str">
            <v xml:space="preserve"> </v>
          </cell>
          <cell r="P193" t="str">
            <v>OCM-20119-189</v>
          </cell>
        </row>
        <row r="194">
          <cell r="C194" t="str">
            <v xml:space="preserve"> </v>
          </cell>
          <cell r="D194" t="str">
            <v xml:space="preserve"> </v>
          </cell>
          <cell r="E194" t="str">
            <v xml:space="preserve"> </v>
          </cell>
          <cell r="H194" t="str">
            <v xml:space="preserve"> </v>
          </cell>
          <cell r="P194" t="str">
            <v>OCM-20119-190</v>
          </cell>
        </row>
      </sheetData>
      <sheetData sheetId="12" refreshError="1">
        <row r="5">
          <cell r="C5" t="str">
            <v xml:space="preserve"> </v>
          </cell>
          <cell r="D5" t="str">
            <v xml:space="preserve"> </v>
          </cell>
          <cell r="E5" t="str">
            <v xml:space="preserve"> </v>
          </cell>
          <cell r="H5" t="str">
            <v xml:space="preserve"> </v>
          </cell>
          <cell r="P5" t="str">
            <v>OCM-201110-001</v>
          </cell>
        </row>
        <row r="6">
          <cell r="C6" t="str">
            <v xml:space="preserve"> </v>
          </cell>
          <cell r="D6" t="str">
            <v xml:space="preserve"> </v>
          </cell>
          <cell r="E6" t="str">
            <v xml:space="preserve"> </v>
          </cell>
          <cell r="H6" t="str">
            <v xml:space="preserve"> </v>
          </cell>
          <cell r="P6" t="str">
            <v>OCM-201110-002</v>
          </cell>
        </row>
        <row r="7">
          <cell r="C7" t="str">
            <v xml:space="preserve"> </v>
          </cell>
          <cell r="D7" t="str">
            <v xml:space="preserve"> </v>
          </cell>
          <cell r="E7" t="str">
            <v xml:space="preserve"> </v>
          </cell>
          <cell r="H7" t="str">
            <v xml:space="preserve"> </v>
          </cell>
          <cell r="P7" t="str">
            <v>OCM-201110-003</v>
          </cell>
        </row>
        <row r="8">
          <cell r="C8" t="str">
            <v xml:space="preserve"> </v>
          </cell>
          <cell r="D8" t="str">
            <v xml:space="preserve"> </v>
          </cell>
          <cell r="E8" t="str">
            <v xml:space="preserve"> </v>
          </cell>
          <cell r="H8" t="str">
            <v xml:space="preserve"> </v>
          </cell>
          <cell r="P8" t="str">
            <v>OCM-201110-004</v>
          </cell>
        </row>
        <row r="9">
          <cell r="C9" t="str">
            <v xml:space="preserve"> </v>
          </cell>
          <cell r="D9" t="str">
            <v xml:space="preserve"> </v>
          </cell>
          <cell r="E9" t="str">
            <v xml:space="preserve"> </v>
          </cell>
          <cell r="H9" t="str">
            <v xml:space="preserve"> </v>
          </cell>
          <cell r="P9" t="str">
            <v>OCM-201110-005</v>
          </cell>
        </row>
        <row r="10">
          <cell r="C10" t="str">
            <v xml:space="preserve"> </v>
          </cell>
          <cell r="D10" t="str">
            <v xml:space="preserve"> </v>
          </cell>
          <cell r="E10" t="str">
            <v xml:space="preserve"> </v>
          </cell>
          <cell r="H10" t="str">
            <v xml:space="preserve"> </v>
          </cell>
          <cell r="P10" t="str">
            <v>OCM-201110-006</v>
          </cell>
        </row>
        <row r="11">
          <cell r="C11" t="str">
            <v xml:space="preserve"> </v>
          </cell>
          <cell r="D11" t="str">
            <v xml:space="preserve"> </v>
          </cell>
          <cell r="E11" t="str">
            <v xml:space="preserve"> </v>
          </cell>
          <cell r="H11" t="str">
            <v xml:space="preserve"> </v>
          </cell>
          <cell r="P11" t="str">
            <v>OCM-201110-007</v>
          </cell>
        </row>
        <row r="12">
          <cell r="C12" t="str">
            <v xml:space="preserve"> </v>
          </cell>
          <cell r="D12" t="str">
            <v xml:space="preserve"> </v>
          </cell>
          <cell r="E12" t="str">
            <v xml:space="preserve"> </v>
          </cell>
          <cell r="H12" t="str">
            <v xml:space="preserve"> </v>
          </cell>
          <cell r="P12" t="str">
            <v>OCM-201110-008</v>
          </cell>
        </row>
        <row r="13">
          <cell r="C13" t="str">
            <v xml:space="preserve"> </v>
          </cell>
          <cell r="D13" t="str">
            <v xml:space="preserve"> </v>
          </cell>
          <cell r="E13" t="str">
            <v xml:space="preserve"> </v>
          </cell>
          <cell r="H13" t="str">
            <v xml:space="preserve"> </v>
          </cell>
          <cell r="P13" t="str">
            <v>OCM-201110-009</v>
          </cell>
        </row>
        <row r="14">
          <cell r="C14" t="str">
            <v xml:space="preserve"> </v>
          </cell>
          <cell r="D14" t="str">
            <v xml:space="preserve"> </v>
          </cell>
          <cell r="E14" t="str">
            <v xml:space="preserve"> </v>
          </cell>
          <cell r="H14" t="str">
            <v xml:space="preserve"> </v>
          </cell>
          <cell r="P14" t="str">
            <v>OCM-201110-010</v>
          </cell>
        </row>
        <row r="15">
          <cell r="C15" t="str">
            <v xml:space="preserve"> </v>
          </cell>
          <cell r="D15" t="str">
            <v xml:space="preserve"> </v>
          </cell>
          <cell r="E15" t="str">
            <v xml:space="preserve"> </v>
          </cell>
          <cell r="H15" t="str">
            <v xml:space="preserve"> </v>
          </cell>
          <cell r="P15" t="str">
            <v>OCM-201110-011</v>
          </cell>
        </row>
        <row r="16">
          <cell r="C16" t="str">
            <v xml:space="preserve"> </v>
          </cell>
          <cell r="D16" t="str">
            <v xml:space="preserve"> </v>
          </cell>
          <cell r="E16" t="str">
            <v xml:space="preserve"> </v>
          </cell>
          <cell r="H16" t="str">
            <v xml:space="preserve"> </v>
          </cell>
          <cell r="P16" t="str">
            <v>OCM-201110-012</v>
          </cell>
        </row>
        <row r="17">
          <cell r="C17" t="str">
            <v xml:space="preserve"> </v>
          </cell>
          <cell r="D17" t="str">
            <v xml:space="preserve"> </v>
          </cell>
          <cell r="E17" t="str">
            <v xml:space="preserve"> </v>
          </cell>
          <cell r="H17" t="str">
            <v xml:space="preserve"> </v>
          </cell>
          <cell r="P17" t="str">
            <v>OCM-201110-013</v>
          </cell>
        </row>
        <row r="18">
          <cell r="C18" t="str">
            <v xml:space="preserve"> </v>
          </cell>
          <cell r="D18" t="str">
            <v xml:space="preserve"> </v>
          </cell>
          <cell r="E18" t="str">
            <v xml:space="preserve"> </v>
          </cell>
          <cell r="H18" t="str">
            <v xml:space="preserve"> </v>
          </cell>
          <cell r="P18" t="str">
            <v>OCM-201110-014</v>
          </cell>
        </row>
        <row r="19">
          <cell r="C19" t="str">
            <v xml:space="preserve"> </v>
          </cell>
          <cell r="D19" t="str">
            <v xml:space="preserve"> </v>
          </cell>
          <cell r="E19" t="str">
            <v xml:space="preserve"> </v>
          </cell>
          <cell r="H19" t="str">
            <v xml:space="preserve"> </v>
          </cell>
          <cell r="P19" t="str">
            <v>OCM-201110-015</v>
          </cell>
        </row>
        <row r="20">
          <cell r="C20" t="str">
            <v xml:space="preserve"> </v>
          </cell>
          <cell r="D20" t="str">
            <v xml:space="preserve"> </v>
          </cell>
          <cell r="E20" t="str">
            <v xml:space="preserve"> </v>
          </cell>
          <cell r="H20" t="str">
            <v xml:space="preserve"> </v>
          </cell>
          <cell r="K20" t="str">
            <v xml:space="preserve"> </v>
          </cell>
          <cell r="P20" t="str">
            <v>OCM-201110-016</v>
          </cell>
        </row>
        <row r="21">
          <cell r="C21" t="str">
            <v xml:space="preserve"> </v>
          </cell>
          <cell r="D21" t="str">
            <v xml:space="preserve"> </v>
          </cell>
          <cell r="E21" t="str">
            <v xml:space="preserve"> </v>
          </cell>
          <cell r="H21" t="str">
            <v xml:space="preserve"> </v>
          </cell>
          <cell r="K21" t="str">
            <v xml:space="preserve"> </v>
          </cell>
          <cell r="P21" t="str">
            <v>OCM-201110-017</v>
          </cell>
        </row>
        <row r="22">
          <cell r="C22" t="str">
            <v xml:space="preserve"> </v>
          </cell>
          <cell r="D22" t="str">
            <v xml:space="preserve"> </v>
          </cell>
          <cell r="E22" t="str">
            <v xml:space="preserve"> </v>
          </cell>
          <cell r="H22" t="str">
            <v xml:space="preserve"> </v>
          </cell>
          <cell r="K22" t="str">
            <v xml:space="preserve"> </v>
          </cell>
          <cell r="P22" t="str">
            <v>OCM-201110-018</v>
          </cell>
        </row>
        <row r="23">
          <cell r="C23" t="str">
            <v xml:space="preserve"> </v>
          </cell>
          <cell r="D23" t="str">
            <v xml:space="preserve"> </v>
          </cell>
          <cell r="E23" t="str">
            <v xml:space="preserve"> </v>
          </cell>
          <cell r="H23" t="str">
            <v xml:space="preserve"> </v>
          </cell>
          <cell r="K23" t="str">
            <v xml:space="preserve"> </v>
          </cell>
          <cell r="P23" t="str">
            <v>OCM-201110-019</v>
          </cell>
        </row>
        <row r="24">
          <cell r="C24" t="str">
            <v xml:space="preserve"> </v>
          </cell>
          <cell r="D24" t="str">
            <v xml:space="preserve"> </v>
          </cell>
          <cell r="E24" t="str">
            <v xml:space="preserve"> </v>
          </cell>
          <cell r="H24" t="str">
            <v xml:space="preserve"> </v>
          </cell>
          <cell r="K24" t="str">
            <v xml:space="preserve"> </v>
          </cell>
          <cell r="P24" t="str">
            <v>OCM-201110-020</v>
          </cell>
        </row>
        <row r="25">
          <cell r="C25" t="str">
            <v xml:space="preserve"> </v>
          </cell>
          <cell r="D25" t="str">
            <v xml:space="preserve"> </v>
          </cell>
          <cell r="E25" t="str">
            <v xml:space="preserve"> </v>
          </cell>
          <cell r="H25" t="str">
            <v xml:space="preserve"> </v>
          </cell>
          <cell r="K25" t="str">
            <v xml:space="preserve"> </v>
          </cell>
          <cell r="P25" t="str">
            <v>OCM-201110-021</v>
          </cell>
        </row>
        <row r="26">
          <cell r="C26" t="str">
            <v xml:space="preserve"> </v>
          </cell>
          <cell r="D26" t="str">
            <v xml:space="preserve"> </v>
          </cell>
          <cell r="E26" t="str">
            <v xml:space="preserve"> </v>
          </cell>
          <cell r="H26" t="str">
            <v xml:space="preserve"> </v>
          </cell>
          <cell r="K26" t="str">
            <v xml:space="preserve"> </v>
          </cell>
          <cell r="P26" t="str">
            <v>OCM-201110-022</v>
          </cell>
        </row>
        <row r="27">
          <cell r="C27" t="str">
            <v xml:space="preserve"> </v>
          </cell>
          <cell r="D27" t="str">
            <v xml:space="preserve"> </v>
          </cell>
          <cell r="E27" t="str">
            <v xml:space="preserve"> </v>
          </cell>
          <cell r="H27" t="str">
            <v xml:space="preserve"> </v>
          </cell>
          <cell r="K27" t="str">
            <v xml:space="preserve"> </v>
          </cell>
          <cell r="P27" t="str">
            <v>OCM-201110-023</v>
          </cell>
        </row>
        <row r="28">
          <cell r="C28" t="str">
            <v xml:space="preserve"> </v>
          </cell>
          <cell r="D28" t="str">
            <v xml:space="preserve"> </v>
          </cell>
          <cell r="E28" t="str">
            <v xml:space="preserve"> </v>
          </cell>
          <cell r="H28" t="str">
            <v xml:space="preserve"> </v>
          </cell>
          <cell r="K28" t="str">
            <v xml:space="preserve"> </v>
          </cell>
          <cell r="P28" t="str">
            <v>OCM-201110-024</v>
          </cell>
        </row>
        <row r="29">
          <cell r="C29" t="str">
            <v xml:space="preserve"> </v>
          </cell>
          <cell r="D29" t="str">
            <v xml:space="preserve"> </v>
          </cell>
          <cell r="E29" t="str">
            <v xml:space="preserve"> </v>
          </cell>
          <cell r="H29" t="str">
            <v xml:space="preserve"> </v>
          </cell>
          <cell r="K29" t="str">
            <v xml:space="preserve"> </v>
          </cell>
          <cell r="P29" t="str">
            <v>OCM-201110-025</v>
          </cell>
        </row>
        <row r="30">
          <cell r="C30" t="str">
            <v xml:space="preserve"> </v>
          </cell>
          <cell r="D30" t="str">
            <v xml:space="preserve"> </v>
          </cell>
          <cell r="E30" t="str">
            <v xml:space="preserve"> </v>
          </cell>
          <cell r="H30" t="str">
            <v xml:space="preserve"> </v>
          </cell>
          <cell r="K30" t="str">
            <v xml:space="preserve"> </v>
          </cell>
          <cell r="P30" t="str">
            <v>OCM-201110-026</v>
          </cell>
        </row>
        <row r="31">
          <cell r="C31" t="str">
            <v xml:space="preserve"> </v>
          </cell>
          <cell r="D31" t="str">
            <v xml:space="preserve"> </v>
          </cell>
          <cell r="E31" t="str">
            <v xml:space="preserve"> </v>
          </cell>
          <cell r="H31" t="str">
            <v xml:space="preserve"> </v>
          </cell>
          <cell r="K31" t="str">
            <v xml:space="preserve"> </v>
          </cell>
          <cell r="P31" t="str">
            <v>OCM-201110-027</v>
          </cell>
        </row>
        <row r="32">
          <cell r="C32" t="str">
            <v xml:space="preserve"> </v>
          </cell>
          <cell r="D32" t="str">
            <v xml:space="preserve"> </v>
          </cell>
          <cell r="E32" t="str">
            <v xml:space="preserve"> </v>
          </cell>
          <cell r="H32" t="str">
            <v xml:space="preserve"> </v>
          </cell>
          <cell r="K32" t="str">
            <v xml:space="preserve"> </v>
          </cell>
          <cell r="P32" t="str">
            <v>OCM-201110-028</v>
          </cell>
        </row>
        <row r="33">
          <cell r="C33" t="str">
            <v xml:space="preserve"> </v>
          </cell>
          <cell r="D33" t="str">
            <v xml:space="preserve"> </v>
          </cell>
          <cell r="E33" t="str">
            <v xml:space="preserve"> </v>
          </cell>
          <cell r="H33" t="str">
            <v xml:space="preserve"> </v>
          </cell>
          <cell r="K33" t="str">
            <v xml:space="preserve"> </v>
          </cell>
          <cell r="P33" t="str">
            <v>OCM-201110-029</v>
          </cell>
        </row>
        <row r="34">
          <cell r="C34" t="str">
            <v xml:space="preserve"> </v>
          </cell>
          <cell r="D34" t="str">
            <v xml:space="preserve"> </v>
          </cell>
          <cell r="E34" t="str">
            <v xml:space="preserve"> </v>
          </cell>
          <cell r="H34" t="str">
            <v xml:space="preserve"> </v>
          </cell>
          <cell r="K34" t="str">
            <v xml:space="preserve"> </v>
          </cell>
          <cell r="P34" t="str">
            <v>OCM-201110-030</v>
          </cell>
        </row>
        <row r="35">
          <cell r="C35" t="str">
            <v xml:space="preserve"> </v>
          </cell>
          <cell r="D35" t="str">
            <v xml:space="preserve"> </v>
          </cell>
          <cell r="E35" t="str">
            <v xml:space="preserve"> </v>
          </cell>
          <cell r="H35" t="str">
            <v xml:space="preserve"> </v>
          </cell>
          <cell r="K35" t="str">
            <v xml:space="preserve"> </v>
          </cell>
          <cell r="P35" t="str">
            <v>OCM-201110-031</v>
          </cell>
        </row>
        <row r="36">
          <cell r="C36" t="str">
            <v xml:space="preserve"> </v>
          </cell>
          <cell r="D36" t="str">
            <v xml:space="preserve"> </v>
          </cell>
          <cell r="E36" t="str">
            <v xml:space="preserve"> </v>
          </cell>
          <cell r="H36" t="str">
            <v xml:space="preserve"> </v>
          </cell>
          <cell r="K36" t="str">
            <v xml:space="preserve"> </v>
          </cell>
          <cell r="P36" t="str">
            <v>OCM-201110-032</v>
          </cell>
        </row>
        <row r="37">
          <cell r="C37" t="str">
            <v xml:space="preserve"> </v>
          </cell>
          <cell r="D37" t="str">
            <v xml:space="preserve"> </v>
          </cell>
          <cell r="E37" t="str">
            <v xml:space="preserve"> </v>
          </cell>
          <cell r="H37" t="str">
            <v xml:space="preserve"> </v>
          </cell>
          <cell r="K37" t="str">
            <v xml:space="preserve"> </v>
          </cell>
          <cell r="P37" t="str">
            <v>OCM-201110-033</v>
          </cell>
        </row>
        <row r="38">
          <cell r="C38" t="str">
            <v xml:space="preserve"> </v>
          </cell>
          <cell r="D38" t="str">
            <v xml:space="preserve"> </v>
          </cell>
          <cell r="E38" t="str">
            <v xml:space="preserve"> </v>
          </cell>
          <cell r="H38" t="str">
            <v xml:space="preserve"> </v>
          </cell>
          <cell r="K38" t="str">
            <v xml:space="preserve"> </v>
          </cell>
          <cell r="P38" t="str">
            <v>OCM-201110-034</v>
          </cell>
        </row>
        <row r="39">
          <cell r="C39" t="str">
            <v xml:space="preserve"> </v>
          </cell>
          <cell r="D39" t="str">
            <v xml:space="preserve"> </v>
          </cell>
          <cell r="E39" t="str">
            <v xml:space="preserve"> </v>
          </cell>
          <cell r="H39" t="str">
            <v xml:space="preserve"> </v>
          </cell>
          <cell r="K39" t="str">
            <v xml:space="preserve"> </v>
          </cell>
          <cell r="P39" t="str">
            <v>OCM-201110-035</v>
          </cell>
        </row>
        <row r="40">
          <cell r="C40" t="str">
            <v xml:space="preserve"> </v>
          </cell>
          <cell r="D40" t="str">
            <v xml:space="preserve"> </v>
          </cell>
          <cell r="E40" t="str">
            <v xml:space="preserve"> </v>
          </cell>
          <cell r="H40" t="str">
            <v xml:space="preserve"> </v>
          </cell>
          <cell r="K40" t="str">
            <v xml:space="preserve"> </v>
          </cell>
          <cell r="P40" t="str">
            <v>OCM-201110-036</v>
          </cell>
        </row>
        <row r="41">
          <cell r="C41" t="str">
            <v xml:space="preserve"> </v>
          </cell>
          <cell r="D41" t="str">
            <v xml:space="preserve"> </v>
          </cell>
          <cell r="E41" t="str">
            <v xml:space="preserve"> </v>
          </cell>
          <cell r="H41" t="str">
            <v xml:space="preserve"> </v>
          </cell>
          <cell r="K41" t="str">
            <v xml:space="preserve"> </v>
          </cell>
          <cell r="P41" t="str">
            <v>OCM-201110-037</v>
          </cell>
        </row>
        <row r="42">
          <cell r="C42" t="str">
            <v xml:space="preserve"> </v>
          </cell>
          <cell r="D42" t="str">
            <v xml:space="preserve"> </v>
          </cell>
          <cell r="E42" t="str">
            <v xml:space="preserve"> </v>
          </cell>
          <cell r="H42" t="str">
            <v xml:space="preserve"> </v>
          </cell>
          <cell r="K42" t="str">
            <v xml:space="preserve"> </v>
          </cell>
          <cell r="P42" t="str">
            <v>OCM-201110-038</v>
          </cell>
        </row>
        <row r="43">
          <cell r="C43" t="str">
            <v xml:space="preserve"> </v>
          </cell>
          <cell r="D43" t="str">
            <v xml:space="preserve"> </v>
          </cell>
          <cell r="E43" t="str">
            <v xml:space="preserve"> </v>
          </cell>
          <cell r="H43" t="str">
            <v xml:space="preserve"> </v>
          </cell>
          <cell r="K43" t="str">
            <v xml:space="preserve"> </v>
          </cell>
          <cell r="P43" t="str">
            <v>OCM-201110-039</v>
          </cell>
        </row>
        <row r="44">
          <cell r="C44" t="str">
            <v xml:space="preserve"> </v>
          </cell>
          <cell r="D44" t="str">
            <v xml:space="preserve"> </v>
          </cell>
          <cell r="E44" t="str">
            <v xml:space="preserve"> </v>
          </cell>
          <cell r="H44" t="str">
            <v xml:space="preserve"> </v>
          </cell>
          <cell r="P44" t="str">
            <v>OCM-201110-040</v>
          </cell>
        </row>
        <row r="45">
          <cell r="C45" t="str">
            <v xml:space="preserve"> </v>
          </cell>
          <cell r="D45" t="str">
            <v xml:space="preserve"> </v>
          </cell>
          <cell r="E45" t="str">
            <v xml:space="preserve"> </v>
          </cell>
          <cell r="H45" t="str">
            <v xml:space="preserve"> </v>
          </cell>
          <cell r="P45" t="str">
            <v>OCM-201110-041</v>
          </cell>
        </row>
        <row r="46">
          <cell r="C46" t="str">
            <v xml:space="preserve"> </v>
          </cell>
          <cell r="D46" t="str">
            <v xml:space="preserve"> </v>
          </cell>
          <cell r="E46" t="str">
            <v xml:space="preserve"> </v>
          </cell>
          <cell r="H46" t="str">
            <v xml:space="preserve"> </v>
          </cell>
          <cell r="P46" t="str">
            <v>OCM-201110-042</v>
          </cell>
        </row>
        <row r="47">
          <cell r="C47" t="str">
            <v xml:space="preserve"> </v>
          </cell>
          <cell r="D47" t="str">
            <v xml:space="preserve"> </v>
          </cell>
          <cell r="E47" t="str">
            <v xml:space="preserve"> </v>
          </cell>
          <cell r="H47" t="str">
            <v xml:space="preserve"> </v>
          </cell>
          <cell r="P47" t="str">
            <v>OCM-201110-043</v>
          </cell>
        </row>
        <row r="48">
          <cell r="C48" t="str">
            <v xml:space="preserve"> </v>
          </cell>
          <cell r="D48" t="str">
            <v xml:space="preserve"> </v>
          </cell>
          <cell r="E48" t="str">
            <v xml:space="preserve"> </v>
          </cell>
          <cell r="H48" t="str">
            <v xml:space="preserve"> </v>
          </cell>
          <cell r="P48" t="str">
            <v>OCM-201110-044</v>
          </cell>
        </row>
        <row r="49">
          <cell r="C49" t="str">
            <v xml:space="preserve"> </v>
          </cell>
          <cell r="D49" t="str">
            <v xml:space="preserve"> </v>
          </cell>
          <cell r="E49" t="str">
            <v xml:space="preserve"> </v>
          </cell>
          <cell r="H49" t="str">
            <v xml:space="preserve"> </v>
          </cell>
          <cell r="P49" t="str">
            <v>OCM-201110-045</v>
          </cell>
        </row>
        <row r="50">
          <cell r="C50" t="str">
            <v xml:space="preserve"> </v>
          </cell>
          <cell r="D50" t="str">
            <v xml:space="preserve"> </v>
          </cell>
          <cell r="E50" t="str">
            <v xml:space="preserve"> </v>
          </cell>
          <cell r="H50" t="str">
            <v xml:space="preserve"> </v>
          </cell>
          <cell r="P50" t="str">
            <v>OCM-201110-046</v>
          </cell>
        </row>
        <row r="51">
          <cell r="C51" t="str">
            <v xml:space="preserve"> </v>
          </cell>
          <cell r="D51" t="str">
            <v xml:space="preserve"> </v>
          </cell>
          <cell r="E51" t="str">
            <v xml:space="preserve"> </v>
          </cell>
          <cell r="H51" t="str">
            <v xml:space="preserve"> </v>
          </cell>
          <cell r="P51" t="str">
            <v>OCM-201110-047</v>
          </cell>
        </row>
        <row r="52">
          <cell r="C52" t="str">
            <v xml:space="preserve"> </v>
          </cell>
          <cell r="D52" t="str">
            <v xml:space="preserve"> </v>
          </cell>
          <cell r="E52" t="str">
            <v xml:space="preserve"> </v>
          </cell>
          <cell r="H52" t="str">
            <v xml:space="preserve"> </v>
          </cell>
          <cell r="P52" t="str">
            <v>OCM-201110-048</v>
          </cell>
        </row>
        <row r="53">
          <cell r="C53" t="str">
            <v xml:space="preserve"> </v>
          </cell>
          <cell r="D53" t="str">
            <v xml:space="preserve"> </v>
          </cell>
          <cell r="E53" t="str">
            <v xml:space="preserve"> </v>
          </cell>
          <cell r="H53" t="str">
            <v xml:space="preserve"> </v>
          </cell>
          <cell r="P53" t="str">
            <v>OCM-201110-049</v>
          </cell>
        </row>
        <row r="54">
          <cell r="C54" t="str">
            <v xml:space="preserve"> </v>
          </cell>
          <cell r="D54" t="str">
            <v xml:space="preserve"> </v>
          </cell>
          <cell r="E54" t="str">
            <v xml:space="preserve"> </v>
          </cell>
          <cell r="H54" t="str">
            <v xml:space="preserve"> </v>
          </cell>
          <cell r="P54" t="str">
            <v>OCM-201110-050</v>
          </cell>
        </row>
        <row r="55">
          <cell r="C55" t="str">
            <v xml:space="preserve"> </v>
          </cell>
          <cell r="D55" t="str">
            <v xml:space="preserve"> </v>
          </cell>
          <cell r="E55" t="str">
            <v xml:space="preserve"> </v>
          </cell>
          <cell r="H55" t="str">
            <v xml:space="preserve"> </v>
          </cell>
          <cell r="P55" t="str">
            <v>OCM-201110-051</v>
          </cell>
        </row>
        <row r="56">
          <cell r="C56" t="str">
            <v xml:space="preserve"> </v>
          </cell>
          <cell r="D56" t="str">
            <v xml:space="preserve"> </v>
          </cell>
          <cell r="E56" t="str">
            <v xml:space="preserve"> </v>
          </cell>
          <cell r="H56" t="str">
            <v xml:space="preserve"> </v>
          </cell>
          <cell r="P56" t="str">
            <v>OCM-201110-052</v>
          </cell>
        </row>
        <row r="57">
          <cell r="C57" t="str">
            <v xml:space="preserve"> </v>
          </cell>
          <cell r="D57" t="str">
            <v xml:space="preserve"> </v>
          </cell>
          <cell r="E57" t="str">
            <v xml:space="preserve"> </v>
          </cell>
          <cell r="H57" t="str">
            <v xml:space="preserve"> </v>
          </cell>
          <cell r="P57" t="str">
            <v>OCM-201110-053</v>
          </cell>
        </row>
        <row r="58">
          <cell r="C58" t="str">
            <v xml:space="preserve"> </v>
          </cell>
          <cell r="D58" t="str">
            <v xml:space="preserve"> </v>
          </cell>
          <cell r="E58" t="str">
            <v xml:space="preserve"> </v>
          </cell>
          <cell r="H58" t="str">
            <v xml:space="preserve"> </v>
          </cell>
          <cell r="P58" t="str">
            <v>OCM-201110-054</v>
          </cell>
        </row>
        <row r="59">
          <cell r="C59" t="str">
            <v xml:space="preserve"> </v>
          </cell>
          <cell r="D59" t="str">
            <v xml:space="preserve"> </v>
          </cell>
          <cell r="E59" t="str">
            <v xml:space="preserve"> </v>
          </cell>
          <cell r="H59" t="str">
            <v xml:space="preserve"> </v>
          </cell>
          <cell r="P59" t="str">
            <v>OCM-201110-055</v>
          </cell>
        </row>
        <row r="60">
          <cell r="C60" t="str">
            <v xml:space="preserve"> </v>
          </cell>
          <cell r="D60" t="str">
            <v xml:space="preserve"> </v>
          </cell>
          <cell r="E60" t="str">
            <v xml:space="preserve"> </v>
          </cell>
          <cell r="H60" t="str">
            <v xml:space="preserve"> </v>
          </cell>
          <cell r="P60" t="str">
            <v>OCM-201110-056</v>
          </cell>
        </row>
        <row r="61">
          <cell r="C61" t="str">
            <v xml:space="preserve"> </v>
          </cell>
          <cell r="D61" t="str">
            <v xml:space="preserve"> </v>
          </cell>
          <cell r="E61" t="str">
            <v xml:space="preserve"> </v>
          </cell>
          <cell r="H61" t="str">
            <v xml:space="preserve"> </v>
          </cell>
          <cell r="P61" t="str">
            <v>OCM-201110-057</v>
          </cell>
        </row>
        <row r="62">
          <cell r="C62" t="str">
            <v xml:space="preserve"> </v>
          </cell>
          <cell r="D62" t="str">
            <v xml:space="preserve"> </v>
          </cell>
          <cell r="E62" t="str">
            <v xml:space="preserve"> </v>
          </cell>
          <cell r="H62" t="str">
            <v xml:space="preserve"> </v>
          </cell>
          <cell r="P62" t="str">
            <v>OCM-201110-058</v>
          </cell>
        </row>
        <row r="63">
          <cell r="C63" t="str">
            <v xml:space="preserve"> </v>
          </cell>
          <cell r="D63" t="str">
            <v xml:space="preserve"> </v>
          </cell>
          <cell r="E63" t="str">
            <v xml:space="preserve"> </v>
          </cell>
          <cell r="H63" t="str">
            <v xml:space="preserve"> </v>
          </cell>
          <cell r="P63" t="str">
            <v>OCM-201110-059</v>
          </cell>
        </row>
        <row r="64">
          <cell r="C64" t="str">
            <v xml:space="preserve"> </v>
          </cell>
          <cell r="D64" t="str">
            <v xml:space="preserve"> </v>
          </cell>
          <cell r="E64" t="str">
            <v xml:space="preserve"> </v>
          </cell>
          <cell r="H64" t="str">
            <v xml:space="preserve"> </v>
          </cell>
          <cell r="P64" t="str">
            <v>OCM-201110-060</v>
          </cell>
        </row>
        <row r="65">
          <cell r="C65" t="str">
            <v xml:space="preserve"> </v>
          </cell>
          <cell r="D65" t="str">
            <v xml:space="preserve"> </v>
          </cell>
          <cell r="E65" t="str">
            <v xml:space="preserve"> </v>
          </cell>
          <cell r="H65" t="str">
            <v xml:space="preserve"> </v>
          </cell>
          <cell r="P65" t="str">
            <v>OCM-201110-061</v>
          </cell>
        </row>
        <row r="66">
          <cell r="C66" t="str">
            <v xml:space="preserve"> </v>
          </cell>
          <cell r="D66" t="str">
            <v xml:space="preserve"> </v>
          </cell>
          <cell r="E66" t="str">
            <v xml:space="preserve"> </v>
          </cell>
          <cell r="H66" t="str">
            <v xml:space="preserve"> </v>
          </cell>
          <cell r="P66" t="str">
            <v>OCM-201110-062</v>
          </cell>
        </row>
        <row r="67">
          <cell r="C67" t="str">
            <v xml:space="preserve"> </v>
          </cell>
          <cell r="D67" t="str">
            <v xml:space="preserve"> </v>
          </cell>
          <cell r="E67" t="str">
            <v xml:space="preserve"> </v>
          </cell>
          <cell r="H67" t="str">
            <v xml:space="preserve"> </v>
          </cell>
          <cell r="P67" t="str">
            <v>OCM-201110-063</v>
          </cell>
        </row>
        <row r="68">
          <cell r="C68" t="str">
            <v xml:space="preserve"> </v>
          </cell>
          <cell r="D68" t="str">
            <v xml:space="preserve"> </v>
          </cell>
          <cell r="E68" t="str">
            <v xml:space="preserve"> </v>
          </cell>
          <cell r="H68" t="str">
            <v xml:space="preserve"> </v>
          </cell>
          <cell r="P68" t="str">
            <v>OCM-201110-064</v>
          </cell>
        </row>
        <row r="69">
          <cell r="C69" t="str">
            <v xml:space="preserve"> </v>
          </cell>
          <cell r="D69" t="str">
            <v xml:space="preserve"> </v>
          </cell>
          <cell r="E69" t="str">
            <v xml:space="preserve"> </v>
          </cell>
          <cell r="H69" t="str">
            <v xml:space="preserve"> </v>
          </cell>
          <cell r="P69" t="str">
            <v>OCM-201110-065</v>
          </cell>
        </row>
        <row r="70">
          <cell r="C70" t="str">
            <v xml:space="preserve"> </v>
          </cell>
          <cell r="D70" t="str">
            <v xml:space="preserve"> </v>
          </cell>
          <cell r="E70" t="str">
            <v xml:space="preserve"> </v>
          </cell>
          <cell r="H70" t="str">
            <v xml:space="preserve"> </v>
          </cell>
          <cell r="P70" t="str">
            <v>OCM-201110-066</v>
          </cell>
        </row>
        <row r="71">
          <cell r="C71" t="str">
            <v xml:space="preserve"> </v>
          </cell>
          <cell r="D71" t="str">
            <v xml:space="preserve"> </v>
          </cell>
          <cell r="E71" t="str">
            <v xml:space="preserve"> </v>
          </cell>
          <cell r="H71" t="str">
            <v xml:space="preserve"> </v>
          </cell>
          <cell r="P71" t="str">
            <v>OCM-201110-067</v>
          </cell>
        </row>
        <row r="72">
          <cell r="C72" t="str">
            <v xml:space="preserve"> </v>
          </cell>
          <cell r="D72" t="str">
            <v xml:space="preserve"> </v>
          </cell>
          <cell r="E72" t="str">
            <v xml:space="preserve"> </v>
          </cell>
          <cell r="H72" t="str">
            <v xml:space="preserve"> </v>
          </cell>
          <cell r="P72" t="str">
            <v>OCM-201110-068</v>
          </cell>
        </row>
        <row r="73">
          <cell r="C73" t="str">
            <v xml:space="preserve"> </v>
          </cell>
          <cell r="D73" t="str">
            <v xml:space="preserve"> </v>
          </cell>
          <cell r="E73" t="str">
            <v xml:space="preserve"> </v>
          </cell>
          <cell r="H73" t="str">
            <v xml:space="preserve"> </v>
          </cell>
          <cell r="P73" t="str">
            <v>OCM-201110-069</v>
          </cell>
        </row>
        <row r="74">
          <cell r="C74" t="str">
            <v xml:space="preserve"> </v>
          </cell>
          <cell r="D74" t="str">
            <v xml:space="preserve"> </v>
          </cell>
          <cell r="E74" t="str">
            <v xml:space="preserve"> </v>
          </cell>
          <cell r="H74" t="str">
            <v xml:space="preserve"> </v>
          </cell>
          <cell r="P74" t="str">
            <v>OCM-201110-070</v>
          </cell>
        </row>
        <row r="75">
          <cell r="C75" t="str">
            <v xml:space="preserve"> </v>
          </cell>
          <cell r="D75" t="str">
            <v xml:space="preserve"> </v>
          </cell>
          <cell r="E75" t="str">
            <v xml:space="preserve"> </v>
          </cell>
          <cell r="H75" t="str">
            <v xml:space="preserve"> </v>
          </cell>
          <cell r="P75" t="str">
            <v>OCM-201110-071</v>
          </cell>
        </row>
        <row r="76">
          <cell r="C76" t="str">
            <v xml:space="preserve"> </v>
          </cell>
          <cell r="D76" t="str">
            <v xml:space="preserve"> </v>
          </cell>
          <cell r="E76" t="str">
            <v xml:space="preserve"> </v>
          </cell>
          <cell r="H76" t="str">
            <v xml:space="preserve"> </v>
          </cell>
          <cell r="P76" t="str">
            <v>OCM-201110-072</v>
          </cell>
        </row>
        <row r="77">
          <cell r="C77" t="str">
            <v xml:space="preserve"> </v>
          </cell>
          <cell r="D77" t="str">
            <v xml:space="preserve"> </v>
          </cell>
          <cell r="E77" t="str">
            <v xml:space="preserve"> </v>
          </cell>
          <cell r="H77" t="str">
            <v xml:space="preserve"> </v>
          </cell>
          <cell r="P77" t="str">
            <v>OCM-201110-073</v>
          </cell>
        </row>
        <row r="78">
          <cell r="C78" t="str">
            <v xml:space="preserve"> </v>
          </cell>
          <cell r="D78" t="str">
            <v xml:space="preserve"> </v>
          </cell>
          <cell r="E78" t="str">
            <v xml:space="preserve"> </v>
          </cell>
          <cell r="H78" t="str">
            <v xml:space="preserve"> </v>
          </cell>
          <cell r="P78" t="str">
            <v>OCM-201110-074</v>
          </cell>
        </row>
        <row r="79">
          <cell r="C79" t="str">
            <v xml:space="preserve"> </v>
          </cell>
          <cell r="D79" t="str">
            <v xml:space="preserve"> </v>
          </cell>
          <cell r="E79" t="str">
            <v xml:space="preserve"> </v>
          </cell>
          <cell r="H79" t="str">
            <v xml:space="preserve"> </v>
          </cell>
          <cell r="P79" t="str">
            <v>OCM-201110-075</v>
          </cell>
        </row>
        <row r="80">
          <cell r="C80" t="str">
            <v xml:space="preserve"> </v>
          </cell>
          <cell r="D80" t="str">
            <v xml:space="preserve"> </v>
          </cell>
          <cell r="E80" t="str">
            <v xml:space="preserve"> </v>
          </cell>
          <cell r="H80" t="str">
            <v xml:space="preserve"> </v>
          </cell>
          <cell r="P80" t="str">
            <v>OCM-201110-076</v>
          </cell>
        </row>
        <row r="81">
          <cell r="C81" t="str">
            <v xml:space="preserve"> </v>
          </cell>
          <cell r="D81" t="str">
            <v xml:space="preserve"> </v>
          </cell>
          <cell r="E81" t="str">
            <v xml:space="preserve"> </v>
          </cell>
          <cell r="H81" t="str">
            <v xml:space="preserve"> </v>
          </cell>
          <cell r="P81" t="str">
            <v>OCM-201110-077</v>
          </cell>
        </row>
        <row r="82">
          <cell r="C82" t="str">
            <v xml:space="preserve"> </v>
          </cell>
          <cell r="D82" t="str">
            <v xml:space="preserve"> </v>
          </cell>
          <cell r="E82" t="str">
            <v xml:space="preserve"> </v>
          </cell>
          <cell r="H82" t="str">
            <v xml:space="preserve"> </v>
          </cell>
          <cell r="P82" t="str">
            <v>OCM-201110-078</v>
          </cell>
        </row>
        <row r="83">
          <cell r="C83" t="str">
            <v xml:space="preserve"> </v>
          </cell>
          <cell r="D83" t="str">
            <v xml:space="preserve"> </v>
          </cell>
          <cell r="E83" t="str">
            <v xml:space="preserve"> </v>
          </cell>
          <cell r="H83" t="str">
            <v xml:space="preserve"> </v>
          </cell>
          <cell r="P83" t="str">
            <v>OCM-201110-079</v>
          </cell>
        </row>
        <row r="84">
          <cell r="C84" t="str">
            <v xml:space="preserve"> </v>
          </cell>
          <cell r="D84" t="str">
            <v xml:space="preserve"> </v>
          </cell>
          <cell r="E84" t="str">
            <v xml:space="preserve"> </v>
          </cell>
          <cell r="H84" t="str">
            <v xml:space="preserve"> </v>
          </cell>
          <cell r="P84" t="str">
            <v>OCM-201110-080</v>
          </cell>
        </row>
        <row r="85">
          <cell r="C85" t="str">
            <v xml:space="preserve"> </v>
          </cell>
          <cell r="D85" t="str">
            <v xml:space="preserve"> </v>
          </cell>
          <cell r="E85" t="str">
            <v xml:space="preserve"> </v>
          </cell>
          <cell r="H85" t="str">
            <v xml:space="preserve"> </v>
          </cell>
          <cell r="P85" t="str">
            <v>OCM-201110-081</v>
          </cell>
        </row>
        <row r="86">
          <cell r="C86" t="str">
            <v xml:space="preserve"> </v>
          </cell>
          <cell r="D86" t="str">
            <v xml:space="preserve"> </v>
          </cell>
          <cell r="E86" t="str">
            <v xml:space="preserve"> </v>
          </cell>
          <cell r="H86" t="str">
            <v xml:space="preserve"> </v>
          </cell>
          <cell r="P86" t="str">
            <v>OCM-201110-082</v>
          </cell>
        </row>
        <row r="87">
          <cell r="C87" t="str">
            <v xml:space="preserve"> </v>
          </cell>
          <cell r="D87" t="str">
            <v xml:space="preserve"> </v>
          </cell>
          <cell r="E87" t="str">
            <v xml:space="preserve"> </v>
          </cell>
          <cell r="H87" t="str">
            <v xml:space="preserve"> </v>
          </cell>
          <cell r="P87" t="str">
            <v>OCM-201110-083</v>
          </cell>
        </row>
        <row r="88">
          <cell r="C88" t="str">
            <v xml:space="preserve"> </v>
          </cell>
          <cell r="D88" t="str">
            <v xml:space="preserve"> </v>
          </cell>
          <cell r="E88" t="str">
            <v xml:space="preserve"> </v>
          </cell>
          <cell r="H88" t="str">
            <v xml:space="preserve"> </v>
          </cell>
          <cell r="P88" t="str">
            <v>OCM-201110-084</v>
          </cell>
        </row>
        <row r="89">
          <cell r="C89" t="str">
            <v xml:space="preserve"> </v>
          </cell>
          <cell r="D89" t="str">
            <v xml:space="preserve"> </v>
          </cell>
          <cell r="E89" t="str">
            <v xml:space="preserve"> </v>
          </cell>
          <cell r="H89" t="str">
            <v xml:space="preserve"> </v>
          </cell>
          <cell r="P89" t="str">
            <v>OCM-201110-085</v>
          </cell>
        </row>
        <row r="90">
          <cell r="C90" t="str">
            <v xml:space="preserve"> </v>
          </cell>
          <cell r="D90" t="str">
            <v xml:space="preserve"> </v>
          </cell>
          <cell r="E90" t="str">
            <v xml:space="preserve"> </v>
          </cell>
          <cell r="H90" t="str">
            <v xml:space="preserve"> </v>
          </cell>
          <cell r="P90" t="str">
            <v>OCM-201110-086</v>
          </cell>
        </row>
        <row r="91">
          <cell r="C91" t="str">
            <v xml:space="preserve"> </v>
          </cell>
          <cell r="D91" t="str">
            <v xml:space="preserve"> </v>
          </cell>
          <cell r="E91" t="str">
            <v xml:space="preserve"> </v>
          </cell>
          <cell r="H91" t="str">
            <v xml:space="preserve"> </v>
          </cell>
          <cell r="P91" t="str">
            <v>OCM-201110-087</v>
          </cell>
        </row>
        <row r="92">
          <cell r="C92" t="str">
            <v xml:space="preserve"> </v>
          </cell>
          <cell r="D92" t="str">
            <v xml:space="preserve"> </v>
          </cell>
          <cell r="E92" t="str">
            <v xml:space="preserve"> </v>
          </cell>
          <cell r="H92" t="str">
            <v xml:space="preserve"> </v>
          </cell>
          <cell r="P92" t="str">
            <v>OCM-201110-088</v>
          </cell>
        </row>
        <row r="93">
          <cell r="C93" t="str">
            <v xml:space="preserve"> </v>
          </cell>
          <cell r="D93" t="str">
            <v xml:space="preserve"> </v>
          </cell>
          <cell r="E93" t="str">
            <v xml:space="preserve"> </v>
          </cell>
          <cell r="H93" t="str">
            <v xml:space="preserve"> </v>
          </cell>
          <cell r="P93" t="str">
            <v>OCM-201110-089</v>
          </cell>
        </row>
        <row r="94">
          <cell r="C94" t="str">
            <v xml:space="preserve"> </v>
          </cell>
          <cell r="D94" t="str">
            <v xml:space="preserve"> </v>
          </cell>
          <cell r="E94" t="str">
            <v xml:space="preserve"> </v>
          </cell>
          <cell r="H94" t="str">
            <v xml:space="preserve"> </v>
          </cell>
          <cell r="P94" t="str">
            <v>OCM-201110-090</v>
          </cell>
        </row>
        <row r="95">
          <cell r="C95" t="str">
            <v xml:space="preserve"> </v>
          </cell>
          <cell r="D95" t="str">
            <v xml:space="preserve"> </v>
          </cell>
          <cell r="E95" t="str">
            <v xml:space="preserve"> </v>
          </cell>
          <cell r="H95" t="str">
            <v xml:space="preserve"> </v>
          </cell>
          <cell r="P95" t="str">
            <v>OCM-201110-091</v>
          </cell>
        </row>
        <row r="96">
          <cell r="C96" t="str">
            <v xml:space="preserve"> </v>
          </cell>
          <cell r="D96" t="str">
            <v xml:space="preserve"> </v>
          </cell>
          <cell r="E96" t="str">
            <v xml:space="preserve"> </v>
          </cell>
          <cell r="H96" t="str">
            <v xml:space="preserve"> </v>
          </cell>
          <cell r="P96" t="str">
            <v>OCM-201110-092</v>
          </cell>
        </row>
        <row r="97">
          <cell r="C97" t="str">
            <v xml:space="preserve"> </v>
          </cell>
          <cell r="D97" t="str">
            <v xml:space="preserve"> </v>
          </cell>
          <cell r="E97" t="str">
            <v xml:space="preserve"> </v>
          </cell>
          <cell r="H97" t="str">
            <v xml:space="preserve"> </v>
          </cell>
          <cell r="P97" t="str">
            <v>OCM-201110-093</v>
          </cell>
        </row>
        <row r="98">
          <cell r="C98" t="str">
            <v xml:space="preserve"> </v>
          </cell>
          <cell r="D98" t="str">
            <v xml:space="preserve"> </v>
          </cell>
          <cell r="E98" t="str">
            <v xml:space="preserve"> </v>
          </cell>
          <cell r="H98" t="str">
            <v xml:space="preserve"> </v>
          </cell>
          <cell r="P98" t="str">
            <v>OCM-201110-094</v>
          </cell>
        </row>
        <row r="99">
          <cell r="C99" t="str">
            <v xml:space="preserve"> </v>
          </cell>
          <cell r="D99" t="str">
            <v xml:space="preserve"> </v>
          </cell>
          <cell r="E99" t="str">
            <v xml:space="preserve"> </v>
          </cell>
          <cell r="H99" t="str">
            <v xml:space="preserve"> </v>
          </cell>
          <cell r="P99" t="str">
            <v>OCM-201110-095</v>
          </cell>
        </row>
        <row r="100">
          <cell r="C100" t="str">
            <v xml:space="preserve"> </v>
          </cell>
          <cell r="D100" t="str">
            <v xml:space="preserve"> </v>
          </cell>
          <cell r="E100" t="str">
            <v xml:space="preserve"> </v>
          </cell>
          <cell r="H100" t="str">
            <v xml:space="preserve"> </v>
          </cell>
          <cell r="P100" t="str">
            <v>OCM-201110-096</v>
          </cell>
        </row>
        <row r="101">
          <cell r="C101" t="str">
            <v xml:space="preserve"> </v>
          </cell>
          <cell r="D101" t="str">
            <v xml:space="preserve"> </v>
          </cell>
          <cell r="E101" t="str">
            <v xml:space="preserve"> </v>
          </cell>
          <cell r="H101" t="str">
            <v xml:space="preserve"> </v>
          </cell>
          <cell r="P101" t="str">
            <v>OCM-201110-097</v>
          </cell>
        </row>
        <row r="102">
          <cell r="C102" t="str">
            <v xml:space="preserve"> </v>
          </cell>
          <cell r="D102" t="str">
            <v xml:space="preserve"> </v>
          </cell>
          <cell r="E102" t="str">
            <v xml:space="preserve"> </v>
          </cell>
          <cell r="H102" t="str">
            <v xml:space="preserve"> </v>
          </cell>
          <cell r="P102" t="str">
            <v>OCM-201110-098</v>
          </cell>
        </row>
        <row r="103">
          <cell r="C103" t="str">
            <v xml:space="preserve"> </v>
          </cell>
          <cell r="D103" t="str">
            <v xml:space="preserve"> </v>
          </cell>
          <cell r="E103" t="str">
            <v xml:space="preserve"> </v>
          </cell>
          <cell r="H103" t="str">
            <v xml:space="preserve"> </v>
          </cell>
          <cell r="P103" t="str">
            <v>OCM-201110-099</v>
          </cell>
        </row>
        <row r="104">
          <cell r="C104" t="str">
            <v xml:space="preserve"> </v>
          </cell>
          <cell r="D104" t="str">
            <v xml:space="preserve"> </v>
          </cell>
          <cell r="E104" t="str">
            <v xml:space="preserve"> </v>
          </cell>
          <cell r="H104" t="str">
            <v xml:space="preserve"> </v>
          </cell>
          <cell r="P104" t="str">
            <v>OCM-201110-100</v>
          </cell>
        </row>
        <row r="105">
          <cell r="C105" t="str">
            <v xml:space="preserve"> </v>
          </cell>
          <cell r="D105" t="str">
            <v xml:space="preserve"> </v>
          </cell>
          <cell r="E105" t="str">
            <v xml:space="preserve"> </v>
          </cell>
          <cell r="H105" t="str">
            <v xml:space="preserve"> </v>
          </cell>
          <cell r="P105" t="str">
            <v>OCM-201110-101</v>
          </cell>
        </row>
        <row r="106">
          <cell r="C106" t="str">
            <v xml:space="preserve"> </v>
          </cell>
          <cell r="D106" t="str">
            <v xml:space="preserve"> </v>
          </cell>
          <cell r="E106" t="str">
            <v xml:space="preserve"> </v>
          </cell>
          <cell r="H106" t="str">
            <v xml:space="preserve"> </v>
          </cell>
          <cell r="P106" t="str">
            <v>OCM-201110-102</v>
          </cell>
        </row>
        <row r="107">
          <cell r="C107" t="str">
            <v xml:space="preserve"> </v>
          </cell>
          <cell r="D107" t="str">
            <v xml:space="preserve"> </v>
          </cell>
          <cell r="E107" t="str">
            <v xml:space="preserve"> </v>
          </cell>
          <cell r="H107" t="str">
            <v xml:space="preserve"> </v>
          </cell>
          <cell r="P107" t="str">
            <v>OCM-201110-103</v>
          </cell>
        </row>
        <row r="108">
          <cell r="C108" t="str">
            <v xml:space="preserve"> </v>
          </cell>
          <cell r="D108" t="str">
            <v xml:space="preserve"> </v>
          </cell>
          <cell r="E108" t="str">
            <v xml:space="preserve"> </v>
          </cell>
          <cell r="H108" t="str">
            <v xml:space="preserve"> </v>
          </cell>
          <cell r="P108" t="str">
            <v>OCM-201110-104</v>
          </cell>
        </row>
        <row r="109">
          <cell r="C109" t="str">
            <v xml:space="preserve"> </v>
          </cell>
          <cell r="D109" t="str">
            <v xml:space="preserve"> </v>
          </cell>
          <cell r="E109" t="str">
            <v xml:space="preserve"> </v>
          </cell>
          <cell r="H109" t="str">
            <v xml:space="preserve"> </v>
          </cell>
          <cell r="P109" t="str">
            <v>OCM-201110-105</v>
          </cell>
        </row>
        <row r="110">
          <cell r="C110" t="str">
            <v xml:space="preserve"> </v>
          </cell>
          <cell r="D110" t="str">
            <v xml:space="preserve"> </v>
          </cell>
          <cell r="E110" t="str">
            <v xml:space="preserve"> </v>
          </cell>
          <cell r="H110" t="str">
            <v xml:space="preserve"> </v>
          </cell>
          <cell r="P110" t="str">
            <v>OCM-201110-106</v>
          </cell>
        </row>
        <row r="111">
          <cell r="C111" t="str">
            <v xml:space="preserve"> </v>
          </cell>
          <cell r="D111" t="str">
            <v xml:space="preserve"> </v>
          </cell>
          <cell r="E111" t="str">
            <v xml:space="preserve"> </v>
          </cell>
          <cell r="H111" t="str">
            <v xml:space="preserve"> </v>
          </cell>
          <cell r="P111" t="str">
            <v>OCM-201110-107</v>
          </cell>
        </row>
        <row r="112">
          <cell r="C112" t="str">
            <v xml:space="preserve"> </v>
          </cell>
          <cell r="D112" t="str">
            <v xml:space="preserve"> </v>
          </cell>
          <cell r="E112" t="str">
            <v xml:space="preserve"> </v>
          </cell>
          <cell r="H112" t="str">
            <v xml:space="preserve"> </v>
          </cell>
          <cell r="P112" t="str">
            <v>OCM-201110-108</v>
          </cell>
        </row>
        <row r="113">
          <cell r="C113" t="str">
            <v xml:space="preserve"> </v>
          </cell>
          <cell r="D113" t="str">
            <v xml:space="preserve"> </v>
          </cell>
          <cell r="E113" t="str">
            <v xml:space="preserve"> </v>
          </cell>
          <cell r="H113" t="str">
            <v xml:space="preserve"> </v>
          </cell>
          <cell r="P113" t="str">
            <v>OCM-201110-109</v>
          </cell>
        </row>
        <row r="114">
          <cell r="C114" t="str">
            <v xml:space="preserve"> </v>
          </cell>
          <cell r="D114" t="str">
            <v xml:space="preserve"> </v>
          </cell>
          <cell r="E114" t="str">
            <v xml:space="preserve"> </v>
          </cell>
          <cell r="H114" t="str">
            <v xml:space="preserve"> </v>
          </cell>
          <cell r="P114" t="str">
            <v>OCM-201110-110</v>
          </cell>
        </row>
        <row r="115">
          <cell r="C115" t="str">
            <v xml:space="preserve"> </v>
          </cell>
          <cell r="D115" t="str">
            <v xml:space="preserve"> </v>
          </cell>
          <cell r="E115" t="str">
            <v xml:space="preserve"> </v>
          </cell>
          <cell r="H115" t="str">
            <v xml:space="preserve"> </v>
          </cell>
          <cell r="P115" t="str">
            <v>OCM-201110-111</v>
          </cell>
        </row>
        <row r="116">
          <cell r="C116" t="str">
            <v xml:space="preserve"> </v>
          </cell>
          <cell r="D116" t="str">
            <v xml:space="preserve"> </v>
          </cell>
          <cell r="E116" t="str">
            <v xml:space="preserve"> </v>
          </cell>
          <cell r="H116" t="str">
            <v xml:space="preserve"> </v>
          </cell>
          <cell r="P116" t="str">
            <v>OCM-201110-112</v>
          </cell>
        </row>
        <row r="117">
          <cell r="C117" t="str">
            <v xml:space="preserve"> </v>
          </cell>
          <cell r="D117" t="str">
            <v xml:space="preserve"> </v>
          </cell>
          <cell r="E117" t="str">
            <v xml:space="preserve"> </v>
          </cell>
          <cell r="H117" t="str">
            <v xml:space="preserve"> </v>
          </cell>
          <cell r="P117" t="str">
            <v>OCM-201110-113</v>
          </cell>
        </row>
        <row r="118">
          <cell r="C118" t="str">
            <v xml:space="preserve"> </v>
          </cell>
          <cell r="D118" t="str">
            <v xml:space="preserve"> </v>
          </cell>
          <cell r="E118" t="str">
            <v xml:space="preserve"> </v>
          </cell>
          <cell r="H118" t="str">
            <v xml:space="preserve"> </v>
          </cell>
          <cell r="P118" t="str">
            <v>OCM-201110-114</v>
          </cell>
        </row>
        <row r="119">
          <cell r="C119" t="str">
            <v xml:space="preserve"> </v>
          </cell>
          <cell r="D119" t="str">
            <v xml:space="preserve"> </v>
          </cell>
          <cell r="E119" t="str">
            <v xml:space="preserve"> </v>
          </cell>
          <cell r="H119" t="str">
            <v xml:space="preserve"> </v>
          </cell>
          <cell r="P119" t="str">
            <v>OCM-201110-115</v>
          </cell>
        </row>
        <row r="120">
          <cell r="C120" t="str">
            <v xml:space="preserve"> </v>
          </cell>
          <cell r="D120" t="str">
            <v xml:space="preserve"> </v>
          </cell>
          <cell r="E120" t="str">
            <v xml:space="preserve"> </v>
          </cell>
          <cell r="H120" t="str">
            <v xml:space="preserve"> </v>
          </cell>
          <cell r="P120" t="str">
            <v>OCM-201110-116</v>
          </cell>
        </row>
        <row r="121">
          <cell r="C121" t="str">
            <v xml:space="preserve"> </v>
          </cell>
          <cell r="D121" t="str">
            <v xml:space="preserve"> </v>
          </cell>
          <cell r="E121" t="str">
            <v xml:space="preserve"> </v>
          </cell>
          <cell r="H121" t="str">
            <v xml:space="preserve"> </v>
          </cell>
          <cell r="P121" t="str">
            <v>OCM-201110-117</v>
          </cell>
        </row>
        <row r="122">
          <cell r="C122" t="str">
            <v xml:space="preserve"> </v>
          </cell>
          <cell r="D122" t="str">
            <v xml:space="preserve"> </v>
          </cell>
          <cell r="E122" t="str">
            <v xml:space="preserve"> </v>
          </cell>
          <cell r="H122" t="str">
            <v xml:space="preserve"> </v>
          </cell>
          <cell r="P122" t="str">
            <v>OCM-201110-118</v>
          </cell>
        </row>
        <row r="123">
          <cell r="C123" t="str">
            <v xml:space="preserve"> </v>
          </cell>
          <cell r="D123" t="str">
            <v xml:space="preserve"> </v>
          </cell>
          <cell r="E123" t="str">
            <v xml:space="preserve"> </v>
          </cell>
          <cell r="H123" t="str">
            <v xml:space="preserve"> </v>
          </cell>
          <cell r="P123" t="str">
            <v>OCM-201110-119</v>
          </cell>
        </row>
        <row r="124">
          <cell r="C124" t="str">
            <v xml:space="preserve"> </v>
          </cell>
          <cell r="D124" t="str">
            <v xml:space="preserve"> </v>
          </cell>
          <cell r="E124" t="str">
            <v xml:space="preserve"> </v>
          </cell>
          <cell r="H124" t="str">
            <v xml:space="preserve"> </v>
          </cell>
          <cell r="P124" t="str">
            <v>OCM-201110-120</v>
          </cell>
        </row>
        <row r="125">
          <cell r="C125" t="str">
            <v xml:space="preserve"> </v>
          </cell>
          <cell r="D125" t="str">
            <v xml:space="preserve"> </v>
          </cell>
          <cell r="E125" t="str">
            <v xml:space="preserve"> </v>
          </cell>
          <cell r="H125" t="str">
            <v xml:space="preserve"> </v>
          </cell>
          <cell r="P125" t="str">
            <v>OCM-201110-121</v>
          </cell>
        </row>
        <row r="126">
          <cell r="C126" t="str">
            <v xml:space="preserve"> </v>
          </cell>
          <cell r="D126" t="str">
            <v xml:space="preserve"> </v>
          </cell>
          <cell r="E126" t="str">
            <v xml:space="preserve"> </v>
          </cell>
          <cell r="H126" t="str">
            <v xml:space="preserve"> </v>
          </cell>
          <cell r="P126" t="str">
            <v>OCM-201110-122</v>
          </cell>
        </row>
        <row r="127">
          <cell r="C127" t="str">
            <v xml:space="preserve"> </v>
          </cell>
          <cell r="D127" t="str">
            <v xml:space="preserve"> </v>
          </cell>
          <cell r="E127" t="str">
            <v xml:space="preserve"> </v>
          </cell>
          <cell r="H127" t="str">
            <v xml:space="preserve"> </v>
          </cell>
          <cell r="P127" t="str">
            <v>OCM-201110-123</v>
          </cell>
        </row>
        <row r="128">
          <cell r="C128" t="str">
            <v xml:space="preserve"> </v>
          </cell>
          <cell r="D128" t="str">
            <v xml:space="preserve"> </v>
          </cell>
          <cell r="E128" t="str">
            <v xml:space="preserve"> </v>
          </cell>
          <cell r="H128" t="str">
            <v xml:space="preserve"> </v>
          </cell>
          <cell r="P128" t="str">
            <v>OCM-201110-124</v>
          </cell>
        </row>
        <row r="129">
          <cell r="C129" t="str">
            <v xml:space="preserve"> </v>
          </cell>
          <cell r="D129" t="str">
            <v xml:space="preserve"> </v>
          </cell>
          <cell r="E129" t="str">
            <v xml:space="preserve"> </v>
          </cell>
          <cell r="H129" t="str">
            <v xml:space="preserve"> </v>
          </cell>
          <cell r="P129" t="str">
            <v>OCM-201110-125</v>
          </cell>
        </row>
        <row r="130">
          <cell r="C130" t="str">
            <v xml:space="preserve"> </v>
          </cell>
          <cell r="D130" t="str">
            <v xml:space="preserve"> </v>
          </cell>
          <cell r="E130" t="str">
            <v xml:space="preserve"> </v>
          </cell>
          <cell r="H130" t="str">
            <v xml:space="preserve"> </v>
          </cell>
          <cell r="P130" t="str">
            <v>OCM-201110-126</v>
          </cell>
        </row>
        <row r="131">
          <cell r="C131" t="str">
            <v xml:space="preserve"> </v>
          </cell>
          <cell r="D131" t="str">
            <v xml:space="preserve"> </v>
          </cell>
          <cell r="E131" t="str">
            <v xml:space="preserve"> </v>
          </cell>
          <cell r="H131" t="str">
            <v xml:space="preserve"> </v>
          </cell>
          <cell r="P131" t="str">
            <v>OCM-201110-127</v>
          </cell>
        </row>
        <row r="132">
          <cell r="C132" t="str">
            <v xml:space="preserve"> </v>
          </cell>
          <cell r="D132" t="str">
            <v xml:space="preserve"> </v>
          </cell>
          <cell r="E132" t="str">
            <v xml:space="preserve"> </v>
          </cell>
          <cell r="H132" t="str">
            <v xml:space="preserve"> </v>
          </cell>
          <cell r="P132" t="str">
            <v>OCM-201110-128</v>
          </cell>
        </row>
        <row r="133">
          <cell r="C133" t="str">
            <v xml:space="preserve"> </v>
          </cell>
          <cell r="D133" t="str">
            <v xml:space="preserve"> </v>
          </cell>
          <cell r="E133" t="str">
            <v xml:space="preserve"> </v>
          </cell>
          <cell r="H133" t="str">
            <v xml:space="preserve"> </v>
          </cell>
          <cell r="P133" t="str">
            <v>OCM-201110-129</v>
          </cell>
        </row>
        <row r="134">
          <cell r="C134" t="str">
            <v xml:space="preserve"> </v>
          </cell>
          <cell r="D134" t="str">
            <v xml:space="preserve"> </v>
          </cell>
          <cell r="E134" t="str">
            <v xml:space="preserve"> </v>
          </cell>
          <cell r="H134" t="str">
            <v xml:space="preserve"> </v>
          </cell>
          <cell r="P134" t="str">
            <v>OCM-201110-130</v>
          </cell>
        </row>
        <row r="135">
          <cell r="C135" t="str">
            <v xml:space="preserve"> </v>
          </cell>
          <cell r="D135" t="str">
            <v xml:space="preserve"> </v>
          </cell>
          <cell r="E135" t="str">
            <v xml:space="preserve"> </v>
          </cell>
          <cell r="H135" t="str">
            <v xml:space="preserve"> </v>
          </cell>
          <cell r="P135" t="str">
            <v>OCM-201110-131</v>
          </cell>
        </row>
        <row r="136">
          <cell r="C136" t="str">
            <v xml:space="preserve"> </v>
          </cell>
          <cell r="D136" t="str">
            <v xml:space="preserve"> </v>
          </cell>
          <cell r="E136" t="str">
            <v xml:space="preserve"> </v>
          </cell>
          <cell r="H136" t="str">
            <v xml:space="preserve"> </v>
          </cell>
          <cell r="P136" t="str">
            <v>OCM-201110-132</v>
          </cell>
        </row>
        <row r="137">
          <cell r="C137" t="str">
            <v xml:space="preserve"> </v>
          </cell>
          <cell r="D137" t="str">
            <v xml:space="preserve"> </v>
          </cell>
          <cell r="E137" t="str">
            <v xml:space="preserve"> </v>
          </cell>
          <cell r="H137" t="str">
            <v xml:space="preserve"> </v>
          </cell>
          <cell r="P137" t="str">
            <v>OCM-201110-133</v>
          </cell>
        </row>
        <row r="138">
          <cell r="C138" t="str">
            <v xml:space="preserve"> </v>
          </cell>
          <cell r="D138" t="str">
            <v xml:space="preserve"> </v>
          </cell>
          <cell r="E138" t="str">
            <v xml:space="preserve"> </v>
          </cell>
          <cell r="H138" t="str">
            <v xml:space="preserve"> </v>
          </cell>
          <cell r="P138" t="str">
            <v>OCM-201110-134</v>
          </cell>
        </row>
        <row r="139">
          <cell r="C139" t="str">
            <v xml:space="preserve"> </v>
          </cell>
          <cell r="D139" t="str">
            <v xml:space="preserve"> </v>
          </cell>
          <cell r="E139" t="str">
            <v xml:space="preserve"> </v>
          </cell>
          <cell r="H139" t="str">
            <v xml:space="preserve"> </v>
          </cell>
          <cell r="P139" t="str">
            <v>OCM-201110-135</v>
          </cell>
        </row>
        <row r="140">
          <cell r="C140" t="str">
            <v xml:space="preserve"> </v>
          </cell>
          <cell r="D140" t="str">
            <v xml:space="preserve"> </v>
          </cell>
          <cell r="E140" t="str">
            <v xml:space="preserve"> </v>
          </cell>
          <cell r="H140" t="str">
            <v xml:space="preserve"> </v>
          </cell>
          <cell r="P140" t="str">
            <v>OCM-201110-136</v>
          </cell>
        </row>
        <row r="141">
          <cell r="C141" t="str">
            <v xml:space="preserve"> </v>
          </cell>
          <cell r="D141" t="str">
            <v xml:space="preserve"> </v>
          </cell>
          <cell r="E141" t="str">
            <v xml:space="preserve"> </v>
          </cell>
          <cell r="H141" t="str">
            <v xml:space="preserve"> </v>
          </cell>
          <cell r="P141" t="str">
            <v>OCM-201110-137</v>
          </cell>
        </row>
        <row r="142">
          <cell r="C142" t="str">
            <v xml:space="preserve"> </v>
          </cell>
          <cell r="D142" t="str">
            <v xml:space="preserve"> </v>
          </cell>
          <cell r="E142" t="str">
            <v xml:space="preserve"> </v>
          </cell>
          <cell r="H142" t="str">
            <v xml:space="preserve"> </v>
          </cell>
          <cell r="P142" t="str">
            <v>OCM-201110-138</v>
          </cell>
        </row>
        <row r="143">
          <cell r="C143" t="str">
            <v xml:space="preserve"> </v>
          </cell>
          <cell r="D143" t="str">
            <v xml:space="preserve"> </v>
          </cell>
          <cell r="E143" t="str">
            <v xml:space="preserve"> </v>
          </cell>
          <cell r="H143" t="str">
            <v xml:space="preserve"> </v>
          </cell>
          <cell r="P143" t="str">
            <v>OCM-201110-139</v>
          </cell>
        </row>
        <row r="144">
          <cell r="C144" t="str">
            <v xml:space="preserve"> </v>
          </cell>
          <cell r="D144" t="str">
            <v xml:space="preserve"> </v>
          </cell>
          <cell r="E144" t="str">
            <v xml:space="preserve"> </v>
          </cell>
          <cell r="H144" t="str">
            <v xml:space="preserve"> </v>
          </cell>
          <cell r="P144" t="str">
            <v>OCM-201110-140</v>
          </cell>
        </row>
        <row r="145">
          <cell r="C145" t="str">
            <v xml:space="preserve"> </v>
          </cell>
          <cell r="D145" t="str">
            <v xml:space="preserve"> </v>
          </cell>
          <cell r="E145" t="str">
            <v xml:space="preserve"> </v>
          </cell>
          <cell r="H145" t="str">
            <v xml:space="preserve"> </v>
          </cell>
          <cell r="P145" t="str">
            <v>OCM-201110-141</v>
          </cell>
        </row>
        <row r="146">
          <cell r="C146" t="str">
            <v xml:space="preserve"> </v>
          </cell>
          <cell r="D146" t="str">
            <v xml:space="preserve"> </v>
          </cell>
          <cell r="E146" t="str">
            <v xml:space="preserve"> </v>
          </cell>
          <cell r="H146" t="str">
            <v xml:space="preserve"> </v>
          </cell>
          <cell r="P146" t="str">
            <v>OCM-201110-142</v>
          </cell>
        </row>
        <row r="147">
          <cell r="C147" t="str">
            <v xml:space="preserve"> </v>
          </cell>
          <cell r="D147" t="str">
            <v xml:space="preserve"> </v>
          </cell>
          <cell r="E147" t="str">
            <v xml:space="preserve"> </v>
          </cell>
          <cell r="H147" t="str">
            <v xml:space="preserve"> </v>
          </cell>
          <cell r="P147" t="str">
            <v>OCM-201110-143</v>
          </cell>
        </row>
        <row r="148">
          <cell r="C148" t="str">
            <v xml:space="preserve"> </v>
          </cell>
          <cell r="D148" t="str">
            <v xml:space="preserve"> </v>
          </cell>
          <cell r="E148" t="str">
            <v xml:space="preserve"> </v>
          </cell>
          <cell r="H148" t="str">
            <v xml:space="preserve"> </v>
          </cell>
          <cell r="P148" t="str">
            <v>OCM-201110-144</v>
          </cell>
        </row>
        <row r="149">
          <cell r="C149" t="str">
            <v xml:space="preserve"> </v>
          </cell>
          <cell r="D149" t="str">
            <v xml:space="preserve"> </v>
          </cell>
          <cell r="E149" t="str">
            <v xml:space="preserve"> </v>
          </cell>
          <cell r="H149" t="str">
            <v xml:space="preserve"> </v>
          </cell>
          <cell r="P149" t="str">
            <v>OCM-201110-145</v>
          </cell>
        </row>
        <row r="150">
          <cell r="C150" t="str">
            <v xml:space="preserve"> </v>
          </cell>
          <cell r="D150" t="str">
            <v xml:space="preserve"> </v>
          </cell>
          <cell r="E150" t="str">
            <v xml:space="preserve"> </v>
          </cell>
          <cell r="H150" t="str">
            <v xml:space="preserve"> </v>
          </cell>
          <cell r="P150" t="str">
            <v>OCM-201110-146</v>
          </cell>
        </row>
        <row r="151">
          <cell r="C151" t="str">
            <v xml:space="preserve"> </v>
          </cell>
          <cell r="D151" t="str">
            <v xml:space="preserve"> </v>
          </cell>
          <cell r="E151" t="str">
            <v xml:space="preserve"> </v>
          </cell>
          <cell r="H151" t="str">
            <v xml:space="preserve"> </v>
          </cell>
          <cell r="P151" t="str">
            <v>OCM-201110-147</v>
          </cell>
        </row>
        <row r="152">
          <cell r="C152" t="str">
            <v xml:space="preserve"> </v>
          </cell>
          <cell r="D152" t="str">
            <v xml:space="preserve"> </v>
          </cell>
          <cell r="E152" t="str">
            <v xml:space="preserve"> </v>
          </cell>
          <cell r="H152" t="str">
            <v xml:space="preserve"> </v>
          </cell>
          <cell r="P152" t="str">
            <v>OCM-201110-148</v>
          </cell>
        </row>
        <row r="153">
          <cell r="C153" t="str">
            <v xml:space="preserve"> </v>
          </cell>
          <cell r="D153" t="str">
            <v xml:space="preserve"> </v>
          </cell>
          <cell r="E153" t="str">
            <v xml:space="preserve"> </v>
          </cell>
          <cell r="H153" t="str">
            <v xml:space="preserve"> </v>
          </cell>
          <cell r="P153" t="str">
            <v>OCM-201110-149</v>
          </cell>
        </row>
        <row r="154">
          <cell r="C154" t="str">
            <v xml:space="preserve"> </v>
          </cell>
          <cell r="D154" t="str">
            <v xml:space="preserve"> </v>
          </cell>
          <cell r="E154" t="str">
            <v xml:space="preserve"> </v>
          </cell>
          <cell r="H154" t="str">
            <v xml:space="preserve"> </v>
          </cell>
          <cell r="P154" t="str">
            <v>OCM-201110-150</v>
          </cell>
        </row>
        <row r="155">
          <cell r="C155" t="str">
            <v xml:space="preserve"> </v>
          </cell>
          <cell r="D155" t="str">
            <v xml:space="preserve"> </v>
          </cell>
          <cell r="E155" t="str">
            <v xml:space="preserve"> </v>
          </cell>
          <cell r="H155" t="str">
            <v xml:space="preserve"> </v>
          </cell>
          <cell r="P155" t="str">
            <v>OCM-201110-151</v>
          </cell>
        </row>
        <row r="156">
          <cell r="C156" t="str">
            <v xml:space="preserve"> </v>
          </cell>
          <cell r="D156" t="str">
            <v xml:space="preserve"> </v>
          </cell>
          <cell r="E156" t="str">
            <v xml:space="preserve"> </v>
          </cell>
          <cell r="H156" t="str">
            <v xml:space="preserve"> </v>
          </cell>
          <cell r="P156" t="str">
            <v>OCM-201110-152</v>
          </cell>
        </row>
        <row r="157">
          <cell r="C157" t="str">
            <v xml:space="preserve"> </v>
          </cell>
          <cell r="D157" t="str">
            <v xml:space="preserve"> </v>
          </cell>
          <cell r="E157" t="str">
            <v xml:space="preserve"> </v>
          </cell>
          <cell r="H157" t="str">
            <v xml:space="preserve"> </v>
          </cell>
          <cell r="P157" t="str">
            <v>OCM-201110-153</v>
          </cell>
        </row>
        <row r="158">
          <cell r="C158" t="str">
            <v xml:space="preserve"> </v>
          </cell>
          <cell r="D158" t="str">
            <v xml:space="preserve"> </v>
          </cell>
          <cell r="E158" t="str">
            <v xml:space="preserve"> </v>
          </cell>
          <cell r="H158" t="str">
            <v xml:space="preserve"> </v>
          </cell>
          <cell r="P158" t="str">
            <v>OCM-201110-154</v>
          </cell>
        </row>
        <row r="159">
          <cell r="C159" t="str">
            <v xml:space="preserve"> </v>
          </cell>
          <cell r="D159" t="str">
            <v xml:space="preserve"> </v>
          </cell>
          <cell r="E159" t="str">
            <v xml:space="preserve"> </v>
          </cell>
          <cell r="H159" t="str">
            <v xml:space="preserve"> </v>
          </cell>
          <cell r="P159" t="str">
            <v>OCM-201110-155</v>
          </cell>
        </row>
        <row r="160">
          <cell r="C160" t="str">
            <v xml:space="preserve"> </v>
          </cell>
          <cell r="D160" t="str">
            <v xml:space="preserve"> </v>
          </cell>
          <cell r="E160" t="str">
            <v xml:space="preserve"> </v>
          </cell>
          <cell r="H160" t="str">
            <v xml:space="preserve"> </v>
          </cell>
          <cell r="P160" t="str">
            <v>OCM-201110-156</v>
          </cell>
        </row>
        <row r="161">
          <cell r="C161" t="str">
            <v xml:space="preserve"> </v>
          </cell>
          <cell r="D161" t="str">
            <v xml:space="preserve"> </v>
          </cell>
          <cell r="E161" t="str">
            <v xml:space="preserve"> </v>
          </cell>
          <cell r="H161" t="str">
            <v xml:space="preserve"> </v>
          </cell>
          <cell r="P161" t="str">
            <v>OCM-201110-157</v>
          </cell>
        </row>
        <row r="162">
          <cell r="C162" t="str">
            <v xml:space="preserve"> </v>
          </cell>
          <cell r="D162" t="str">
            <v xml:space="preserve"> </v>
          </cell>
          <cell r="E162" t="str">
            <v xml:space="preserve"> </v>
          </cell>
          <cell r="H162" t="str">
            <v xml:space="preserve"> </v>
          </cell>
          <cell r="P162" t="str">
            <v>OCM-201110-158</v>
          </cell>
        </row>
        <row r="163">
          <cell r="C163" t="str">
            <v xml:space="preserve"> </v>
          </cell>
          <cell r="D163" t="str">
            <v xml:space="preserve"> </v>
          </cell>
          <cell r="E163" t="str">
            <v xml:space="preserve"> </v>
          </cell>
          <cell r="H163" t="str">
            <v xml:space="preserve"> </v>
          </cell>
          <cell r="P163" t="str">
            <v>OCM-201110-159</v>
          </cell>
        </row>
        <row r="164">
          <cell r="C164" t="str">
            <v xml:space="preserve"> </v>
          </cell>
          <cell r="D164" t="str">
            <v xml:space="preserve"> </v>
          </cell>
          <cell r="E164" t="str">
            <v xml:space="preserve"> </v>
          </cell>
          <cell r="H164" t="str">
            <v xml:space="preserve"> </v>
          </cell>
          <cell r="P164" t="str">
            <v>OCM-201110-160</v>
          </cell>
        </row>
        <row r="165">
          <cell r="C165" t="str">
            <v xml:space="preserve"> </v>
          </cell>
          <cell r="D165" t="str">
            <v xml:space="preserve"> </v>
          </cell>
          <cell r="E165" t="str">
            <v xml:space="preserve"> </v>
          </cell>
          <cell r="H165" t="str">
            <v xml:space="preserve"> </v>
          </cell>
          <cell r="P165" t="str">
            <v>OCM-201110-161</v>
          </cell>
        </row>
        <row r="166">
          <cell r="C166" t="str">
            <v xml:space="preserve"> </v>
          </cell>
          <cell r="D166" t="str">
            <v xml:space="preserve"> </v>
          </cell>
          <cell r="E166" t="str">
            <v xml:space="preserve"> </v>
          </cell>
          <cell r="H166" t="str">
            <v xml:space="preserve"> </v>
          </cell>
          <cell r="P166" t="str">
            <v>OCM-201110-162</v>
          </cell>
        </row>
        <row r="167">
          <cell r="C167" t="str">
            <v xml:space="preserve"> </v>
          </cell>
          <cell r="D167" t="str">
            <v xml:space="preserve"> </v>
          </cell>
          <cell r="E167" t="str">
            <v xml:space="preserve"> </v>
          </cell>
          <cell r="H167" t="str">
            <v xml:space="preserve"> </v>
          </cell>
          <cell r="P167" t="str">
            <v>OCM-201110-163</v>
          </cell>
        </row>
        <row r="168">
          <cell r="C168" t="str">
            <v xml:space="preserve"> </v>
          </cell>
          <cell r="D168" t="str">
            <v xml:space="preserve"> </v>
          </cell>
          <cell r="E168" t="str">
            <v xml:space="preserve"> </v>
          </cell>
          <cell r="H168" t="str">
            <v xml:space="preserve"> </v>
          </cell>
          <cell r="P168" t="str">
            <v>OCM-201110-164</v>
          </cell>
        </row>
        <row r="169">
          <cell r="C169" t="str">
            <v xml:space="preserve"> </v>
          </cell>
          <cell r="D169" t="str">
            <v xml:space="preserve"> </v>
          </cell>
          <cell r="E169" t="str">
            <v xml:space="preserve"> </v>
          </cell>
          <cell r="H169" t="str">
            <v xml:space="preserve"> </v>
          </cell>
          <cell r="P169" t="str">
            <v>OCM-201110-165</v>
          </cell>
        </row>
        <row r="170">
          <cell r="C170" t="str">
            <v xml:space="preserve"> </v>
          </cell>
          <cell r="D170" t="str">
            <v xml:space="preserve"> </v>
          </cell>
          <cell r="E170" t="str">
            <v xml:space="preserve"> </v>
          </cell>
          <cell r="H170" t="str">
            <v xml:space="preserve"> </v>
          </cell>
          <cell r="P170" t="str">
            <v>OCM-201110-166</v>
          </cell>
        </row>
        <row r="171">
          <cell r="C171" t="str">
            <v xml:space="preserve"> </v>
          </cell>
          <cell r="D171" t="str">
            <v xml:space="preserve"> </v>
          </cell>
          <cell r="E171" t="str">
            <v xml:space="preserve"> </v>
          </cell>
          <cell r="H171" t="str">
            <v xml:space="preserve"> </v>
          </cell>
          <cell r="P171" t="str">
            <v>OCM-201110-167</v>
          </cell>
        </row>
        <row r="172">
          <cell r="C172" t="str">
            <v xml:space="preserve"> </v>
          </cell>
          <cell r="D172" t="str">
            <v xml:space="preserve"> </v>
          </cell>
          <cell r="E172" t="str">
            <v xml:space="preserve"> </v>
          </cell>
          <cell r="H172" t="str">
            <v xml:space="preserve"> </v>
          </cell>
          <cell r="P172" t="str">
            <v>OCM-201110-168</v>
          </cell>
        </row>
        <row r="173">
          <cell r="C173" t="str">
            <v xml:space="preserve"> </v>
          </cell>
          <cell r="D173" t="str">
            <v xml:space="preserve"> </v>
          </cell>
          <cell r="E173" t="str">
            <v xml:space="preserve"> </v>
          </cell>
          <cell r="H173" t="str">
            <v xml:space="preserve"> </v>
          </cell>
          <cell r="P173" t="str">
            <v>OCM-201110-169</v>
          </cell>
        </row>
        <row r="174">
          <cell r="C174" t="str">
            <v xml:space="preserve"> </v>
          </cell>
          <cell r="D174" t="str">
            <v xml:space="preserve"> </v>
          </cell>
          <cell r="E174" t="str">
            <v xml:space="preserve"> </v>
          </cell>
          <cell r="H174" t="str">
            <v xml:space="preserve"> </v>
          </cell>
          <cell r="P174" t="str">
            <v>OCM-201110-170</v>
          </cell>
        </row>
        <row r="175">
          <cell r="C175" t="str">
            <v xml:space="preserve"> </v>
          </cell>
          <cell r="D175" t="str">
            <v xml:space="preserve"> </v>
          </cell>
          <cell r="E175" t="str">
            <v xml:space="preserve"> </v>
          </cell>
          <cell r="H175" t="str">
            <v xml:space="preserve"> </v>
          </cell>
          <cell r="P175" t="str">
            <v>OCM-201110-171</v>
          </cell>
        </row>
        <row r="176">
          <cell r="C176" t="str">
            <v xml:space="preserve"> </v>
          </cell>
          <cell r="D176" t="str">
            <v xml:space="preserve"> </v>
          </cell>
          <cell r="E176" t="str">
            <v xml:space="preserve"> </v>
          </cell>
          <cell r="H176" t="str">
            <v xml:space="preserve"> </v>
          </cell>
          <cell r="P176" t="str">
            <v>OCM-201110-172</v>
          </cell>
        </row>
        <row r="177">
          <cell r="C177" t="str">
            <v xml:space="preserve"> </v>
          </cell>
          <cell r="D177" t="str">
            <v xml:space="preserve"> </v>
          </cell>
          <cell r="E177" t="str">
            <v xml:space="preserve"> </v>
          </cell>
          <cell r="H177" t="str">
            <v xml:space="preserve"> </v>
          </cell>
          <cell r="P177" t="str">
            <v>OCM-201110-173</v>
          </cell>
        </row>
        <row r="178">
          <cell r="C178" t="str">
            <v xml:space="preserve"> </v>
          </cell>
          <cell r="D178" t="str">
            <v xml:space="preserve"> </v>
          </cell>
          <cell r="E178" t="str">
            <v xml:space="preserve"> </v>
          </cell>
          <cell r="H178" t="str">
            <v xml:space="preserve"> </v>
          </cell>
          <cell r="P178" t="str">
            <v>OCM-201110-174</v>
          </cell>
        </row>
        <row r="179">
          <cell r="C179" t="str">
            <v xml:space="preserve"> </v>
          </cell>
          <cell r="D179" t="str">
            <v xml:space="preserve"> </v>
          </cell>
          <cell r="E179" t="str">
            <v xml:space="preserve"> </v>
          </cell>
          <cell r="H179" t="str">
            <v xml:space="preserve"> </v>
          </cell>
          <cell r="P179" t="str">
            <v>OCM-201110-175</v>
          </cell>
        </row>
        <row r="180">
          <cell r="C180" t="str">
            <v xml:space="preserve"> </v>
          </cell>
          <cell r="D180" t="str">
            <v xml:space="preserve"> </v>
          </cell>
          <cell r="E180" t="str">
            <v xml:space="preserve"> </v>
          </cell>
          <cell r="H180" t="str">
            <v xml:space="preserve"> </v>
          </cell>
          <cell r="P180" t="str">
            <v>OCM-201110-176</v>
          </cell>
        </row>
        <row r="181">
          <cell r="C181" t="str">
            <v xml:space="preserve"> </v>
          </cell>
          <cell r="D181" t="str">
            <v xml:space="preserve"> </v>
          </cell>
          <cell r="E181" t="str">
            <v xml:space="preserve"> </v>
          </cell>
          <cell r="H181" t="str">
            <v xml:space="preserve"> </v>
          </cell>
          <cell r="P181" t="str">
            <v>OCM-201110-177</v>
          </cell>
        </row>
        <row r="182">
          <cell r="C182" t="str">
            <v xml:space="preserve"> </v>
          </cell>
          <cell r="D182" t="str">
            <v xml:space="preserve"> </v>
          </cell>
          <cell r="E182" t="str">
            <v xml:space="preserve"> </v>
          </cell>
          <cell r="H182" t="str">
            <v xml:space="preserve"> </v>
          </cell>
          <cell r="P182" t="str">
            <v>OCM-201110-178</v>
          </cell>
        </row>
        <row r="183">
          <cell r="C183" t="str">
            <v xml:space="preserve"> </v>
          </cell>
          <cell r="D183" t="str">
            <v xml:space="preserve"> </v>
          </cell>
          <cell r="E183" t="str">
            <v xml:space="preserve"> </v>
          </cell>
          <cell r="H183" t="str">
            <v xml:space="preserve"> </v>
          </cell>
          <cell r="P183" t="str">
            <v>OCM-201110-179</v>
          </cell>
        </row>
        <row r="184">
          <cell r="C184" t="str">
            <v xml:space="preserve"> </v>
          </cell>
          <cell r="D184" t="str">
            <v xml:space="preserve"> </v>
          </cell>
          <cell r="E184" t="str">
            <v xml:space="preserve"> </v>
          </cell>
          <cell r="H184" t="str">
            <v xml:space="preserve"> </v>
          </cell>
          <cell r="P184" t="str">
            <v>OCM-201110-180</v>
          </cell>
        </row>
        <row r="185">
          <cell r="C185" t="str">
            <v xml:space="preserve"> </v>
          </cell>
          <cell r="D185" t="str">
            <v xml:space="preserve"> </v>
          </cell>
          <cell r="E185" t="str">
            <v xml:space="preserve"> </v>
          </cell>
          <cell r="H185" t="str">
            <v xml:space="preserve"> </v>
          </cell>
          <cell r="P185" t="str">
            <v>OCM-201110-181</v>
          </cell>
        </row>
        <row r="186">
          <cell r="C186" t="str">
            <v xml:space="preserve"> </v>
          </cell>
          <cell r="D186" t="str">
            <v xml:space="preserve"> </v>
          </cell>
          <cell r="E186" t="str">
            <v xml:space="preserve"> </v>
          </cell>
          <cell r="H186" t="str">
            <v xml:space="preserve"> </v>
          </cell>
          <cell r="P186" t="str">
            <v>OCM-201110-182</v>
          </cell>
        </row>
        <row r="187">
          <cell r="C187" t="str">
            <v xml:space="preserve"> </v>
          </cell>
          <cell r="D187" t="str">
            <v xml:space="preserve"> </v>
          </cell>
          <cell r="E187" t="str">
            <v xml:space="preserve"> </v>
          </cell>
          <cell r="H187" t="str">
            <v xml:space="preserve"> </v>
          </cell>
          <cell r="P187" t="str">
            <v>OCM-201110-183</v>
          </cell>
        </row>
        <row r="188">
          <cell r="C188" t="str">
            <v xml:space="preserve"> </v>
          </cell>
          <cell r="D188" t="str">
            <v xml:space="preserve"> </v>
          </cell>
          <cell r="E188" t="str">
            <v xml:space="preserve"> </v>
          </cell>
          <cell r="H188" t="str">
            <v xml:space="preserve"> </v>
          </cell>
          <cell r="P188" t="str">
            <v>OCM-201110-184</v>
          </cell>
        </row>
        <row r="189">
          <cell r="C189" t="str">
            <v xml:space="preserve"> </v>
          </cell>
          <cell r="D189" t="str">
            <v xml:space="preserve"> </v>
          </cell>
          <cell r="E189" t="str">
            <v xml:space="preserve"> </v>
          </cell>
          <cell r="H189" t="str">
            <v xml:space="preserve"> </v>
          </cell>
          <cell r="P189" t="str">
            <v>OCM-201110-185</v>
          </cell>
        </row>
        <row r="190">
          <cell r="C190" t="str">
            <v xml:space="preserve"> </v>
          </cell>
          <cell r="D190" t="str">
            <v xml:space="preserve"> </v>
          </cell>
          <cell r="E190" t="str">
            <v xml:space="preserve"> </v>
          </cell>
          <cell r="H190" t="str">
            <v xml:space="preserve"> </v>
          </cell>
          <cell r="P190" t="str">
            <v>OCM-201110-186</v>
          </cell>
        </row>
        <row r="191">
          <cell r="C191" t="str">
            <v xml:space="preserve"> </v>
          </cell>
          <cell r="D191" t="str">
            <v xml:space="preserve"> </v>
          </cell>
          <cell r="E191" t="str">
            <v xml:space="preserve"> </v>
          </cell>
          <cell r="H191" t="str">
            <v xml:space="preserve"> </v>
          </cell>
          <cell r="P191" t="str">
            <v>OCM-201110-187</v>
          </cell>
        </row>
        <row r="192">
          <cell r="C192" t="str">
            <v xml:space="preserve"> </v>
          </cell>
          <cell r="D192" t="str">
            <v xml:space="preserve"> </v>
          </cell>
          <cell r="E192" t="str">
            <v xml:space="preserve"> </v>
          </cell>
          <cell r="H192" t="str">
            <v xml:space="preserve"> </v>
          </cell>
          <cell r="P192" t="str">
            <v>OCM-201110-188</v>
          </cell>
        </row>
        <row r="193">
          <cell r="C193" t="str">
            <v xml:space="preserve"> </v>
          </cell>
          <cell r="D193" t="str">
            <v xml:space="preserve"> </v>
          </cell>
          <cell r="E193" t="str">
            <v xml:space="preserve"> </v>
          </cell>
          <cell r="H193" t="str">
            <v xml:space="preserve"> </v>
          </cell>
          <cell r="P193" t="str">
            <v>OCM-201110-189</v>
          </cell>
        </row>
        <row r="194">
          <cell r="C194" t="str">
            <v xml:space="preserve"> </v>
          </cell>
          <cell r="D194" t="str">
            <v xml:space="preserve"> </v>
          </cell>
          <cell r="E194" t="str">
            <v xml:space="preserve"> </v>
          </cell>
          <cell r="H194" t="str">
            <v xml:space="preserve"> </v>
          </cell>
          <cell r="K194" t="str">
            <v xml:space="preserve"> </v>
          </cell>
          <cell r="P194" t="str">
            <v>OCM-201110-190</v>
          </cell>
        </row>
      </sheetData>
      <sheetData sheetId="13" refreshError="1">
        <row r="5">
          <cell r="C5" t="str">
            <v xml:space="preserve"> </v>
          </cell>
          <cell r="D5" t="str">
            <v xml:space="preserve"> </v>
          </cell>
          <cell r="E5" t="str">
            <v xml:space="preserve"> </v>
          </cell>
          <cell r="H5" t="str">
            <v xml:space="preserve"> </v>
          </cell>
          <cell r="P5" t="str">
            <v>OCM-201111-001</v>
          </cell>
        </row>
        <row r="6">
          <cell r="C6" t="str">
            <v xml:space="preserve"> </v>
          </cell>
          <cell r="D6" t="str">
            <v xml:space="preserve"> </v>
          </cell>
          <cell r="E6" t="str">
            <v xml:space="preserve"> </v>
          </cell>
          <cell r="H6" t="str">
            <v xml:space="preserve"> </v>
          </cell>
          <cell r="P6" t="str">
            <v>OCM-201111-002</v>
          </cell>
        </row>
        <row r="7">
          <cell r="C7" t="str">
            <v xml:space="preserve"> </v>
          </cell>
          <cell r="D7" t="str">
            <v xml:space="preserve"> </v>
          </cell>
          <cell r="E7" t="str">
            <v xml:space="preserve"> </v>
          </cell>
          <cell r="H7" t="str">
            <v xml:space="preserve"> </v>
          </cell>
          <cell r="P7" t="str">
            <v>OCM-201111-003</v>
          </cell>
        </row>
        <row r="8">
          <cell r="C8" t="str">
            <v xml:space="preserve"> </v>
          </cell>
          <cell r="D8" t="str">
            <v xml:space="preserve"> </v>
          </cell>
          <cell r="E8" t="str">
            <v xml:space="preserve"> </v>
          </cell>
          <cell r="H8" t="str">
            <v xml:space="preserve"> </v>
          </cell>
          <cell r="P8" t="str">
            <v>OCM-201111-004</v>
          </cell>
        </row>
        <row r="9">
          <cell r="C9" t="str">
            <v xml:space="preserve"> </v>
          </cell>
          <cell r="D9" t="str">
            <v xml:space="preserve"> </v>
          </cell>
          <cell r="E9" t="str">
            <v xml:space="preserve"> </v>
          </cell>
          <cell r="H9" t="str">
            <v xml:space="preserve"> </v>
          </cell>
          <cell r="P9" t="str">
            <v>OCM-201111-005</v>
          </cell>
        </row>
        <row r="10">
          <cell r="C10" t="str">
            <v xml:space="preserve"> </v>
          </cell>
          <cell r="D10" t="str">
            <v xml:space="preserve"> </v>
          </cell>
          <cell r="E10" t="str">
            <v xml:space="preserve"> </v>
          </cell>
          <cell r="H10" t="str">
            <v xml:space="preserve"> </v>
          </cell>
          <cell r="P10" t="str">
            <v>OCM-201111-006</v>
          </cell>
        </row>
        <row r="11">
          <cell r="C11" t="str">
            <v xml:space="preserve"> </v>
          </cell>
          <cell r="D11" t="str">
            <v xml:space="preserve"> </v>
          </cell>
          <cell r="E11" t="str">
            <v xml:space="preserve"> </v>
          </cell>
          <cell r="H11" t="str">
            <v xml:space="preserve"> </v>
          </cell>
          <cell r="P11" t="str">
            <v>OCM-201111-007</v>
          </cell>
        </row>
        <row r="12">
          <cell r="C12" t="str">
            <v xml:space="preserve"> </v>
          </cell>
          <cell r="D12" t="str">
            <v xml:space="preserve"> </v>
          </cell>
          <cell r="E12" t="str">
            <v xml:space="preserve"> </v>
          </cell>
          <cell r="H12" t="str">
            <v xml:space="preserve"> </v>
          </cell>
          <cell r="P12" t="str">
            <v>OCM-201111-008</v>
          </cell>
        </row>
        <row r="13">
          <cell r="C13" t="str">
            <v xml:space="preserve"> </v>
          </cell>
          <cell r="D13" t="str">
            <v xml:space="preserve"> </v>
          </cell>
          <cell r="E13" t="str">
            <v xml:space="preserve"> </v>
          </cell>
          <cell r="H13" t="str">
            <v xml:space="preserve"> </v>
          </cell>
          <cell r="P13" t="str">
            <v>OCM-201111-009</v>
          </cell>
        </row>
        <row r="14">
          <cell r="C14" t="str">
            <v xml:space="preserve"> </v>
          </cell>
          <cell r="D14" t="str">
            <v xml:space="preserve"> </v>
          </cell>
          <cell r="E14" t="str">
            <v xml:space="preserve"> </v>
          </cell>
          <cell r="H14" t="str">
            <v xml:space="preserve"> </v>
          </cell>
          <cell r="P14" t="str">
            <v>OCM-201111-010</v>
          </cell>
        </row>
        <row r="15">
          <cell r="C15" t="str">
            <v xml:space="preserve"> </v>
          </cell>
          <cell r="D15" t="str">
            <v xml:space="preserve"> </v>
          </cell>
          <cell r="E15" t="str">
            <v xml:space="preserve"> </v>
          </cell>
          <cell r="H15" t="str">
            <v xml:space="preserve"> </v>
          </cell>
          <cell r="P15" t="str">
            <v>OCM-201111-011</v>
          </cell>
        </row>
        <row r="16">
          <cell r="C16" t="str">
            <v xml:space="preserve"> </v>
          </cell>
          <cell r="D16" t="str">
            <v xml:space="preserve"> </v>
          </cell>
          <cell r="E16" t="str">
            <v xml:space="preserve"> </v>
          </cell>
          <cell r="H16" t="str">
            <v xml:space="preserve"> </v>
          </cell>
          <cell r="P16" t="str">
            <v>OCM-201111-012</v>
          </cell>
        </row>
        <row r="17">
          <cell r="C17" t="str">
            <v xml:space="preserve"> </v>
          </cell>
          <cell r="D17" t="str">
            <v xml:space="preserve"> </v>
          </cell>
          <cell r="E17" t="str">
            <v xml:space="preserve"> </v>
          </cell>
          <cell r="H17" t="str">
            <v xml:space="preserve"> </v>
          </cell>
          <cell r="P17" t="str">
            <v>OCM-201111-013</v>
          </cell>
        </row>
        <row r="18">
          <cell r="C18" t="str">
            <v xml:space="preserve"> </v>
          </cell>
          <cell r="D18" t="str">
            <v xml:space="preserve"> </v>
          </cell>
          <cell r="E18" t="str">
            <v xml:space="preserve"> </v>
          </cell>
          <cell r="H18" t="str">
            <v xml:space="preserve"> </v>
          </cell>
          <cell r="P18" t="str">
            <v>OCM-201111-014</v>
          </cell>
        </row>
        <row r="19">
          <cell r="C19" t="str">
            <v xml:space="preserve"> </v>
          </cell>
          <cell r="D19" t="str">
            <v xml:space="preserve"> </v>
          </cell>
          <cell r="E19" t="str">
            <v xml:space="preserve"> </v>
          </cell>
          <cell r="H19" t="str">
            <v xml:space="preserve"> </v>
          </cell>
          <cell r="P19" t="str">
            <v>OCM-201111-015</v>
          </cell>
        </row>
        <row r="20">
          <cell r="C20" t="str">
            <v xml:space="preserve"> </v>
          </cell>
          <cell r="D20" t="str">
            <v xml:space="preserve"> </v>
          </cell>
          <cell r="E20" t="str">
            <v xml:space="preserve"> </v>
          </cell>
          <cell r="H20" t="str">
            <v xml:space="preserve"> </v>
          </cell>
          <cell r="K20" t="str">
            <v xml:space="preserve"> </v>
          </cell>
          <cell r="P20" t="str">
            <v>OCM-201111-016</v>
          </cell>
        </row>
        <row r="21">
          <cell r="C21" t="str">
            <v xml:space="preserve"> </v>
          </cell>
          <cell r="D21" t="str">
            <v xml:space="preserve"> </v>
          </cell>
          <cell r="E21" t="str">
            <v xml:space="preserve"> </v>
          </cell>
          <cell r="H21" t="str">
            <v xml:space="preserve"> </v>
          </cell>
          <cell r="K21" t="str">
            <v xml:space="preserve"> </v>
          </cell>
          <cell r="P21" t="str">
            <v>OCM-201111-017</v>
          </cell>
        </row>
        <row r="22">
          <cell r="C22" t="str">
            <v xml:space="preserve"> </v>
          </cell>
          <cell r="D22" t="str">
            <v xml:space="preserve"> </v>
          </cell>
          <cell r="E22" t="str">
            <v xml:space="preserve"> </v>
          </cell>
          <cell r="H22" t="str">
            <v xml:space="preserve"> </v>
          </cell>
          <cell r="K22" t="str">
            <v xml:space="preserve"> </v>
          </cell>
          <cell r="P22" t="str">
            <v>OCM-201111-018</v>
          </cell>
        </row>
        <row r="23">
          <cell r="C23" t="str">
            <v xml:space="preserve"> </v>
          </cell>
          <cell r="D23" t="str">
            <v xml:space="preserve"> </v>
          </cell>
          <cell r="E23" t="str">
            <v xml:space="preserve"> </v>
          </cell>
          <cell r="H23" t="str">
            <v xml:space="preserve"> </v>
          </cell>
          <cell r="K23" t="str">
            <v xml:space="preserve"> </v>
          </cell>
          <cell r="P23" t="str">
            <v>OCM-201111-019</v>
          </cell>
        </row>
        <row r="24">
          <cell r="C24" t="str">
            <v xml:space="preserve"> </v>
          </cell>
          <cell r="D24" t="str">
            <v xml:space="preserve"> </v>
          </cell>
          <cell r="E24" t="str">
            <v xml:space="preserve"> </v>
          </cell>
          <cell r="H24" t="str">
            <v xml:space="preserve"> </v>
          </cell>
          <cell r="K24" t="str">
            <v xml:space="preserve"> </v>
          </cell>
          <cell r="P24" t="str">
            <v>OCM-201111-020</v>
          </cell>
        </row>
        <row r="25">
          <cell r="C25" t="str">
            <v xml:space="preserve"> </v>
          </cell>
          <cell r="D25" t="str">
            <v xml:space="preserve"> </v>
          </cell>
          <cell r="E25" t="str">
            <v xml:space="preserve"> </v>
          </cell>
          <cell r="H25" t="str">
            <v xml:space="preserve"> </v>
          </cell>
          <cell r="K25" t="str">
            <v xml:space="preserve"> </v>
          </cell>
          <cell r="P25" t="str">
            <v>OCM-201111-021</v>
          </cell>
        </row>
        <row r="26">
          <cell r="C26" t="str">
            <v xml:space="preserve"> </v>
          </cell>
          <cell r="D26" t="str">
            <v xml:space="preserve"> </v>
          </cell>
          <cell r="E26" t="str">
            <v xml:space="preserve"> </v>
          </cell>
          <cell r="H26" t="str">
            <v xml:space="preserve"> </v>
          </cell>
          <cell r="K26" t="str">
            <v xml:space="preserve"> </v>
          </cell>
          <cell r="P26" t="str">
            <v>OCM-201111-022</v>
          </cell>
        </row>
        <row r="27">
          <cell r="C27" t="str">
            <v xml:space="preserve"> </v>
          </cell>
          <cell r="D27" t="str">
            <v xml:space="preserve"> </v>
          </cell>
          <cell r="E27" t="str">
            <v xml:space="preserve"> </v>
          </cell>
          <cell r="H27" t="str">
            <v xml:space="preserve"> </v>
          </cell>
          <cell r="K27" t="str">
            <v xml:space="preserve"> </v>
          </cell>
          <cell r="P27" t="str">
            <v>OCM-201111-023</v>
          </cell>
        </row>
        <row r="28">
          <cell r="C28" t="str">
            <v xml:space="preserve"> </v>
          </cell>
          <cell r="D28" t="str">
            <v xml:space="preserve"> </v>
          </cell>
          <cell r="E28" t="str">
            <v xml:space="preserve"> </v>
          </cell>
          <cell r="H28" t="str">
            <v xml:space="preserve"> </v>
          </cell>
          <cell r="K28" t="str">
            <v xml:space="preserve"> </v>
          </cell>
          <cell r="P28" t="str">
            <v>OCM-201111-024</v>
          </cell>
        </row>
        <row r="29">
          <cell r="C29" t="str">
            <v xml:space="preserve"> </v>
          </cell>
          <cell r="D29" t="str">
            <v xml:space="preserve"> </v>
          </cell>
          <cell r="E29" t="str">
            <v xml:space="preserve"> </v>
          </cell>
          <cell r="H29" t="str">
            <v xml:space="preserve"> </v>
          </cell>
          <cell r="K29" t="str">
            <v xml:space="preserve"> </v>
          </cell>
          <cell r="P29" t="str">
            <v>OCM-201111-025</v>
          </cell>
        </row>
        <row r="30">
          <cell r="C30" t="str">
            <v xml:space="preserve"> </v>
          </cell>
          <cell r="D30" t="str">
            <v xml:space="preserve"> </v>
          </cell>
          <cell r="E30" t="str">
            <v xml:space="preserve"> </v>
          </cell>
          <cell r="H30" t="str">
            <v xml:space="preserve"> </v>
          </cell>
          <cell r="K30" t="str">
            <v xml:space="preserve"> </v>
          </cell>
          <cell r="P30" t="str">
            <v>OCM-201111-026</v>
          </cell>
        </row>
        <row r="31">
          <cell r="C31" t="str">
            <v xml:space="preserve"> </v>
          </cell>
          <cell r="D31" t="str">
            <v xml:space="preserve"> </v>
          </cell>
          <cell r="E31" t="str">
            <v xml:space="preserve"> </v>
          </cell>
          <cell r="H31" t="str">
            <v xml:space="preserve"> </v>
          </cell>
          <cell r="K31" t="str">
            <v xml:space="preserve"> </v>
          </cell>
          <cell r="P31" t="str">
            <v>OCM-201111-027</v>
          </cell>
        </row>
        <row r="32">
          <cell r="C32" t="str">
            <v xml:space="preserve"> </v>
          </cell>
          <cell r="D32" t="str">
            <v xml:space="preserve"> </v>
          </cell>
          <cell r="E32" t="str">
            <v xml:space="preserve"> </v>
          </cell>
          <cell r="H32" t="str">
            <v xml:space="preserve"> </v>
          </cell>
          <cell r="K32" t="str">
            <v xml:space="preserve"> </v>
          </cell>
          <cell r="P32" t="str">
            <v>OCM-201111-028</v>
          </cell>
        </row>
        <row r="33">
          <cell r="C33" t="str">
            <v xml:space="preserve"> </v>
          </cell>
          <cell r="D33" t="str">
            <v xml:space="preserve"> </v>
          </cell>
          <cell r="E33" t="str">
            <v xml:space="preserve"> </v>
          </cell>
          <cell r="H33" t="str">
            <v xml:space="preserve"> </v>
          </cell>
          <cell r="K33" t="str">
            <v xml:space="preserve"> </v>
          </cell>
          <cell r="P33" t="str">
            <v>OCM-201111-029</v>
          </cell>
        </row>
        <row r="34">
          <cell r="C34" t="str">
            <v xml:space="preserve"> </v>
          </cell>
          <cell r="D34" t="str">
            <v xml:space="preserve"> </v>
          </cell>
          <cell r="E34" t="str">
            <v xml:space="preserve"> </v>
          </cell>
          <cell r="H34" t="str">
            <v xml:space="preserve"> </v>
          </cell>
          <cell r="K34" t="str">
            <v xml:space="preserve"> </v>
          </cell>
          <cell r="P34" t="str">
            <v>OCM-201111-030</v>
          </cell>
        </row>
        <row r="35">
          <cell r="C35" t="str">
            <v xml:space="preserve"> </v>
          </cell>
          <cell r="D35" t="str">
            <v xml:space="preserve"> </v>
          </cell>
          <cell r="E35" t="str">
            <v xml:space="preserve"> </v>
          </cell>
          <cell r="H35" t="str">
            <v xml:space="preserve"> </v>
          </cell>
          <cell r="K35" t="str">
            <v xml:space="preserve"> </v>
          </cell>
          <cell r="P35" t="str">
            <v>OCM-201111-031</v>
          </cell>
        </row>
        <row r="36">
          <cell r="C36" t="str">
            <v xml:space="preserve"> </v>
          </cell>
          <cell r="D36" t="str">
            <v xml:space="preserve"> </v>
          </cell>
          <cell r="E36" t="str">
            <v xml:space="preserve"> </v>
          </cell>
          <cell r="H36" t="str">
            <v xml:space="preserve"> </v>
          </cell>
          <cell r="K36" t="str">
            <v xml:space="preserve"> </v>
          </cell>
          <cell r="P36" t="str">
            <v>OCM-201111-032</v>
          </cell>
        </row>
        <row r="37">
          <cell r="C37" t="str">
            <v xml:space="preserve"> </v>
          </cell>
          <cell r="D37" t="str">
            <v xml:space="preserve"> </v>
          </cell>
          <cell r="E37" t="str">
            <v xml:space="preserve"> </v>
          </cell>
          <cell r="H37" t="str">
            <v xml:space="preserve"> </v>
          </cell>
          <cell r="K37" t="str">
            <v xml:space="preserve"> </v>
          </cell>
          <cell r="P37" t="str">
            <v>OCM-201111-033</v>
          </cell>
        </row>
        <row r="38">
          <cell r="C38" t="str">
            <v xml:space="preserve"> </v>
          </cell>
          <cell r="D38" t="str">
            <v xml:space="preserve"> </v>
          </cell>
          <cell r="E38" t="str">
            <v xml:space="preserve"> </v>
          </cell>
          <cell r="H38" t="str">
            <v xml:space="preserve"> </v>
          </cell>
          <cell r="K38" t="str">
            <v xml:space="preserve"> </v>
          </cell>
          <cell r="P38" t="str">
            <v>OCM-201111-034</v>
          </cell>
        </row>
        <row r="39">
          <cell r="C39" t="str">
            <v xml:space="preserve"> </v>
          </cell>
          <cell r="D39" t="str">
            <v xml:space="preserve"> </v>
          </cell>
          <cell r="E39" t="str">
            <v xml:space="preserve"> </v>
          </cell>
          <cell r="H39" t="str">
            <v xml:space="preserve"> </v>
          </cell>
          <cell r="K39" t="str">
            <v xml:space="preserve"> </v>
          </cell>
          <cell r="P39" t="str">
            <v>OCM-201111-035</v>
          </cell>
        </row>
        <row r="40">
          <cell r="C40" t="str">
            <v xml:space="preserve"> </v>
          </cell>
          <cell r="D40" t="str">
            <v xml:space="preserve"> </v>
          </cell>
          <cell r="E40" t="str">
            <v xml:space="preserve"> </v>
          </cell>
          <cell r="H40" t="str">
            <v xml:space="preserve"> </v>
          </cell>
          <cell r="K40" t="str">
            <v xml:space="preserve"> </v>
          </cell>
          <cell r="P40" t="str">
            <v>OCM-201111-036</v>
          </cell>
        </row>
        <row r="41">
          <cell r="C41" t="str">
            <v xml:space="preserve"> </v>
          </cell>
          <cell r="D41" t="str">
            <v xml:space="preserve"> </v>
          </cell>
          <cell r="E41" t="str">
            <v xml:space="preserve"> </v>
          </cell>
          <cell r="H41" t="str">
            <v xml:space="preserve"> </v>
          </cell>
          <cell r="K41" t="str">
            <v xml:space="preserve"> </v>
          </cell>
          <cell r="P41" t="str">
            <v>OCM-201111-037</v>
          </cell>
        </row>
        <row r="42">
          <cell r="C42" t="str">
            <v xml:space="preserve"> </v>
          </cell>
          <cell r="D42" t="str">
            <v xml:space="preserve"> </v>
          </cell>
          <cell r="E42" t="str">
            <v xml:space="preserve"> </v>
          </cell>
          <cell r="H42" t="str">
            <v xml:space="preserve"> </v>
          </cell>
          <cell r="K42" t="str">
            <v xml:space="preserve"> </v>
          </cell>
          <cell r="P42" t="str">
            <v>OCM-201111-038</v>
          </cell>
        </row>
        <row r="43">
          <cell r="C43" t="str">
            <v xml:space="preserve"> </v>
          </cell>
          <cell r="D43" t="str">
            <v xml:space="preserve"> </v>
          </cell>
          <cell r="E43" t="str">
            <v xml:space="preserve"> </v>
          </cell>
          <cell r="H43" t="str">
            <v xml:space="preserve"> </v>
          </cell>
          <cell r="K43" t="str">
            <v xml:space="preserve"> </v>
          </cell>
          <cell r="P43" t="str">
            <v>OCM-201111-039</v>
          </cell>
        </row>
        <row r="44">
          <cell r="C44" t="str">
            <v xml:space="preserve"> </v>
          </cell>
          <cell r="D44" t="str">
            <v xml:space="preserve"> </v>
          </cell>
          <cell r="E44" t="str">
            <v xml:space="preserve"> </v>
          </cell>
          <cell r="H44" t="str">
            <v xml:space="preserve"> </v>
          </cell>
          <cell r="P44" t="str">
            <v>OCM-201111-040</v>
          </cell>
        </row>
        <row r="45">
          <cell r="C45" t="str">
            <v xml:space="preserve"> </v>
          </cell>
          <cell r="D45" t="str">
            <v xml:space="preserve"> </v>
          </cell>
          <cell r="E45" t="str">
            <v xml:space="preserve"> </v>
          </cell>
          <cell r="H45" t="str">
            <v xml:space="preserve"> </v>
          </cell>
          <cell r="P45" t="str">
            <v>OCM-201111-041</v>
          </cell>
        </row>
        <row r="46">
          <cell r="C46" t="str">
            <v xml:space="preserve"> </v>
          </cell>
          <cell r="D46" t="str">
            <v xml:space="preserve"> </v>
          </cell>
          <cell r="E46" t="str">
            <v xml:space="preserve"> </v>
          </cell>
          <cell r="H46" t="str">
            <v xml:space="preserve"> </v>
          </cell>
          <cell r="P46" t="str">
            <v>OCM-201111-042</v>
          </cell>
        </row>
        <row r="47">
          <cell r="C47" t="str">
            <v xml:space="preserve"> </v>
          </cell>
          <cell r="D47" t="str">
            <v xml:space="preserve"> </v>
          </cell>
          <cell r="E47" t="str">
            <v xml:space="preserve"> </v>
          </cell>
          <cell r="H47" t="str">
            <v xml:space="preserve"> </v>
          </cell>
          <cell r="P47" t="str">
            <v>OCM-201111-043</v>
          </cell>
        </row>
        <row r="48">
          <cell r="C48" t="str">
            <v xml:space="preserve"> </v>
          </cell>
          <cell r="D48" t="str">
            <v xml:space="preserve"> </v>
          </cell>
          <cell r="E48" t="str">
            <v xml:space="preserve"> </v>
          </cell>
          <cell r="H48" t="str">
            <v xml:space="preserve"> </v>
          </cell>
          <cell r="P48" t="str">
            <v>OCM-201111-044</v>
          </cell>
        </row>
        <row r="49">
          <cell r="C49" t="str">
            <v xml:space="preserve"> </v>
          </cell>
          <cell r="D49" t="str">
            <v xml:space="preserve"> </v>
          </cell>
          <cell r="E49" t="str">
            <v xml:space="preserve"> </v>
          </cell>
          <cell r="H49" t="str">
            <v xml:space="preserve"> </v>
          </cell>
          <cell r="P49" t="str">
            <v>OCM-201111-045</v>
          </cell>
        </row>
        <row r="50">
          <cell r="C50" t="str">
            <v xml:space="preserve"> </v>
          </cell>
          <cell r="D50" t="str">
            <v xml:space="preserve"> </v>
          </cell>
          <cell r="E50" t="str">
            <v xml:space="preserve"> </v>
          </cell>
          <cell r="H50" t="str">
            <v xml:space="preserve"> </v>
          </cell>
          <cell r="P50" t="str">
            <v>OCM-201111-046</v>
          </cell>
        </row>
        <row r="51">
          <cell r="C51" t="str">
            <v xml:space="preserve"> </v>
          </cell>
          <cell r="D51" t="str">
            <v xml:space="preserve"> </v>
          </cell>
          <cell r="E51" t="str">
            <v xml:space="preserve"> </v>
          </cell>
          <cell r="H51" t="str">
            <v xml:space="preserve"> </v>
          </cell>
          <cell r="P51" t="str">
            <v>OCM-201111-047</v>
          </cell>
        </row>
        <row r="52">
          <cell r="C52" t="str">
            <v xml:space="preserve"> </v>
          </cell>
          <cell r="D52" t="str">
            <v xml:space="preserve"> </v>
          </cell>
          <cell r="E52" t="str">
            <v xml:space="preserve"> </v>
          </cell>
          <cell r="H52" t="str">
            <v xml:space="preserve"> </v>
          </cell>
          <cell r="P52" t="str">
            <v>OCM-201111-048</v>
          </cell>
        </row>
        <row r="53">
          <cell r="C53" t="str">
            <v xml:space="preserve"> </v>
          </cell>
          <cell r="D53" t="str">
            <v xml:space="preserve"> </v>
          </cell>
          <cell r="E53" t="str">
            <v xml:space="preserve"> </v>
          </cell>
          <cell r="H53" t="str">
            <v xml:space="preserve"> </v>
          </cell>
          <cell r="P53" t="str">
            <v>OCM-201111-049</v>
          </cell>
        </row>
        <row r="54">
          <cell r="C54" t="str">
            <v xml:space="preserve"> </v>
          </cell>
          <cell r="D54" t="str">
            <v xml:space="preserve"> </v>
          </cell>
          <cell r="E54" t="str">
            <v xml:space="preserve"> </v>
          </cell>
          <cell r="H54" t="str">
            <v xml:space="preserve"> </v>
          </cell>
          <cell r="P54" t="str">
            <v>OCM-201111-050</v>
          </cell>
        </row>
        <row r="55">
          <cell r="C55" t="str">
            <v xml:space="preserve"> </v>
          </cell>
          <cell r="D55" t="str">
            <v xml:space="preserve"> </v>
          </cell>
          <cell r="E55" t="str">
            <v xml:space="preserve"> </v>
          </cell>
          <cell r="H55" t="str">
            <v xml:space="preserve"> </v>
          </cell>
          <cell r="P55" t="str">
            <v>OCM-201111-051</v>
          </cell>
        </row>
        <row r="56">
          <cell r="C56" t="str">
            <v xml:space="preserve"> </v>
          </cell>
          <cell r="D56" t="str">
            <v xml:space="preserve"> </v>
          </cell>
          <cell r="E56" t="str">
            <v xml:space="preserve"> </v>
          </cell>
          <cell r="H56" t="str">
            <v xml:space="preserve"> </v>
          </cell>
          <cell r="P56" t="str">
            <v>OCM-201111-052</v>
          </cell>
        </row>
        <row r="57">
          <cell r="C57" t="str">
            <v xml:space="preserve"> </v>
          </cell>
          <cell r="D57" t="str">
            <v xml:space="preserve"> </v>
          </cell>
          <cell r="E57" t="str">
            <v xml:space="preserve"> </v>
          </cell>
          <cell r="H57" t="str">
            <v xml:space="preserve"> </v>
          </cell>
          <cell r="P57" t="str">
            <v>OCM-201111-053</v>
          </cell>
        </row>
        <row r="58">
          <cell r="C58" t="str">
            <v xml:space="preserve"> </v>
          </cell>
          <cell r="D58" t="str">
            <v xml:space="preserve"> </v>
          </cell>
          <cell r="E58" t="str">
            <v xml:space="preserve"> </v>
          </cell>
          <cell r="H58" t="str">
            <v xml:space="preserve"> </v>
          </cell>
          <cell r="P58" t="str">
            <v>OCM-201111-054</v>
          </cell>
        </row>
        <row r="59">
          <cell r="C59" t="str">
            <v xml:space="preserve"> </v>
          </cell>
          <cell r="D59" t="str">
            <v xml:space="preserve"> </v>
          </cell>
          <cell r="E59" t="str">
            <v xml:space="preserve"> </v>
          </cell>
          <cell r="H59" t="str">
            <v xml:space="preserve"> </v>
          </cell>
          <cell r="P59" t="str">
            <v>OCM-201111-055</v>
          </cell>
        </row>
        <row r="60">
          <cell r="C60" t="str">
            <v xml:space="preserve"> </v>
          </cell>
          <cell r="D60" t="str">
            <v xml:space="preserve"> </v>
          </cell>
          <cell r="E60" t="str">
            <v xml:space="preserve"> </v>
          </cell>
          <cell r="H60" t="str">
            <v xml:space="preserve"> </v>
          </cell>
          <cell r="P60" t="str">
            <v>OCM-201111-056</v>
          </cell>
        </row>
        <row r="61">
          <cell r="C61" t="str">
            <v xml:space="preserve"> </v>
          </cell>
          <cell r="D61" t="str">
            <v xml:space="preserve"> </v>
          </cell>
          <cell r="E61" t="str">
            <v xml:space="preserve"> </v>
          </cell>
          <cell r="H61" t="str">
            <v xml:space="preserve"> </v>
          </cell>
          <cell r="P61" t="str">
            <v>OCM-201111-057</v>
          </cell>
        </row>
        <row r="62">
          <cell r="C62" t="str">
            <v xml:space="preserve"> </v>
          </cell>
          <cell r="D62" t="str">
            <v xml:space="preserve"> </v>
          </cell>
          <cell r="E62" t="str">
            <v xml:space="preserve"> </v>
          </cell>
          <cell r="H62" t="str">
            <v xml:space="preserve"> </v>
          </cell>
          <cell r="P62" t="str">
            <v>OCM-201111-058</v>
          </cell>
        </row>
        <row r="63">
          <cell r="C63" t="str">
            <v xml:space="preserve"> </v>
          </cell>
          <cell r="D63" t="str">
            <v xml:space="preserve"> </v>
          </cell>
          <cell r="E63" t="str">
            <v xml:space="preserve"> </v>
          </cell>
          <cell r="H63" t="str">
            <v xml:space="preserve"> </v>
          </cell>
          <cell r="P63" t="str">
            <v>OCM-201111-059</v>
          </cell>
        </row>
        <row r="64">
          <cell r="C64" t="str">
            <v xml:space="preserve"> </v>
          </cell>
          <cell r="D64" t="str">
            <v xml:space="preserve"> </v>
          </cell>
          <cell r="E64" t="str">
            <v xml:space="preserve"> </v>
          </cell>
          <cell r="H64" t="str">
            <v xml:space="preserve"> </v>
          </cell>
          <cell r="P64" t="str">
            <v>OCM-201111-060</v>
          </cell>
        </row>
        <row r="65">
          <cell r="C65" t="str">
            <v xml:space="preserve"> </v>
          </cell>
          <cell r="D65" t="str">
            <v xml:space="preserve"> </v>
          </cell>
          <cell r="E65" t="str">
            <v xml:space="preserve"> </v>
          </cell>
          <cell r="H65" t="str">
            <v xml:space="preserve"> </v>
          </cell>
          <cell r="P65" t="str">
            <v>OCM-201111-061</v>
          </cell>
        </row>
        <row r="66">
          <cell r="C66" t="str">
            <v xml:space="preserve"> </v>
          </cell>
          <cell r="D66" t="str">
            <v xml:space="preserve"> </v>
          </cell>
          <cell r="E66" t="str">
            <v xml:space="preserve"> </v>
          </cell>
          <cell r="H66" t="str">
            <v xml:space="preserve"> </v>
          </cell>
          <cell r="P66" t="str">
            <v>OCM-201111-062</v>
          </cell>
        </row>
        <row r="67">
          <cell r="C67" t="str">
            <v xml:space="preserve"> </v>
          </cell>
          <cell r="D67" t="str">
            <v xml:space="preserve"> </v>
          </cell>
          <cell r="E67" t="str">
            <v xml:space="preserve"> </v>
          </cell>
          <cell r="H67" t="str">
            <v xml:space="preserve"> </v>
          </cell>
          <cell r="P67" t="str">
            <v>OCM-201111-063</v>
          </cell>
        </row>
        <row r="68">
          <cell r="C68" t="str">
            <v xml:space="preserve"> </v>
          </cell>
          <cell r="D68" t="str">
            <v xml:space="preserve"> </v>
          </cell>
          <cell r="E68" t="str">
            <v xml:space="preserve"> </v>
          </cell>
          <cell r="H68" t="str">
            <v xml:space="preserve"> </v>
          </cell>
          <cell r="P68" t="str">
            <v>OCM-201111-064</v>
          </cell>
        </row>
        <row r="69">
          <cell r="C69" t="str">
            <v xml:space="preserve"> </v>
          </cell>
          <cell r="D69" t="str">
            <v xml:space="preserve"> </v>
          </cell>
          <cell r="E69" t="str">
            <v xml:space="preserve"> </v>
          </cell>
          <cell r="H69" t="str">
            <v xml:space="preserve"> </v>
          </cell>
          <cell r="P69" t="str">
            <v>OCM-201111-065</v>
          </cell>
        </row>
        <row r="70">
          <cell r="C70" t="str">
            <v xml:space="preserve"> </v>
          </cell>
          <cell r="D70" t="str">
            <v xml:space="preserve"> </v>
          </cell>
          <cell r="E70" t="str">
            <v xml:space="preserve"> </v>
          </cell>
          <cell r="H70" t="str">
            <v xml:space="preserve"> </v>
          </cell>
          <cell r="P70" t="str">
            <v>OCM-201111-066</v>
          </cell>
        </row>
        <row r="71">
          <cell r="C71" t="str">
            <v xml:space="preserve"> </v>
          </cell>
          <cell r="D71" t="str">
            <v xml:space="preserve"> </v>
          </cell>
          <cell r="E71" t="str">
            <v xml:space="preserve"> </v>
          </cell>
          <cell r="H71" t="str">
            <v xml:space="preserve"> </v>
          </cell>
          <cell r="P71" t="str">
            <v>OCM-201111-067</v>
          </cell>
        </row>
        <row r="72">
          <cell r="C72" t="str">
            <v xml:space="preserve"> </v>
          </cell>
          <cell r="D72" t="str">
            <v xml:space="preserve"> </v>
          </cell>
          <cell r="E72" t="str">
            <v xml:space="preserve"> </v>
          </cell>
          <cell r="H72" t="str">
            <v xml:space="preserve"> </v>
          </cell>
          <cell r="P72" t="str">
            <v>OCM-201111-068</v>
          </cell>
        </row>
        <row r="73">
          <cell r="C73" t="str">
            <v xml:space="preserve"> </v>
          </cell>
          <cell r="D73" t="str">
            <v xml:space="preserve"> </v>
          </cell>
          <cell r="E73" t="str">
            <v xml:space="preserve"> </v>
          </cell>
          <cell r="H73" t="str">
            <v xml:space="preserve"> </v>
          </cell>
          <cell r="P73" t="str">
            <v>OCM-201111-069</v>
          </cell>
        </row>
        <row r="74">
          <cell r="C74" t="str">
            <v xml:space="preserve"> </v>
          </cell>
          <cell r="D74" t="str">
            <v xml:space="preserve"> </v>
          </cell>
          <cell r="E74" t="str">
            <v xml:space="preserve"> </v>
          </cell>
          <cell r="H74" t="str">
            <v xml:space="preserve"> </v>
          </cell>
          <cell r="P74" t="str">
            <v>OCM-201111-070</v>
          </cell>
        </row>
        <row r="75">
          <cell r="C75" t="str">
            <v xml:space="preserve"> </v>
          </cell>
          <cell r="D75" t="str">
            <v xml:space="preserve"> </v>
          </cell>
          <cell r="E75" t="str">
            <v xml:space="preserve"> </v>
          </cell>
          <cell r="H75" t="str">
            <v xml:space="preserve"> </v>
          </cell>
          <cell r="P75" t="str">
            <v>OCM-201111-071</v>
          </cell>
        </row>
        <row r="76">
          <cell r="C76" t="str">
            <v xml:space="preserve"> </v>
          </cell>
          <cell r="D76" t="str">
            <v xml:space="preserve"> </v>
          </cell>
          <cell r="E76" t="str">
            <v xml:space="preserve"> </v>
          </cell>
          <cell r="H76" t="str">
            <v xml:space="preserve"> </v>
          </cell>
          <cell r="P76" t="str">
            <v>OCM-201111-072</v>
          </cell>
        </row>
        <row r="77">
          <cell r="C77" t="str">
            <v xml:space="preserve"> </v>
          </cell>
          <cell r="D77" t="str">
            <v xml:space="preserve"> </v>
          </cell>
          <cell r="E77" t="str">
            <v xml:space="preserve"> </v>
          </cell>
          <cell r="H77" t="str">
            <v xml:space="preserve"> </v>
          </cell>
          <cell r="P77" t="str">
            <v>OCM-201111-073</v>
          </cell>
        </row>
        <row r="78">
          <cell r="C78" t="str">
            <v xml:space="preserve"> </v>
          </cell>
          <cell r="D78" t="str">
            <v xml:space="preserve"> </v>
          </cell>
          <cell r="E78" t="str">
            <v xml:space="preserve"> </v>
          </cell>
          <cell r="H78" t="str">
            <v xml:space="preserve"> </v>
          </cell>
          <cell r="P78" t="str">
            <v>OCM-201111-074</v>
          </cell>
        </row>
        <row r="79">
          <cell r="C79" t="str">
            <v xml:space="preserve"> </v>
          </cell>
          <cell r="D79" t="str">
            <v xml:space="preserve"> </v>
          </cell>
          <cell r="E79" t="str">
            <v xml:space="preserve"> </v>
          </cell>
          <cell r="H79" t="str">
            <v xml:space="preserve"> </v>
          </cell>
          <cell r="P79" t="str">
            <v>OCM-201111-075</v>
          </cell>
        </row>
        <row r="80">
          <cell r="C80" t="str">
            <v xml:space="preserve"> </v>
          </cell>
          <cell r="D80" t="str">
            <v xml:space="preserve"> </v>
          </cell>
          <cell r="E80" t="str">
            <v xml:space="preserve"> </v>
          </cell>
          <cell r="H80" t="str">
            <v xml:space="preserve"> </v>
          </cell>
          <cell r="P80" t="str">
            <v>OCM-201111-076</v>
          </cell>
        </row>
        <row r="81">
          <cell r="C81" t="str">
            <v xml:space="preserve"> </v>
          </cell>
          <cell r="D81" t="str">
            <v xml:space="preserve"> </v>
          </cell>
          <cell r="E81" t="str">
            <v xml:space="preserve"> </v>
          </cell>
          <cell r="H81" t="str">
            <v xml:space="preserve"> </v>
          </cell>
          <cell r="P81" t="str">
            <v>OCM-201111-077</v>
          </cell>
        </row>
        <row r="82">
          <cell r="C82" t="str">
            <v xml:space="preserve"> </v>
          </cell>
          <cell r="D82" t="str">
            <v xml:space="preserve"> </v>
          </cell>
          <cell r="E82" t="str">
            <v xml:space="preserve"> </v>
          </cell>
          <cell r="H82" t="str">
            <v xml:space="preserve"> </v>
          </cell>
          <cell r="P82" t="str">
            <v>OCM-201111-078</v>
          </cell>
        </row>
        <row r="83">
          <cell r="C83" t="str">
            <v xml:space="preserve"> </v>
          </cell>
          <cell r="D83" t="str">
            <v xml:space="preserve"> </v>
          </cell>
          <cell r="E83" t="str">
            <v xml:space="preserve"> </v>
          </cell>
          <cell r="H83" t="str">
            <v xml:space="preserve"> </v>
          </cell>
          <cell r="P83" t="str">
            <v>OCM-201111-079</v>
          </cell>
        </row>
        <row r="84">
          <cell r="C84" t="str">
            <v xml:space="preserve"> </v>
          </cell>
          <cell r="D84" t="str">
            <v xml:space="preserve"> </v>
          </cell>
          <cell r="E84" t="str">
            <v xml:space="preserve"> </v>
          </cell>
          <cell r="H84" t="str">
            <v xml:space="preserve"> </v>
          </cell>
          <cell r="P84" t="str">
            <v>OCM-201111-080</v>
          </cell>
        </row>
        <row r="85">
          <cell r="C85" t="str">
            <v xml:space="preserve"> </v>
          </cell>
          <cell r="D85" t="str">
            <v xml:space="preserve"> </v>
          </cell>
          <cell r="E85" t="str">
            <v xml:space="preserve"> </v>
          </cell>
          <cell r="H85" t="str">
            <v xml:space="preserve"> </v>
          </cell>
          <cell r="P85" t="str">
            <v>OCM-201111-081</v>
          </cell>
        </row>
        <row r="86">
          <cell r="C86" t="str">
            <v xml:space="preserve"> </v>
          </cell>
          <cell r="D86" t="str">
            <v xml:space="preserve"> </v>
          </cell>
          <cell r="E86" t="str">
            <v xml:space="preserve"> </v>
          </cell>
          <cell r="H86" t="str">
            <v xml:space="preserve"> </v>
          </cell>
          <cell r="P86" t="str">
            <v>OCM-201111-082</v>
          </cell>
        </row>
        <row r="87">
          <cell r="C87" t="str">
            <v xml:space="preserve"> </v>
          </cell>
          <cell r="D87" t="str">
            <v xml:space="preserve"> </v>
          </cell>
          <cell r="E87" t="str">
            <v xml:space="preserve"> </v>
          </cell>
          <cell r="H87" t="str">
            <v xml:space="preserve"> </v>
          </cell>
          <cell r="P87" t="str">
            <v>OCM-201111-083</v>
          </cell>
        </row>
        <row r="88">
          <cell r="C88" t="str">
            <v xml:space="preserve"> </v>
          </cell>
          <cell r="D88" t="str">
            <v xml:space="preserve"> </v>
          </cell>
          <cell r="E88" t="str">
            <v xml:space="preserve"> </v>
          </cell>
          <cell r="H88" t="str">
            <v xml:space="preserve"> </v>
          </cell>
          <cell r="P88" t="str">
            <v>OCM-201111-084</v>
          </cell>
        </row>
        <row r="89">
          <cell r="C89" t="str">
            <v xml:space="preserve"> </v>
          </cell>
          <cell r="D89" t="str">
            <v xml:space="preserve"> </v>
          </cell>
          <cell r="E89" t="str">
            <v xml:space="preserve"> </v>
          </cell>
          <cell r="H89" t="str">
            <v xml:space="preserve"> </v>
          </cell>
          <cell r="P89" t="str">
            <v>OCM-201111-085</v>
          </cell>
        </row>
        <row r="90">
          <cell r="C90" t="str">
            <v xml:space="preserve"> </v>
          </cell>
          <cell r="D90" t="str">
            <v xml:space="preserve"> </v>
          </cell>
          <cell r="E90" t="str">
            <v xml:space="preserve"> </v>
          </cell>
          <cell r="H90" t="str">
            <v xml:space="preserve"> </v>
          </cell>
          <cell r="P90" t="str">
            <v>OCM-201111-086</v>
          </cell>
        </row>
        <row r="91">
          <cell r="C91" t="str">
            <v xml:space="preserve"> </v>
          </cell>
          <cell r="D91" t="str">
            <v xml:space="preserve"> </v>
          </cell>
          <cell r="E91" t="str">
            <v xml:space="preserve"> </v>
          </cell>
          <cell r="H91" t="str">
            <v xml:space="preserve"> </v>
          </cell>
          <cell r="P91" t="str">
            <v>OCM-201111-087</v>
          </cell>
        </row>
        <row r="92">
          <cell r="C92" t="str">
            <v xml:space="preserve"> </v>
          </cell>
          <cell r="D92" t="str">
            <v xml:space="preserve"> </v>
          </cell>
          <cell r="E92" t="str">
            <v xml:space="preserve"> </v>
          </cell>
          <cell r="H92" t="str">
            <v xml:space="preserve"> </v>
          </cell>
          <cell r="P92" t="str">
            <v>OCM-201111-088</v>
          </cell>
        </row>
        <row r="93">
          <cell r="C93" t="str">
            <v xml:space="preserve"> </v>
          </cell>
          <cell r="D93" t="str">
            <v xml:space="preserve"> </v>
          </cell>
          <cell r="E93" t="str">
            <v xml:space="preserve"> </v>
          </cell>
          <cell r="H93" t="str">
            <v xml:space="preserve"> </v>
          </cell>
          <cell r="P93" t="str">
            <v>OCM-201111-089</v>
          </cell>
        </row>
        <row r="94">
          <cell r="C94" t="str">
            <v xml:space="preserve"> </v>
          </cell>
          <cell r="D94" t="str">
            <v xml:space="preserve"> </v>
          </cell>
          <cell r="E94" t="str">
            <v xml:space="preserve"> </v>
          </cell>
          <cell r="H94" t="str">
            <v xml:space="preserve"> </v>
          </cell>
          <cell r="P94" t="str">
            <v>OCM-201111-090</v>
          </cell>
        </row>
        <row r="95">
          <cell r="C95" t="str">
            <v xml:space="preserve"> </v>
          </cell>
          <cell r="D95" t="str">
            <v xml:space="preserve"> </v>
          </cell>
          <cell r="E95" t="str">
            <v xml:space="preserve"> </v>
          </cell>
          <cell r="H95" t="str">
            <v xml:space="preserve"> </v>
          </cell>
          <cell r="P95" t="str">
            <v>OCM-201111-091</v>
          </cell>
        </row>
        <row r="96">
          <cell r="C96" t="str">
            <v xml:space="preserve"> </v>
          </cell>
          <cell r="D96" t="str">
            <v xml:space="preserve"> </v>
          </cell>
          <cell r="E96" t="str">
            <v xml:space="preserve"> </v>
          </cell>
          <cell r="H96" t="str">
            <v xml:space="preserve"> </v>
          </cell>
          <cell r="P96" t="str">
            <v>OCM-201111-092</v>
          </cell>
        </row>
        <row r="97">
          <cell r="C97" t="str">
            <v xml:space="preserve"> </v>
          </cell>
          <cell r="D97" t="str">
            <v xml:space="preserve"> </v>
          </cell>
          <cell r="E97" t="str">
            <v xml:space="preserve"> </v>
          </cell>
          <cell r="H97" t="str">
            <v xml:space="preserve"> </v>
          </cell>
          <cell r="P97" t="str">
            <v>OCM-201111-093</v>
          </cell>
        </row>
        <row r="98">
          <cell r="C98" t="str">
            <v xml:space="preserve"> </v>
          </cell>
          <cell r="D98" t="str">
            <v xml:space="preserve"> </v>
          </cell>
          <cell r="E98" t="str">
            <v xml:space="preserve"> </v>
          </cell>
          <cell r="H98" t="str">
            <v xml:space="preserve"> </v>
          </cell>
          <cell r="P98" t="str">
            <v>OCM-201111-094</v>
          </cell>
        </row>
        <row r="99">
          <cell r="C99" t="str">
            <v xml:space="preserve"> </v>
          </cell>
          <cell r="D99" t="str">
            <v xml:space="preserve"> </v>
          </cell>
          <cell r="E99" t="str">
            <v xml:space="preserve"> </v>
          </cell>
          <cell r="H99" t="str">
            <v xml:space="preserve"> </v>
          </cell>
          <cell r="P99" t="str">
            <v>OCM-201111-095</v>
          </cell>
        </row>
        <row r="100">
          <cell r="C100" t="str">
            <v xml:space="preserve"> </v>
          </cell>
          <cell r="D100" t="str">
            <v xml:space="preserve"> </v>
          </cell>
          <cell r="E100" t="str">
            <v xml:space="preserve"> </v>
          </cell>
          <cell r="H100" t="str">
            <v xml:space="preserve"> </v>
          </cell>
          <cell r="P100" t="str">
            <v>OCM-201111-096</v>
          </cell>
        </row>
        <row r="101">
          <cell r="C101" t="str">
            <v xml:space="preserve"> </v>
          </cell>
          <cell r="D101" t="str">
            <v xml:space="preserve"> </v>
          </cell>
          <cell r="E101" t="str">
            <v xml:space="preserve"> </v>
          </cell>
          <cell r="H101" t="str">
            <v xml:space="preserve"> </v>
          </cell>
          <cell r="P101" t="str">
            <v>OCM-201111-097</v>
          </cell>
        </row>
        <row r="102">
          <cell r="C102" t="str">
            <v xml:space="preserve"> </v>
          </cell>
          <cell r="D102" t="str">
            <v xml:space="preserve"> </v>
          </cell>
          <cell r="E102" t="str">
            <v xml:space="preserve"> </v>
          </cell>
          <cell r="H102" t="str">
            <v xml:space="preserve"> </v>
          </cell>
          <cell r="P102" t="str">
            <v>OCM-201111-098</v>
          </cell>
        </row>
        <row r="103">
          <cell r="C103" t="str">
            <v xml:space="preserve"> </v>
          </cell>
          <cell r="D103" t="str">
            <v xml:space="preserve"> </v>
          </cell>
          <cell r="E103" t="str">
            <v xml:space="preserve"> </v>
          </cell>
          <cell r="H103" t="str">
            <v xml:space="preserve"> </v>
          </cell>
          <cell r="P103" t="str">
            <v>OCM-201111-099</v>
          </cell>
        </row>
        <row r="104">
          <cell r="C104" t="str">
            <v xml:space="preserve"> </v>
          </cell>
          <cell r="D104" t="str">
            <v xml:space="preserve"> </v>
          </cell>
          <cell r="E104" t="str">
            <v xml:space="preserve"> </v>
          </cell>
          <cell r="H104" t="str">
            <v xml:space="preserve"> </v>
          </cell>
          <cell r="P104" t="str">
            <v>OCM-201111-100</v>
          </cell>
        </row>
        <row r="105">
          <cell r="C105" t="str">
            <v xml:space="preserve"> </v>
          </cell>
          <cell r="D105" t="str">
            <v xml:space="preserve"> </v>
          </cell>
          <cell r="E105" t="str">
            <v xml:space="preserve"> </v>
          </cell>
          <cell r="H105" t="str">
            <v xml:space="preserve"> </v>
          </cell>
          <cell r="P105" t="str">
            <v>OCM-201111-101</v>
          </cell>
        </row>
        <row r="106">
          <cell r="C106" t="str">
            <v xml:space="preserve"> </v>
          </cell>
          <cell r="D106" t="str">
            <v xml:space="preserve"> </v>
          </cell>
          <cell r="E106" t="str">
            <v xml:space="preserve"> </v>
          </cell>
          <cell r="H106" t="str">
            <v xml:space="preserve"> </v>
          </cell>
          <cell r="P106" t="str">
            <v>OCM-201111-102</v>
          </cell>
        </row>
        <row r="107">
          <cell r="C107" t="str">
            <v xml:space="preserve"> </v>
          </cell>
          <cell r="D107" t="str">
            <v xml:space="preserve"> </v>
          </cell>
          <cell r="E107" t="str">
            <v xml:space="preserve"> </v>
          </cell>
          <cell r="H107" t="str">
            <v xml:space="preserve"> </v>
          </cell>
          <cell r="P107" t="str">
            <v>OCM-201111-103</v>
          </cell>
        </row>
        <row r="108">
          <cell r="C108" t="str">
            <v xml:space="preserve"> </v>
          </cell>
          <cell r="D108" t="str">
            <v xml:space="preserve"> </v>
          </cell>
          <cell r="E108" t="str">
            <v xml:space="preserve"> </v>
          </cell>
          <cell r="H108" t="str">
            <v xml:space="preserve"> </v>
          </cell>
          <cell r="P108" t="str">
            <v>OCM-201111-104</v>
          </cell>
        </row>
        <row r="109">
          <cell r="C109" t="str">
            <v xml:space="preserve"> </v>
          </cell>
          <cell r="D109" t="str">
            <v xml:space="preserve"> </v>
          </cell>
          <cell r="E109" t="str">
            <v xml:space="preserve"> </v>
          </cell>
          <cell r="H109" t="str">
            <v xml:space="preserve"> </v>
          </cell>
          <cell r="P109" t="str">
            <v>OCM-201111-105</v>
          </cell>
        </row>
        <row r="110">
          <cell r="C110" t="str">
            <v xml:space="preserve"> </v>
          </cell>
          <cell r="D110" t="str">
            <v xml:space="preserve"> </v>
          </cell>
          <cell r="E110" t="str">
            <v xml:space="preserve"> </v>
          </cell>
          <cell r="H110" t="str">
            <v xml:space="preserve"> </v>
          </cell>
          <cell r="P110" t="str">
            <v>OCM-201111-106</v>
          </cell>
        </row>
        <row r="111">
          <cell r="C111" t="str">
            <v xml:space="preserve"> </v>
          </cell>
          <cell r="D111" t="str">
            <v xml:space="preserve"> </v>
          </cell>
          <cell r="E111" t="str">
            <v xml:space="preserve"> </v>
          </cell>
          <cell r="H111" t="str">
            <v xml:space="preserve"> </v>
          </cell>
          <cell r="P111" t="str">
            <v>OCM-201111-107</v>
          </cell>
        </row>
        <row r="112">
          <cell r="C112" t="str">
            <v xml:space="preserve"> </v>
          </cell>
          <cell r="D112" t="str">
            <v xml:space="preserve"> </v>
          </cell>
          <cell r="E112" t="str">
            <v xml:space="preserve"> </v>
          </cell>
          <cell r="H112" t="str">
            <v xml:space="preserve"> </v>
          </cell>
          <cell r="P112" t="str">
            <v>OCM-201111-108</v>
          </cell>
        </row>
        <row r="113">
          <cell r="C113" t="str">
            <v xml:space="preserve"> </v>
          </cell>
          <cell r="D113" t="str">
            <v xml:space="preserve"> </v>
          </cell>
          <cell r="E113" t="str">
            <v xml:space="preserve"> </v>
          </cell>
          <cell r="H113" t="str">
            <v xml:space="preserve"> </v>
          </cell>
          <cell r="P113" t="str">
            <v>OCM-201111-109</v>
          </cell>
        </row>
        <row r="114">
          <cell r="C114" t="str">
            <v xml:space="preserve"> </v>
          </cell>
          <cell r="D114" t="str">
            <v xml:space="preserve"> </v>
          </cell>
          <cell r="E114" t="str">
            <v xml:space="preserve"> </v>
          </cell>
          <cell r="H114" t="str">
            <v xml:space="preserve"> </v>
          </cell>
          <cell r="P114" t="str">
            <v>OCM-201111-110</v>
          </cell>
        </row>
        <row r="115">
          <cell r="C115" t="str">
            <v xml:space="preserve"> </v>
          </cell>
          <cell r="D115" t="str">
            <v xml:space="preserve"> </v>
          </cell>
          <cell r="E115" t="str">
            <v xml:space="preserve"> </v>
          </cell>
          <cell r="H115" t="str">
            <v xml:space="preserve"> </v>
          </cell>
          <cell r="P115" t="str">
            <v>OCM-201111-111</v>
          </cell>
        </row>
        <row r="116">
          <cell r="C116" t="str">
            <v xml:space="preserve"> </v>
          </cell>
          <cell r="D116" t="str">
            <v xml:space="preserve"> </v>
          </cell>
          <cell r="E116" t="str">
            <v xml:space="preserve"> </v>
          </cell>
          <cell r="H116" t="str">
            <v xml:space="preserve"> </v>
          </cell>
          <cell r="P116" t="str">
            <v>OCM-201111-112</v>
          </cell>
        </row>
        <row r="117">
          <cell r="C117" t="str">
            <v xml:space="preserve"> </v>
          </cell>
          <cell r="D117" t="str">
            <v xml:space="preserve"> </v>
          </cell>
          <cell r="E117" t="str">
            <v xml:space="preserve"> </v>
          </cell>
          <cell r="H117" t="str">
            <v xml:space="preserve"> </v>
          </cell>
          <cell r="P117" t="str">
            <v>OCM-201111-113</v>
          </cell>
        </row>
        <row r="118">
          <cell r="C118" t="str">
            <v xml:space="preserve"> </v>
          </cell>
          <cell r="D118" t="str">
            <v xml:space="preserve"> </v>
          </cell>
          <cell r="E118" t="str">
            <v xml:space="preserve"> </v>
          </cell>
          <cell r="H118" t="str">
            <v xml:space="preserve"> </v>
          </cell>
          <cell r="P118" t="str">
            <v>OCM-201111-114</v>
          </cell>
        </row>
        <row r="119">
          <cell r="C119" t="str">
            <v xml:space="preserve"> </v>
          </cell>
          <cell r="D119" t="str">
            <v xml:space="preserve"> </v>
          </cell>
          <cell r="E119" t="str">
            <v xml:space="preserve"> </v>
          </cell>
          <cell r="H119" t="str">
            <v xml:space="preserve"> </v>
          </cell>
          <cell r="P119" t="str">
            <v>OCM-201111-115</v>
          </cell>
        </row>
        <row r="120">
          <cell r="C120" t="str">
            <v xml:space="preserve"> </v>
          </cell>
          <cell r="D120" t="str">
            <v xml:space="preserve"> </v>
          </cell>
          <cell r="E120" t="str">
            <v xml:space="preserve"> </v>
          </cell>
          <cell r="H120" t="str">
            <v xml:space="preserve"> </v>
          </cell>
          <cell r="P120" t="str">
            <v>OCM-201111-116</v>
          </cell>
        </row>
        <row r="121">
          <cell r="C121" t="str">
            <v xml:space="preserve"> </v>
          </cell>
          <cell r="D121" t="str">
            <v xml:space="preserve"> </v>
          </cell>
          <cell r="E121" t="str">
            <v xml:space="preserve"> </v>
          </cell>
          <cell r="H121" t="str">
            <v xml:space="preserve"> </v>
          </cell>
          <cell r="P121" t="str">
            <v>OCM-201111-117</v>
          </cell>
        </row>
        <row r="122">
          <cell r="C122" t="str">
            <v xml:space="preserve"> </v>
          </cell>
          <cell r="D122" t="str">
            <v xml:space="preserve"> </v>
          </cell>
          <cell r="E122" t="str">
            <v xml:space="preserve"> </v>
          </cell>
          <cell r="H122" t="str">
            <v xml:space="preserve"> </v>
          </cell>
          <cell r="P122" t="str">
            <v>OCM-201111-118</v>
          </cell>
        </row>
        <row r="123">
          <cell r="C123" t="str">
            <v xml:space="preserve"> </v>
          </cell>
          <cell r="D123" t="str">
            <v xml:space="preserve"> </v>
          </cell>
          <cell r="E123" t="str">
            <v xml:space="preserve"> </v>
          </cell>
          <cell r="H123" t="str">
            <v xml:space="preserve"> </v>
          </cell>
          <cell r="P123" t="str">
            <v>OCM-201111-119</v>
          </cell>
        </row>
        <row r="124">
          <cell r="C124" t="str">
            <v xml:space="preserve"> </v>
          </cell>
          <cell r="D124" t="str">
            <v xml:space="preserve"> </v>
          </cell>
          <cell r="E124" t="str">
            <v xml:space="preserve"> </v>
          </cell>
          <cell r="H124" t="str">
            <v xml:space="preserve"> </v>
          </cell>
          <cell r="P124" t="str">
            <v>OCM-201111-120</v>
          </cell>
        </row>
        <row r="125">
          <cell r="C125" t="str">
            <v xml:space="preserve"> </v>
          </cell>
          <cell r="D125" t="str">
            <v xml:space="preserve"> </v>
          </cell>
          <cell r="E125" t="str">
            <v xml:space="preserve"> </v>
          </cell>
          <cell r="H125" t="str">
            <v xml:space="preserve"> </v>
          </cell>
          <cell r="P125" t="str">
            <v>OCM-201111-121</v>
          </cell>
        </row>
        <row r="126">
          <cell r="C126" t="str">
            <v xml:space="preserve"> </v>
          </cell>
          <cell r="D126" t="str">
            <v xml:space="preserve"> </v>
          </cell>
          <cell r="E126" t="str">
            <v xml:space="preserve"> </v>
          </cell>
          <cell r="H126" t="str">
            <v xml:space="preserve"> </v>
          </cell>
          <cell r="P126" t="str">
            <v>OCM-201111-122</v>
          </cell>
        </row>
        <row r="127">
          <cell r="C127" t="str">
            <v xml:space="preserve"> </v>
          </cell>
          <cell r="D127" t="str">
            <v xml:space="preserve"> </v>
          </cell>
          <cell r="E127" t="str">
            <v xml:space="preserve"> </v>
          </cell>
          <cell r="H127" t="str">
            <v xml:space="preserve"> </v>
          </cell>
          <cell r="P127" t="str">
            <v>OCM-201111-123</v>
          </cell>
        </row>
        <row r="128">
          <cell r="C128" t="str">
            <v xml:space="preserve"> </v>
          </cell>
          <cell r="D128" t="str">
            <v xml:space="preserve"> </v>
          </cell>
          <cell r="E128" t="str">
            <v xml:space="preserve"> </v>
          </cell>
          <cell r="H128" t="str">
            <v xml:space="preserve"> </v>
          </cell>
          <cell r="P128" t="str">
            <v>OCM-201111-124</v>
          </cell>
        </row>
        <row r="129">
          <cell r="C129" t="str">
            <v xml:space="preserve"> </v>
          </cell>
          <cell r="D129" t="str">
            <v xml:space="preserve"> </v>
          </cell>
          <cell r="E129" t="str">
            <v xml:space="preserve"> </v>
          </cell>
          <cell r="H129" t="str">
            <v xml:space="preserve"> </v>
          </cell>
          <cell r="P129" t="str">
            <v>OCM-201111-125</v>
          </cell>
        </row>
        <row r="130">
          <cell r="C130" t="str">
            <v xml:space="preserve"> </v>
          </cell>
          <cell r="D130" t="str">
            <v xml:space="preserve"> </v>
          </cell>
          <cell r="E130" t="str">
            <v xml:space="preserve"> </v>
          </cell>
          <cell r="H130" t="str">
            <v xml:space="preserve"> </v>
          </cell>
          <cell r="P130" t="str">
            <v>OCM-201111-126</v>
          </cell>
        </row>
        <row r="131">
          <cell r="C131" t="str">
            <v xml:space="preserve"> </v>
          </cell>
          <cell r="D131" t="str">
            <v xml:space="preserve"> </v>
          </cell>
          <cell r="E131" t="str">
            <v xml:space="preserve"> </v>
          </cell>
          <cell r="H131" t="str">
            <v xml:space="preserve"> </v>
          </cell>
          <cell r="P131" t="str">
            <v>OCM-201111-127</v>
          </cell>
        </row>
        <row r="132">
          <cell r="C132" t="str">
            <v xml:space="preserve"> </v>
          </cell>
          <cell r="D132" t="str">
            <v xml:space="preserve"> </v>
          </cell>
          <cell r="E132" t="str">
            <v xml:space="preserve"> </v>
          </cell>
          <cell r="H132" t="str">
            <v xml:space="preserve"> </v>
          </cell>
          <cell r="P132" t="str">
            <v>OCM-201111-128</v>
          </cell>
        </row>
        <row r="133">
          <cell r="C133" t="str">
            <v xml:space="preserve"> </v>
          </cell>
          <cell r="D133" t="str">
            <v xml:space="preserve"> </v>
          </cell>
          <cell r="E133" t="str">
            <v xml:space="preserve"> </v>
          </cell>
          <cell r="H133" t="str">
            <v xml:space="preserve"> </v>
          </cell>
          <cell r="P133" t="str">
            <v>OCM-201111-129</v>
          </cell>
        </row>
        <row r="134">
          <cell r="C134" t="str">
            <v xml:space="preserve"> </v>
          </cell>
          <cell r="D134" t="str">
            <v xml:space="preserve"> </v>
          </cell>
          <cell r="E134" t="str">
            <v xml:space="preserve"> </v>
          </cell>
          <cell r="H134" t="str">
            <v xml:space="preserve"> </v>
          </cell>
          <cell r="P134" t="str">
            <v>OCM-201111-130</v>
          </cell>
        </row>
        <row r="135">
          <cell r="C135" t="str">
            <v xml:space="preserve"> </v>
          </cell>
          <cell r="D135" t="str">
            <v xml:space="preserve"> </v>
          </cell>
          <cell r="E135" t="str">
            <v xml:space="preserve"> </v>
          </cell>
          <cell r="H135" t="str">
            <v xml:space="preserve"> </v>
          </cell>
          <cell r="P135" t="str">
            <v>OCM-201111-131</v>
          </cell>
        </row>
        <row r="136">
          <cell r="C136" t="str">
            <v xml:space="preserve"> </v>
          </cell>
          <cell r="D136" t="str">
            <v xml:space="preserve"> </v>
          </cell>
          <cell r="E136" t="str">
            <v xml:space="preserve"> </v>
          </cell>
          <cell r="H136" t="str">
            <v xml:space="preserve"> </v>
          </cell>
          <cell r="P136" t="str">
            <v>OCM-201111-132</v>
          </cell>
        </row>
        <row r="137">
          <cell r="C137" t="str">
            <v xml:space="preserve"> </v>
          </cell>
          <cell r="D137" t="str">
            <v xml:space="preserve"> </v>
          </cell>
          <cell r="E137" t="str">
            <v xml:space="preserve"> </v>
          </cell>
          <cell r="H137" t="str">
            <v xml:space="preserve"> </v>
          </cell>
          <cell r="P137" t="str">
            <v>OCM-201111-133</v>
          </cell>
        </row>
        <row r="138">
          <cell r="C138" t="str">
            <v xml:space="preserve"> </v>
          </cell>
          <cell r="D138" t="str">
            <v xml:space="preserve"> </v>
          </cell>
          <cell r="E138" t="str">
            <v xml:space="preserve"> </v>
          </cell>
          <cell r="H138" t="str">
            <v xml:space="preserve"> </v>
          </cell>
          <cell r="P138" t="str">
            <v>OCM-201111-134</v>
          </cell>
        </row>
        <row r="139">
          <cell r="C139" t="str">
            <v xml:space="preserve"> </v>
          </cell>
          <cell r="D139" t="str">
            <v xml:space="preserve"> </v>
          </cell>
          <cell r="E139" t="str">
            <v xml:space="preserve"> </v>
          </cell>
          <cell r="H139" t="str">
            <v xml:space="preserve"> </v>
          </cell>
          <cell r="P139" t="str">
            <v>OCM-201111-135</v>
          </cell>
        </row>
        <row r="140">
          <cell r="C140" t="str">
            <v xml:space="preserve"> </v>
          </cell>
          <cell r="D140" t="str">
            <v xml:space="preserve"> </v>
          </cell>
          <cell r="E140" t="str">
            <v xml:space="preserve"> </v>
          </cell>
          <cell r="H140" t="str">
            <v xml:space="preserve"> </v>
          </cell>
          <cell r="P140" t="str">
            <v>OCM-201111-136</v>
          </cell>
        </row>
        <row r="141">
          <cell r="C141" t="str">
            <v xml:space="preserve"> </v>
          </cell>
          <cell r="D141" t="str">
            <v xml:space="preserve"> </v>
          </cell>
          <cell r="E141" t="str">
            <v xml:space="preserve"> </v>
          </cell>
          <cell r="H141" t="str">
            <v xml:space="preserve"> </v>
          </cell>
          <cell r="P141" t="str">
            <v>OCM-201111-137</v>
          </cell>
        </row>
        <row r="142">
          <cell r="C142" t="str">
            <v xml:space="preserve"> </v>
          </cell>
          <cell r="D142" t="str">
            <v xml:space="preserve"> </v>
          </cell>
          <cell r="E142" t="str">
            <v xml:space="preserve"> </v>
          </cell>
          <cell r="H142" t="str">
            <v xml:space="preserve"> </v>
          </cell>
          <cell r="P142" t="str">
            <v>OCM-201111-138</v>
          </cell>
        </row>
        <row r="143">
          <cell r="C143" t="str">
            <v xml:space="preserve"> </v>
          </cell>
          <cell r="D143" t="str">
            <v xml:space="preserve"> </v>
          </cell>
          <cell r="E143" t="str">
            <v xml:space="preserve"> </v>
          </cell>
          <cell r="H143" t="str">
            <v xml:space="preserve"> </v>
          </cell>
          <cell r="P143" t="str">
            <v>OCM-201111-139</v>
          </cell>
        </row>
        <row r="144">
          <cell r="C144" t="str">
            <v xml:space="preserve"> </v>
          </cell>
          <cell r="D144" t="str">
            <v xml:space="preserve"> </v>
          </cell>
          <cell r="E144" t="str">
            <v xml:space="preserve"> </v>
          </cell>
          <cell r="H144" t="str">
            <v xml:space="preserve"> </v>
          </cell>
          <cell r="P144" t="str">
            <v>OCM-201111-140</v>
          </cell>
        </row>
        <row r="145">
          <cell r="C145" t="str">
            <v xml:space="preserve"> </v>
          </cell>
          <cell r="D145" t="str">
            <v xml:space="preserve"> </v>
          </cell>
          <cell r="E145" t="str">
            <v xml:space="preserve"> </v>
          </cell>
          <cell r="H145" t="str">
            <v xml:space="preserve"> </v>
          </cell>
          <cell r="P145" t="str">
            <v>OCM-201111-141</v>
          </cell>
        </row>
        <row r="146">
          <cell r="C146" t="str">
            <v xml:space="preserve"> </v>
          </cell>
          <cell r="D146" t="str">
            <v xml:space="preserve"> </v>
          </cell>
          <cell r="E146" t="str">
            <v xml:space="preserve"> </v>
          </cell>
          <cell r="H146" t="str">
            <v xml:space="preserve"> </v>
          </cell>
          <cell r="P146" t="str">
            <v>OCM-201111-142</v>
          </cell>
        </row>
        <row r="147">
          <cell r="C147" t="str">
            <v xml:space="preserve"> </v>
          </cell>
          <cell r="D147" t="str">
            <v xml:space="preserve"> </v>
          </cell>
          <cell r="E147" t="str">
            <v xml:space="preserve"> </v>
          </cell>
          <cell r="H147" t="str">
            <v xml:space="preserve"> </v>
          </cell>
          <cell r="P147" t="str">
            <v>OCM-201111-143</v>
          </cell>
        </row>
        <row r="148">
          <cell r="C148" t="str">
            <v xml:space="preserve"> </v>
          </cell>
          <cell r="D148" t="str">
            <v xml:space="preserve"> </v>
          </cell>
          <cell r="E148" t="str">
            <v xml:space="preserve"> </v>
          </cell>
          <cell r="H148" t="str">
            <v xml:space="preserve"> </v>
          </cell>
          <cell r="P148" t="str">
            <v>OCM-201111-144</v>
          </cell>
        </row>
        <row r="149">
          <cell r="C149" t="str">
            <v xml:space="preserve"> </v>
          </cell>
          <cell r="D149" t="str">
            <v xml:space="preserve"> </v>
          </cell>
          <cell r="E149" t="str">
            <v xml:space="preserve"> </v>
          </cell>
          <cell r="H149" t="str">
            <v xml:space="preserve"> </v>
          </cell>
          <cell r="P149" t="str">
            <v>OCM-201111-145</v>
          </cell>
        </row>
        <row r="150">
          <cell r="C150" t="str">
            <v xml:space="preserve"> </v>
          </cell>
          <cell r="D150" t="str">
            <v xml:space="preserve"> </v>
          </cell>
          <cell r="E150" t="str">
            <v xml:space="preserve"> </v>
          </cell>
          <cell r="H150" t="str">
            <v xml:space="preserve"> </v>
          </cell>
          <cell r="P150" t="str">
            <v>OCM-201111-146</v>
          </cell>
        </row>
        <row r="151">
          <cell r="C151" t="str">
            <v xml:space="preserve"> </v>
          </cell>
          <cell r="D151" t="str">
            <v xml:space="preserve"> </v>
          </cell>
          <cell r="E151" t="str">
            <v xml:space="preserve"> </v>
          </cell>
          <cell r="H151" t="str">
            <v xml:space="preserve"> </v>
          </cell>
          <cell r="P151" t="str">
            <v>OCM-201111-147</v>
          </cell>
        </row>
        <row r="152">
          <cell r="C152" t="str">
            <v xml:space="preserve"> </v>
          </cell>
          <cell r="D152" t="str">
            <v xml:space="preserve"> </v>
          </cell>
          <cell r="E152" t="str">
            <v xml:space="preserve"> </v>
          </cell>
          <cell r="H152" t="str">
            <v xml:space="preserve"> </v>
          </cell>
          <cell r="P152" t="str">
            <v>OCM-201111-148</v>
          </cell>
        </row>
        <row r="153">
          <cell r="C153" t="str">
            <v xml:space="preserve"> </v>
          </cell>
          <cell r="D153" t="str">
            <v xml:space="preserve"> </v>
          </cell>
          <cell r="E153" t="str">
            <v xml:space="preserve"> </v>
          </cell>
          <cell r="H153" t="str">
            <v xml:space="preserve"> </v>
          </cell>
          <cell r="P153" t="str">
            <v>OCM-201111-149</v>
          </cell>
        </row>
        <row r="154">
          <cell r="C154" t="str">
            <v xml:space="preserve"> </v>
          </cell>
          <cell r="D154" t="str">
            <v xml:space="preserve"> </v>
          </cell>
          <cell r="E154" t="str">
            <v xml:space="preserve"> </v>
          </cell>
          <cell r="H154" t="str">
            <v xml:space="preserve"> </v>
          </cell>
          <cell r="P154" t="str">
            <v>OCM-201111-150</v>
          </cell>
        </row>
        <row r="155">
          <cell r="C155" t="str">
            <v xml:space="preserve"> </v>
          </cell>
          <cell r="D155" t="str">
            <v xml:space="preserve"> </v>
          </cell>
          <cell r="E155" t="str">
            <v xml:space="preserve"> </v>
          </cell>
          <cell r="H155" t="str">
            <v xml:space="preserve"> </v>
          </cell>
          <cell r="P155" t="str">
            <v>OCM-201111-151</v>
          </cell>
        </row>
        <row r="156">
          <cell r="C156" t="str">
            <v xml:space="preserve"> </v>
          </cell>
          <cell r="D156" t="str">
            <v xml:space="preserve"> </v>
          </cell>
          <cell r="E156" t="str">
            <v xml:space="preserve"> </v>
          </cell>
          <cell r="H156" t="str">
            <v xml:space="preserve"> </v>
          </cell>
          <cell r="P156" t="str">
            <v>OCM-201111-152</v>
          </cell>
        </row>
        <row r="157">
          <cell r="C157" t="str">
            <v xml:space="preserve"> </v>
          </cell>
          <cell r="D157" t="str">
            <v xml:space="preserve"> </v>
          </cell>
          <cell r="E157" t="str">
            <v xml:space="preserve"> </v>
          </cell>
          <cell r="H157" t="str">
            <v xml:space="preserve"> </v>
          </cell>
          <cell r="P157" t="str">
            <v>OCM-201111-153</v>
          </cell>
        </row>
        <row r="158">
          <cell r="C158" t="str">
            <v xml:space="preserve"> </v>
          </cell>
          <cell r="D158" t="str">
            <v xml:space="preserve"> </v>
          </cell>
          <cell r="E158" t="str">
            <v xml:space="preserve"> </v>
          </cell>
          <cell r="H158" t="str">
            <v xml:space="preserve"> </v>
          </cell>
          <cell r="P158" t="str">
            <v>OCM-201111-154</v>
          </cell>
        </row>
        <row r="159">
          <cell r="C159" t="str">
            <v xml:space="preserve"> </v>
          </cell>
          <cell r="D159" t="str">
            <v xml:space="preserve"> </v>
          </cell>
          <cell r="E159" t="str">
            <v xml:space="preserve"> </v>
          </cell>
          <cell r="H159" t="str">
            <v xml:space="preserve"> </v>
          </cell>
          <cell r="P159" t="str">
            <v>OCM-201111-155</v>
          </cell>
        </row>
        <row r="160">
          <cell r="C160" t="str">
            <v xml:space="preserve"> </v>
          </cell>
          <cell r="D160" t="str">
            <v xml:space="preserve"> </v>
          </cell>
          <cell r="E160" t="str">
            <v xml:space="preserve"> </v>
          </cell>
          <cell r="H160" t="str">
            <v xml:space="preserve"> </v>
          </cell>
          <cell r="P160" t="str">
            <v>OCM-201111-156</v>
          </cell>
        </row>
        <row r="161">
          <cell r="C161" t="str">
            <v xml:space="preserve"> </v>
          </cell>
          <cell r="D161" t="str">
            <v xml:space="preserve"> </v>
          </cell>
          <cell r="E161" t="str">
            <v xml:space="preserve"> </v>
          </cell>
          <cell r="H161" t="str">
            <v xml:space="preserve"> </v>
          </cell>
          <cell r="P161" t="str">
            <v>OCM-201111-157</v>
          </cell>
        </row>
        <row r="162">
          <cell r="C162" t="str">
            <v xml:space="preserve"> </v>
          </cell>
          <cell r="D162" t="str">
            <v xml:space="preserve"> </v>
          </cell>
          <cell r="E162" t="str">
            <v xml:space="preserve"> </v>
          </cell>
          <cell r="H162" t="str">
            <v xml:space="preserve"> </v>
          </cell>
          <cell r="P162" t="str">
            <v>OCM-201111-158</v>
          </cell>
        </row>
        <row r="163">
          <cell r="C163" t="str">
            <v xml:space="preserve"> </v>
          </cell>
          <cell r="D163" t="str">
            <v xml:space="preserve"> </v>
          </cell>
          <cell r="E163" t="str">
            <v xml:space="preserve"> </v>
          </cell>
          <cell r="H163" t="str">
            <v xml:space="preserve"> </v>
          </cell>
          <cell r="P163" t="str">
            <v>OCM-201111-159</v>
          </cell>
        </row>
        <row r="164">
          <cell r="C164" t="str">
            <v xml:space="preserve"> </v>
          </cell>
          <cell r="D164" t="str">
            <v xml:space="preserve"> </v>
          </cell>
          <cell r="E164" t="str">
            <v xml:space="preserve"> </v>
          </cell>
          <cell r="H164" t="str">
            <v xml:space="preserve"> </v>
          </cell>
          <cell r="P164" t="str">
            <v>OCM-201111-160</v>
          </cell>
        </row>
        <row r="165">
          <cell r="C165" t="str">
            <v xml:space="preserve"> </v>
          </cell>
          <cell r="D165" t="str">
            <v xml:space="preserve"> </v>
          </cell>
          <cell r="E165" t="str">
            <v xml:space="preserve"> </v>
          </cell>
          <cell r="H165" t="str">
            <v xml:space="preserve"> </v>
          </cell>
          <cell r="P165" t="str">
            <v>OCM-201111-161</v>
          </cell>
        </row>
        <row r="166">
          <cell r="C166" t="str">
            <v xml:space="preserve"> </v>
          </cell>
          <cell r="D166" t="str">
            <v xml:space="preserve"> </v>
          </cell>
          <cell r="E166" t="str">
            <v xml:space="preserve"> </v>
          </cell>
          <cell r="H166" t="str">
            <v xml:space="preserve"> </v>
          </cell>
          <cell r="P166" t="str">
            <v>OCM-201111-162</v>
          </cell>
        </row>
        <row r="167">
          <cell r="C167" t="str">
            <v xml:space="preserve"> </v>
          </cell>
          <cell r="D167" t="str">
            <v xml:space="preserve"> </v>
          </cell>
          <cell r="E167" t="str">
            <v xml:space="preserve"> </v>
          </cell>
          <cell r="H167" t="str">
            <v xml:space="preserve"> </v>
          </cell>
          <cell r="P167" t="str">
            <v>OCM-201111-163</v>
          </cell>
        </row>
        <row r="168">
          <cell r="C168" t="str">
            <v xml:space="preserve"> </v>
          </cell>
          <cell r="D168" t="str">
            <v xml:space="preserve"> </v>
          </cell>
          <cell r="E168" t="str">
            <v xml:space="preserve"> </v>
          </cell>
          <cell r="H168" t="str">
            <v xml:space="preserve"> </v>
          </cell>
          <cell r="P168" t="str">
            <v>OCM-201111-164</v>
          </cell>
        </row>
        <row r="169">
          <cell r="C169" t="str">
            <v xml:space="preserve"> </v>
          </cell>
          <cell r="D169" t="str">
            <v xml:space="preserve"> </v>
          </cell>
          <cell r="E169" t="str">
            <v xml:space="preserve"> </v>
          </cell>
          <cell r="H169" t="str">
            <v xml:space="preserve"> </v>
          </cell>
          <cell r="P169" t="str">
            <v>OCM-201111-165</v>
          </cell>
        </row>
        <row r="170">
          <cell r="C170" t="str">
            <v xml:space="preserve"> </v>
          </cell>
          <cell r="D170" t="str">
            <v xml:space="preserve"> </v>
          </cell>
          <cell r="E170" t="str">
            <v xml:space="preserve"> </v>
          </cell>
          <cell r="H170" t="str">
            <v xml:space="preserve"> </v>
          </cell>
          <cell r="P170" t="str">
            <v>OCM-201111-166</v>
          </cell>
        </row>
        <row r="171">
          <cell r="C171" t="str">
            <v xml:space="preserve"> </v>
          </cell>
          <cell r="D171" t="str">
            <v xml:space="preserve"> </v>
          </cell>
          <cell r="E171" t="str">
            <v xml:space="preserve"> </v>
          </cell>
          <cell r="H171" t="str">
            <v xml:space="preserve"> </v>
          </cell>
          <cell r="P171" t="str">
            <v>OCM-201111-167</v>
          </cell>
        </row>
        <row r="172">
          <cell r="C172" t="str">
            <v xml:space="preserve"> </v>
          </cell>
          <cell r="D172" t="str">
            <v xml:space="preserve"> </v>
          </cell>
          <cell r="E172" t="str">
            <v xml:space="preserve"> </v>
          </cell>
          <cell r="H172" t="str">
            <v xml:space="preserve"> </v>
          </cell>
          <cell r="P172" t="str">
            <v>OCM-201111-168</v>
          </cell>
        </row>
        <row r="173">
          <cell r="C173" t="str">
            <v xml:space="preserve"> </v>
          </cell>
          <cell r="D173" t="str">
            <v xml:space="preserve"> </v>
          </cell>
          <cell r="E173" t="str">
            <v xml:space="preserve"> </v>
          </cell>
          <cell r="H173" t="str">
            <v xml:space="preserve"> </v>
          </cell>
          <cell r="P173" t="str">
            <v>OCM-201111-169</v>
          </cell>
        </row>
        <row r="174">
          <cell r="C174" t="str">
            <v xml:space="preserve"> </v>
          </cell>
          <cell r="D174" t="str">
            <v xml:space="preserve"> </v>
          </cell>
          <cell r="E174" t="str">
            <v xml:space="preserve"> </v>
          </cell>
          <cell r="H174" t="str">
            <v xml:space="preserve"> </v>
          </cell>
          <cell r="P174" t="str">
            <v>OCM-201111-170</v>
          </cell>
        </row>
        <row r="175">
          <cell r="C175" t="str">
            <v xml:space="preserve"> </v>
          </cell>
          <cell r="D175" t="str">
            <v xml:space="preserve"> </v>
          </cell>
          <cell r="E175" t="str">
            <v xml:space="preserve"> </v>
          </cell>
          <cell r="H175" t="str">
            <v xml:space="preserve"> </v>
          </cell>
          <cell r="P175" t="str">
            <v>OCM-201111-171</v>
          </cell>
        </row>
        <row r="176">
          <cell r="C176" t="str">
            <v xml:space="preserve"> </v>
          </cell>
          <cell r="D176" t="str">
            <v xml:space="preserve"> </v>
          </cell>
          <cell r="E176" t="str">
            <v xml:space="preserve"> </v>
          </cell>
          <cell r="H176" t="str">
            <v xml:space="preserve"> </v>
          </cell>
          <cell r="P176" t="str">
            <v>OCM-201111-172</v>
          </cell>
        </row>
        <row r="177">
          <cell r="C177" t="str">
            <v xml:space="preserve"> </v>
          </cell>
          <cell r="D177" t="str">
            <v xml:space="preserve"> </v>
          </cell>
          <cell r="E177" t="str">
            <v xml:space="preserve"> </v>
          </cell>
          <cell r="H177" t="str">
            <v xml:space="preserve"> </v>
          </cell>
          <cell r="P177" t="str">
            <v>OCM-201111-173</v>
          </cell>
        </row>
        <row r="178">
          <cell r="C178" t="str">
            <v xml:space="preserve"> </v>
          </cell>
          <cell r="D178" t="str">
            <v xml:space="preserve"> </v>
          </cell>
          <cell r="E178" t="str">
            <v xml:space="preserve"> </v>
          </cell>
          <cell r="H178" t="str">
            <v xml:space="preserve"> </v>
          </cell>
          <cell r="P178" t="str">
            <v>OCM-201111-174</v>
          </cell>
        </row>
        <row r="179">
          <cell r="C179" t="str">
            <v xml:space="preserve"> </v>
          </cell>
          <cell r="D179" t="str">
            <v xml:space="preserve"> </v>
          </cell>
          <cell r="E179" t="str">
            <v xml:space="preserve"> </v>
          </cell>
          <cell r="H179" t="str">
            <v xml:space="preserve"> </v>
          </cell>
          <cell r="P179" t="str">
            <v>OCM-201111-175</v>
          </cell>
        </row>
        <row r="180">
          <cell r="C180" t="str">
            <v xml:space="preserve"> </v>
          </cell>
          <cell r="D180" t="str">
            <v xml:space="preserve"> </v>
          </cell>
          <cell r="E180" t="str">
            <v xml:space="preserve"> </v>
          </cell>
          <cell r="H180" t="str">
            <v xml:space="preserve"> </v>
          </cell>
          <cell r="P180" t="str">
            <v>OCM-201111-176</v>
          </cell>
        </row>
        <row r="181">
          <cell r="C181" t="str">
            <v xml:space="preserve"> </v>
          </cell>
          <cell r="D181" t="str">
            <v xml:space="preserve"> </v>
          </cell>
          <cell r="E181" t="str">
            <v xml:space="preserve"> </v>
          </cell>
          <cell r="H181" t="str">
            <v xml:space="preserve"> </v>
          </cell>
          <cell r="P181" t="str">
            <v>OCM-201111-177</v>
          </cell>
        </row>
        <row r="182">
          <cell r="C182" t="str">
            <v xml:space="preserve"> </v>
          </cell>
          <cell r="D182" t="str">
            <v xml:space="preserve"> </v>
          </cell>
          <cell r="E182" t="str">
            <v xml:space="preserve"> </v>
          </cell>
          <cell r="H182" t="str">
            <v xml:space="preserve"> </v>
          </cell>
          <cell r="P182" t="str">
            <v>OCM-201111-178</v>
          </cell>
        </row>
        <row r="183">
          <cell r="C183" t="str">
            <v xml:space="preserve"> </v>
          </cell>
          <cell r="D183" t="str">
            <v xml:space="preserve"> </v>
          </cell>
          <cell r="E183" t="str">
            <v xml:space="preserve"> </v>
          </cell>
          <cell r="H183" t="str">
            <v xml:space="preserve"> </v>
          </cell>
          <cell r="P183" t="str">
            <v>OCM-201111-179</v>
          </cell>
        </row>
        <row r="184">
          <cell r="C184" t="str">
            <v xml:space="preserve"> </v>
          </cell>
          <cell r="D184" t="str">
            <v xml:space="preserve"> </v>
          </cell>
          <cell r="E184" t="str">
            <v xml:space="preserve"> </v>
          </cell>
          <cell r="H184" t="str">
            <v xml:space="preserve"> </v>
          </cell>
          <cell r="P184" t="str">
            <v>OCM-201111-180</v>
          </cell>
        </row>
        <row r="185">
          <cell r="C185" t="str">
            <v xml:space="preserve"> </v>
          </cell>
          <cell r="D185" t="str">
            <v xml:space="preserve"> </v>
          </cell>
          <cell r="E185" t="str">
            <v xml:space="preserve"> </v>
          </cell>
          <cell r="H185" t="str">
            <v xml:space="preserve"> </v>
          </cell>
          <cell r="P185" t="str">
            <v>OCM-201111-181</v>
          </cell>
        </row>
        <row r="186">
          <cell r="C186" t="str">
            <v xml:space="preserve"> </v>
          </cell>
          <cell r="D186" t="str">
            <v xml:space="preserve"> </v>
          </cell>
          <cell r="E186" t="str">
            <v xml:space="preserve"> </v>
          </cell>
          <cell r="H186" t="str">
            <v xml:space="preserve"> </v>
          </cell>
          <cell r="P186" t="str">
            <v>OCM-201111-182</v>
          </cell>
        </row>
        <row r="187">
          <cell r="C187" t="str">
            <v xml:space="preserve"> </v>
          </cell>
          <cell r="D187" t="str">
            <v xml:space="preserve"> </v>
          </cell>
          <cell r="E187" t="str">
            <v xml:space="preserve"> </v>
          </cell>
          <cell r="H187" t="str">
            <v xml:space="preserve"> </v>
          </cell>
          <cell r="P187" t="str">
            <v>OCM-201111-183</v>
          </cell>
        </row>
        <row r="188">
          <cell r="C188" t="str">
            <v xml:space="preserve"> </v>
          </cell>
          <cell r="D188" t="str">
            <v xml:space="preserve"> </v>
          </cell>
          <cell r="E188" t="str">
            <v xml:space="preserve"> </v>
          </cell>
          <cell r="H188" t="str">
            <v xml:space="preserve"> </v>
          </cell>
          <cell r="P188" t="str">
            <v>OCM-201111-184</v>
          </cell>
        </row>
        <row r="189">
          <cell r="C189" t="str">
            <v xml:space="preserve"> </v>
          </cell>
          <cell r="D189" t="str">
            <v xml:space="preserve"> </v>
          </cell>
          <cell r="E189" t="str">
            <v xml:space="preserve"> </v>
          </cell>
          <cell r="H189" t="str">
            <v xml:space="preserve"> </v>
          </cell>
          <cell r="P189" t="str">
            <v>OCM-201111-185</v>
          </cell>
        </row>
        <row r="190">
          <cell r="C190" t="str">
            <v xml:space="preserve"> </v>
          </cell>
          <cell r="D190" t="str">
            <v xml:space="preserve"> </v>
          </cell>
          <cell r="E190" t="str">
            <v xml:space="preserve"> </v>
          </cell>
          <cell r="H190" t="str">
            <v xml:space="preserve"> </v>
          </cell>
          <cell r="P190" t="str">
            <v>OCM-201111-186</v>
          </cell>
        </row>
        <row r="191">
          <cell r="C191" t="str">
            <v xml:space="preserve"> </v>
          </cell>
          <cell r="D191" t="str">
            <v xml:space="preserve"> </v>
          </cell>
          <cell r="E191" t="str">
            <v xml:space="preserve"> </v>
          </cell>
          <cell r="H191" t="str">
            <v xml:space="preserve"> </v>
          </cell>
          <cell r="P191" t="str">
            <v>OCM-201111-187</v>
          </cell>
        </row>
        <row r="192">
          <cell r="C192" t="str">
            <v xml:space="preserve"> </v>
          </cell>
          <cell r="D192" t="str">
            <v xml:space="preserve"> </v>
          </cell>
          <cell r="E192" t="str">
            <v xml:space="preserve"> </v>
          </cell>
          <cell r="H192" t="str">
            <v xml:space="preserve"> </v>
          </cell>
          <cell r="P192" t="str">
            <v>OCM-201111-188</v>
          </cell>
        </row>
        <row r="193">
          <cell r="C193" t="str">
            <v xml:space="preserve"> </v>
          </cell>
          <cell r="D193" t="str">
            <v xml:space="preserve"> </v>
          </cell>
          <cell r="E193" t="str">
            <v xml:space="preserve"> </v>
          </cell>
          <cell r="H193" t="str">
            <v xml:space="preserve"> </v>
          </cell>
          <cell r="P193" t="str">
            <v>OCM-201111-189</v>
          </cell>
        </row>
        <row r="194">
          <cell r="C194" t="str">
            <v xml:space="preserve"> </v>
          </cell>
          <cell r="D194" t="str">
            <v xml:space="preserve"> </v>
          </cell>
          <cell r="E194" t="str">
            <v xml:space="preserve"> </v>
          </cell>
          <cell r="H194" t="str">
            <v xml:space="preserve"> </v>
          </cell>
          <cell r="K194" t="str">
            <v xml:space="preserve"> </v>
          </cell>
          <cell r="P194" t="str">
            <v>OCM-201111-190</v>
          </cell>
        </row>
      </sheetData>
      <sheetData sheetId="14" refreshError="1">
        <row r="5">
          <cell r="C5" t="str">
            <v xml:space="preserve"> </v>
          </cell>
          <cell r="D5" t="str">
            <v xml:space="preserve"> </v>
          </cell>
          <cell r="E5" t="str">
            <v xml:space="preserve"> </v>
          </cell>
          <cell r="H5" t="str">
            <v xml:space="preserve"> </v>
          </cell>
          <cell r="P5" t="str">
            <v>OCM-201112-001</v>
          </cell>
        </row>
        <row r="6">
          <cell r="C6" t="str">
            <v xml:space="preserve"> </v>
          </cell>
          <cell r="D6" t="str">
            <v xml:space="preserve"> </v>
          </cell>
          <cell r="E6" t="str">
            <v xml:space="preserve"> </v>
          </cell>
          <cell r="H6" t="str">
            <v xml:space="preserve"> </v>
          </cell>
          <cell r="P6" t="str">
            <v>OCM-201112-002</v>
          </cell>
        </row>
        <row r="7">
          <cell r="C7" t="str">
            <v xml:space="preserve"> </v>
          </cell>
          <cell r="D7" t="str">
            <v xml:space="preserve"> </v>
          </cell>
          <cell r="E7" t="str">
            <v xml:space="preserve"> </v>
          </cell>
          <cell r="H7" t="str">
            <v xml:space="preserve"> </v>
          </cell>
          <cell r="P7" t="str">
            <v>OCM-201112-003</v>
          </cell>
        </row>
        <row r="8">
          <cell r="C8" t="str">
            <v xml:space="preserve"> </v>
          </cell>
          <cell r="D8" t="str">
            <v xml:space="preserve"> </v>
          </cell>
          <cell r="E8" t="str">
            <v xml:space="preserve"> </v>
          </cell>
          <cell r="H8" t="str">
            <v xml:space="preserve"> </v>
          </cell>
          <cell r="P8" t="str">
            <v>OCM-201112-004</v>
          </cell>
        </row>
        <row r="9">
          <cell r="C9" t="str">
            <v xml:space="preserve"> </v>
          </cell>
          <cell r="D9" t="str">
            <v xml:space="preserve"> </v>
          </cell>
          <cell r="E9" t="str">
            <v xml:space="preserve"> </v>
          </cell>
          <cell r="H9" t="str">
            <v xml:space="preserve"> </v>
          </cell>
          <cell r="P9" t="str">
            <v>OCM-201112-005</v>
          </cell>
        </row>
        <row r="10">
          <cell r="C10" t="str">
            <v xml:space="preserve"> </v>
          </cell>
          <cell r="D10" t="str">
            <v xml:space="preserve"> </v>
          </cell>
          <cell r="E10" t="str">
            <v xml:space="preserve"> </v>
          </cell>
          <cell r="H10" t="str">
            <v xml:space="preserve"> </v>
          </cell>
          <cell r="P10" t="str">
            <v>OCM-201112-006</v>
          </cell>
        </row>
        <row r="11">
          <cell r="C11" t="str">
            <v xml:space="preserve"> </v>
          </cell>
          <cell r="D11" t="str">
            <v xml:space="preserve"> </v>
          </cell>
          <cell r="E11" t="str">
            <v xml:space="preserve"> </v>
          </cell>
          <cell r="H11" t="str">
            <v xml:space="preserve"> </v>
          </cell>
          <cell r="P11" t="str">
            <v>OCM-201112-007</v>
          </cell>
        </row>
        <row r="12">
          <cell r="C12" t="str">
            <v xml:space="preserve"> </v>
          </cell>
          <cell r="D12" t="str">
            <v xml:space="preserve"> </v>
          </cell>
          <cell r="E12" t="str">
            <v xml:space="preserve"> </v>
          </cell>
          <cell r="H12" t="str">
            <v xml:space="preserve"> </v>
          </cell>
          <cell r="P12" t="str">
            <v>OCM-201112-008</v>
          </cell>
        </row>
        <row r="13">
          <cell r="C13" t="str">
            <v xml:space="preserve"> </v>
          </cell>
          <cell r="D13" t="str">
            <v xml:space="preserve"> </v>
          </cell>
          <cell r="E13" t="str">
            <v xml:space="preserve"> </v>
          </cell>
          <cell r="H13" t="str">
            <v xml:space="preserve"> </v>
          </cell>
          <cell r="P13" t="str">
            <v>OCM-201112-009</v>
          </cell>
        </row>
        <row r="14">
          <cell r="C14" t="str">
            <v xml:space="preserve"> </v>
          </cell>
          <cell r="D14" t="str">
            <v xml:space="preserve"> </v>
          </cell>
          <cell r="E14" t="str">
            <v xml:space="preserve"> </v>
          </cell>
          <cell r="H14" t="str">
            <v xml:space="preserve"> </v>
          </cell>
          <cell r="P14" t="str">
            <v>OCM-201112-010</v>
          </cell>
        </row>
        <row r="15">
          <cell r="C15" t="str">
            <v xml:space="preserve"> </v>
          </cell>
          <cell r="D15" t="str">
            <v xml:space="preserve"> </v>
          </cell>
          <cell r="E15" t="str">
            <v xml:space="preserve"> </v>
          </cell>
          <cell r="H15" t="str">
            <v xml:space="preserve"> </v>
          </cell>
          <cell r="P15" t="str">
            <v>OCM-201112-011</v>
          </cell>
        </row>
        <row r="16">
          <cell r="C16" t="str">
            <v xml:space="preserve"> </v>
          </cell>
          <cell r="D16" t="str">
            <v xml:space="preserve"> </v>
          </cell>
          <cell r="E16" t="str">
            <v xml:space="preserve"> </v>
          </cell>
          <cell r="H16" t="str">
            <v xml:space="preserve"> </v>
          </cell>
          <cell r="P16" t="str">
            <v>OCM-201112-012</v>
          </cell>
        </row>
        <row r="17">
          <cell r="C17" t="str">
            <v xml:space="preserve"> </v>
          </cell>
          <cell r="D17" t="str">
            <v xml:space="preserve"> </v>
          </cell>
          <cell r="E17" t="str">
            <v xml:space="preserve"> </v>
          </cell>
          <cell r="H17" t="str">
            <v xml:space="preserve"> </v>
          </cell>
          <cell r="P17" t="str">
            <v>OCM-201112-013</v>
          </cell>
        </row>
        <row r="18">
          <cell r="C18" t="str">
            <v xml:space="preserve"> </v>
          </cell>
          <cell r="D18" t="str">
            <v xml:space="preserve"> </v>
          </cell>
          <cell r="E18" t="str">
            <v xml:space="preserve"> </v>
          </cell>
          <cell r="H18" t="str">
            <v xml:space="preserve"> </v>
          </cell>
          <cell r="P18" t="str">
            <v>OCM-201112-014</v>
          </cell>
        </row>
        <row r="19">
          <cell r="C19" t="str">
            <v xml:space="preserve"> </v>
          </cell>
          <cell r="D19" t="str">
            <v xml:space="preserve"> </v>
          </cell>
          <cell r="E19" t="str">
            <v xml:space="preserve"> </v>
          </cell>
          <cell r="H19" t="str">
            <v xml:space="preserve"> </v>
          </cell>
          <cell r="P19" t="str">
            <v>OCM-201112-015</v>
          </cell>
        </row>
        <row r="20">
          <cell r="C20" t="str">
            <v xml:space="preserve"> </v>
          </cell>
          <cell r="D20" t="str">
            <v xml:space="preserve"> </v>
          </cell>
          <cell r="E20" t="str">
            <v xml:space="preserve"> </v>
          </cell>
          <cell r="H20" t="str">
            <v xml:space="preserve"> </v>
          </cell>
          <cell r="K20" t="str">
            <v xml:space="preserve"> </v>
          </cell>
          <cell r="P20" t="str">
            <v>OCM-201112-016</v>
          </cell>
        </row>
        <row r="21">
          <cell r="C21" t="str">
            <v xml:space="preserve"> </v>
          </cell>
          <cell r="D21" t="str">
            <v xml:space="preserve"> </v>
          </cell>
          <cell r="E21" t="str">
            <v xml:space="preserve"> </v>
          </cell>
          <cell r="H21" t="str">
            <v xml:space="preserve"> </v>
          </cell>
          <cell r="K21" t="str">
            <v xml:space="preserve"> </v>
          </cell>
          <cell r="P21" t="str">
            <v>OCM-201112-017</v>
          </cell>
        </row>
        <row r="22">
          <cell r="C22" t="str">
            <v xml:space="preserve"> </v>
          </cell>
          <cell r="D22" t="str">
            <v xml:space="preserve"> </v>
          </cell>
          <cell r="E22" t="str">
            <v xml:space="preserve"> </v>
          </cell>
          <cell r="H22" t="str">
            <v xml:space="preserve"> </v>
          </cell>
          <cell r="K22" t="str">
            <v xml:space="preserve"> </v>
          </cell>
          <cell r="P22" t="str">
            <v>OCM-201112-018</v>
          </cell>
        </row>
        <row r="23">
          <cell r="C23" t="str">
            <v xml:space="preserve"> </v>
          </cell>
          <cell r="D23" t="str">
            <v xml:space="preserve"> </v>
          </cell>
          <cell r="E23" t="str">
            <v xml:space="preserve"> </v>
          </cell>
          <cell r="H23" t="str">
            <v xml:space="preserve"> </v>
          </cell>
          <cell r="K23" t="str">
            <v xml:space="preserve"> </v>
          </cell>
          <cell r="P23" t="str">
            <v>OCM-201112-019</v>
          </cell>
        </row>
        <row r="24">
          <cell r="C24" t="str">
            <v xml:space="preserve"> </v>
          </cell>
          <cell r="D24" t="str">
            <v xml:space="preserve"> </v>
          </cell>
          <cell r="E24" t="str">
            <v xml:space="preserve"> </v>
          </cell>
          <cell r="H24" t="str">
            <v xml:space="preserve"> </v>
          </cell>
          <cell r="K24" t="str">
            <v xml:space="preserve"> </v>
          </cell>
          <cell r="P24" t="str">
            <v>OCM-201112-020</v>
          </cell>
        </row>
        <row r="25">
          <cell r="C25" t="str">
            <v xml:space="preserve"> </v>
          </cell>
          <cell r="D25" t="str">
            <v xml:space="preserve"> </v>
          </cell>
          <cell r="E25" t="str">
            <v xml:space="preserve"> </v>
          </cell>
          <cell r="H25" t="str">
            <v xml:space="preserve"> </v>
          </cell>
          <cell r="K25" t="str">
            <v xml:space="preserve"> </v>
          </cell>
          <cell r="P25" t="str">
            <v>OCM-201112-021</v>
          </cell>
        </row>
        <row r="26">
          <cell r="C26" t="str">
            <v xml:space="preserve"> </v>
          </cell>
          <cell r="D26" t="str">
            <v xml:space="preserve"> </v>
          </cell>
          <cell r="E26" t="str">
            <v xml:space="preserve"> </v>
          </cell>
          <cell r="H26" t="str">
            <v xml:space="preserve"> </v>
          </cell>
          <cell r="K26" t="str">
            <v xml:space="preserve"> </v>
          </cell>
          <cell r="P26" t="str">
            <v>OCM-201112-022</v>
          </cell>
        </row>
        <row r="27">
          <cell r="C27" t="str">
            <v xml:space="preserve"> </v>
          </cell>
          <cell r="D27" t="str">
            <v xml:space="preserve"> </v>
          </cell>
          <cell r="E27" t="str">
            <v xml:space="preserve"> </v>
          </cell>
          <cell r="H27" t="str">
            <v xml:space="preserve"> </v>
          </cell>
          <cell r="K27" t="str">
            <v xml:space="preserve"> </v>
          </cell>
          <cell r="P27" t="str">
            <v>OCM-201112-023</v>
          </cell>
        </row>
        <row r="28">
          <cell r="C28" t="str">
            <v xml:space="preserve"> </v>
          </cell>
          <cell r="D28" t="str">
            <v xml:space="preserve"> </v>
          </cell>
          <cell r="E28" t="str">
            <v xml:space="preserve"> </v>
          </cell>
          <cell r="H28" t="str">
            <v xml:space="preserve"> </v>
          </cell>
          <cell r="K28" t="str">
            <v xml:space="preserve"> </v>
          </cell>
          <cell r="P28" t="str">
            <v>OCM-201112-024</v>
          </cell>
        </row>
        <row r="29">
          <cell r="C29" t="str">
            <v xml:space="preserve"> </v>
          </cell>
          <cell r="D29" t="str">
            <v xml:space="preserve"> </v>
          </cell>
          <cell r="E29" t="str">
            <v xml:space="preserve"> </v>
          </cell>
          <cell r="H29" t="str">
            <v xml:space="preserve"> </v>
          </cell>
          <cell r="K29" t="str">
            <v xml:space="preserve"> </v>
          </cell>
          <cell r="P29" t="str">
            <v>OCM-201112-025</v>
          </cell>
        </row>
        <row r="30">
          <cell r="C30" t="str">
            <v xml:space="preserve"> </v>
          </cell>
          <cell r="D30" t="str">
            <v xml:space="preserve"> </v>
          </cell>
          <cell r="E30" t="str">
            <v xml:space="preserve"> </v>
          </cell>
          <cell r="H30" t="str">
            <v xml:space="preserve"> </v>
          </cell>
          <cell r="K30" t="str">
            <v xml:space="preserve"> </v>
          </cell>
          <cell r="P30" t="str">
            <v>OCM-201112-026</v>
          </cell>
        </row>
        <row r="31">
          <cell r="C31" t="str">
            <v xml:space="preserve"> </v>
          </cell>
          <cell r="D31" t="str">
            <v xml:space="preserve"> </v>
          </cell>
          <cell r="E31" t="str">
            <v xml:space="preserve"> </v>
          </cell>
          <cell r="H31" t="str">
            <v xml:space="preserve"> </v>
          </cell>
          <cell r="K31" t="str">
            <v xml:space="preserve"> </v>
          </cell>
          <cell r="P31" t="str">
            <v>OCM-201112-027</v>
          </cell>
        </row>
        <row r="32">
          <cell r="C32" t="str">
            <v xml:space="preserve"> </v>
          </cell>
          <cell r="D32" t="str">
            <v xml:space="preserve"> </v>
          </cell>
          <cell r="E32" t="str">
            <v xml:space="preserve"> </v>
          </cell>
          <cell r="H32" t="str">
            <v xml:space="preserve"> </v>
          </cell>
          <cell r="K32" t="str">
            <v xml:space="preserve"> </v>
          </cell>
          <cell r="P32" t="str">
            <v>OCM-201112-028</v>
          </cell>
        </row>
        <row r="33">
          <cell r="C33" t="str">
            <v xml:space="preserve"> </v>
          </cell>
          <cell r="D33" t="str">
            <v xml:space="preserve"> </v>
          </cell>
          <cell r="E33" t="str">
            <v xml:space="preserve"> </v>
          </cell>
          <cell r="H33" t="str">
            <v xml:space="preserve"> </v>
          </cell>
          <cell r="K33" t="str">
            <v xml:space="preserve"> </v>
          </cell>
          <cell r="P33" t="str">
            <v>OCM-201112-029</v>
          </cell>
        </row>
        <row r="34">
          <cell r="C34" t="str">
            <v xml:space="preserve"> </v>
          </cell>
          <cell r="D34" t="str">
            <v xml:space="preserve"> </v>
          </cell>
          <cell r="E34" t="str">
            <v xml:space="preserve"> </v>
          </cell>
          <cell r="H34" t="str">
            <v xml:space="preserve"> </v>
          </cell>
          <cell r="K34" t="str">
            <v xml:space="preserve"> </v>
          </cell>
          <cell r="P34" t="str">
            <v>OCM-201112-030</v>
          </cell>
        </row>
        <row r="35">
          <cell r="C35" t="str">
            <v xml:space="preserve"> </v>
          </cell>
          <cell r="D35" t="str">
            <v xml:space="preserve"> </v>
          </cell>
          <cell r="E35" t="str">
            <v xml:space="preserve"> </v>
          </cell>
          <cell r="H35" t="str">
            <v xml:space="preserve"> </v>
          </cell>
          <cell r="K35" t="str">
            <v xml:space="preserve"> </v>
          </cell>
          <cell r="P35" t="str">
            <v>OCM-201112-031</v>
          </cell>
        </row>
        <row r="36">
          <cell r="C36" t="str">
            <v xml:space="preserve"> </v>
          </cell>
          <cell r="D36" t="str">
            <v xml:space="preserve"> </v>
          </cell>
          <cell r="E36" t="str">
            <v xml:space="preserve"> </v>
          </cell>
          <cell r="H36" t="str">
            <v xml:space="preserve"> </v>
          </cell>
          <cell r="K36" t="str">
            <v xml:space="preserve"> </v>
          </cell>
          <cell r="P36" t="str">
            <v>OCM-201112-032</v>
          </cell>
        </row>
        <row r="37">
          <cell r="C37" t="str">
            <v xml:space="preserve"> </v>
          </cell>
          <cell r="D37" t="str">
            <v xml:space="preserve"> </v>
          </cell>
          <cell r="E37" t="str">
            <v xml:space="preserve"> </v>
          </cell>
          <cell r="H37" t="str">
            <v xml:space="preserve"> </v>
          </cell>
          <cell r="K37" t="str">
            <v xml:space="preserve"> </v>
          </cell>
          <cell r="P37" t="str">
            <v>OCM-201112-033</v>
          </cell>
        </row>
        <row r="38">
          <cell r="C38" t="str">
            <v xml:space="preserve"> </v>
          </cell>
          <cell r="D38" t="str">
            <v xml:space="preserve"> </v>
          </cell>
          <cell r="E38" t="str">
            <v xml:space="preserve"> </v>
          </cell>
          <cell r="H38" t="str">
            <v xml:space="preserve"> </v>
          </cell>
          <cell r="K38" t="str">
            <v xml:space="preserve"> </v>
          </cell>
          <cell r="P38" t="str">
            <v>OCM-201112-034</v>
          </cell>
        </row>
        <row r="39">
          <cell r="C39" t="str">
            <v xml:space="preserve"> </v>
          </cell>
          <cell r="D39" t="str">
            <v xml:space="preserve"> </v>
          </cell>
          <cell r="E39" t="str">
            <v xml:space="preserve"> </v>
          </cell>
          <cell r="H39" t="str">
            <v xml:space="preserve"> </v>
          </cell>
          <cell r="K39" t="str">
            <v xml:space="preserve"> </v>
          </cell>
          <cell r="P39" t="str">
            <v>OCM-201112-035</v>
          </cell>
        </row>
        <row r="40">
          <cell r="C40" t="str">
            <v xml:space="preserve"> </v>
          </cell>
          <cell r="D40" t="str">
            <v xml:space="preserve"> </v>
          </cell>
          <cell r="E40" t="str">
            <v xml:space="preserve"> </v>
          </cell>
          <cell r="H40" t="str">
            <v xml:space="preserve"> </v>
          </cell>
          <cell r="K40" t="str">
            <v xml:space="preserve"> </v>
          </cell>
          <cell r="P40" t="str">
            <v>OCM-201112-036</v>
          </cell>
        </row>
        <row r="41">
          <cell r="C41" t="str">
            <v xml:space="preserve"> </v>
          </cell>
          <cell r="D41" t="str">
            <v xml:space="preserve"> </v>
          </cell>
          <cell r="E41" t="str">
            <v xml:space="preserve"> </v>
          </cell>
          <cell r="H41" t="str">
            <v xml:space="preserve"> </v>
          </cell>
          <cell r="K41" t="str">
            <v xml:space="preserve"> </v>
          </cell>
          <cell r="P41" t="str">
            <v>OCM-201112-037</v>
          </cell>
        </row>
        <row r="42">
          <cell r="C42" t="str">
            <v xml:space="preserve"> </v>
          </cell>
          <cell r="D42" t="str">
            <v xml:space="preserve"> </v>
          </cell>
          <cell r="E42" t="str">
            <v xml:space="preserve"> </v>
          </cell>
          <cell r="H42" t="str">
            <v xml:space="preserve"> </v>
          </cell>
          <cell r="K42" t="str">
            <v xml:space="preserve"> </v>
          </cell>
          <cell r="P42" t="str">
            <v>OCM-201112-038</v>
          </cell>
        </row>
        <row r="43">
          <cell r="C43" t="str">
            <v xml:space="preserve"> </v>
          </cell>
          <cell r="D43" t="str">
            <v xml:space="preserve"> </v>
          </cell>
          <cell r="E43" t="str">
            <v xml:space="preserve"> </v>
          </cell>
          <cell r="H43" t="str">
            <v xml:space="preserve"> </v>
          </cell>
          <cell r="K43" t="str">
            <v xml:space="preserve"> </v>
          </cell>
          <cell r="P43" t="str">
            <v>OCM-201112-039</v>
          </cell>
        </row>
        <row r="44">
          <cell r="C44" t="str">
            <v xml:space="preserve"> </v>
          </cell>
          <cell r="D44" t="str">
            <v xml:space="preserve"> </v>
          </cell>
          <cell r="E44" t="str">
            <v xml:space="preserve"> </v>
          </cell>
          <cell r="H44" t="str">
            <v xml:space="preserve"> </v>
          </cell>
          <cell r="P44" t="str">
            <v>OCM-201112-040</v>
          </cell>
        </row>
        <row r="45">
          <cell r="C45" t="str">
            <v xml:space="preserve"> </v>
          </cell>
          <cell r="D45" t="str">
            <v xml:space="preserve"> </v>
          </cell>
          <cell r="E45" t="str">
            <v xml:space="preserve"> </v>
          </cell>
          <cell r="H45" t="str">
            <v xml:space="preserve"> </v>
          </cell>
          <cell r="P45" t="str">
            <v>OCM-201112-041</v>
          </cell>
        </row>
        <row r="46">
          <cell r="C46" t="str">
            <v xml:space="preserve"> </v>
          </cell>
          <cell r="D46" t="str">
            <v xml:space="preserve"> </v>
          </cell>
          <cell r="E46" t="str">
            <v xml:space="preserve"> </v>
          </cell>
          <cell r="H46" t="str">
            <v xml:space="preserve"> </v>
          </cell>
          <cell r="P46" t="str">
            <v>OCM-201112-042</v>
          </cell>
        </row>
        <row r="47">
          <cell r="C47" t="str">
            <v xml:space="preserve"> </v>
          </cell>
          <cell r="D47" t="str">
            <v xml:space="preserve"> </v>
          </cell>
          <cell r="E47" t="str">
            <v xml:space="preserve"> </v>
          </cell>
          <cell r="H47" t="str">
            <v xml:space="preserve"> </v>
          </cell>
          <cell r="P47" t="str">
            <v>OCM-201112-043</v>
          </cell>
        </row>
        <row r="48">
          <cell r="C48" t="str">
            <v xml:space="preserve"> </v>
          </cell>
          <cell r="D48" t="str">
            <v xml:space="preserve"> </v>
          </cell>
          <cell r="E48" t="str">
            <v xml:space="preserve"> </v>
          </cell>
          <cell r="H48" t="str">
            <v xml:space="preserve"> </v>
          </cell>
          <cell r="P48" t="str">
            <v>OCM-201112-044</v>
          </cell>
        </row>
        <row r="49">
          <cell r="C49" t="str">
            <v xml:space="preserve"> </v>
          </cell>
          <cell r="D49" t="str">
            <v xml:space="preserve"> </v>
          </cell>
          <cell r="E49" t="str">
            <v xml:space="preserve"> </v>
          </cell>
          <cell r="H49" t="str">
            <v xml:space="preserve"> </v>
          </cell>
          <cell r="P49" t="str">
            <v>OCM-201112-045</v>
          </cell>
        </row>
        <row r="50">
          <cell r="C50" t="str">
            <v xml:space="preserve"> </v>
          </cell>
          <cell r="D50" t="str">
            <v xml:space="preserve"> </v>
          </cell>
          <cell r="E50" t="str">
            <v xml:space="preserve"> </v>
          </cell>
          <cell r="H50" t="str">
            <v xml:space="preserve"> </v>
          </cell>
          <cell r="P50" t="str">
            <v>OCM-201112-046</v>
          </cell>
        </row>
        <row r="51">
          <cell r="C51" t="str">
            <v xml:space="preserve"> </v>
          </cell>
          <cell r="D51" t="str">
            <v xml:space="preserve"> </v>
          </cell>
          <cell r="E51" t="str">
            <v xml:space="preserve"> </v>
          </cell>
          <cell r="H51" t="str">
            <v xml:space="preserve"> </v>
          </cell>
          <cell r="P51" t="str">
            <v>OCM-201112-047</v>
          </cell>
        </row>
        <row r="52">
          <cell r="C52" t="str">
            <v xml:space="preserve"> </v>
          </cell>
          <cell r="D52" t="str">
            <v xml:space="preserve"> </v>
          </cell>
          <cell r="E52" t="str">
            <v xml:space="preserve"> </v>
          </cell>
          <cell r="H52" t="str">
            <v xml:space="preserve"> </v>
          </cell>
          <cell r="P52" t="str">
            <v>OCM-201112-048</v>
          </cell>
        </row>
        <row r="53">
          <cell r="C53" t="str">
            <v xml:space="preserve"> </v>
          </cell>
          <cell r="D53" t="str">
            <v xml:space="preserve"> </v>
          </cell>
          <cell r="E53" t="str">
            <v xml:space="preserve"> </v>
          </cell>
          <cell r="H53" t="str">
            <v xml:space="preserve"> </v>
          </cell>
          <cell r="P53" t="str">
            <v>OCM-201112-049</v>
          </cell>
        </row>
        <row r="54">
          <cell r="C54" t="str">
            <v xml:space="preserve"> </v>
          </cell>
          <cell r="D54" t="str">
            <v xml:space="preserve"> </v>
          </cell>
          <cell r="E54" t="str">
            <v xml:space="preserve"> </v>
          </cell>
          <cell r="H54" t="str">
            <v xml:space="preserve"> </v>
          </cell>
          <cell r="P54" t="str">
            <v>OCM-201112-050</v>
          </cell>
        </row>
        <row r="55">
          <cell r="C55" t="str">
            <v xml:space="preserve"> </v>
          </cell>
          <cell r="D55" t="str">
            <v xml:space="preserve"> </v>
          </cell>
          <cell r="E55" t="str">
            <v xml:space="preserve"> </v>
          </cell>
          <cell r="H55" t="str">
            <v xml:space="preserve"> </v>
          </cell>
          <cell r="P55" t="str">
            <v>OCM-201112-051</v>
          </cell>
        </row>
        <row r="56">
          <cell r="C56" t="str">
            <v xml:space="preserve"> </v>
          </cell>
          <cell r="D56" t="str">
            <v xml:space="preserve"> </v>
          </cell>
          <cell r="E56" t="str">
            <v xml:space="preserve"> </v>
          </cell>
          <cell r="H56" t="str">
            <v xml:space="preserve"> </v>
          </cell>
          <cell r="P56" t="str">
            <v>OCM-201112-052</v>
          </cell>
        </row>
        <row r="57">
          <cell r="C57" t="str">
            <v xml:space="preserve"> </v>
          </cell>
          <cell r="D57" t="str">
            <v xml:space="preserve"> </v>
          </cell>
          <cell r="E57" t="str">
            <v xml:space="preserve"> </v>
          </cell>
          <cell r="H57" t="str">
            <v xml:space="preserve"> </v>
          </cell>
          <cell r="P57" t="str">
            <v>OCM-201112-053</v>
          </cell>
        </row>
        <row r="58">
          <cell r="C58" t="str">
            <v xml:space="preserve"> </v>
          </cell>
          <cell r="D58" t="str">
            <v xml:space="preserve"> </v>
          </cell>
          <cell r="E58" t="str">
            <v xml:space="preserve"> </v>
          </cell>
          <cell r="H58" t="str">
            <v xml:space="preserve"> </v>
          </cell>
          <cell r="P58" t="str">
            <v>OCM-201112-054</v>
          </cell>
        </row>
        <row r="59">
          <cell r="C59" t="str">
            <v xml:space="preserve"> </v>
          </cell>
          <cell r="D59" t="str">
            <v xml:space="preserve"> </v>
          </cell>
          <cell r="E59" t="str">
            <v xml:space="preserve"> </v>
          </cell>
          <cell r="H59" t="str">
            <v xml:space="preserve"> </v>
          </cell>
          <cell r="P59" t="str">
            <v>OCM-201112-055</v>
          </cell>
        </row>
        <row r="60">
          <cell r="C60" t="str">
            <v xml:space="preserve"> </v>
          </cell>
          <cell r="D60" t="str">
            <v xml:space="preserve"> </v>
          </cell>
          <cell r="E60" t="str">
            <v xml:space="preserve"> </v>
          </cell>
          <cell r="H60" t="str">
            <v xml:space="preserve"> </v>
          </cell>
          <cell r="P60" t="str">
            <v>OCM-201112-056</v>
          </cell>
        </row>
        <row r="61">
          <cell r="C61" t="str">
            <v xml:space="preserve"> </v>
          </cell>
          <cell r="D61" t="str">
            <v xml:space="preserve"> </v>
          </cell>
          <cell r="E61" t="str">
            <v xml:space="preserve"> </v>
          </cell>
          <cell r="H61" t="str">
            <v xml:space="preserve"> </v>
          </cell>
          <cell r="P61" t="str">
            <v>OCM-201112-057</v>
          </cell>
        </row>
        <row r="62">
          <cell r="C62" t="str">
            <v xml:space="preserve"> </v>
          </cell>
          <cell r="D62" t="str">
            <v xml:space="preserve"> </v>
          </cell>
          <cell r="E62" t="str">
            <v xml:space="preserve"> </v>
          </cell>
          <cell r="H62" t="str">
            <v xml:space="preserve"> </v>
          </cell>
          <cell r="P62" t="str">
            <v>OCM-201112-058</v>
          </cell>
        </row>
        <row r="63">
          <cell r="C63" t="str">
            <v xml:space="preserve"> </v>
          </cell>
          <cell r="D63" t="str">
            <v xml:space="preserve"> </v>
          </cell>
          <cell r="E63" t="str">
            <v xml:space="preserve"> </v>
          </cell>
          <cell r="H63" t="str">
            <v xml:space="preserve"> </v>
          </cell>
          <cell r="P63" t="str">
            <v>OCM-201112-059</v>
          </cell>
        </row>
        <row r="64">
          <cell r="C64" t="str">
            <v xml:space="preserve"> </v>
          </cell>
          <cell r="D64" t="str">
            <v xml:space="preserve"> </v>
          </cell>
          <cell r="E64" t="str">
            <v xml:space="preserve"> </v>
          </cell>
          <cell r="H64" t="str">
            <v xml:space="preserve"> </v>
          </cell>
          <cell r="P64" t="str">
            <v>OCM-201112-060</v>
          </cell>
        </row>
        <row r="65">
          <cell r="C65" t="str">
            <v xml:space="preserve"> </v>
          </cell>
          <cell r="D65" t="str">
            <v xml:space="preserve"> </v>
          </cell>
          <cell r="E65" t="str">
            <v xml:space="preserve"> </v>
          </cell>
          <cell r="H65" t="str">
            <v xml:space="preserve"> </v>
          </cell>
          <cell r="P65" t="str">
            <v>OCM-201112-061</v>
          </cell>
        </row>
        <row r="66">
          <cell r="C66" t="str">
            <v xml:space="preserve"> </v>
          </cell>
          <cell r="D66" t="str">
            <v xml:space="preserve"> </v>
          </cell>
          <cell r="E66" t="str">
            <v xml:space="preserve"> </v>
          </cell>
          <cell r="H66" t="str">
            <v xml:space="preserve"> </v>
          </cell>
          <cell r="P66" t="str">
            <v>OCM-201112-062</v>
          </cell>
        </row>
        <row r="67">
          <cell r="C67" t="str">
            <v xml:space="preserve"> </v>
          </cell>
          <cell r="D67" t="str">
            <v xml:space="preserve"> </v>
          </cell>
          <cell r="E67" t="str">
            <v xml:space="preserve"> </v>
          </cell>
          <cell r="H67" t="str">
            <v xml:space="preserve"> </v>
          </cell>
          <cell r="P67" t="str">
            <v>OCM-201112-063</v>
          </cell>
        </row>
        <row r="68">
          <cell r="C68" t="str">
            <v xml:space="preserve"> </v>
          </cell>
          <cell r="D68" t="str">
            <v xml:space="preserve"> </v>
          </cell>
          <cell r="E68" t="str">
            <v xml:space="preserve"> </v>
          </cell>
          <cell r="H68" t="str">
            <v xml:space="preserve"> </v>
          </cell>
          <cell r="P68" t="str">
            <v>OCM-201112-064</v>
          </cell>
        </row>
        <row r="69">
          <cell r="C69" t="str">
            <v xml:space="preserve"> </v>
          </cell>
          <cell r="D69" t="str">
            <v xml:space="preserve"> </v>
          </cell>
          <cell r="E69" t="str">
            <v xml:space="preserve"> </v>
          </cell>
          <cell r="H69" t="str">
            <v xml:space="preserve"> </v>
          </cell>
          <cell r="P69" t="str">
            <v>OCM-201112-065</v>
          </cell>
        </row>
        <row r="70">
          <cell r="C70" t="str">
            <v xml:space="preserve"> </v>
          </cell>
          <cell r="D70" t="str">
            <v xml:space="preserve"> </v>
          </cell>
          <cell r="E70" t="str">
            <v xml:space="preserve"> </v>
          </cell>
          <cell r="H70" t="str">
            <v xml:space="preserve"> </v>
          </cell>
          <cell r="P70" t="str">
            <v>OCM-201112-066</v>
          </cell>
        </row>
        <row r="71">
          <cell r="C71" t="str">
            <v xml:space="preserve"> </v>
          </cell>
          <cell r="D71" t="str">
            <v xml:space="preserve"> </v>
          </cell>
          <cell r="E71" t="str">
            <v xml:space="preserve"> </v>
          </cell>
          <cell r="H71" t="str">
            <v xml:space="preserve"> </v>
          </cell>
          <cell r="P71" t="str">
            <v>OCM-201112-067</v>
          </cell>
        </row>
        <row r="72">
          <cell r="C72" t="str">
            <v xml:space="preserve"> </v>
          </cell>
          <cell r="D72" t="str">
            <v xml:space="preserve"> </v>
          </cell>
          <cell r="E72" t="str">
            <v xml:space="preserve"> </v>
          </cell>
          <cell r="H72" t="str">
            <v xml:space="preserve"> </v>
          </cell>
          <cell r="P72" t="str">
            <v>OCM-201112-068</v>
          </cell>
        </row>
        <row r="73">
          <cell r="C73" t="str">
            <v xml:space="preserve"> </v>
          </cell>
          <cell r="D73" t="str">
            <v xml:space="preserve"> </v>
          </cell>
          <cell r="E73" t="str">
            <v xml:space="preserve"> </v>
          </cell>
          <cell r="H73" t="str">
            <v xml:space="preserve"> </v>
          </cell>
          <cell r="P73" t="str">
            <v>OCM-201112-069</v>
          </cell>
        </row>
        <row r="74">
          <cell r="C74" t="str">
            <v xml:space="preserve"> </v>
          </cell>
          <cell r="D74" t="str">
            <v xml:space="preserve"> </v>
          </cell>
          <cell r="E74" t="str">
            <v xml:space="preserve"> </v>
          </cell>
          <cell r="H74" t="str">
            <v xml:space="preserve"> </v>
          </cell>
          <cell r="P74" t="str">
            <v>OCM-201112-070</v>
          </cell>
        </row>
        <row r="75">
          <cell r="C75" t="str">
            <v xml:space="preserve"> </v>
          </cell>
          <cell r="D75" t="str">
            <v xml:space="preserve"> </v>
          </cell>
          <cell r="E75" t="str">
            <v xml:space="preserve"> </v>
          </cell>
          <cell r="H75" t="str">
            <v xml:space="preserve"> </v>
          </cell>
          <cell r="P75" t="str">
            <v>OCM-201112-071</v>
          </cell>
        </row>
        <row r="76">
          <cell r="C76" t="str">
            <v xml:space="preserve"> </v>
          </cell>
          <cell r="D76" t="str">
            <v xml:space="preserve"> </v>
          </cell>
          <cell r="E76" t="str">
            <v xml:space="preserve"> </v>
          </cell>
          <cell r="H76" t="str">
            <v xml:space="preserve"> </v>
          </cell>
          <cell r="P76" t="str">
            <v>OCM-201112-072</v>
          </cell>
        </row>
        <row r="77">
          <cell r="C77" t="str">
            <v xml:space="preserve"> </v>
          </cell>
          <cell r="D77" t="str">
            <v xml:space="preserve"> </v>
          </cell>
          <cell r="E77" t="str">
            <v xml:space="preserve"> </v>
          </cell>
          <cell r="H77" t="str">
            <v xml:space="preserve"> </v>
          </cell>
          <cell r="P77" t="str">
            <v>OCM-201112-073</v>
          </cell>
        </row>
        <row r="78">
          <cell r="C78" t="str">
            <v xml:space="preserve"> </v>
          </cell>
          <cell r="D78" t="str">
            <v xml:space="preserve"> </v>
          </cell>
          <cell r="E78" t="str">
            <v xml:space="preserve"> </v>
          </cell>
          <cell r="H78" t="str">
            <v xml:space="preserve"> </v>
          </cell>
          <cell r="P78" t="str">
            <v>OCM-201112-074</v>
          </cell>
        </row>
        <row r="79">
          <cell r="C79" t="str">
            <v xml:space="preserve"> </v>
          </cell>
          <cell r="D79" t="str">
            <v xml:space="preserve"> </v>
          </cell>
          <cell r="E79" t="str">
            <v xml:space="preserve"> </v>
          </cell>
          <cell r="H79" t="str">
            <v xml:space="preserve"> </v>
          </cell>
          <cell r="P79" t="str">
            <v>OCM-201112-075</v>
          </cell>
        </row>
        <row r="80">
          <cell r="C80" t="str">
            <v xml:space="preserve"> </v>
          </cell>
          <cell r="D80" t="str">
            <v xml:space="preserve"> </v>
          </cell>
          <cell r="E80" t="str">
            <v xml:space="preserve"> </v>
          </cell>
          <cell r="H80" t="str">
            <v xml:space="preserve"> </v>
          </cell>
          <cell r="P80" t="str">
            <v>OCM-201112-076</v>
          </cell>
        </row>
        <row r="81">
          <cell r="C81" t="str">
            <v xml:space="preserve"> </v>
          </cell>
          <cell r="D81" t="str">
            <v xml:space="preserve"> </v>
          </cell>
          <cell r="E81" t="str">
            <v xml:space="preserve"> </v>
          </cell>
          <cell r="H81" t="str">
            <v xml:space="preserve"> </v>
          </cell>
          <cell r="P81" t="str">
            <v>OCM-201112-077</v>
          </cell>
        </row>
        <row r="82">
          <cell r="C82" t="str">
            <v xml:space="preserve"> </v>
          </cell>
          <cell r="D82" t="str">
            <v xml:space="preserve"> </v>
          </cell>
          <cell r="E82" t="str">
            <v xml:space="preserve"> </v>
          </cell>
          <cell r="H82" t="str">
            <v xml:space="preserve"> </v>
          </cell>
          <cell r="P82" t="str">
            <v>OCM-201112-078</v>
          </cell>
        </row>
        <row r="83">
          <cell r="C83" t="str">
            <v xml:space="preserve"> </v>
          </cell>
          <cell r="D83" t="str">
            <v xml:space="preserve"> </v>
          </cell>
          <cell r="E83" t="str">
            <v xml:space="preserve"> </v>
          </cell>
          <cell r="H83" t="str">
            <v xml:space="preserve"> </v>
          </cell>
          <cell r="P83" t="str">
            <v>OCM-201112-079</v>
          </cell>
        </row>
        <row r="84">
          <cell r="C84" t="str">
            <v xml:space="preserve"> </v>
          </cell>
          <cell r="D84" t="str">
            <v xml:space="preserve"> </v>
          </cell>
          <cell r="E84" t="str">
            <v xml:space="preserve"> </v>
          </cell>
          <cell r="H84" t="str">
            <v xml:space="preserve"> </v>
          </cell>
          <cell r="P84" t="str">
            <v>OCM-201112-080</v>
          </cell>
        </row>
        <row r="85">
          <cell r="C85" t="str">
            <v xml:space="preserve"> </v>
          </cell>
          <cell r="D85" t="str">
            <v xml:space="preserve"> </v>
          </cell>
          <cell r="E85" t="str">
            <v xml:space="preserve"> </v>
          </cell>
          <cell r="H85" t="str">
            <v xml:space="preserve"> </v>
          </cell>
          <cell r="P85" t="str">
            <v>OCM-201112-081</v>
          </cell>
        </row>
        <row r="86">
          <cell r="C86" t="str">
            <v xml:space="preserve"> </v>
          </cell>
          <cell r="D86" t="str">
            <v xml:space="preserve"> </v>
          </cell>
          <cell r="E86" t="str">
            <v xml:space="preserve"> </v>
          </cell>
          <cell r="H86" t="str">
            <v xml:space="preserve"> </v>
          </cell>
          <cell r="P86" t="str">
            <v>OCM-201112-082</v>
          </cell>
        </row>
        <row r="87">
          <cell r="C87" t="str">
            <v xml:space="preserve"> </v>
          </cell>
          <cell r="D87" t="str">
            <v xml:space="preserve"> </v>
          </cell>
          <cell r="E87" t="str">
            <v xml:space="preserve"> </v>
          </cell>
          <cell r="H87" t="str">
            <v xml:space="preserve"> </v>
          </cell>
          <cell r="P87" t="str">
            <v>OCM-201112-083</v>
          </cell>
        </row>
        <row r="88">
          <cell r="C88" t="str">
            <v xml:space="preserve"> </v>
          </cell>
          <cell r="D88" t="str">
            <v xml:space="preserve"> </v>
          </cell>
          <cell r="E88" t="str">
            <v xml:space="preserve"> </v>
          </cell>
          <cell r="H88" t="str">
            <v xml:space="preserve"> </v>
          </cell>
          <cell r="P88" t="str">
            <v>OCM-201112-084</v>
          </cell>
        </row>
        <row r="89">
          <cell r="C89" t="str">
            <v xml:space="preserve"> </v>
          </cell>
          <cell r="D89" t="str">
            <v xml:space="preserve"> </v>
          </cell>
          <cell r="E89" t="str">
            <v xml:space="preserve"> </v>
          </cell>
          <cell r="H89" t="str">
            <v xml:space="preserve"> </v>
          </cell>
          <cell r="P89" t="str">
            <v>OCM-201112-085</v>
          </cell>
        </row>
        <row r="90">
          <cell r="C90" t="str">
            <v xml:space="preserve"> </v>
          </cell>
          <cell r="D90" t="str">
            <v xml:space="preserve"> </v>
          </cell>
          <cell r="E90" t="str">
            <v xml:space="preserve"> </v>
          </cell>
          <cell r="H90" t="str">
            <v xml:space="preserve"> </v>
          </cell>
          <cell r="P90" t="str">
            <v>OCM-201112-086</v>
          </cell>
        </row>
        <row r="91">
          <cell r="C91" t="str">
            <v xml:space="preserve"> </v>
          </cell>
          <cell r="D91" t="str">
            <v xml:space="preserve"> </v>
          </cell>
          <cell r="E91" t="str">
            <v xml:space="preserve"> </v>
          </cell>
          <cell r="H91" t="str">
            <v xml:space="preserve"> </v>
          </cell>
          <cell r="P91" t="str">
            <v>OCM-201112-087</v>
          </cell>
        </row>
        <row r="92">
          <cell r="C92" t="str">
            <v xml:space="preserve"> </v>
          </cell>
          <cell r="D92" t="str">
            <v xml:space="preserve"> </v>
          </cell>
          <cell r="E92" t="str">
            <v xml:space="preserve"> </v>
          </cell>
          <cell r="H92" t="str">
            <v xml:space="preserve"> </v>
          </cell>
          <cell r="P92" t="str">
            <v>OCM-201112-088</v>
          </cell>
        </row>
        <row r="93">
          <cell r="C93" t="str">
            <v xml:space="preserve"> </v>
          </cell>
          <cell r="D93" t="str">
            <v xml:space="preserve"> </v>
          </cell>
          <cell r="E93" t="str">
            <v xml:space="preserve"> </v>
          </cell>
          <cell r="H93" t="str">
            <v xml:space="preserve"> </v>
          </cell>
          <cell r="P93" t="str">
            <v>OCM-201112-089</v>
          </cell>
        </row>
        <row r="94">
          <cell r="C94" t="str">
            <v xml:space="preserve"> </v>
          </cell>
          <cell r="D94" t="str">
            <v xml:space="preserve"> </v>
          </cell>
          <cell r="E94" t="str">
            <v xml:space="preserve"> </v>
          </cell>
          <cell r="H94" t="str">
            <v xml:space="preserve"> </v>
          </cell>
          <cell r="P94" t="str">
            <v>OCM-201112-090</v>
          </cell>
        </row>
        <row r="95">
          <cell r="C95" t="str">
            <v xml:space="preserve"> </v>
          </cell>
          <cell r="D95" t="str">
            <v xml:space="preserve"> </v>
          </cell>
          <cell r="E95" t="str">
            <v xml:space="preserve"> </v>
          </cell>
          <cell r="H95" t="str">
            <v xml:space="preserve"> </v>
          </cell>
          <cell r="P95" t="str">
            <v>OCM-201112-091</v>
          </cell>
        </row>
        <row r="96">
          <cell r="C96" t="str">
            <v xml:space="preserve"> </v>
          </cell>
          <cell r="D96" t="str">
            <v xml:space="preserve"> </v>
          </cell>
          <cell r="E96" t="str">
            <v xml:space="preserve"> </v>
          </cell>
          <cell r="H96" t="str">
            <v xml:space="preserve"> </v>
          </cell>
          <cell r="P96" t="str">
            <v>OCM-201112-092</v>
          </cell>
        </row>
        <row r="97">
          <cell r="C97" t="str">
            <v xml:space="preserve"> </v>
          </cell>
          <cell r="D97" t="str">
            <v xml:space="preserve"> </v>
          </cell>
          <cell r="E97" t="str">
            <v xml:space="preserve"> </v>
          </cell>
          <cell r="H97" t="str">
            <v xml:space="preserve"> </v>
          </cell>
          <cell r="P97" t="str">
            <v>OCM-201112-093</v>
          </cell>
        </row>
        <row r="98">
          <cell r="C98" t="str">
            <v xml:space="preserve"> </v>
          </cell>
          <cell r="D98" t="str">
            <v xml:space="preserve"> </v>
          </cell>
          <cell r="E98" t="str">
            <v xml:space="preserve"> </v>
          </cell>
          <cell r="H98" t="str">
            <v xml:space="preserve"> </v>
          </cell>
          <cell r="P98" t="str">
            <v>OCM-201112-094</v>
          </cell>
        </row>
        <row r="99">
          <cell r="C99" t="str">
            <v xml:space="preserve"> </v>
          </cell>
          <cell r="D99" t="str">
            <v xml:space="preserve"> </v>
          </cell>
          <cell r="E99" t="str">
            <v xml:space="preserve"> </v>
          </cell>
          <cell r="H99" t="str">
            <v xml:space="preserve"> </v>
          </cell>
          <cell r="P99" t="str">
            <v>OCM-201112-095</v>
          </cell>
        </row>
        <row r="100">
          <cell r="C100" t="str">
            <v xml:space="preserve"> </v>
          </cell>
          <cell r="D100" t="str">
            <v xml:space="preserve"> </v>
          </cell>
          <cell r="E100" t="str">
            <v xml:space="preserve"> </v>
          </cell>
          <cell r="H100" t="str">
            <v xml:space="preserve"> </v>
          </cell>
          <cell r="P100" t="str">
            <v>OCM-201112-096</v>
          </cell>
        </row>
        <row r="101">
          <cell r="C101" t="str">
            <v xml:space="preserve"> </v>
          </cell>
          <cell r="D101" t="str">
            <v xml:space="preserve"> </v>
          </cell>
          <cell r="E101" t="str">
            <v xml:space="preserve"> </v>
          </cell>
          <cell r="H101" t="str">
            <v xml:space="preserve"> </v>
          </cell>
          <cell r="P101" t="str">
            <v>OCM-201112-097</v>
          </cell>
        </row>
        <row r="102">
          <cell r="C102" t="str">
            <v xml:space="preserve"> </v>
          </cell>
          <cell r="D102" t="str">
            <v xml:space="preserve"> </v>
          </cell>
          <cell r="E102" t="str">
            <v xml:space="preserve"> </v>
          </cell>
          <cell r="H102" t="str">
            <v xml:space="preserve"> </v>
          </cell>
          <cell r="P102" t="str">
            <v>OCM-201112-098</v>
          </cell>
        </row>
        <row r="103">
          <cell r="C103" t="str">
            <v xml:space="preserve"> </v>
          </cell>
          <cell r="D103" t="str">
            <v xml:space="preserve"> </v>
          </cell>
          <cell r="E103" t="str">
            <v xml:space="preserve"> </v>
          </cell>
          <cell r="H103" t="str">
            <v xml:space="preserve"> </v>
          </cell>
          <cell r="P103" t="str">
            <v>OCM-201112-099</v>
          </cell>
        </row>
        <row r="104">
          <cell r="C104" t="str">
            <v xml:space="preserve"> </v>
          </cell>
          <cell r="D104" t="str">
            <v xml:space="preserve"> </v>
          </cell>
          <cell r="E104" t="str">
            <v xml:space="preserve"> </v>
          </cell>
          <cell r="H104" t="str">
            <v xml:space="preserve"> </v>
          </cell>
          <cell r="P104" t="str">
            <v>OCM-201112-100</v>
          </cell>
        </row>
        <row r="105">
          <cell r="C105" t="str">
            <v xml:space="preserve"> </v>
          </cell>
          <cell r="D105" t="str">
            <v xml:space="preserve"> </v>
          </cell>
          <cell r="E105" t="str">
            <v xml:space="preserve"> </v>
          </cell>
          <cell r="H105" t="str">
            <v xml:space="preserve"> </v>
          </cell>
          <cell r="P105" t="str">
            <v>OCM-201112-101</v>
          </cell>
        </row>
        <row r="106">
          <cell r="C106" t="str">
            <v xml:space="preserve"> </v>
          </cell>
          <cell r="D106" t="str">
            <v xml:space="preserve"> </v>
          </cell>
          <cell r="E106" t="str">
            <v xml:space="preserve"> </v>
          </cell>
          <cell r="H106" t="str">
            <v xml:space="preserve"> </v>
          </cell>
          <cell r="P106" t="str">
            <v>OCM-201112-102</v>
          </cell>
        </row>
        <row r="107">
          <cell r="C107" t="str">
            <v xml:space="preserve"> </v>
          </cell>
          <cell r="D107" t="str">
            <v xml:space="preserve"> </v>
          </cell>
          <cell r="E107" t="str">
            <v xml:space="preserve"> </v>
          </cell>
          <cell r="H107" t="str">
            <v xml:space="preserve"> </v>
          </cell>
          <cell r="P107" t="str">
            <v>OCM-201112-103</v>
          </cell>
        </row>
        <row r="108">
          <cell r="C108" t="str">
            <v xml:space="preserve"> </v>
          </cell>
          <cell r="D108" t="str">
            <v xml:space="preserve"> </v>
          </cell>
          <cell r="E108" t="str">
            <v xml:space="preserve"> </v>
          </cell>
          <cell r="H108" t="str">
            <v xml:space="preserve"> </v>
          </cell>
          <cell r="P108" t="str">
            <v>OCM-201112-104</v>
          </cell>
        </row>
        <row r="109">
          <cell r="C109" t="str">
            <v xml:space="preserve"> </v>
          </cell>
          <cell r="D109" t="str">
            <v xml:space="preserve"> </v>
          </cell>
          <cell r="E109" t="str">
            <v xml:space="preserve"> </v>
          </cell>
          <cell r="H109" t="str">
            <v xml:space="preserve"> </v>
          </cell>
          <cell r="P109" t="str">
            <v>OCM-201112-105</v>
          </cell>
        </row>
        <row r="110">
          <cell r="C110" t="str">
            <v xml:space="preserve"> </v>
          </cell>
          <cell r="D110" t="str">
            <v xml:space="preserve"> </v>
          </cell>
          <cell r="E110" t="str">
            <v xml:space="preserve"> </v>
          </cell>
          <cell r="H110" t="str">
            <v xml:space="preserve"> </v>
          </cell>
          <cell r="P110" t="str">
            <v>OCM-201112-106</v>
          </cell>
        </row>
        <row r="111">
          <cell r="C111" t="str">
            <v xml:space="preserve"> </v>
          </cell>
          <cell r="D111" t="str">
            <v xml:space="preserve"> </v>
          </cell>
          <cell r="E111" t="str">
            <v xml:space="preserve"> </v>
          </cell>
          <cell r="H111" t="str">
            <v xml:space="preserve"> </v>
          </cell>
          <cell r="P111" t="str">
            <v>OCM-201112-107</v>
          </cell>
        </row>
        <row r="112">
          <cell r="C112" t="str">
            <v xml:space="preserve"> </v>
          </cell>
          <cell r="D112" t="str">
            <v xml:space="preserve"> </v>
          </cell>
          <cell r="E112" t="str">
            <v xml:space="preserve"> </v>
          </cell>
          <cell r="H112" t="str">
            <v xml:space="preserve"> </v>
          </cell>
          <cell r="P112" t="str">
            <v>OCM-201112-108</v>
          </cell>
        </row>
        <row r="113">
          <cell r="C113" t="str">
            <v xml:space="preserve"> </v>
          </cell>
          <cell r="D113" t="str">
            <v xml:space="preserve"> </v>
          </cell>
          <cell r="E113" t="str">
            <v xml:space="preserve"> </v>
          </cell>
          <cell r="H113" t="str">
            <v xml:space="preserve"> </v>
          </cell>
          <cell r="P113" t="str">
            <v>OCM-201112-109</v>
          </cell>
        </row>
        <row r="114">
          <cell r="C114" t="str">
            <v xml:space="preserve"> </v>
          </cell>
          <cell r="D114" t="str">
            <v xml:space="preserve"> </v>
          </cell>
          <cell r="E114" t="str">
            <v xml:space="preserve"> </v>
          </cell>
          <cell r="H114" t="str">
            <v xml:space="preserve"> </v>
          </cell>
          <cell r="P114" t="str">
            <v>OCM-201112-110</v>
          </cell>
        </row>
        <row r="115">
          <cell r="C115" t="str">
            <v xml:space="preserve"> </v>
          </cell>
          <cell r="D115" t="str">
            <v xml:space="preserve"> </v>
          </cell>
          <cell r="E115" t="str">
            <v xml:space="preserve"> </v>
          </cell>
          <cell r="H115" t="str">
            <v xml:space="preserve"> </v>
          </cell>
          <cell r="P115" t="str">
            <v>OCM-201112-111</v>
          </cell>
        </row>
        <row r="116">
          <cell r="C116" t="str">
            <v xml:space="preserve"> </v>
          </cell>
          <cell r="D116" t="str">
            <v xml:space="preserve"> </v>
          </cell>
          <cell r="E116" t="str">
            <v xml:space="preserve"> </v>
          </cell>
          <cell r="H116" t="str">
            <v xml:space="preserve"> </v>
          </cell>
          <cell r="P116" t="str">
            <v>OCM-201112-112</v>
          </cell>
        </row>
        <row r="117">
          <cell r="C117" t="str">
            <v xml:space="preserve"> </v>
          </cell>
          <cell r="D117" t="str">
            <v xml:space="preserve"> </v>
          </cell>
          <cell r="E117" t="str">
            <v xml:space="preserve"> </v>
          </cell>
          <cell r="H117" t="str">
            <v xml:space="preserve"> </v>
          </cell>
          <cell r="P117" t="str">
            <v>OCM-201112-113</v>
          </cell>
        </row>
        <row r="118">
          <cell r="C118" t="str">
            <v xml:space="preserve"> </v>
          </cell>
          <cell r="D118" t="str">
            <v xml:space="preserve"> </v>
          </cell>
          <cell r="E118" t="str">
            <v xml:space="preserve"> </v>
          </cell>
          <cell r="H118" t="str">
            <v xml:space="preserve"> </v>
          </cell>
          <cell r="P118" t="str">
            <v>OCM-201112-114</v>
          </cell>
        </row>
        <row r="119">
          <cell r="C119" t="str">
            <v xml:space="preserve"> </v>
          </cell>
          <cell r="D119" t="str">
            <v xml:space="preserve"> </v>
          </cell>
          <cell r="E119" t="str">
            <v xml:space="preserve"> </v>
          </cell>
          <cell r="H119" t="str">
            <v xml:space="preserve"> </v>
          </cell>
          <cell r="P119" t="str">
            <v>OCM-201112-115</v>
          </cell>
        </row>
        <row r="120">
          <cell r="C120" t="str">
            <v xml:space="preserve"> </v>
          </cell>
          <cell r="D120" t="str">
            <v xml:space="preserve"> </v>
          </cell>
          <cell r="E120" t="str">
            <v xml:space="preserve"> </v>
          </cell>
          <cell r="H120" t="str">
            <v xml:space="preserve"> </v>
          </cell>
          <cell r="P120" t="str">
            <v>OCM-201112-116</v>
          </cell>
        </row>
        <row r="121">
          <cell r="C121" t="str">
            <v xml:space="preserve"> </v>
          </cell>
          <cell r="D121" t="str">
            <v xml:space="preserve"> </v>
          </cell>
          <cell r="E121" t="str">
            <v xml:space="preserve"> </v>
          </cell>
          <cell r="H121" t="str">
            <v xml:space="preserve"> </v>
          </cell>
          <cell r="P121" t="str">
            <v>OCM-201112-117</v>
          </cell>
        </row>
        <row r="122">
          <cell r="C122" t="str">
            <v xml:space="preserve"> </v>
          </cell>
          <cell r="D122" t="str">
            <v xml:space="preserve"> </v>
          </cell>
          <cell r="E122" t="str">
            <v xml:space="preserve"> </v>
          </cell>
          <cell r="H122" t="str">
            <v xml:space="preserve"> </v>
          </cell>
          <cell r="P122" t="str">
            <v>OCM-201112-118</v>
          </cell>
        </row>
        <row r="123">
          <cell r="C123" t="str">
            <v xml:space="preserve"> </v>
          </cell>
          <cell r="D123" t="str">
            <v xml:space="preserve"> </v>
          </cell>
          <cell r="E123" t="str">
            <v xml:space="preserve"> </v>
          </cell>
          <cell r="H123" t="str">
            <v xml:space="preserve"> </v>
          </cell>
          <cell r="P123" t="str">
            <v>OCM-201112-119</v>
          </cell>
        </row>
        <row r="124">
          <cell r="C124" t="str">
            <v xml:space="preserve"> </v>
          </cell>
          <cell r="D124" t="str">
            <v xml:space="preserve"> </v>
          </cell>
          <cell r="E124" t="str">
            <v xml:space="preserve"> </v>
          </cell>
          <cell r="H124" t="str">
            <v xml:space="preserve"> </v>
          </cell>
          <cell r="P124" t="str">
            <v>OCM-201112-120</v>
          </cell>
        </row>
        <row r="125">
          <cell r="C125" t="str">
            <v xml:space="preserve"> </v>
          </cell>
          <cell r="D125" t="str">
            <v xml:space="preserve"> </v>
          </cell>
          <cell r="E125" t="str">
            <v xml:space="preserve"> </v>
          </cell>
          <cell r="H125" t="str">
            <v xml:space="preserve"> </v>
          </cell>
          <cell r="P125" t="str">
            <v>OCM-201112-121</v>
          </cell>
        </row>
        <row r="126">
          <cell r="C126" t="str">
            <v xml:space="preserve"> </v>
          </cell>
          <cell r="D126" t="str">
            <v xml:space="preserve"> </v>
          </cell>
          <cell r="E126" t="str">
            <v xml:space="preserve"> </v>
          </cell>
          <cell r="H126" t="str">
            <v xml:space="preserve"> </v>
          </cell>
          <cell r="P126" t="str">
            <v>OCM-201112-122</v>
          </cell>
        </row>
        <row r="127">
          <cell r="C127" t="str">
            <v xml:space="preserve"> </v>
          </cell>
          <cell r="D127" t="str">
            <v xml:space="preserve"> </v>
          </cell>
          <cell r="E127" t="str">
            <v xml:space="preserve"> </v>
          </cell>
          <cell r="H127" t="str">
            <v xml:space="preserve"> </v>
          </cell>
          <cell r="P127" t="str">
            <v>OCM-201112-123</v>
          </cell>
        </row>
        <row r="128">
          <cell r="C128" t="str">
            <v xml:space="preserve"> </v>
          </cell>
          <cell r="D128" t="str">
            <v xml:space="preserve"> </v>
          </cell>
          <cell r="E128" t="str">
            <v xml:space="preserve"> </v>
          </cell>
          <cell r="H128" t="str">
            <v xml:space="preserve"> </v>
          </cell>
          <cell r="P128" t="str">
            <v>OCM-201112-124</v>
          </cell>
        </row>
        <row r="129">
          <cell r="C129" t="str">
            <v xml:space="preserve"> </v>
          </cell>
          <cell r="D129" t="str">
            <v xml:space="preserve"> </v>
          </cell>
          <cell r="E129" t="str">
            <v xml:space="preserve"> </v>
          </cell>
          <cell r="H129" t="str">
            <v xml:space="preserve"> </v>
          </cell>
          <cell r="P129" t="str">
            <v>OCM-201112-125</v>
          </cell>
        </row>
        <row r="130">
          <cell r="C130" t="str">
            <v xml:space="preserve"> </v>
          </cell>
          <cell r="D130" t="str">
            <v xml:space="preserve"> </v>
          </cell>
          <cell r="E130" t="str">
            <v xml:space="preserve"> </v>
          </cell>
          <cell r="H130" t="str">
            <v xml:space="preserve"> </v>
          </cell>
          <cell r="P130" t="str">
            <v>OCM-201112-126</v>
          </cell>
        </row>
        <row r="131">
          <cell r="C131" t="str">
            <v xml:space="preserve"> </v>
          </cell>
          <cell r="D131" t="str">
            <v xml:space="preserve"> </v>
          </cell>
          <cell r="E131" t="str">
            <v xml:space="preserve"> </v>
          </cell>
          <cell r="H131" t="str">
            <v xml:space="preserve"> </v>
          </cell>
          <cell r="P131" t="str">
            <v>OCM-201112-127</v>
          </cell>
        </row>
        <row r="132">
          <cell r="C132" t="str">
            <v xml:space="preserve"> </v>
          </cell>
          <cell r="D132" t="str">
            <v xml:space="preserve"> </v>
          </cell>
          <cell r="E132" t="str">
            <v xml:space="preserve"> </v>
          </cell>
          <cell r="H132" t="str">
            <v xml:space="preserve"> </v>
          </cell>
          <cell r="P132" t="str">
            <v>OCM-201112-128</v>
          </cell>
        </row>
        <row r="133">
          <cell r="C133" t="str">
            <v xml:space="preserve"> </v>
          </cell>
          <cell r="D133" t="str">
            <v xml:space="preserve"> </v>
          </cell>
          <cell r="E133" t="str">
            <v xml:space="preserve"> </v>
          </cell>
          <cell r="H133" t="str">
            <v xml:space="preserve"> </v>
          </cell>
          <cell r="P133" t="str">
            <v>OCM-201112-129</v>
          </cell>
        </row>
        <row r="134">
          <cell r="C134" t="str">
            <v xml:space="preserve"> </v>
          </cell>
          <cell r="D134" t="str">
            <v xml:space="preserve"> </v>
          </cell>
          <cell r="E134" t="str">
            <v xml:space="preserve"> </v>
          </cell>
          <cell r="H134" t="str">
            <v xml:space="preserve"> </v>
          </cell>
          <cell r="P134" t="str">
            <v>OCM-201112-130</v>
          </cell>
        </row>
        <row r="135">
          <cell r="C135" t="str">
            <v xml:space="preserve"> </v>
          </cell>
          <cell r="D135" t="str">
            <v xml:space="preserve"> </v>
          </cell>
          <cell r="E135" t="str">
            <v xml:space="preserve"> </v>
          </cell>
          <cell r="H135" t="str">
            <v xml:space="preserve"> </v>
          </cell>
          <cell r="P135" t="str">
            <v>OCM-201112-131</v>
          </cell>
        </row>
        <row r="136">
          <cell r="C136" t="str">
            <v xml:space="preserve"> </v>
          </cell>
          <cell r="D136" t="str">
            <v xml:space="preserve"> </v>
          </cell>
          <cell r="E136" t="str">
            <v xml:space="preserve"> </v>
          </cell>
          <cell r="H136" t="str">
            <v xml:space="preserve"> </v>
          </cell>
          <cell r="P136" t="str">
            <v>OCM-201112-132</v>
          </cell>
        </row>
        <row r="137">
          <cell r="C137" t="str">
            <v xml:space="preserve"> </v>
          </cell>
          <cell r="D137" t="str">
            <v xml:space="preserve"> </v>
          </cell>
          <cell r="E137" t="str">
            <v xml:space="preserve"> </v>
          </cell>
          <cell r="H137" t="str">
            <v xml:space="preserve"> </v>
          </cell>
          <cell r="P137" t="str">
            <v>OCM-201112-133</v>
          </cell>
        </row>
        <row r="138">
          <cell r="C138" t="str">
            <v xml:space="preserve"> </v>
          </cell>
          <cell r="D138" t="str">
            <v xml:space="preserve"> </v>
          </cell>
          <cell r="E138" t="str">
            <v xml:space="preserve"> </v>
          </cell>
          <cell r="H138" t="str">
            <v xml:space="preserve"> </v>
          </cell>
          <cell r="P138" t="str">
            <v>OCM-201112-134</v>
          </cell>
        </row>
        <row r="139">
          <cell r="C139" t="str">
            <v xml:space="preserve"> </v>
          </cell>
          <cell r="D139" t="str">
            <v xml:space="preserve"> </v>
          </cell>
          <cell r="E139" t="str">
            <v xml:space="preserve"> </v>
          </cell>
          <cell r="H139" t="str">
            <v xml:space="preserve"> </v>
          </cell>
          <cell r="P139" t="str">
            <v>OCM-201112-135</v>
          </cell>
        </row>
        <row r="140">
          <cell r="C140" t="str">
            <v xml:space="preserve"> </v>
          </cell>
          <cell r="D140" t="str">
            <v xml:space="preserve"> </v>
          </cell>
          <cell r="E140" t="str">
            <v xml:space="preserve"> </v>
          </cell>
          <cell r="H140" t="str">
            <v xml:space="preserve"> </v>
          </cell>
          <cell r="P140" t="str">
            <v>OCM-201112-136</v>
          </cell>
        </row>
        <row r="141">
          <cell r="C141" t="str">
            <v xml:space="preserve"> </v>
          </cell>
          <cell r="D141" t="str">
            <v xml:space="preserve"> </v>
          </cell>
          <cell r="E141" t="str">
            <v xml:space="preserve"> </v>
          </cell>
          <cell r="H141" t="str">
            <v xml:space="preserve"> </v>
          </cell>
          <cell r="P141" t="str">
            <v>OCM-201112-137</v>
          </cell>
        </row>
        <row r="142">
          <cell r="C142" t="str">
            <v xml:space="preserve"> </v>
          </cell>
          <cell r="D142" t="str">
            <v xml:space="preserve"> </v>
          </cell>
          <cell r="E142" t="str">
            <v xml:space="preserve"> </v>
          </cell>
          <cell r="H142" t="str">
            <v xml:space="preserve"> </v>
          </cell>
          <cell r="P142" t="str">
            <v>OCM-201112-138</v>
          </cell>
        </row>
        <row r="143">
          <cell r="C143" t="str">
            <v xml:space="preserve"> </v>
          </cell>
          <cell r="D143" t="str">
            <v xml:space="preserve"> </v>
          </cell>
          <cell r="E143" t="str">
            <v xml:space="preserve"> </v>
          </cell>
          <cell r="H143" t="str">
            <v xml:space="preserve"> </v>
          </cell>
          <cell r="P143" t="str">
            <v>OCM-201112-139</v>
          </cell>
        </row>
        <row r="144">
          <cell r="C144" t="str">
            <v xml:space="preserve"> </v>
          </cell>
          <cell r="D144" t="str">
            <v xml:space="preserve"> </v>
          </cell>
          <cell r="E144" t="str">
            <v xml:space="preserve"> </v>
          </cell>
          <cell r="H144" t="str">
            <v xml:space="preserve"> </v>
          </cell>
          <cell r="P144" t="str">
            <v>OCM-201112-140</v>
          </cell>
        </row>
        <row r="145">
          <cell r="C145" t="str">
            <v xml:space="preserve"> </v>
          </cell>
          <cell r="D145" t="str">
            <v xml:space="preserve"> </v>
          </cell>
          <cell r="E145" t="str">
            <v xml:space="preserve"> </v>
          </cell>
          <cell r="H145" t="str">
            <v xml:space="preserve"> </v>
          </cell>
          <cell r="P145" t="str">
            <v>OCM-201112-141</v>
          </cell>
        </row>
        <row r="146">
          <cell r="C146" t="str">
            <v xml:space="preserve"> </v>
          </cell>
          <cell r="D146" t="str">
            <v xml:space="preserve"> </v>
          </cell>
          <cell r="E146" t="str">
            <v xml:space="preserve"> </v>
          </cell>
          <cell r="H146" t="str">
            <v xml:space="preserve"> </v>
          </cell>
          <cell r="P146" t="str">
            <v>OCM-201112-142</v>
          </cell>
        </row>
        <row r="147">
          <cell r="C147" t="str">
            <v xml:space="preserve"> </v>
          </cell>
          <cell r="D147" t="str">
            <v xml:space="preserve"> </v>
          </cell>
          <cell r="E147" t="str">
            <v xml:space="preserve"> </v>
          </cell>
          <cell r="H147" t="str">
            <v xml:space="preserve"> </v>
          </cell>
          <cell r="P147" t="str">
            <v>OCM-201112-143</v>
          </cell>
        </row>
        <row r="148">
          <cell r="C148" t="str">
            <v xml:space="preserve"> </v>
          </cell>
          <cell r="D148" t="str">
            <v xml:space="preserve"> </v>
          </cell>
          <cell r="E148" t="str">
            <v xml:space="preserve"> </v>
          </cell>
          <cell r="H148" t="str">
            <v xml:space="preserve"> </v>
          </cell>
          <cell r="P148" t="str">
            <v>OCM-201112-144</v>
          </cell>
        </row>
        <row r="149">
          <cell r="C149" t="str">
            <v xml:space="preserve"> </v>
          </cell>
          <cell r="D149" t="str">
            <v xml:space="preserve"> </v>
          </cell>
          <cell r="E149" t="str">
            <v xml:space="preserve"> </v>
          </cell>
          <cell r="H149" t="str">
            <v xml:space="preserve"> </v>
          </cell>
          <cell r="P149" t="str">
            <v>OCM-201112-145</v>
          </cell>
        </row>
        <row r="150">
          <cell r="C150" t="str">
            <v xml:space="preserve"> </v>
          </cell>
          <cell r="D150" t="str">
            <v xml:space="preserve"> </v>
          </cell>
          <cell r="E150" t="str">
            <v xml:space="preserve"> </v>
          </cell>
          <cell r="H150" t="str">
            <v xml:space="preserve"> </v>
          </cell>
          <cell r="P150" t="str">
            <v>OCM-201112-146</v>
          </cell>
        </row>
        <row r="151">
          <cell r="C151" t="str">
            <v xml:space="preserve"> </v>
          </cell>
          <cell r="D151" t="str">
            <v xml:space="preserve"> </v>
          </cell>
          <cell r="E151" t="str">
            <v xml:space="preserve"> </v>
          </cell>
          <cell r="H151" t="str">
            <v xml:space="preserve"> </v>
          </cell>
          <cell r="P151" t="str">
            <v>OCM-201112-147</v>
          </cell>
        </row>
        <row r="152">
          <cell r="C152" t="str">
            <v xml:space="preserve"> </v>
          </cell>
          <cell r="D152" t="str">
            <v xml:space="preserve"> </v>
          </cell>
          <cell r="E152" t="str">
            <v xml:space="preserve"> </v>
          </cell>
          <cell r="H152" t="str">
            <v xml:space="preserve"> </v>
          </cell>
          <cell r="P152" t="str">
            <v>OCM-201112-148</v>
          </cell>
        </row>
        <row r="153">
          <cell r="C153" t="str">
            <v xml:space="preserve"> </v>
          </cell>
          <cell r="D153" t="str">
            <v xml:space="preserve"> </v>
          </cell>
          <cell r="E153" t="str">
            <v xml:space="preserve"> </v>
          </cell>
          <cell r="H153" t="str">
            <v xml:space="preserve"> </v>
          </cell>
          <cell r="P153" t="str">
            <v>OCM-201112-149</v>
          </cell>
        </row>
        <row r="154">
          <cell r="C154" t="str">
            <v xml:space="preserve"> </v>
          </cell>
          <cell r="D154" t="str">
            <v xml:space="preserve"> </v>
          </cell>
          <cell r="E154" t="str">
            <v xml:space="preserve"> </v>
          </cell>
          <cell r="H154" t="str">
            <v xml:space="preserve"> </v>
          </cell>
          <cell r="P154" t="str">
            <v>OCM-201112-150</v>
          </cell>
        </row>
        <row r="155">
          <cell r="C155" t="str">
            <v xml:space="preserve"> </v>
          </cell>
          <cell r="D155" t="str">
            <v xml:space="preserve"> </v>
          </cell>
          <cell r="E155" t="str">
            <v xml:space="preserve"> </v>
          </cell>
          <cell r="H155" t="str">
            <v xml:space="preserve"> </v>
          </cell>
          <cell r="P155" t="str">
            <v>OCM-201112-151</v>
          </cell>
        </row>
        <row r="156">
          <cell r="C156" t="str">
            <v xml:space="preserve"> </v>
          </cell>
          <cell r="D156" t="str">
            <v xml:space="preserve"> </v>
          </cell>
          <cell r="E156" t="str">
            <v xml:space="preserve"> </v>
          </cell>
          <cell r="H156" t="str">
            <v xml:space="preserve"> </v>
          </cell>
          <cell r="P156" t="str">
            <v>OCM-201112-152</v>
          </cell>
        </row>
        <row r="157">
          <cell r="C157" t="str">
            <v xml:space="preserve"> </v>
          </cell>
          <cell r="D157" t="str">
            <v xml:space="preserve"> </v>
          </cell>
          <cell r="E157" t="str">
            <v xml:space="preserve"> </v>
          </cell>
          <cell r="H157" t="str">
            <v xml:space="preserve"> </v>
          </cell>
          <cell r="P157" t="str">
            <v>OCM-201112-153</v>
          </cell>
        </row>
        <row r="158">
          <cell r="C158" t="str">
            <v xml:space="preserve"> </v>
          </cell>
          <cell r="D158" t="str">
            <v xml:space="preserve"> </v>
          </cell>
          <cell r="E158" t="str">
            <v xml:space="preserve"> </v>
          </cell>
          <cell r="H158" t="str">
            <v xml:space="preserve"> </v>
          </cell>
          <cell r="P158" t="str">
            <v>OCM-201112-154</v>
          </cell>
        </row>
        <row r="159">
          <cell r="C159" t="str">
            <v xml:space="preserve"> </v>
          </cell>
          <cell r="D159" t="str">
            <v xml:space="preserve"> </v>
          </cell>
          <cell r="E159" t="str">
            <v xml:space="preserve"> </v>
          </cell>
          <cell r="H159" t="str">
            <v xml:space="preserve"> </v>
          </cell>
          <cell r="P159" t="str">
            <v>OCM-201112-155</v>
          </cell>
        </row>
        <row r="160">
          <cell r="C160" t="str">
            <v xml:space="preserve"> </v>
          </cell>
          <cell r="D160" t="str">
            <v xml:space="preserve"> </v>
          </cell>
          <cell r="E160" t="str">
            <v xml:space="preserve"> </v>
          </cell>
          <cell r="H160" t="str">
            <v xml:space="preserve"> </v>
          </cell>
          <cell r="P160" t="str">
            <v>OCM-201112-156</v>
          </cell>
        </row>
        <row r="161">
          <cell r="C161" t="str">
            <v xml:space="preserve"> </v>
          </cell>
          <cell r="D161" t="str">
            <v xml:space="preserve"> </v>
          </cell>
          <cell r="E161" t="str">
            <v xml:space="preserve"> </v>
          </cell>
          <cell r="H161" t="str">
            <v xml:space="preserve"> </v>
          </cell>
          <cell r="P161" t="str">
            <v>OCM-201112-157</v>
          </cell>
        </row>
        <row r="162">
          <cell r="C162" t="str">
            <v xml:space="preserve"> </v>
          </cell>
          <cell r="D162" t="str">
            <v xml:space="preserve"> </v>
          </cell>
          <cell r="E162" t="str">
            <v xml:space="preserve"> </v>
          </cell>
          <cell r="H162" t="str">
            <v xml:space="preserve"> </v>
          </cell>
          <cell r="P162" t="str">
            <v>OCM-201112-158</v>
          </cell>
        </row>
        <row r="163">
          <cell r="C163" t="str">
            <v xml:space="preserve"> </v>
          </cell>
          <cell r="D163" t="str">
            <v xml:space="preserve"> </v>
          </cell>
          <cell r="E163" t="str">
            <v xml:space="preserve"> </v>
          </cell>
          <cell r="H163" t="str">
            <v xml:space="preserve"> </v>
          </cell>
          <cell r="P163" t="str">
            <v>OCM-201112-159</v>
          </cell>
        </row>
        <row r="164">
          <cell r="C164" t="str">
            <v xml:space="preserve"> </v>
          </cell>
          <cell r="D164" t="str">
            <v xml:space="preserve"> </v>
          </cell>
          <cell r="E164" t="str">
            <v xml:space="preserve"> </v>
          </cell>
          <cell r="H164" t="str">
            <v xml:space="preserve"> </v>
          </cell>
          <cell r="P164" t="str">
            <v>OCM-201112-160</v>
          </cell>
        </row>
        <row r="165">
          <cell r="C165" t="str">
            <v xml:space="preserve"> </v>
          </cell>
          <cell r="D165" t="str">
            <v xml:space="preserve"> </v>
          </cell>
          <cell r="E165" t="str">
            <v xml:space="preserve"> </v>
          </cell>
          <cell r="H165" t="str">
            <v xml:space="preserve"> </v>
          </cell>
          <cell r="P165" t="str">
            <v>OCM-201112-161</v>
          </cell>
        </row>
        <row r="166">
          <cell r="C166" t="str">
            <v xml:space="preserve"> </v>
          </cell>
          <cell r="D166" t="str">
            <v xml:space="preserve"> </v>
          </cell>
          <cell r="E166" t="str">
            <v xml:space="preserve"> </v>
          </cell>
          <cell r="H166" t="str">
            <v xml:space="preserve"> </v>
          </cell>
          <cell r="P166" t="str">
            <v>OCM-201112-162</v>
          </cell>
        </row>
        <row r="167">
          <cell r="C167" t="str">
            <v xml:space="preserve"> </v>
          </cell>
          <cell r="D167" t="str">
            <v xml:space="preserve"> </v>
          </cell>
          <cell r="E167" t="str">
            <v xml:space="preserve"> </v>
          </cell>
          <cell r="H167" t="str">
            <v xml:space="preserve"> </v>
          </cell>
          <cell r="P167" t="str">
            <v>OCM-201112-163</v>
          </cell>
        </row>
        <row r="168">
          <cell r="C168" t="str">
            <v xml:space="preserve"> </v>
          </cell>
          <cell r="D168" t="str">
            <v xml:space="preserve"> </v>
          </cell>
          <cell r="E168" t="str">
            <v xml:space="preserve"> </v>
          </cell>
          <cell r="H168" t="str">
            <v xml:space="preserve"> </v>
          </cell>
          <cell r="P168" t="str">
            <v>OCM-201112-164</v>
          </cell>
        </row>
        <row r="169">
          <cell r="C169" t="str">
            <v xml:space="preserve"> </v>
          </cell>
          <cell r="D169" t="str">
            <v xml:space="preserve"> </v>
          </cell>
          <cell r="E169" t="str">
            <v xml:space="preserve"> </v>
          </cell>
          <cell r="H169" t="str">
            <v xml:space="preserve"> </v>
          </cell>
          <cell r="P169" t="str">
            <v>OCM-201112-165</v>
          </cell>
        </row>
        <row r="170">
          <cell r="C170" t="str">
            <v xml:space="preserve"> </v>
          </cell>
          <cell r="D170" t="str">
            <v xml:space="preserve"> </v>
          </cell>
          <cell r="E170" t="str">
            <v xml:space="preserve"> </v>
          </cell>
          <cell r="H170" t="str">
            <v xml:space="preserve"> </v>
          </cell>
          <cell r="P170" t="str">
            <v>OCM-201112-166</v>
          </cell>
        </row>
        <row r="171">
          <cell r="C171" t="str">
            <v xml:space="preserve"> </v>
          </cell>
          <cell r="D171" t="str">
            <v xml:space="preserve"> </v>
          </cell>
          <cell r="E171" t="str">
            <v xml:space="preserve"> </v>
          </cell>
          <cell r="H171" t="str">
            <v xml:space="preserve"> </v>
          </cell>
          <cell r="P171" t="str">
            <v>OCM-201112-167</v>
          </cell>
        </row>
        <row r="172">
          <cell r="C172" t="str">
            <v xml:space="preserve"> </v>
          </cell>
          <cell r="D172" t="str">
            <v xml:space="preserve"> </v>
          </cell>
          <cell r="E172" t="str">
            <v xml:space="preserve"> </v>
          </cell>
          <cell r="H172" t="str">
            <v xml:space="preserve"> </v>
          </cell>
          <cell r="P172" t="str">
            <v>OCM-201112-168</v>
          </cell>
        </row>
        <row r="173">
          <cell r="C173" t="str">
            <v xml:space="preserve"> </v>
          </cell>
          <cell r="D173" t="str">
            <v xml:space="preserve"> </v>
          </cell>
          <cell r="E173" t="str">
            <v xml:space="preserve"> </v>
          </cell>
          <cell r="H173" t="str">
            <v xml:space="preserve"> </v>
          </cell>
          <cell r="P173" t="str">
            <v>OCM-201112-169</v>
          </cell>
        </row>
        <row r="174">
          <cell r="C174" t="str">
            <v xml:space="preserve"> </v>
          </cell>
          <cell r="D174" t="str">
            <v xml:space="preserve"> </v>
          </cell>
          <cell r="E174" t="str">
            <v xml:space="preserve"> </v>
          </cell>
          <cell r="H174" t="str">
            <v xml:space="preserve"> </v>
          </cell>
          <cell r="P174" t="str">
            <v>OCM-201112-170</v>
          </cell>
        </row>
        <row r="175">
          <cell r="C175" t="str">
            <v xml:space="preserve"> </v>
          </cell>
          <cell r="D175" t="str">
            <v xml:space="preserve"> </v>
          </cell>
          <cell r="E175" t="str">
            <v xml:space="preserve"> </v>
          </cell>
          <cell r="H175" t="str">
            <v xml:space="preserve"> </v>
          </cell>
          <cell r="P175" t="str">
            <v>OCM-201112-171</v>
          </cell>
        </row>
        <row r="176">
          <cell r="C176" t="str">
            <v xml:space="preserve"> </v>
          </cell>
          <cell r="D176" t="str">
            <v xml:space="preserve"> </v>
          </cell>
          <cell r="E176" t="str">
            <v xml:space="preserve"> </v>
          </cell>
          <cell r="H176" t="str">
            <v xml:space="preserve"> </v>
          </cell>
          <cell r="P176" t="str">
            <v>OCM-201112-172</v>
          </cell>
        </row>
        <row r="177">
          <cell r="C177" t="str">
            <v xml:space="preserve"> </v>
          </cell>
          <cell r="D177" t="str">
            <v xml:space="preserve"> </v>
          </cell>
          <cell r="E177" t="str">
            <v xml:space="preserve"> </v>
          </cell>
          <cell r="H177" t="str">
            <v xml:space="preserve"> </v>
          </cell>
          <cell r="P177" t="str">
            <v>OCM-201112-173</v>
          </cell>
        </row>
        <row r="178">
          <cell r="C178" t="str">
            <v xml:space="preserve"> </v>
          </cell>
          <cell r="D178" t="str">
            <v xml:space="preserve"> </v>
          </cell>
          <cell r="E178" t="str">
            <v xml:space="preserve"> </v>
          </cell>
          <cell r="H178" t="str">
            <v xml:space="preserve"> </v>
          </cell>
          <cell r="P178" t="str">
            <v>OCM-201112-174</v>
          </cell>
        </row>
        <row r="179">
          <cell r="C179" t="str">
            <v xml:space="preserve"> </v>
          </cell>
          <cell r="D179" t="str">
            <v xml:space="preserve"> </v>
          </cell>
          <cell r="E179" t="str">
            <v xml:space="preserve"> </v>
          </cell>
          <cell r="H179" t="str">
            <v xml:space="preserve"> </v>
          </cell>
          <cell r="P179" t="str">
            <v>OCM-201112-175</v>
          </cell>
        </row>
        <row r="180">
          <cell r="C180" t="str">
            <v xml:space="preserve"> </v>
          </cell>
          <cell r="D180" t="str">
            <v xml:space="preserve"> </v>
          </cell>
          <cell r="E180" t="str">
            <v xml:space="preserve"> </v>
          </cell>
          <cell r="H180" t="str">
            <v xml:space="preserve"> </v>
          </cell>
          <cell r="P180" t="str">
            <v>OCM-201112-176</v>
          </cell>
        </row>
        <row r="181">
          <cell r="C181" t="str">
            <v xml:space="preserve"> </v>
          </cell>
          <cell r="D181" t="str">
            <v xml:space="preserve"> </v>
          </cell>
          <cell r="E181" t="str">
            <v xml:space="preserve"> </v>
          </cell>
          <cell r="H181" t="str">
            <v xml:space="preserve"> </v>
          </cell>
          <cell r="P181" t="str">
            <v>OCM-201112-177</v>
          </cell>
        </row>
        <row r="182">
          <cell r="C182" t="str">
            <v xml:space="preserve"> </v>
          </cell>
          <cell r="D182" t="str">
            <v xml:space="preserve"> </v>
          </cell>
          <cell r="E182" t="str">
            <v xml:space="preserve"> </v>
          </cell>
          <cell r="H182" t="str">
            <v xml:space="preserve"> </v>
          </cell>
          <cell r="P182" t="str">
            <v>OCM-201112-178</v>
          </cell>
        </row>
        <row r="183">
          <cell r="C183" t="str">
            <v xml:space="preserve"> </v>
          </cell>
          <cell r="D183" t="str">
            <v xml:space="preserve"> </v>
          </cell>
          <cell r="E183" t="str">
            <v xml:space="preserve"> </v>
          </cell>
          <cell r="H183" t="str">
            <v xml:space="preserve"> </v>
          </cell>
          <cell r="P183" t="str">
            <v>OCM-201112-179</v>
          </cell>
        </row>
        <row r="184">
          <cell r="C184" t="str">
            <v xml:space="preserve"> </v>
          </cell>
          <cell r="D184" t="str">
            <v xml:space="preserve"> </v>
          </cell>
          <cell r="E184" t="str">
            <v xml:space="preserve"> </v>
          </cell>
          <cell r="H184" t="str">
            <v xml:space="preserve"> </v>
          </cell>
          <cell r="P184" t="str">
            <v>OCM-201112-180</v>
          </cell>
        </row>
        <row r="185">
          <cell r="C185" t="str">
            <v xml:space="preserve"> </v>
          </cell>
          <cell r="D185" t="str">
            <v xml:space="preserve"> </v>
          </cell>
          <cell r="E185" t="str">
            <v xml:space="preserve"> </v>
          </cell>
          <cell r="H185" t="str">
            <v xml:space="preserve"> </v>
          </cell>
          <cell r="P185" t="str">
            <v>OCM-201112-181</v>
          </cell>
        </row>
        <row r="186">
          <cell r="C186" t="str">
            <v xml:space="preserve"> </v>
          </cell>
          <cell r="D186" t="str">
            <v xml:space="preserve"> </v>
          </cell>
          <cell r="E186" t="str">
            <v xml:space="preserve"> </v>
          </cell>
          <cell r="H186" t="str">
            <v xml:space="preserve"> </v>
          </cell>
          <cell r="P186" t="str">
            <v>OCM-201112-182</v>
          </cell>
        </row>
        <row r="187">
          <cell r="C187" t="str">
            <v xml:space="preserve"> </v>
          </cell>
          <cell r="D187" t="str">
            <v xml:space="preserve"> </v>
          </cell>
          <cell r="E187" t="str">
            <v xml:space="preserve"> </v>
          </cell>
          <cell r="H187" t="str">
            <v xml:space="preserve"> </v>
          </cell>
          <cell r="P187" t="str">
            <v>OCM-201112-183</v>
          </cell>
        </row>
        <row r="188">
          <cell r="C188" t="str">
            <v xml:space="preserve"> </v>
          </cell>
          <cell r="D188" t="str">
            <v xml:space="preserve"> </v>
          </cell>
          <cell r="E188" t="str">
            <v xml:space="preserve"> </v>
          </cell>
          <cell r="H188" t="str">
            <v xml:space="preserve"> </v>
          </cell>
          <cell r="P188" t="str">
            <v>OCM-201112-184</v>
          </cell>
        </row>
        <row r="189">
          <cell r="C189" t="str">
            <v xml:space="preserve"> </v>
          </cell>
          <cell r="D189" t="str">
            <v xml:space="preserve"> </v>
          </cell>
          <cell r="E189" t="str">
            <v xml:space="preserve"> </v>
          </cell>
          <cell r="H189" t="str">
            <v xml:space="preserve"> </v>
          </cell>
          <cell r="P189" t="str">
            <v>OCM-201112-185</v>
          </cell>
        </row>
        <row r="190">
          <cell r="C190" t="str">
            <v xml:space="preserve"> </v>
          </cell>
          <cell r="D190" t="str">
            <v xml:space="preserve"> </v>
          </cell>
          <cell r="E190" t="str">
            <v xml:space="preserve"> </v>
          </cell>
          <cell r="H190" t="str">
            <v xml:space="preserve"> </v>
          </cell>
          <cell r="P190" t="str">
            <v>OCM-201112-186</v>
          </cell>
        </row>
        <row r="191">
          <cell r="C191" t="str">
            <v xml:space="preserve"> </v>
          </cell>
          <cell r="D191" t="str">
            <v xml:space="preserve"> </v>
          </cell>
          <cell r="E191" t="str">
            <v xml:space="preserve"> </v>
          </cell>
          <cell r="H191" t="str">
            <v xml:space="preserve"> </v>
          </cell>
          <cell r="P191" t="str">
            <v>OCM-201112-187</v>
          </cell>
        </row>
        <row r="192">
          <cell r="C192" t="str">
            <v xml:space="preserve"> </v>
          </cell>
          <cell r="D192" t="str">
            <v xml:space="preserve"> </v>
          </cell>
          <cell r="E192" t="str">
            <v xml:space="preserve"> </v>
          </cell>
          <cell r="H192" t="str">
            <v xml:space="preserve"> </v>
          </cell>
          <cell r="P192" t="str">
            <v>OCM-201112-188</v>
          </cell>
        </row>
        <row r="193">
          <cell r="C193" t="str">
            <v xml:space="preserve"> </v>
          </cell>
          <cell r="D193" t="str">
            <v xml:space="preserve"> </v>
          </cell>
          <cell r="E193" t="str">
            <v xml:space="preserve"> </v>
          </cell>
          <cell r="H193" t="str">
            <v xml:space="preserve"> </v>
          </cell>
          <cell r="P193" t="str">
            <v>OCM-201112-189</v>
          </cell>
        </row>
        <row r="194">
          <cell r="C194" t="str">
            <v xml:space="preserve"> </v>
          </cell>
          <cell r="D194" t="str">
            <v xml:space="preserve"> </v>
          </cell>
          <cell r="E194" t="str">
            <v xml:space="preserve"> </v>
          </cell>
          <cell r="H194" t="str">
            <v xml:space="preserve"> </v>
          </cell>
          <cell r="K194" t="str">
            <v xml:space="preserve"> </v>
          </cell>
          <cell r="P194" t="str">
            <v>OCM-201112-190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>
        <row r="5">
          <cell r="B5" t="str">
            <v>CANJE</v>
          </cell>
          <cell r="C5" t="str">
            <v>OCCje-2011-001</v>
          </cell>
          <cell r="D5" t="str">
            <v>ADMINISTRADORA PANAMERICANA S.A.C.</v>
          </cell>
          <cell r="E5" t="str">
            <v>Enero</v>
          </cell>
          <cell r="G5">
            <v>1092.44</v>
          </cell>
          <cell r="H5">
            <v>3058.8319999999999</v>
          </cell>
          <cell r="I5" t="str">
            <v>F</v>
          </cell>
          <cell r="J5" t="str">
            <v>JOSÉ ANTONIO LUJÁN VENEGAS</v>
          </cell>
          <cell r="K5">
            <v>10099885250</v>
          </cell>
          <cell r="L5" t="str">
            <v>003-000141</v>
          </cell>
          <cell r="M5" t="str">
            <v>CONTRAPRSTACIÓN MES DE ENERO 2011 LOCAL KBV EPS 5</v>
          </cell>
          <cell r="N5">
            <v>40569</v>
          </cell>
          <cell r="O5">
            <v>2.8</v>
          </cell>
          <cell r="P5" t="str">
            <v>OCCje-2011-001</v>
          </cell>
        </row>
        <row r="6">
          <cell r="B6" t="str">
            <v>CANJE</v>
          </cell>
          <cell r="C6" t="str">
            <v>OCCje-2011-002</v>
          </cell>
          <cell r="D6" t="str">
            <v>INMUEBLES PANAMERICANA S.A.</v>
          </cell>
          <cell r="E6" t="str">
            <v>Enero</v>
          </cell>
          <cell r="F6">
            <v>1958.33</v>
          </cell>
          <cell r="H6">
            <v>1958.33</v>
          </cell>
          <cell r="I6" t="str">
            <v>F</v>
          </cell>
          <cell r="J6" t="str">
            <v>JOSÉ ANTONIO LUJÁN VENEGAS</v>
          </cell>
          <cell r="K6">
            <v>10099885250</v>
          </cell>
          <cell r="L6" t="str">
            <v>003-000142</v>
          </cell>
          <cell r="M6" t="str">
            <v>CONTRAPRESTACIÓN MES DE ENERO 2011 LOCAL E77</v>
          </cell>
          <cell r="N6">
            <v>40569</v>
          </cell>
          <cell r="O6">
            <v>2.8</v>
          </cell>
          <cell r="P6" t="str">
            <v>OCCje-2011-002</v>
          </cell>
        </row>
        <row r="7">
          <cell r="B7" t="str">
            <v>CANJE</v>
          </cell>
          <cell r="C7" t="str">
            <v>OCCje-2011-003</v>
          </cell>
          <cell r="D7" t="str">
            <v>ADMINISTRADORA PANAMERICANA S.A.C.</v>
          </cell>
          <cell r="E7" t="str">
            <v>Diciembre</v>
          </cell>
          <cell r="G7">
            <v>13923.08</v>
          </cell>
          <cell r="H7">
            <v>38984.623999999996</v>
          </cell>
          <cell r="I7" t="str">
            <v>F</v>
          </cell>
          <cell r="J7" t="str">
            <v>GRUPORPP SA</v>
          </cell>
          <cell r="K7">
            <v>20100016843</v>
          </cell>
          <cell r="L7" t="str">
            <v>001-0083289</v>
          </cell>
          <cell r="M7" t="str">
            <v>POR LA TRASMISIÓN DE SU PUBLICIDAD RADIAL, EN LAS EMISORAS DEL GRUPO RPP DURANTE EL MES DE DICIEMBRE</v>
          </cell>
          <cell r="N7">
            <v>40547</v>
          </cell>
          <cell r="O7">
            <v>2.8</v>
          </cell>
          <cell r="P7" t="str">
            <v>OCCje-2011-003</v>
          </cell>
        </row>
        <row r="8">
          <cell r="B8" t="str">
            <v>CANJE</v>
          </cell>
          <cell r="C8" t="str">
            <v>OCCje-2011-004</v>
          </cell>
          <cell r="D8" t="str">
            <v>ADMINISTRADORA PANAMERICANA S.A.C.</v>
          </cell>
          <cell r="E8" t="str">
            <v>Enero</v>
          </cell>
          <cell r="G8">
            <v>13923.08</v>
          </cell>
          <cell r="H8">
            <v>38984.623999999996</v>
          </cell>
          <cell r="I8" t="str">
            <v>F</v>
          </cell>
          <cell r="J8" t="str">
            <v>GRUPORPP SA</v>
          </cell>
          <cell r="K8">
            <v>20100016843</v>
          </cell>
          <cell r="L8" t="str">
            <v>001-0083289</v>
          </cell>
          <cell r="M8" t="str">
            <v>POR LA TRASMISIÓN DE SU PUBLICIDAD RADIAL, EN LAS EMISORAS DEL GRUPO RPP DURANTE EL MES DE ENERO</v>
          </cell>
          <cell r="N8">
            <v>40547</v>
          </cell>
          <cell r="O8">
            <v>2.8</v>
          </cell>
          <cell r="P8" t="str">
            <v>OCCje-2011-004</v>
          </cell>
        </row>
        <row r="9">
          <cell r="B9" t="str">
            <v>CANJE</v>
          </cell>
          <cell r="C9" t="str">
            <v>OCCje-2011-005</v>
          </cell>
          <cell r="D9" t="str">
            <v>ADMINISTRADORA PANAMERICANA S.A.C.</v>
          </cell>
          <cell r="E9" t="str">
            <v>febrero</v>
          </cell>
          <cell r="F9">
            <v>592.44000000000005</v>
          </cell>
          <cell r="H9">
            <v>592.44000000000005</v>
          </cell>
          <cell r="I9" t="str">
            <v>F</v>
          </cell>
          <cell r="J9" t="str">
            <v>ATRACCIONES CONEY ISLAND SAC</v>
          </cell>
          <cell r="K9">
            <v>20306713923</v>
          </cell>
          <cell r="L9" t="str">
            <v>034-002846</v>
          </cell>
          <cell r="M9" t="str">
            <v>30 PULSERAS MÁGICAS PARA LA MEGAFIESTA DE CARNAVALES</v>
          </cell>
          <cell r="N9">
            <v>40589</v>
          </cell>
          <cell r="O9">
            <v>2.8</v>
          </cell>
          <cell r="P9" t="str">
            <v>OCCje-2011-005</v>
          </cell>
        </row>
        <row r="10">
          <cell r="B10" t="str">
            <v>CANJE</v>
          </cell>
          <cell r="C10" t="str">
            <v>OCCje-2011-006</v>
          </cell>
          <cell r="D10" t="str">
            <v>INMUEBLES PANAMERICANA S.A.</v>
          </cell>
          <cell r="E10" t="str">
            <v>febrero</v>
          </cell>
          <cell r="F10">
            <v>6917.5</v>
          </cell>
          <cell r="H10">
            <v>6917.5</v>
          </cell>
          <cell r="I10" t="str">
            <v>F</v>
          </cell>
          <cell r="J10" t="str">
            <v>CINEMARK DEL PERÚ SRL</v>
          </cell>
          <cell r="K10">
            <v>20337771085</v>
          </cell>
          <cell r="L10" t="str">
            <v>0002-003663</v>
          </cell>
          <cell r="M10" t="str">
            <v>POR CANJE PUBLICITARIO (FEBRERO 2011)</v>
          </cell>
          <cell r="N10">
            <v>40590</v>
          </cell>
          <cell r="O10">
            <v>2.8</v>
          </cell>
          <cell r="P10" t="str">
            <v>OCCje-2011-006</v>
          </cell>
        </row>
        <row r="11">
          <cell r="B11" t="str">
            <v>CANJE</v>
          </cell>
          <cell r="C11" t="str">
            <v>OCCje-2011-007</v>
          </cell>
          <cell r="D11" t="str">
            <v>INMUEBLES PANAMERICANA S.A.</v>
          </cell>
          <cell r="E11" t="str">
            <v>Enero</v>
          </cell>
          <cell r="F11">
            <v>6935</v>
          </cell>
          <cell r="H11">
            <v>6935</v>
          </cell>
          <cell r="I11" t="str">
            <v>F</v>
          </cell>
          <cell r="J11" t="str">
            <v>CINEMARK DEL PERÚ SRL</v>
          </cell>
          <cell r="K11">
            <v>20337771085</v>
          </cell>
          <cell r="L11" t="str">
            <v>0002-003639</v>
          </cell>
          <cell r="M11" t="str">
            <v>POR CANJE PUBLICITARIO ENERO 2011</v>
          </cell>
          <cell r="N11">
            <v>40582</v>
          </cell>
          <cell r="O11">
            <v>2.8</v>
          </cell>
          <cell r="P11" t="str">
            <v>OCCje-2011-007</v>
          </cell>
        </row>
        <row r="12">
          <cell r="B12" t="str">
            <v>CANJE</v>
          </cell>
          <cell r="C12" t="str">
            <v>OCCje-2011-008</v>
          </cell>
          <cell r="D12" t="str">
            <v>INMUEBLES PANAMERICANA S.A.</v>
          </cell>
          <cell r="E12" t="str">
            <v>febrero</v>
          </cell>
          <cell r="F12">
            <v>1958.33</v>
          </cell>
          <cell r="H12">
            <v>1958.33</v>
          </cell>
          <cell r="I12" t="str">
            <v>F</v>
          </cell>
          <cell r="J12" t="str">
            <v>JOSÉ ANTONIO LUJÁN VENEGAS</v>
          </cell>
          <cell r="K12">
            <v>10099885250</v>
          </cell>
          <cell r="L12" t="str">
            <v>003-000147</v>
          </cell>
          <cell r="M12" t="str">
            <v>CONTRAPRESTACIÓN MES DE FEBRERO 2011 LOCAL E 177</v>
          </cell>
          <cell r="N12">
            <v>40596</v>
          </cell>
          <cell r="O12">
            <v>2.8</v>
          </cell>
          <cell r="P12" t="str">
            <v>OCCje-2011-008</v>
          </cell>
        </row>
        <row r="13">
          <cell r="B13" t="str">
            <v>CANJE</v>
          </cell>
          <cell r="C13" t="str">
            <v>OCCje-2011-009</v>
          </cell>
          <cell r="D13" t="str">
            <v>ADMINISTRADORA PANAMERICANA S.A.C.</v>
          </cell>
          <cell r="E13" t="str">
            <v>febrero</v>
          </cell>
          <cell r="G13">
            <v>1092.44</v>
          </cell>
          <cell r="H13">
            <v>3058.8319999999999</v>
          </cell>
          <cell r="I13" t="str">
            <v>F</v>
          </cell>
          <cell r="J13" t="str">
            <v>JOSÉ ANTONIO LUJÁN VENEGAS</v>
          </cell>
          <cell r="K13">
            <v>10099885250</v>
          </cell>
          <cell r="L13" t="str">
            <v>003-000146</v>
          </cell>
          <cell r="M13" t="str">
            <v>CONTRAPRESTACIÓN MES DE FEBRERO 2011 LOCAL KBV ESP 5</v>
          </cell>
          <cell r="N13">
            <v>40596</v>
          </cell>
          <cell r="O13">
            <v>2.8</v>
          </cell>
          <cell r="P13" t="str">
            <v>OCCje-2011-009</v>
          </cell>
        </row>
        <row r="14">
          <cell r="B14" t="str">
            <v>CANJE</v>
          </cell>
          <cell r="C14" t="str">
            <v>OCCje-2011-010</v>
          </cell>
          <cell r="D14" t="str">
            <v>ADMINISTRADORA PANAMERICANA S.A.C.</v>
          </cell>
          <cell r="E14" t="str">
            <v>MARZO</v>
          </cell>
          <cell r="G14">
            <v>1092.44</v>
          </cell>
          <cell r="H14">
            <v>3058.8319999999999</v>
          </cell>
          <cell r="I14" t="str">
            <v>F</v>
          </cell>
          <cell r="J14" t="str">
            <v>JOSÉ ANTONIO LUJÁN VENEGAS</v>
          </cell>
          <cell r="K14">
            <v>10099885250</v>
          </cell>
          <cell r="L14" t="str">
            <v>003-000156</v>
          </cell>
          <cell r="M14" t="str">
            <v>CONTRAPRESTACIÓN MES DE MARZO</v>
          </cell>
          <cell r="N14">
            <v>40627</v>
          </cell>
          <cell r="O14">
            <v>2.8</v>
          </cell>
          <cell r="P14" t="str">
            <v>OCCje-2011-010</v>
          </cell>
        </row>
        <row r="15">
          <cell r="B15" t="str">
            <v>CANJE</v>
          </cell>
          <cell r="C15" t="str">
            <v>OCCje-2011-011</v>
          </cell>
          <cell r="D15" t="str">
            <v>INMUEBLES PANAMERICANA S.A.</v>
          </cell>
          <cell r="E15" t="str">
            <v>MARZO</v>
          </cell>
          <cell r="F15">
            <v>1958.33</v>
          </cell>
          <cell r="H15">
            <v>1958.33</v>
          </cell>
          <cell r="I15" t="str">
            <v>F</v>
          </cell>
          <cell r="J15" t="str">
            <v>JOSÉ ANTONIO LUJÁN VENEGAS</v>
          </cell>
          <cell r="K15">
            <v>10099885250</v>
          </cell>
          <cell r="L15" t="str">
            <v>003-000154</v>
          </cell>
          <cell r="M15" t="str">
            <v>CONTRAPRESTACIÓN MES DE MARZO LOCAL G77</v>
          </cell>
          <cell r="N15">
            <v>40627</v>
          </cell>
          <cell r="O15">
            <v>2.8</v>
          </cell>
          <cell r="P15" t="str">
            <v>OCCje-2011-011</v>
          </cell>
        </row>
        <row r="16">
          <cell r="B16" t="str">
            <v>CANJE</v>
          </cell>
          <cell r="C16" t="str">
            <v>OCCje-2011-012</v>
          </cell>
          <cell r="D16" t="str">
            <v>ADMINISTRADORA PANAMERICANA S.A.C.</v>
          </cell>
          <cell r="E16" t="str">
            <v>MARZO</v>
          </cell>
          <cell r="G16">
            <v>13923.08</v>
          </cell>
          <cell r="H16">
            <v>38984.623999999996</v>
          </cell>
          <cell r="I16" t="str">
            <v>F</v>
          </cell>
          <cell r="J16" t="str">
            <v>GRUPORPP SA</v>
          </cell>
          <cell r="K16">
            <v>20100016843</v>
          </cell>
          <cell r="L16" t="str">
            <v>001-0085305</v>
          </cell>
          <cell r="M16" t="str">
            <v>POR LA TRASMISIÓN DE SU PUBLICIDAD RADIAL, EN LAS EMISORAS DEL GRUPO RPP DURANTE EL MES DE MARZO</v>
          </cell>
          <cell r="N16">
            <v>40631</v>
          </cell>
          <cell r="O16">
            <v>2.8</v>
          </cell>
          <cell r="P16" t="str">
            <v>OCCje-2011-012</v>
          </cell>
        </row>
        <row r="17">
          <cell r="B17" t="str">
            <v>CANJE</v>
          </cell>
          <cell r="C17" t="str">
            <v>OCCje-2011-013</v>
          </cell>
          <cell r="D17" t="str">
            <v>INMUEBLES PANAMERICANA S.A.</v>
          </cell>
          <cell r="E17" t="str">
            <v>MARZO</v>
          </cell>
          <cell r="F17">
            <v>6925</v>
          </cell>
          <cell r="H17">
            <v>6925</v>
          </cell>
          <cell r="I17" t="str">
            <v>F</v>
          </cell>
          <cell r="J17" t="str">
            <v>CINEMARK DEL PERÚ SRL</v>
          </cell>
          <cell r="K17">
            <v>20337771085</v>
          </cell>
          <cell r="L17" t="str">
            <v>0002-003859</v>
          </cell>
          <cell r="M17" t="str">
            <v>POR CANJE PUBLICITARIO MES DE MARZO 2011</v>
          </cell>
          <cell r="N17">
            <v>40659</v>
          </cell>
          <cell r="O17">
            <v>2.8</v>
          </cell>
          <cell r="P17" t="str">
            <v>OCCje-2011-013</v>
          </cell>
        </row>
        <row r="18">
          <cell r="B18" t="str">
            <v>CANJE</v>
          </cell>
          <cell r="C18" t="str">
            <v>OCCje-2011-014</v>
          </cell>
          <cell r="D18" t="str">
            <v>INMUEBLES PANAMERICANA S.A.</v>
          </cell>
          <cell r="E18" t="str">
            <v>ABRIL</v>
          </cell>
          <cell r="F18">
            <v>7012.5</v>
          </cell>
          <cell r="H18">
            <v>7012.5</v>
          </cell>
          <cell r="I18" t="str">
            <v>F</v>
          </cell>
          <cell r="J18" t="str">
            <v>CINEMARK DEL PERÚ SRL</v>
          </cell>
          <cell r="K18">
            <v>20337771085</v>
          </cell>
          <cell r="L18" t="str">
            <v>0002-003862</v>
          </cell>
          <cell r="M18" t="str">
            <v>POR CANJE PUBLICITARIO MES DE ABRIL 2012</v>
          </cell>
          <cell r="N18">
            <v>40660</v>
          </cell>
          <cell r="O18">
            <v>2.8</v>
          </cell>
          <cell r="P18" t="str">
            <v>OCCje-2011-014</v>
          </cell>
        </row>
        <row r="19">
          <cell r="B19" t="str">
            <v>CANJE</v>
          </cell>
          <cell r="C19" t="str">
            <v>OCCje-2011-015</v>
          </cell>
          <cell r="D19" t="str">
            <v>ADMINISTRADORA PANAMERICANA S.A.C.</v>
          </cell>
          <cell r="E19" t="str">
            <v>FEBRERO</v>
          </cell>
          <cell r="G19">
            <v>13923.08</v>
          </cell>
          <cell r="H19">
            <v>38984.623999999996</v>
          </cell>
          <cell r="I19" t="str">
            <v>F</v>
          </cell>
          <cell r="J19" t="str">
            <v>GRUPORPP SA</v>
          </cell>
          <cell r="K19">
            <v>20100016843</v>
          </cell>
          <cell r="L19" t="str">
            <v>001-0086149</v>
          </cell>
          <cell r="M19" t="str">
            <v>POR LA TRANSMISIÓN DE PUBLICIDAD RADIAL MES DE FEBRERO DEL 2011</v>
          </cell>
          <cell r="N19">
            <v>40661</v>
          </cell>
          <cell r="O19">
            <v>2.8</v>
          </cell>
          <cell r="P19" t="str">
            <v>OCCje-2011-015</v>
          </cell>
        </row>
        <row r="20">
          <cell r="B20" t="str">
            <v>CANJE</v>
          </cell>
          <cell r="C20" t="str">
            <v>OCCje-2011-016</v>
          </cell>
          <cell r="D20" t="str">
            <v>ADMINISTRADORA PANAMERICANA S.A.C.</v>
          </cell>
          <cell r="E20" t="str">
            <v>ABRIL</v>
          </cell>
          <cell r="G20">
            <v>13923.08</v>
          </cell>
          <cell r="H20">
            <v>38984.623999999996</v>
          </cell>
          <cell r="I20" t="str">
            <v>F</v>
          </cell>
          <cell r="J20" t="str">
            <v>GRUPORPP SA</v>
          </cell>
          <cell r="K20">
            <v>20100016843</v>
          </cell>
          <cell r="L20" t="str">
            <v>001-0086150</v>
          </cell>
          <cell r="M20" t="str">
            <v>POR LA TRANSMISIÓN DE PUBLICIDAD RADIAL MES DE ABRIL DEL 2011</v>
          </cell>
          <cell r="N20">
            <v>40661</v>
          </cell>
          <cell r="O20">
            <v>2.8</v>
          </cell>
          <cell r="P20" t="str">
            <v>OCCje-2011-016</v>
          </cell>
        </row>
        <row r="21">
          <cell r="B21" t="str">
            <v>CANJE</v>
          </cell>
          <cell r="C21" t="str">
            <v>OCCje-2011-017</v>
          </cell>
          <cell r="D21" t="str">
            <v>INMUEBLES PANAMERICANA S.A.</v>
          </cell>
          <cell r="E21" t="str">
            <v>MAYO</v>
          </cell>
          <cell r="F21">
            <v>7052.5</v>
          </cell>
          <cell r="H21">
            <v>7052.5</v>
          </cell>
          <cell r="I21" t="str">
            <v>F</v>
          </cell>
          <cell r="J21" t="str">
            <v>CINEMARK DEL PERÚ SRL</v>
          </cell>
          <cell r="K21">
            <v>20337771085</v>
          </cell>
          <cell r="L21" t="str">
            <v>0002-003911</v>
          </cell>
          <cell r="M21" t="str">
            <v>POR CANJE PUBLICITARIO MES DE MAYO 2011</v>
          </cell>
          <cell r="N21">
            <v>40675</v>
          </cell>
          <cell r="O21">
            <v>2.8</v>
          </cell>
          <cell r="P21" t="str">
            <v>OCCje-2011-017</v>
          </cell>
        </row>
        <row r="22">
          <cell r="B22" t="str">
            <v>CANJE</v>
          </cell>
          <cell r="C22" t="str">
            <v>OCCje-2011-018</v>
          </cell>
          <cell r="D22" t="str">
            <v>ADMINISTRADORA PANAMERICANA S.A.C.</v>
          </cell>
          <cell r="E22" t="str">
            <v>ABRIL</v>
          </cell>
          <cell r="G22">
            <v>1092.44</v>
          </cell>
          <cell r="H22">
            <v>3058.8319999999999</v>
          </cell>
          <cell r="I22" t="str">
            <v>F</v>
          </cell>
          <cell r="J22" t="str">
            <v>JOSÉ ANTONIO LUJÁN VENEGAS</v>
          </cell>
          <cell r="K22">
            <v>10099885250</v>
          </cell>
          <cell r="L22" t="str">
            <v>003-000174</v>
          </cell>
          <cell r="M22" t="str">
            <v>CONTRAPRESTACIÓN  MES DE ABRIL LOCAL KBVESPS</v>
          </cell>
          <cell r="N22">
            <v>40686</v>
          </cell>
          <cell r="O22">
            <v>2.8</v>
          </cell>
          <cell r="P22" t="str">
            <v>OCCje-2011-018</v>
          </cell>
        </row>
        <row r="23">
          <cell r="B23" t="str">
            <v>CANJE</v>
          </cell>
          <cell r="C23" t="str">
            <v>OCCje-2011-019</v>
          </cell>
          <cell r="D23" t="str">
            <v>INMUEBLES PANAMERICANA S.A.</v>
          </cell>
          <cell r="E23" t="str">
            <v>ABRIL</v>
          </cell>
          <cell r="F23">
            <v>1958.33</v>
          </cell>
          <cell r="H23">
            <v>1958.33</v>
          </cell>
          <cell r="I23" t="str">
            <v>F</v>
          </cell>
          <cell r="J23" t="str">
            <v>JOSÉ ANTONIO LUJÁN VENEGAS</v>
          </cell>
          <cell r="K23">
            <v>10099885250</v>
          </cell>
          <cell r="L23" t="str">
            <v>003-000173</v>
          </cell>
          <cell r="M23" t="str">
            <v>CONTRAPRESTACIÓN MES DE ABRIL LOCAL E77</v>
          </cell>
          <cell r="N23">
            <v>40686</v>
          </cell>
          <cell r="O23">
            <v>2.8</v>
          </cell>
          <cell r="P23" t="str">
            <v>OCCje-2011-019</v>
          </cell>
        </row>
        <row r="24">
          <cell r="B24" t="str">
            <v>CANJE</v>
          </cell>
          <cell r="C24" t="str">
            <v>OCCje-2011-020</v>
          </cell>
          <cell r="D24" t="str">
            <v>ADMINISTRADORA PANAMERICANA S.A.C.</v>
          </cell>
          <cell r="E24" t="str">
            <v>MAYO</v>
          </cell>
          <cell r="G24">
            <v>1092.44</v>
          </cell>
          <cell r="H24">
            <v>3058.8319999999999</v>
          </cell>
          <cell r="I24" t="str">
            <v>F</v>
          </cell>
          <cell r="J24" t="str">
            <v>JOSÉ ANTONIO LUJÁN VENEGAS</v>
          </cell>
          <cell r="K24">
            <v>10099885250</v>
          </cell>
          <cell r="L24" t="str">
            <v>003-000176</v>
          </cell>
          <cell r="M24" t="str">
            <v>CONTRAPRESTACIÓN MES DE MAYO LOCAL KBVESP5</v>
          </cell>
          <cell r="N24">
            <v>40686</v>
          </cell>
          <cell r="O24">
            <v>2.8</v>
          </cell>
          <cell r="P24" t="str">
            <v>OCCje-2011-020</v>
          </cell>
        </row>
        <row r="25">
          <cell r="B25" t="str">
            <v>CANJE</v>
          </cell>
          <cell r="C25" t="str">
            <v>OCCje-2011-021</v>
          </cell>
          <cell r="D25" t="str">
            <v>INMUEBLES PANAMERICANA S.A.</v>
          </cell>
          <cell r="E25" t="str">
            <v>MAYO</v>
          </cell>
          <cell r="F25">
            <v>1958.33</v>
          </cell>
          <cell r="H25">
            <v>1958.33</v>
          </cell>
          <cell r="I25" t="str">
            <v>F</v>
          </cell>
          <cell r="J25" t="str">
            <v>JOSÉ ANTONIO LUJÁN VENEGAS</v>
          </cell>
          <cell r="K25">
            <v>10099885250</v>
          </cell>
          <cell r="L25" t="str">
            <v>003-000175</v>
          </cell>
          <cell r="M25" t="str">
            <v>CONTRAPRESTACIÓN MES DE MAYO LOCAL E77</v>
          </cell>
          <cell r="N25">
            <v>40686</v>
          </cell>
          <cell r="O25">
            <v>2.8</v>
          </cell>
          <cell r="P25" t="str">
            <v>OCCje-2011-021</v>
          </cell>
        </row>
        <row r="26">
          <cell r="B26" t="str">
            <v>CANJE</v>
          </cell>
          <cell r="C26" t="str">
            <v>OCCje-2011-022</v>
          </cell>
          <cell r="D26" t="str">
            <v>INMUEBLES PANAMERICANA S.A.</v>
          </cell>
          <cell r="E26" t="str">
            <v>JUNIO</v>
          </cell>
          <cell r="F26">
            <v>6917.5</v>
          </cell>
          <cell r="H26">
            <v>6917.5</v>
          </cell>
          <cell r="I26" t="str">
            <v>F</v>
          </cell>
          <cell r="J26" t="str">
            <v>CINEMARK DEL PERÚ SRL</v>
          </cell>
          <cell r="K26">
            <v>20337771085</v>
          </cell>
          <cell r="L26" t="str">
            <v>0002-003977</v>
          </cell>
          <cell r="M26" t="str">
            <v>POR CANJE PUBLICITARIO MES DE JUNIO 2011</v>
          </cell>
          <cell r="N26">
            <v>40709</v>
          </cell>
          <cell r="O26">
            <v>2.8</v>
          </cell>
          <cell r="P26" t="str">
            <v>OCCje-2011-022</v>
          </cell>
        </row>
        <row r="27">
          <cell r="B27" t="str">
            <v>CANJE</v>
          </cell>
          <cell r="C27" t="str">
            <v>OCCje-2011-023</v>
          </cell>
          <cell r="D27" t="str">
            <v>INMUEBLES PANAMERICANA S.A.</v>
          </cell>
          <cell r="E27" t="str">
            <v>JUNIO</v>
          </cell>
          <cell r="F27">
            <v>1958.33</v>
          </cell>
          <cell r="H27">
            <v>1958.33</v>
          </cell>
          <cell r="I27" t="str">
            <v>F</v>
          </cell>
          <cell r="J27" t="str">
            <v>JOSÉ ANTONIO LUJÁN VENEGAS</v>
          </cell>
          <cell r="K27">
            <v>10099885250</v>
          </cell>
          <cell r="L27" t="str">
            <v>003-000201</v>
          </cell>
          <cell r="M27" t="str">
            <v>CONTRAPRSTACIÓN MES DE JUNIO 2011 LOCAL E 77</v>
          </cell>
          <cell r="N27">
            <v>40747</v>
          </cell>
          <cell r="O27">
            <v>2.8</v>
          </cell>
          <cell r="P27" t="str">
            <v>OCCje-2011-023</v>
          </cell>
        </row>
        <row r="28">
          <cell r="B28" t="str">
            <v>CANJE</v>
          </cell>
          <cell r="C28" t="str">
            <v>OCCje-2011-024</v>
          </cell>
          <cell r="D28" t="str">
            <v>INMUEBLES PANAMERICANA S.A.</v>
          </cell>
          <cell r="E28" t="str">
            <v>JULIO</v>
          </cell>
          <cell r="F28">
            <v>1958.33</v>
          </cell>
          <cell r="H28">
            <v>1958.33</v>
          </cell>
          <cell r="I28" t="str">
            <v>F</v>
          </cell>
          <cell r="J28" t="str">
            <v>JOSÉ ANTONIO LUJÁN VENEGAS</v>
          </cell>
          <cell r="K28">
            <v>10099885250</v>
          </cell>
          <cell r="L28" t="str">
            <v>003-000204</v>
          </cell>
          <cell r="M28" t="str">
            <v>CONTRAPRSTACIÓN MES DE JULIO 2011 LOCAL E 77</v>
          </cell>
          <cell r="N28">
            <v>40747</v>
          </cell>
          <cell r="O28">
            <v>2.8</v>
          </cell>
          <cell r="P28" t="str">
            <v>OCCje-2011-024</v>
          </cell>
        </row>
        <row r="29">
          <cell r="B29" t="str">
            <v>CANJE</v>
          </cell>
          <cell r="C29" t="str">
            <v>OCCje-2011-025</v>
          </cell>
          <cell r="D29" t="str">
            <v>ADMINISTRADORA PANAMERICANA S.A.C.</v>
          </cell>
          <cell r="E29" t="str">
            <v>JUNIO</v>
          </cell>
          <cell r="G29">
            <v>1092.44</v>
          </cell>
          <cell r="H29">
            <v>3058.8319999999999</v>
          </cell>
          <cell r="I29" t="str">
            <v>F</v>
          </cell>
          <cell r="J29" t="str">
            <v>JOSÉ ANTONIO LUJÁN VENEGAS</v>
          </cell>
          <cell r="K29">
            <v>10099885250</v>
          </cell>
          <cell r="L29" t="str">
            <v>003-000202</v>
          </cell>
          <cell r="M29" t="str">
            <v>CONTRAPRESTACIÓN MES DE JUNIO 2011 LOCAL KBVESPS</v>
          </cell>
          <cell r="N29">
            <v>40747</v>
          </cell>
          <cell r="O29">
            <v>2.8</v>
          </cell>
          <cell r="P29" t="str">
            <v>OCCje-2011-025</v>
          </cell>
        </row>
        <row r="30">
          <cell r="B30" t="str">
            <v>CANJE</v>
          </cell>
          <cell r="C30" t="str">
            <v>OCCje-2011-026</v>
          </cell>
          <cell r="D30" t="str">
            <v>ADMINISTRADORA PANAMERICANA S.A.C.</v>
          </cell>
          <cell r="E30" t="str">
            <v>JULIO</v>
          </cell>
          <cell r="G30">
            <v>1092.44</v>
          </cell>
          <cell r="H30">
            <v>3058.8319999999999</v>
          </cell>
          <cell r="I30" t="str">
            <v>F</v>
          </cell>
          <cell r="J30" t="str">
            <v>JOSÉ ANTONIO LUJÁN VENEGAS</v>
          </cell>
          <cell r="K30">
            <v>10099885250</v>
          </cell>
          <cell r="L30" t="str">
            <v>003-000203</v>
          </cell>
          <cell r="M30" t="str">
            <v>CONTRAPRESTACIÓN MES DE JULIO 2011 LOCAL KBVESPS</v>
          </cell>
          <cell r="N30">
            <v>40747</v>
          </cell>
          <cell r="O30">
            <v>2.8</v>
          </cell>
          <cell r="P30" t="str">
            <v>OCCje-2011-026</v>
          </cell>
        </row>
        <row r="31">
          <cell r="B31" t="str">
            <v>CANJE</v>
          </cell>
          <cell r="C31" t="str">
            <v>OCCje-2011-027</v>
          </cell>
          <cell r="D31" t="str">
            <v>INMUEBLES PANAMERICANA S.A.</v>
          </cell>
          <cell r="E31" t="str">
            <v>JULIO</v>
          </cell>
          <cell r="F31">
            <v>6875</v>
          </cell>
          <cell r="H31">
            <v>6875</v>
          </cell>
          <cell r="I31" t="str">
            <v>F</v>
          </cell>
          <cell r="J31" t="str">
            <v>CINEMARK DEL PERÚ SRL</v>
          </cell>
          <cell r="K31">
            <v>20337771085</v>
          </cell>
          <cell r="L31" t="str">
            <v>0002-003911</v>
          </cell>
          <cell r="M31" t="str">
            <v>POR CANJE PUBLICITARIO MES DE JULIO 2011</v>
          </cell>
          <cell r="N31">
            <v>40747</v>
          </cell>
          <cell r="O31">
            <v>2.8</v>
          </cell>
          <cell r="P31" t="str">
            <v>OCCje-2011-027</v>
          </cell>
        </row>
        <row r="32">
          <cell r="A32" t="str">
            <v>X</v>
          </cell>
          <cell r="B32" t="str">
            <v>CANJE</v>
          </cell>
          <cell r="C32" t="str">
            <v>OCCje-2011-028</v>
          </cell>
          <cell r="D32" t="str">
            <v>ADMINISTRADORA PANAMERICANA S.A.C.</v>
          </cell>
          <cell r="E32" t="str">
            <v>JULIO</v>
          </cell>
          <cell r="F32">
            <v>19783.34</v>
          </cell>
          <cell r="H32">
            <v>19783.34</v>
          </cell>
          <cell r="I32" t="str">
            <v>F</v>
          </cell>
          <cell r="J32" t="str">
            <v>CORPORACION RADIAL DEL PERU</v>
          </cell>
          <cell r="K32">
            <v>20382350368</v>
          </cell>
          <cell r="L32" t="str">
            <v>009-0003340</v>
          </cell>
          <cell r="M32" t="str">
            <v>POR LA IRRADIACION DE SU PUBLICIDAD EN NUESTRA EMISORA RITMO, LA INOLVIDABLE, MODA, RADIOMAR, NUEVA Q, CUOTA CORRESPONDIENTE A JUNIO-JULIO SEGÚN CONTRATO N0 855</v>
          </cell>
          <cell r="N32">
            <v>40747</v>
          </cell>
          <cell r="O32">
            <v>2.8</v>
          </cell>
          <cell r="P32" t="str">
            <v>OCCje-2011-028</v>
          </cell>
        </row>
        <row r="33">
          <cell r="C33" t="str">
            <v xml:space="preserve"> </v>
          </cell>
          <cell r="H33" t="str">
            <v xml:space="preserve"> </v>
          </cell>
          <cell r="O33">
            <v>2.8</v>
          </cell>
          <cell r="P33" t="str">
            <v>OCCje-2011-029</v>
          </cell>
        </row>
        <row r="34">
          <cell r="C34" t="str">
            <v xml:space="preserve"> </v>
          </cell>
          <cell r="H34" t="str">
            <v xml:space="preserve"> </v>
          </cell>
          <cell r="O34">
            <v>2.8</v>
          </cell>
          <cell r="P34" t="str">
            <v>OCCje-2011-030</v>
          </cell>
        </row>
        <row r="35">
          <cell r="C35" t="str">
            <v xml:space="preserve"> </v>
          </cell>
          <cell r="H35" t="str">
            <v xml:space="preserve"> </v>
          </cell>
          <cell r="O35">
            <v>2.8</v>
          </cell>
          <cell r="P35" t="str">
            <v>OCCje-2011-031</v>
          </cell>
        </row>
        <row r="36">
          <cell r="C36" t="str">
            <v xml:space="preserve"> </v>
          </cell>
          <cell r="H36" t="str">
            <v xml:space="preserve"> </v>
          </cell>
          <cell r="O36">
            <v>2.8</v>
          </cell>
          <cell r="P36" t="str">
            <v>OCCje-2011-032</v>
          </cell>
        </row>
        <row r="37">
          <cell r="C37" t="str">
            <v xml:space="preserve"> </v>
          </cell>
          <cell r="H37" t="str">
            <v xml:space="preserve"> </v>
          </cell>
          <cell r="O37">
            <v>2.8</v>
          </cell>
          <cell r="P37" t="str">
            <v>OCCje-2011-033</v>
          </cell>
        </row>
        <row r="38">
          <cell r="C38" t="str">
            <v xml:space="preserve"> </v>
          </cell>
          <cell r="H38" t="str">
            <v xml:space="preserve"> </v>
          </cell>
          <cell r="O38">
            <v>2.8</v>
          </cell>
          <cell r="P38" t="str">
            <v>OCCje-2011-034</v>
          </cell>
        </row>
        <row r="39">
          <cell r="C39" t="str">
            <v xml:space="preserve"> </v>
          </cell>
          <cell r="H39" t="str">
            <v xml:space="preserve"> </v>
          </cell>
          <cell r="O39">
            <v>2.8</v>
          </cell>
          <cell r="P39" t="str">
            <v>OCCje-2011-035</v>
          </cell>
        </row>
        <row r="40">
          <cell r="C40" t="str">
            <v xml:space="preserve"> </v>
          </cell>
          <cell r="H40" t="str">
            <v xml:space="preserve"> </v>
          </cell>
          <cell r="O40">
            <v>2.8</v>
          </cell>
          <cell r="P40" t="str">
            <v>OCCje-2011-036</v>
          </cell>
        </row>
        <row r="41">
          <cell r="C41" t="str">
            <v xml:space="preserve"> </v>
          </cell>
          <cell r="H41" t="str">
            <v xml:space="preserve"> </v>
          </cell>
          <cell r="O41">
            <v>2.8</v>
          </cell>
          <cell r="P41" t="str">
            <v>OCCje-2011-037</v>
          </cell>
        </row>
        <row r="42">
          <cell r="C42" t="str">
            <v xml:space="preserve"> </v>
          </cell>
          <cell r="H42" t="str">
            <v xml:space="preserve"> </v>
          </cell>
          <cell r="O42">
            <v>2.8</v>
          </cell>
          <cell r="P42" t="str">
            <v>OCCje-2011-038</v>
          </cell>
        </row>
        <row r="43">
          <cell r="C43" t="str">
            <v xml:space="preserve"> </v>
          </cell>
          <cell r="H43" t="str">
            <v xml:space="preserve"> </v>
          </cell>
          <cell r="O43">
            <v>2.8</v>
          </cell>
          <cell r="P43" t="str">
            <v>OCCje-2011-039</v>
          </cell>
        </row>
        <row r="44">
          <cell r="C44" t="str">
            <v xml:space="preserve"> </v>
          </cell>
          <cell r="H44" t="str">
            <v xml:space="preserve"> </v>
          </cell>
          <cell r="O44">
            <v>2.8</v>
          </cell>
          <cell r="P44" t="str">
            <v>OCCje-2011-040</v>
          </cell>
        </row>
        <row r="45">
          <cell r="C45" t="str">
            <v xml:space="preserve"> </v>
          </cell>
          <cell r="H45" t="str">
            <v xml:space="preserve"> </v>
          </cell>
          <cell r="O45">
            <v>2.8</v>
          </cell>
          <cell r="P45" t="str">
            <v>OCCje-2011-041</v>
          </cell>
        </row>
        <row r="46">
          <cell r="C46" t="str">
            <v xml:space="preserve"> </v>
          </cell>
          <cell r="H46" t="str">
            <v xml:space="preserve"> </v>
          </cell>
          <cell r="O46">
            <v>2.8</v>
          </cell>
          <cell r="P46" t="str">
            <v>OCCje-2011-042</v>
          </cell>
        </row>
        <row r="47">
          <cell r="C47" t="str">
            <v xml:space="preserve"> </v>
          </cell>
          <cell r="H47" t="str">
            <v xml:space="preserve"> </v>
          </cell>
          <cell r="O47">
            <v>2.8</v>
          </cell>
          <cell r="P47" t="str">
            <v>OCCje-2011-043</v>
          </cell>
        </row>
        <row r="48">
          <cell r="C48" t="str">
            <v xml:space="preserve"> </v>
          </cell>
          <cell r="H48" t="str">
            <v xml:space="preserve"> </v>
          </cell>
          <cell r="O48">
            <v>2.8</v>
          </cell>
          <cell r="P48" t="str">
            <v>OCCje-2011-044</v>
          </cell>
        </row>
        <row r="49">
          <cell r="C49" t="str">
            <v xml:space="preserve"> </v>
          </cell>
          <cell r="H49" t="str">
            <v xml:space="preserve"> </v>
          </cell>
          <cell r="O49">
            <v>2.8</v>
          </cell>
          <cell r="P49" t="str">
            <v>OCCje-2011-045</v>
          </cell>
        </row>
        <row r="50">
          <cell r="C50" t="str">
            <v xml:space="preserve"> </v>
          </cell>
          <cell r="H50" t="str">
            <v xml:space="preserve"> </v>
          </cell>
          <cell r="O50">
            <v>2.8</v>
          </cell>
          <cell r="P50" t="str">
            <v>OCCje-2011-046</v>
          </cell>
        </row>
        <row r="51">
          <cell r="C51" t="str">
            <v xml:space="preserve"> </v>
          </cell>
          <cell r="H51" t="str">
            <v xml:space="preserve"> </v>
          </cell>
          <cell r="O51">
            <v>2.8</v>
          </cell>
          <cell r="P51" t="str">
            <v>OCCje-2011-047</v>
          </cell>
        </row>
        <row r="52">
          <cell r="C52" t="str">
            <v xml:space="preserve"> </v>
          </cell>
          <cell r="H52" t="str">
            <v xml:space="preserve"> </v>
          </cell>
          <cell r="O52">
            <v>2.8</v>
          </cell>
          <cell r="P52" t="str">
            <v>OCCje-2011-048</v>
          </cell>
        </row>
        <row r="53">
          <cell r="C53" t="str">
            <v xml:space="preserve"> </v>
          </cell>
          <cell r="H53" t="str">
            <v xml:space="preserve"> </v>
          </cell>
          <cell r="O53">
            <v>2.8</v>
          </cell>
          <cell r="P53" t="str">
            <v>OCCje-2011-049</v>
          </cell>
        </row>
        <row r="54">
          <cell r="C54" t="str">
            <v xml:space="preserve"> </v>
          </cell>
          <cell r="H54" t="str">
            <v xml:space="preserve"> </v>
          </cell>
          <cell r="O54">
            <v>2.8</v>
          </cell>
          <cell r="P54" t="str">
            <v>OCCje-2011-050</v>
          </cell>
        </row>
        <row r="55">
          <cell r="C55" t="str">
            <v xml:space="preserve"> </v>
          </cell>
          <cell r="H55" t="str">
            <v xml:space="preserve"> </v>
          </cell>
          <cell r="O55">
            <v>2.8</v>
          </cell>
          <cell r="P55" t="str">
            <v>OCCje-2011-051</v>
          </cell>
        </row>
        <row r="56">
          <cell r="C56" t="str">
            <v xml:space="preserve"> </v>
          </cell>
          <cell r="H56" t="str">
            <v xml:space="preserve"> </v>
          </cell>
          <cell r="O56">
            <v>2.8</v>
          </cell>
          <cell r="P56" t="str">
            <v>OCCje-2011-052</v>
          </cell>
        </row>
        <row r="57">
          <cell r="C57" t="str">
            <v xml:space="preserve"> </v>
          </cell>
          <cell r="H57" t="str">
            <v xml:space="preserve"> </v>
          </cell>
          <cell r="O57">
            <v>2.8</v>
          </cell>
          <cell r="P57" t="str">
            <v>OCCje-2011-053</v>
          </cell>
        </row>
        <row r="58">
          <cell r="C58" t="str">
            <v xml:space="preserve"> </v>
          </cell>
          <cell r="H58" t="str">
            <v xml:space="preserve"> </v>
          </cell>
          <cell r="O58">
            <v>2.8</v>
          </cell>
          <cell r="P58" t="str">
            <v>OCCje-2011-054</v>
          </cell>
        </row>
        <row r="59">
          <cell r="C59" t="str">
            <v xml:space="preserve"> </v>
          </cell>
          <cell r="H59" t="str">
            <v xml:space="preserve"> </v>
          </cell>
          <cell r="O59">
            <v>2.8</v>
          </cell>
          <cell r="P59" t="str">
            <v>OCCje-2011-055</v>
          </cell>
        </row>
        <row r="60">
          <cell r="C60" t="str">
            <v xml:space="preserve"> </v>
          </cell>
          <cell r="H60" t="str">
            <v xml:space="preserve"> </v>
          </cell>
          <cell r="O60">
            <v>2.8</v>
          </cell>
          <cell r="P60" t="str">
            <v>OCCje-2011-056</v>
          </cell>
        </row>
        <row r="61">
          <cell r="C61" t="str">
            <v xml:space="preserve"> </v>
          </cell>
          <cell r="H61" t="str">
            <v xml:space="preserve"> </v>
          </cell>
          <cell r="O61">
            <v>2.8</v>
          </cell>
          <cell r="P61" t="str">
            <v>OCCje-2011-057</v>
          </cell>
        </row>
        <row r="62">
          <cell r="C62" t="str">
            <v xml:space="preserve"> </v>
          </cell>
          <cell r="H62" t="str">
            <v xml:space="preserve"> </v>
          </cell>
          <cell r="O62">
            <v>2.8</v>
          </cell>
          <cell r="P62" t="str">
            <v>OCCje-2011-058</v>
          </cell>
        </row>
        <row r="63">
          <cell r="C63" t="str">
            <v xml:space="preserve"> </v>
          </cell>
          <cell r="H63" t="str">
            <v xml:space="preserve"> </v>
          </cell>
          <cell r="O63">
            <v>2.8</v>
          </cell>
          <cell r="P63" t="str">
            <v>OCCje-2011-059</v>
          </cell>
        </row>
        <row r="64">
          <cell r="C64" t="str">
            <v xml:space="preserve"> </v>
          </cell>
          <cell r="H64" t="str">
            <v xml:space="preserve"> </v>
          </cell>
          <cell r="O64">
            <v>2.8</v>
          </cell>
          <cell r="P64" t="str">
            <v>OCCje-2011-060</v>
          </cell>
        </row>
        <row r="65">
          <cell r="C65" t="str">
            <v xml:space="preserve"> </v>
          </cell>
          <cell r="H65" t="str">
            <v xml:space="preserve"> </v>
          </cell>
          <cell r="O65">
            <v>2.8</v>
          </cell>
          <cell r="P65" t="str">
            <v>OCCje-2011-061</v>
          </cell>
        </row>
        <row r="66">
          <cell r="C66" t="str">
            <v xml:space="preserve"> </v>
          </cell>
          <cell r="H66" t="str">
            <v xml:space="preserve"> </v>
          </cell>
          <cell r="O66">
            <v>2.8</v>
          </cell>
          <cell r="P66" t="str">
            <v>OCCje-2011-062</v>
          </cell>
        </row>
        <row r="67">
          <cell r="C67" t="str">
            <v xml:space="preserve"> </v>
          </cell>
          <cell r="H67" t="str">
            <v xml:space="preserve"> </v>
          </cell>
          <cell r="O67">
            <v>2.8</v>
          </cell>
          <cell r="P67" t="str">
            <v>OCCje-2011-063</v>
          </cell>
        </row>
        <row r="68">
          <cell r="C68" t="str">
            <v xml:space="preserve"> </v>
          </cell>
          <cell r="H68" t="str">
            <v xml:space="preserve"> </v>
          </cell>
          <cell r="O68">
            <v>2.8</v>
          </cell>
          <cell r="P68" t="str">
            <v>OCCje-2011-064</v>
          </cell>
        </row>
        <row r="69">
          <cell r="C69" t="str">
            <v xml:space="preserve"> </v>
          </cell>
          <cell r="H69" t="str">
            <v xml:space="preserve"> </v>
          </cell>
          <cell r="P69" t="str">
            <v>OCCje-2011-065</v>
          </cell>
        </row>
        <row r="70">
          <cell r="C70" t="str">
            <v xml:space="preserve"> </v>
          </cell>
          <cell r="H70" t="str">
            <v xml:space="preserve"> </v>
          </cell>
          <cell r="P70" t="str">
            <v>OCCje-2011-066</v>
          </cell>
        </row>
        <row r="71">
          <cell r="C71" t="str">
            <v xml:space="preserve"> </v>
          </cell>
          <cell r="H71" t="str">
            <v xml:space="preserve"> </v>
          </cell>
          <cell r="P71" t="str">
            <v>OCCje-2011-067</v>
          </cell>
        </row>
        <row r="72">
          <cell r="C72" t="str">
            <v xml:space="preserve"> </v>
          </cell>
          <cell r="H72" t="str">
            <v xml:space="preserve"> </v>
          </cell>
          <cell r="P72" t="str">
            <v>OCCje-2011-068</v>
          </cell>
        </row>
        <row r="73">
          <cell r="C73" t="str">
            <v xml:space="preserve"> </v>
          </cell>
          <cell r="H73" t="str">
            <v xml:space="preserve"> </v>
          </cell>
          <cell r="P73" t="str">
            <v>OCCje-2011-069</v>
          </cell>
        </row>
        <row r="74">
          <cell r="C74" t="str">
            <v xml:space="preserve"> </v>
          </cell>
          <cell r="H74" t="str">
            <v xml:space="preserve"> </v>
          </cell>
          <cell r="P74" t="str">
            <v>OCCje-2011-070</v>
          </cell>
        </row>
        <row r="75">
          <cell r="C75" t="str">
            <v xml:space="preserve"> </v>
          </cell>
          <cell r="H75" t="str">
            <v xml:space="preserve"> </v>
          </cell>
          <cell r="P75" t="str">
            <v>OCCje-2011-071</v>
          </cell>
        </row>
        <row r="76">
          <cell r="C76" t="str">
            <v xml:space="preserve"> </v>
          </cell>
          <cell r="H76" t="str">
            <v xml:space="preserve"> </v>
          </cell>
          <cell r="P76" t="str">
            <v>OCCje-2011-072</v>
          </cell>
        </row>
        <row r="77">
          <cell r="C77" t="str">
            <v xml:space="preserve"> </v>
          </cell>
          <cell r="H77" t="str">
            <v xml:space="preserve"> </v>
          </cell>
          <cell r="P77" t="str">
            <v>OCCje-2011-073</v>
          </cell>
        </row>
        <row r="78">
          <cell r="C78" t="str">
            <v xml:space="preserve"> </v>
          </cell>
          <cell r="H78" t="str">
            <v xml:space="preserve"> </v>
          </cell>
          <cell r="P78" t="str">
            <v>OCCje-2011-074</v>
          </cell>
        </row>
        <row r="79">
          <cell r="C79" t="str">
            <v xml:space="preserve"> </v>
          </cell>
          <cell r="H79" t="str">
            <v xml:space="preserve"> </v>
          </cell>
          <cell r="P79" t="str">
            <v>OCCje-2011-075</v>
          </cell>
        </row>
        <row r="80">
          <cell r="C80" t="str">
            <v xml:space="preserve"> </v>
          </cell>
          <cell r="H80" t="str">
            <v xml:space="preserve"> </v>
          </cell>
          <cell r="P80" t="str">
            <v>OCCje-2011-076</v>
          </cell>
        </row>
        <row r="81">
          <cell r="C81" t="str">
            <v xml:space="preserve"> </v>
          </cell>
          <cell r="H81" t="str">
            <v xml:space="preserve"> </v>
          </cell>
          <cell r="P81" t="str">
            <v>OCCje-2011-077</v>
          </cell>
        </row>
        <row r="82">
          <cell r="C82" t="str">
            <v xml:space="preserve"> </v>
          </cell>
          <cell r="H82" t="str">
            <v xml:space="preserve"> </v>
          </cell>
          <cell r="P82" t="str">
            <v>OCCje-2011-078</v>
          </cell>
        </row>
        <row r="83">
          <cell r="C83" t="str">
            <v xml:space="preserve"> </v>
          </cell>
          <cell r="H83" t="str">
            <v xml:space="preserve"> </v>
          </cell>
          <cell r="P83" t="str">
            <v>OCCje-2011-079</v>
          </cell>
        </row>
        <row r="84">
          <cell r="C84" t="str">
            <v xml:space="preserve"> </v>
          </cell>
          <cell r="H84" t="str">
            <v xml:space="preserve"> </v>
          </cell>
          <cell r="P84" t="str">
            <v>OCCje-2011-080</v>
          </cell>
        </row>
        <row r="85">
          <cell r="C85" t="str">
            <v xml:space="preserve"> </v>
          </cell>
          <cell r="H85" t="str">
            <v xml:space="preserve"> </v>
          </cell>
          <cell r="P85" t="str">
            <v>OCCje-2011-081</v>
          </cell>
        </row>
        <row r="86">
          <cell r="C86" t="str">
            <v xml:space="preserve"> </v>
          </cell>
          <cell r="H86" t="str">
            <v xml:space="preserve"> </v>
          </cell>
          <cell r="P86" t="str">
            <v>OCCje-2011-082</v>
          </cell>
        </row>
        <row r="87">
          <cell r="C87" t="str">
            <v xml:space="preserve"> </v>
          </cell>
          <cell r="H87" t="str">
            <v xml:space="preserve"> </v>
          </cell>
          <cell r="P87" t="str">
            <v>OCCje-2011-083</v>
          </cell>
        </row>
        <row r="88">
          <cell r="C88" t="str">
            <v xml:space="preserve"> </v>
          </cell>
          <cell r="H88" t="str">
            <v xml:space="preserve"> </v>
          </cell>
          <cell r="P88" t="str">
            <v>OCCje-2011-084</v>
          </cell>
        </row>
        <row r="89">
          <cell r="C89" t="str">
            <v xml:space="preserve"> </v>
          </cell>
          <cell r="H89" t="str">
            <v xml:space="preserve"> </v>
          </cell>
          <cell r="P89" t="str">
            <v>OCCje-2011-085</v>
          </cell>
        </row>
        <row r="90">
          <cell r="C90" t="str">
            <v xml:space="preserve"> </v>
          </cell>
          <cell r="H90" t="str">
            <v xml:space="preserve"> </v>
          </cell>
          <cell r="P90" t="str">
            <v>OCCje-2011-086</v>
          </cell>
        </row>
        <row r="91">
          <cell r="C91" t="str">
            <v xml:space="preserve"> </v>
          </cell>
          <cell r="H91" t="str">
            <v xml:space="preserve"> </v>
          </cell>
          <cell r="P91" t="str">
            <v>OCCje-2011-087</v>
          </cell>
        </row>
        <row r="92">
          <cell r="C92" t="str">
            <v xml:space="preserve"> </v>
          </cell>
          <cell r="H92" t="str">
            <v xml:space="preserve"> </v>
          </cell>
          <cell r="P92" t="str">
            <v>OCCje-2011-088</v>
          </cell>
        </row>
        <row r="93">
          <cell r="C93" t="str">
            <v xml:space="preserve"> </v>
          </cell>
          <cell r="H93" t="str">
            <v xml:space="preserve"> </v>
          </cell>
          <cell r="P93" t="str">
            <v>OCCje-2011-089</v>
          </cell>
        </row>
        <row r="94">
          <cell r="C94" t="str">
            <v xml:space="preserve"> </v>
          </cell>
          <cell r="H94" t="str">
            <v xml:space="preserve"> </v>
          </cell>
          <cell r="P94" t="str">
            <v>OCCje-2011-090</v>
          </cell>
        </row>
        <row r="95">
          <cell r="C95" t="str">
            <v xml:space="preserve"> </v>
          </cell>
          <cell r="H95" t="str">
            <v xml:space="preserve"> </v>
          </cell>
          <cell r="P95" t="str">
            <v>OCCje-2011-091</v>
          </cell>
        </row>
        <row r="96">
          <cell r="C96" t="str">
            <v xml:space="preserve"> </v>
          </cell>
          <cell r="H96" t="str">
            <v xml:space="preserve"> </v>
          </cell>
          <cell r="P96" t="str">
            <v>OCCje-2011-092</v>
          </cell>
        </row>
        <row r="97">
          <cell r="C97" t="str">
            <v xml:space="preserve"> </v>
          </cell>
          <cell r="H97" t="str">
            <v xml:space="preserve"> </v>
          </cell>
          <cell r="P97" t="str">
            <v>OCCje-2011-093</v>
          </cell>
        </row>
        <row r="98">
          <cell r="C98" t="str">
            <v xml:space="preserve"> </v>
          </cell>
          <cell r="H98" t="str">
            <v xml:space="preserve"> </v>
          </cell>
          <cell r="P98" t="str">
            <v>OCCje-2011-094</v>
          </cell>
        </row>
        <row r="99">
          <cell r="C99" t="str">
            <v xml:space="preserve"> </v>
          </cell>
          <cell r="H99" t="str">
            <v xml:space="preserve"> </v>
          </cell>
          <cell r="P99" t="str">
            <v>OCCje-2011-095</v>
          </cell>
        </row>
        <row r="100">
          <cell r="C100" t="str">
            <v xml:space="preserve"> </v>
          </cell>
          <cell r="H100" t="str">
            <v xml:space="preserve"> </v>
          </cell>
          <cell r="P100" t="str">
            <v>OCCje-2011-096</v>
          </cell>
        </row>
        <row r="101">
          <cell r="C101" t="str">
            <v xml:space="preserve"> </v>
          </cell>
          <cell r="H101" t="str">
            <v xml:space="preserve"> </v>
          </cell>
          <cell r="P101" t="str">
            <v>OCCje-2011-097</v>
          </cell>
        </row>
        <row r="102">
          <cell r="C102" t="str">
            <v xml:space="preserve"> </v>
          </cell>
          <cell r="H102" t="str">
            <v xml:space="preserve"> </v>
          </cell>
          <cell r="P102" t="str">
            <v>OCCje-2011-098</v>
          </cell>
        </row>
        <row r="103">
          <cell r="C103" t="str">
            <v xml:space="preserve"> </v>
          </cell>
          <cell r="H103" t="str">
            <v xml:space="preserve"> </v>
          </cell>
          <cell r="P103" t="str">
            <v>OCCje-2011-099</v>
          </cell>
        </row>
        <row r="104">
          <cell r="C104" t="str">
            <v xml:space="preserve"> </v>
          </cell>
          <cell r="H104" t="str">
            <v xml:space="preserve"> </v>
          </cell>
          <cell r="P104" t="str">
            <v>OCCje-2011-100</v>
          </cell>
        </row>
        <row r="105">
          <cell r="C105" t="str">
            <v xml:space="preserve"> </v>
          </cell>
          <cell r="H105" t="str">
            <v xml:space="preserve"> </v>
          </cell>
          <cell r="P105" t="str">
            <v>OCCje-2011-101</v>
          </cell>
        </row>
        <row r="106">
          <cell r="C106" t="str">
            <v xml:space="preserve"> </v>
          </cell>
          <cell r="H106" t="str">
            <v xml:space="preserve"> </v>
          </cell>
          <cell r="P106" t="str">
            <v>OCCje-2011-102</v>
          </cell>
        </row>
        <row r="107">
          <cell r="C107" t="str">
            <v xml:space="preserve"> </v>
          </cell>
          <cell r="H107" t="str">
            <v xml:space="preserve"> </v>
          </cell>
          <cell r="P107" t="str">
            <v>OCCje-2011-103</v>
          </cell>
        </row>
        <row r="108">
          <cell r="C108" t="str">
            <v xml:space="preserve"> </v>
          </cell>
          <cell r="H108" t="str">
            <v xml:space="preserve"> </v>
          </cell>
          <cell r="P108" t="str">
            <v>OCCje-2011-104</v>
          </cell>
        </row>
        <row r="109">
          <cell r="C109" t="str">
            <v xml:space="preserve"> </v>
          </cell>
          <cell r="H109" t="str">
            <v xml:space="preserve"> </v>
          </cell>
          <cell r="P109" t="str">
            <v>OCCje-2011-105</v>
          </cell>
        </row>
        <row r="110">
          <cell r="C110" t="str">
            <v xml:space="preserve"> </v>
          </cell>
          <cell r="H110" t="str">
            <v xml:space="preserve"> </v>
          </cell>
          <cell r="P110" t="str">
            <v>OCCje-2011-106</v>
          </cell>
        </row>
        <row r="111">
          <cell r="C111" t="str">
            <v xml:space="preserve"> </v>
          </cell>
          <cell r="H111" t="str">
            <v xml:space="preserve"> </v>
          </cell>
          <cell r="P111" t="str">
            <v>OCCje-2011-107</v>
          </cell>
        </row>
        <row r="112">
          <cell r="C112" t="str">
            <v xml:space="preserve"> </v>
          </cell>
          <cell r="H112" t="str">
            <v xml:space="preserve"> </v>
          </cell>
          <cell r="P112" t="str">
            <v>OCCje-2011-108</v>
          </cell>
        </row>
        <row r="113">
          <cell r="C113" t="str">
            <v xml:space="preserve"> </v>
          </cell>
          <cell r="H113" t="str">
            <v xml:space="preserve"> </v>
          </cell>
          <cell r="P113" t="str">
            <v>OCCje-2011-109</v>
          </cell>
        </row>
        <row r="114">
          <cell r="C114" t="str">
            <v xml:space="preserve"> </v>
          </cell>
          <cell r="H114" t="str">
            <v xml:space="preserve"> </v>
          </cell>
          <cell r="P114" t="str">
            <v>OCCje-2011-110</v>
          </cell>
        </row>
        <row r="115">
          <cell r="C115" t="str">
            <v xml:space="preserve"> </v>
          </cell>
          <cell r="H115" t="str">
            <v xml:space="preserve"> </v>
          </cell>
          <cell r="P115" t="str">
            <v>OCCje-2011-111</v>
          </cell>
        </row>
        <row r="116">
          <cell r="C116" t="str">
            <v xml:space="preserve"> </v>
          </cell>
          <cell r="H116" t="str">
            <v xml:space="preserve"> </v>
          </cell>
          <cell r="P116" t="str">
            <v>OCCje-2011-112</v>
          </cell>
        </row>
        <row r="117">
          <cell r="C117" t="str">
            <v xml:space="preserve"> </v>
          </cell>
          <cell r="H117" t="str">
            <v xml:space="preserve"> </v>
          </cell>
          <cell r="P117" t="str">
            <v>OCCje-2011-113</v>
          </cell>
        </row>
        <row r="118">
          <cell r="C118" t="str">
            <v xml:space="preserve"> </v>
          </cell>
          <cell r="H118" t="str">
            <v xml:space="preserve"> </v>
          </cell>
          <cell r="P118" t="str">
            <v>OCCje-2011-114</v>
          </cell>
        </row>
        <row r="119">
          <cell r="C119" t="str">
            <v xml:space="preserve"> </v>
          </cell>
          <cell r="H119" t="str">
            <v xml:space="preserve"> </v>
          </cell>
          <cell r="P119" t="str">
            <v>OCCje-2011-115</v>
          </cell>
        </row>
        <row r="120">
          <cell r="C120" t="str">
            <v xml:space="preserve"> </v>
          </cell>
          <cell r="H120" t="str">
            <v xml:space="preserve"> </v>
          </cell>
          <cell r="P120" t="str">
            <v>OCCje-2011-116</v>
          </cell>
        </row>
        <row r="121">
          <cell r="C121" t="str">
            <v xml:space="preserve"> </v>
          </cell>
          <cell r="H121" t="str">
            <v xml:space="preserve"> </v>
          </cell>
          <cell r="P121" t="str">
            <v>OCCje-2011-117</v>
          </cell>
        </row>
        <row r="122">
          <cell r="C122" t="str">
            <v xml:space="preserve"> </v>
          </cell>
          <cell r="H122" t="str">
            <v xml:space="preserve"> </v>
          </cell>
          <cell r="P122" t="str">
            <v>OCCje-2011-118</v>
          </cell>
        </row>
        <row r="123">
          <cell r="C123" t="str">
            <v xml:space="preserve"> </v>
          </cell>
          <cell r="H123" t="str">
            <v xml:space="preserve"> </v>
          </cell>
          <cell r="P123" t="str">
            <v>OCCje-2011-119</v>
          </cell>
        </row>
        <row r="124">
          <cell r="C124" t="str">
            <v xml:space="preserve"> </v>
          </cell>
          <cell r="H124" t="str">
            <v xml:space="preserve"> </v>
          </cell>
          <cell r="P124" t="str">
            <v>OCCje-2011-120</v>
          </cell>
        </row>
        <row r="125">
          <cell r="C125" t="str">
            <v xml:space="preserve"> </v>
          </cell>
          <cell r="H125" t="str">
            <v xml:space="preserve"> </v>
          </cell>
          <cell r="P125" t="str">
            <v>OCCje-2011-121</v>
          </cell>
        </row>
        <row r="126">
          <cell r="C126" t="str">
            <v xml:space="preserve"> </v>
          </cell>
          <cell r="H126" t="str">
            <v xml:space="preserve"> </v>
          </cell>
          <cell r="P126" t="str">
            <v>OCCje-2011-122</v>
          </cell>
        </row>
        <row r="127">
          <cell r="C127" t="str">
            <v xml:space="preserve"> </v>
          </cell>
          <cell r="H127" t="str">
            <v xml:space="preserve"> </v>
          </cell>
          <cell r="P127" t="str">
            <v>OCCje-2011-123</v>
          </cell>
        </row>
        <row r="128">
          <cell r="C128" t="str">
            <v xml:space="preserve"> </v>
          </cell>
          <cell r="H128" t="str">
            <v xml:space="preserve"> </v>
          </cell>
          <cell r="P128" t="str">
            <v>OCCje-2011-124</v>
          </cell>
        </row>
        <row r="129">
          <cell r="C129" t="str">
            <v xml:space="preserve"> </v>
          </cell>
          <cell r="H129" t="str">
            <v xml:space="preserve"> </v>
          </cell>
          <cell r="P129" t="str">
            <v>OCCje-2011-125</v>
          </cell>
        </row>
        <row r="130">
          <cell r="C130" t="str">
            <v xml:space="preserve"> </v>
          </cell>
          <cell r="H130" t="str">
            <v xml:space="preserve"> </v>
          </cell>
          <cell r="P130" t="str">
            <v>OCCje-2011-126</v>
          </cell>
        </row>
        <row r="131">
          <cell r="C131" t="str">
            <v xml:space="preserve"> </v>
          </cell>
          <cell r="H131" t="str">
            <v xml:space="preserve"> </v>
          </cell>
          <cell r="P131" t="str">
            <v>OCCje-2011-127</v>
          </cell>
        </row>
        <row r="132">
          <cell r="C132" t="str">
            <v xml:space="preserve"> </v>
          </cell>
          <cell r="H132" t="str">
            <v xml:space="preserve"> </v>
          </cell>
          <cell r="P132" t="str">
            <v>OCCje-2011-128</v>
          </cell>
        </row>
        <row r="133">
          <cell r="C133" t="str">
            <v xml:space="preserve"> </v>
          </cell>
          <cell r="H133" t="str">
            <v xml:space="preserve"> </v>
          </cell>
          <cell r="P133" t="str">
            <v>OCCje-2011-129</v>
          </cell>
        </row>
        <row r="134">
          <cell r="C134" t="str">
            <v xml:space="preserve"> </v>
          </cell>
          <cell r="H134" t="str">
            <v xml:space="preserve"> </v>
          </cell>
          <cell r="P134" t="str">
            <v>OCCje-2011-130</v>
          </cell>
        </row>
        <row r="135">
          <cell r="C135" t="str">
            <v xml:space="preserve"> </v>
          </cell>
          <cell r="H135" t="str">
            <v xml:space="preserve"> </v>
          </cell>
          <cell r="P135" t="str">
            <v>OCCje-2011-131</v>
          </cell>
        </row>
        <row r="136">
          <cell r="C136" t="str">
            <v xml:space="preserve"> </v>
          </cell>
          <cell r="H136" t="str">
            <v xml:space="preserve"> </v>
          </cell>
          <cell r="P136" t="str">
            <v>OCCje-2011-132</v>
          </cell>
        </row>
        <row r="137">
          <cell r="C137" t="str">
            <v xml:space="preserve"> </v>
          </cell>
          <cell r="H137" t="str">
            <v xml:space="preserve"> </v>
          </cell>
          <cell r="P137" t="str">
            <v>OCCje-2011-133</v>
          </cell>
        </row>
        <row r="138">
          <cell r="C138" t="str">
            <v xml:space="preserve"> </v>
          </cell>
          <cell r="H138" t="str">
            <v xml:space="preserve"> </v>
          </cell>
          <cell r="P138" t="str">
            <v>OCCje-2011-134</v>
          </cell>
        </row>
        <row r="139">
          <cell r="C139" t="str">
            <v xml:space="preserve"> </v>
          </cell>
          <cell r="H139" t="str">
            <v xml:space="preserve"> </v>
          </cell>
          <cell r="P139" t="str">
            <v>OCCje-2011-135</v>
          </cell>
        </row>
        <row r="140">
          <cell r="C140" t="str">
            <v xml:space="preserve"> </v>
          </cell>
          <cell r="H140" t="str">
            <v xml:space="preserve"> </v>
          </cell>
          <cell r="P140" t="str">
            <v>OCCje-2011-136</v>
          </cell>
        </row>
        <row r="141">
          <cell r="C141" t="str">
            <v xml:space="preserve"> </v>
          </cell>
          <cell r="H141" t="str">
            <v xml:space="preserve"> </v>
          </cell>
          <cell r="P141" t="str">
            <v>OCCje-2011-137</v>
          </cell>
        </row>
        <row r="142">
          <cell r="C142" t="str">
            <v xml:space="preserve"> </v>
          </cell>
          <cell r="H142" t="str">
            <v xml:space="preserve"> </v>
          </cell>
          <cell r="P142" t="str">
            <v>OCCje-2011-138</v>
          </cell>
        </row>
        <row r="143">
          <cell r="C143" t="str">
            <v xml:space="preserve"> </v>
          </cell>
          <cell r="H143" t="str">
            <v xml:space="preserve"> </v>
          </cell>
          <cell r="P143" t="str">
            <v>OCCje-2011-139</v>
          </cell>
        </row>
        <row r="144">
          <cell r="C144" t="str">
            <v xml:space="preserve"> </v>
          </cell>
          <cell r="H144" t="str">
            <v xml:space="preserve"> </v>
          </cell>
          <cell r="P144" t="str">
            <v>OCCje-2011-140</v>
          </cell>
        </row>
        <row r="145">
          <cell r="C145" t="str">
            <v xml:space="preserve"> </v>
          </cell>
          <cell r="H145" t="str">
            <v xml:space="preserve"> </v>
          </cell>
          <cell r="P145" t="str">
            <v>OCCje-2011-141</v>
          </cell>
        </row>
        <row r="146">
          <cell r="C146" t="str">
            <v xml:space="preserve"> </v>
          </cell>
          <cell r="H146" t="str">
            <v xml:space="preserve"> </v>
          </cell>
          <cell r="P146" t="str">
            <v>OCCje-2011-142</v>
          </cell>
        </row>
        <row r="147">
          <cell r="C147" t="str">
            <v xml:space="preserve"> </v>
          </cell>
          <cell r="H147" t="str">
            <v xml:space="preserve"> </v>
          </cell>
          <cell r="P147" t="str">
            <v>OCCje-2011-143</v>
          </cell>
        </row>
        <row r="148">
          <cell r="C148" t="str">
            <v xml:space="preserve"> </v>
          </cell>
          <cell r="H148" t="str">
            <v xml:space="preserve"> </v>
          </cell>
          <cell r="P148" t="str">
            <v>OCCje-2011-144</v>
          </cell>
        </row>
        <row r="149">
          <cell r="C149" t="str">
            <v xml:space="preserve"> </v>
          </cell>
          <cell r="H149" t="str">
            <v xml:space="preserve"> </v>
          </cell>
          <cell r="P149" t="str">
            <v>OCCje-2011-145</v>
          </cell>
        </row>
        <row r="150">
          <cell r="C150" t="str">
            <v xml:space="preserve"> </v>
          </cell>
          <cell r="H150" t="str">
            <v xml:space="preserve"> </v>
          </cell>
          <cell r="P150" t="str">
            <v>OCCje-2011-146</v>
          </cell>
        </row>
        <row r="151">
          <cell r="C151" t="str">
            <v xml:space="preserve"> </v>
          </cell>
          <cell r="H151" t="str">
            <v xml:space="preserve"> </v>
          </cell>
          <cell r="P151" t="str">
            <v>OCCje-2011-147</v>
          </cell>
        </row>
        <row r="152">
          <cell r="C152" t="str">
            <v xml:space="preserve"> </v>
          </cell>
          <cell r="H152" t="str">
            <v xml:space="preserve"> </v>
          </cell>
          <cell r="P152" t="str">
            <v>OCCje-2011-148</v>
          </cell>
        </row>
        <row r="153">
          <cell r="C153" t="str">
            <v xml:space="preserve"> </v>
          </cell>
          <cell r="H153" t="str">
            <v xml:space="preserve"> </v>
          </cell>
          <cell r="P153" t="str">
            <v>OCCje-2011-149</v>
          </cell>
        </row>
        <row r="154">
          <cell r="C154" t="str">
            <v xml:space="preserve"> </v>
          </cell>
          <cell r="H154" t="str">
            <v xml:space="preserve"> </v>
          </cell>
          <cell r="P154" t="str">
            <v>OCCje-2011-150</v>
          </cell>
        </row>
        <row r="155">
          <cell r="C155" t="str">
            <v xml:space="preserve"> </v>
          </cell>
          <cell r="H155" t="str">
            <v xml:space="preserve"> </v>
          </cell>
          <cell r="P155" t="str">
            <v>OCCje-2011-151</v>
          </cell>
        </row>
        <row r="156">
          <cell r="C156" t="str">
            <v xml:space="preserve"> </v>
          </cell>
          <cell r="H156" t="str">
            <v xml:space="preserve"> </v>
          </cell>
          <cell r="P156" t="str">
            <v>OCCje-2011-152</v>
          </cell>
        </row>
        <row r="157">
          <cell r="C157" t="str">
            <v xml:space="preserve"> </v>
          </cell>
          <cell r="H157" t="str">
            <v xml:space="preserve"> </v>
          </cell>
          <cell r="P157" t="str">
            <v>OCCje-2011-153</v>
          </cell>
        </row>
        <row r="158">
          <cell r="C158" t="str">
            <v xml:space="preserve"> </v>
          </cell>
          <cell r="H158" t="str">
            <v xml:space="preserve"> </v>
          </cell>
          <cell r="P158" t="str">
            <v>OCCje-2011-154</v>
          </cell>
        </row>
        <row r="159">
          <cell r="C159" t="str">
            <v xml:space="preserve"> </v>
          </cell>
          <cell r="H159" t="str">
            <v xml:space="preserve"> </v>
          </cell>
          <cell r="P159" t="str">
            <v>OCCje-2011-155</v>
          </cell>
        </row>
        <row r="160">
          <cell r="C160" t="str">
            <v xml:space="preserve"> </v>
          </cell>
          <cell r="H160" t="str">
            <v xml:space="preserve"> </v>
          </cell>
          <cell r="P160" t="str">
            <v>OCCje-2011-156</v>
          </cell>
        </row>
        <row r="161">
          <cell r="C161" t="str">
            <v xml:space="preserve"> </v>
          </cell>
          <cell r="H161" t="str">
            <v xml:space="preserve"> </v>
          </cell>
          <cell r="P161" t="str">
            <v>OCCje-2011-157</v>
          </cell>
        </row>
        <row r="162">
          <cell r="C162" t="str">
            <v xml:space="preserve"> </v>
          </cell>
          <cell r="H162" t="str">
            <v xml:space="preserve"> </v>
          </cell>
          <cell r="P162" t="str">
            <v>OCCje-2011-158</v>
          </cell>
        </row>
        <row r="163">
          <cell r="C163" t="str">
            <v xml:space="preserve"> </v>
          </cell>
          <cell r="H163" t="str">
            <v xml:space="preserve"> </v>
          </cell>
          <cell r="P163" t="str">
            <v>OCCje-2011-159</v>
          </cell>
        </row>
        <row r="164">
          <cell r="C164" t="str">
            <v xml:space="preserve"> </v>
          </cell>
          <cell r="H164" t="str">
            <v xml:space="preserve"> </v>
          </cell>
          <cell r="P164" t="str">
            <v>OCCje-2011-160</v>
          </cell>
        </row>
        <row r="165">
          <cell r="C165" t="str">
            <v xml:space="preserve"> </v>
          </cell>
          <cell r="H165" t="str">
            <v xml:space="preserve"> </v>
          </cell>
          <cell r="P165" t="str">
            <v>OCCje-2011-161</v>
          </cell>
        </row>
        <row r="166">
          <cell r="C166" t="str">
            <v xml:space="preserve"> </v>
          </cell>
          <cell r="H166" t="str">
            <v xml:space="preserve"> </v>
          </cell>
          <cell r="P166" t="str">
            <v>OCCje-2011-162</v>
          </cell>
        </row>
        <row r="167">
          <cell r="C167" t="str">
            <v xml:space="preserve"> </v>
          </cell>
          <cell r="H167" t="str">
            <v xml:space="preserve"> </v>
          </cell>
          <cell r="P167" t="str">
            <v>OCCje-2011-163</v>
          </cell>
        </row>
        <row r="168">
          <cell r="C168" t="str">
            <v xml:space="preserve"> </v>
          </cell>
          <cell r="H168" t="str">
            <v xml:space="preserve"> </v>
          </cell>
          <cell r="P168" t="str">
            <v>OCCje-2011-164</v>
          </cell>
        </row>
        <row r="169">
          <cell r="C169" t="str">
            <v xml:space="preserve"> </v>
          </cell>
          <cell r="H169" t="str">
            <v xml:space="preserve"> </v>
          </cell>
          <cell r="P169" t="str">
            <v>OCCje-2011-165</v>
          </cell>
        </row>
        <row r="170">
          <cell r="C170" t="str">
            <v xml:space="preserve"> </v>
          </cell>
          <cell r="H170" t="str">
            <v xml:space="preserve"> </v>
          </cell>
          <cell r="P170" t="str">
            <v>OCCje-2011-166</v>
          </cell>
        </row>
        <row r="171">
          <cell r="C171" t="str">
            <v xml:space="preserve"> </v>
          </cell>
          <cell r="H171" t="str">
            <v xml:space="preserve"> </v>
          </cell>
          <cell r="P171" t="str">
            <v>OCCje-2011-167</v>
          </cell>
        </row>
        <row r="172">
          <cell r="C172" t="str">
            <v xml:space="preserve"> </v>
          </cell>
          <cell r="H172" t="str">
            <v xml:space="preserve"> </v>
          </cell>
          <cell r="P172" t="str">
            <v>OCCje-2011-168</v>
          </cell>
        </row>
        <row r="173">
          <cell r="C173" t="str">
            <v xml:space="preserve"> </v>
          </cell>
          <cell r="H173" t="str">
            <v xml:space="preserve"> </v>
          </cell>
          <cell r="P173" t="str">
            <v>OCCje-2011-169</v>
          </cell>
        </row>
        <row r="174">
          <cell r="C174" t="str">
            <v xml:space="preserve"> </v>
          </cell>
          <cell r="H174" t="str">
            <v xml:space="preserve"> </v>
          </cell>
          <cell r="P174" t="str">
            <v>OCCje-2011-170</v>
          </cell>
        </row>
        <row r="175">
          <cell r="C175" t="str">
            <v xml:space="preserve"> </v>
          </cell>
          <cell r="H175" t="str">
            <v xml:space="preserve"> </v>
          </cell>
          <cell r="P175" t="str">
            <v>OCCje-2011-171</v>
          </cell>
        </row>
        <row r="176">
          <cell r="C176" t="str">
            <v xml:space="preserve"> </v>
          </cell>
          <cell r="H176" t="str">
            <v xml:space="preserve"> </v>
          </cell>
          <cell r="P176" t="str">
            <v>OCCje-2011-172</v>
          </cell>
        </row>
        <row r="177">
          <cell r="C177" t="str">
            <v xml:space="preserve"> </v>
          </cell>
          <cell r="H177" t="str">
            <v xml:space="preserve"> </v>
          </cell>
          <cell r="P177" t="str">
            <v>OCCje-2011-173</v>
          </cell>
        </row>
        <row r="178">
          <cell r="C178" t="str">
            <v xml:space="preserve"> </v>
          </cell>
          <cell r="H178" t="str">
            <v xml:space="preserve"> </v>
          </cell>
          <cell r="P178" t="str">
            <v>OCCje-2011-174</v>
          </cell>
        </row>
        <row r="179">
          <cell r="C179" t="str">
            <v xml:space="preserve"> </v>
          </cell>
          <cell r="H179" t="str">
            <v xml:space="preserve"> </v>
          </cell>
          <cell r="P179" t="str">
            <v>OCCje-2011-175</v>
          </cell>
        </row>
        <row r="180">
          <cell r="C180" t="str">
            <v xml:space="preserve"> </v>
          </cell>
          <cell r="H180" t="str">
            <v xml:space="preserve"> </v>
          </cell>
          <cell r="P180" t="str">
            <v>OCCje-2011-176</v>
          </cell>
        </row>
        <row r="181">
          <cell r="C181" t="str">
            <v xml:space="preserve"> </v>
          </cell>
          <cell r="H181" t="str">
            <v xml:space="preserve"> </v>
          </cell>
          <cell r="P181" t="str">
            <v>OCCje-2011-177</v>
          </cell>
        </row>
        <row r="182">
          <cell r="C182" t="str">
            <v xml:space="preserve"> </v>
          </cell>
          <cell r="H182" t="str">
            <v xml:space="preserve"> </v>
          </cell>
          <cell r="P182" t="str">
            <v>OCCje-2011-178</v>
          </cell>
        </row>
        <row r="183">
          <cell r="C183" t="str">
            <v xml:space="preserve"> </v>
          </cell>
          <cell r="H183" t="str">
            <v xml:space="preserve"> </v>
          </cell>
          <cell r="P183" t="str">
            <v>OCCje-2011-179</v>
          </cell>
        </row>
        <row r="184">
          <cell r="C184" t="str">
            <v xml:space="preserve"> </v>
          </cell>
          <cell r="H184" t="str">
            <v xml:space="preserve"> </v>
          </cell>
          <cell r="P184" t="str">
            <v>OCCje-2011-180</v>
          </cell>
        </row>
        <row r="185">
          <cell r="C185" t="str">
            <v xml:space="preserve"> </v>
          </cell>
          <cell r="H185" t="str">
            <v xml:space="preserve"> </v>
          </cell>
          <cell r="P185" t="str">
            <v>OCCje-2011-181</v>
          </cell>
        </row>
        <row r="186">
          <cell r="C186" t="str">
            <v xml:space="preserve"> </v>
          </cell>
          <cell r="H186" t="str">
            <v xml:space="preserve"> </v>
          </cell>
          <cell r="P186" t="str">
            <v>OCCje-2011-182</v>
          </cell>
        </row>
        <row r="187">
          <cell r="C187" t="str">
            <v xml:space="preserve"> </v>
          </cell>
          <cell r="H187" t="str">
            <v xml:space="preserve"> </v>
          </cell>
          <cell r="P187" t="str">
            <v>OCCje-2011-183</v>
          </cell>
        </row>
        <row r="188">
          <cell r="C188" t="str">
            <v xml:space="preserve"> </v>
          </cell>
          <cell r="H188" t="str">
            <v xml:space="preserve"> </v>
          </cell>
          <cell r="P188" t="str">
            <v>OCCje-2011-184</v>
          </cell>
        </row>
        <row r="189">
          <cell r="C189" t="str">
            <v xml:space="preserve"> </v>
          </cell>
          <cell r="H189" t="str">
            <v xml:space="preserve"> </v>
          </cell>
          <cell r="P189" t="str">
            <v>OCCje-2011-185</v>
          </cell>
        </row>
        <row r="190">
          <cell r="C190" t="str">
            <v xml:space="preserve"> </v>
          </cell>
          <cell r="H190" t="str">
            <v xml:space="preserve"> </v>
          </cell>
          <cell r="P190" t="str">
            <v>OCCje-2011-186</v>
          </cell>
        </row>
        <row r="191">
          <cell r="C191" t="str">
            <v xml:space="preserve"> </v>
          </cell>
          <cell r="H191" t="str">
            <v xml:space="preserve"> </v>
          </cell>
          <cell r="P191" t="str">
            <v>OCCje-2011-187</v>
          </cell>
        </row>
        <row r="192">
          <cell r="C192" t="str">
            <v xml:space="preserve"> </v>
          </cell>
          <cell r="H192" t="str">
            <v xml:space="preserve"> </v>
          </cell>
          <cell r="P192" t="str">
            <v>OCCje-2011-188</v>
          </cell>
        </row>
        <row r="193">
          <cell r="C193" t="str">
            <v xml:space="preserve"> </v>
          </cell>
          <cell r="H193" t="str">
            <v xml:space="preserve"> </v>
          </cell>
          <cell r="P193" t="str">
            <v>OCCje-2011-189</v>
          </cell>
        </row>
      </sheetData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es"/>
      <sheetName val="Ipsa"/>
      <sheetName val="Ppto Seguridad"/>
      <sheetName val="Lista"/>
      <sheetName val="Ene"/>
      <sheetName val="Feb"/>
      <sheetName val="Mar"/>
      <sheetName val="Abr"/>
      <sheetName val="May"/>
      <sheetName val="Jun"/>
      <sheetName val="Jul"/>
      <sheetName val="Ago"/>
      <sheetName val="Set"/>
      <sheetName val="Oct"/>
      <sheetName val="Nov"/>
      <sheetName val="Dic"/>
      <sheetName val="OC Seg"/>
    </sheetNames>
    <sheetDataSet>
      <sheetData sheetId="0" refreshError="1"/>
      <sheetData sheetId="1" refreshError="1">
        <row r="5">
          <cell r="B5">
            <v>10721</v>
          </cell>
          <cell r="C5" t="str">
            <v>Apoyo Policial IPSA</v>
          </cell>
          <cell r="D5" t="str">
            <v>Seguridad Viaducto</v>
          </cell>
          <cell r="E5" t="str">
            <v>OCIS-20111-001</v>
          </cell>
          <cell r="F5">
            <v>1100</v>
          </cell>
          <cell r="H5">
            <v>1100</v>
          </cell>
          <cell r="I5" t="str">
            <v>RH</v>
          </cell>
          <cell r="J5" t="str">
            <v>JUAN ANGEL TARAZONA SAAVEDRA</v>
          </cell>
          <cell r="K5">
            <v>15507471827</v>
          </cell>
          <cell r="L5" t="str">
            <v>001 Nº 000211</v>
          </cell>
          <cell r="M5" t="str">
            <v>SERVICIO DE SEGURIDAD POLICIAL EXTERNO PUENTE PEATONAL Y VIADUCTO 1RA QUINCENA ENERO 2011.</v>
          </cell>
          <cell r="P5" t="str">
            <v>OCIS-20111-001</v>
          </cell>
        </row>
        <row r="6">
          <cell r="B6">
            <v>10721</v>
          </cell>
          <cell r="C6" t="str">
            <v>Apoyo Policial IPSA</v>
          </cell>
          <cell r="D6" t="str">
            <v>Seguridad Viaducto</v>
          </cell>
          <cell r="E6" t="str">
            <v>OCIS-20111-002</v>
          </cell>
          <cell r="F6">
            <v>1100</v>
          </cell>
          <cell r="H6">
            <v>1100</v>
          </cell>
          <cell r="I6" t="str">
            <v>RH</v>
          </cell>
          <cell r="J6" t="str">
            <v>JOSE MARIA SAUL ARQGUEDAS ALVARADO</v>
          </cell>
          <cell r="K6">
            <v>10433179426</v>
          </cell>
          <cell r="L6" t="str">
            <v>001 Nº 0000121</v>
          </cell>
          <cell r="M6" t="str">
            <v>SERVICIO DE SEGURIDAD POLICIAL EXTERNO PUENTE PEATONAL Y VIADUCTO 1RA QUINCENA ENERO 2011.</v>
          </cell>
          <cell r="P6" t="str">
            <v>OCIS-20111-002</v>
          </cell>
        </row>
        <row r="7">
          <cell r="B7">
            <v>10721</v>
          </cell>
          <cell r="C7" t="str">
            <v>Apoyo Policial IPSA</v>
          </cell>
          <cell r="D7" t="str">
            <v>Seguridad Viaducto</v>
          </cell>
          <cell r="E7" t="str">
            <v>OCIS-20111-003</v>
          </cell>
          <cell r="F7">
            <v>1100</v>
          </cell>
          <cell r="H7">
            <v>1100</v>
          </cell>
          <cell r="I7" t="str">
            <v>RH</v>
          </cell>
          <cell r="J7" t="str">
            <v>NILTON DANTE CONTRERAS LOAYZA</v>
          </cell>
          <cell r="K7">
            <v>10433065005</v>
          </cell>
          <cell r="L7" t="str">
            <v>001 Nº 0000036</v>
          </cell>
          <cell r="M7" t="str">
            <v>SERVICIO DE SEGURIDAD POLICIAL EXTERNO PUENTE PEATONAL Y VIADUCTO 1RA QUINCENA ENERO 2011.</v>
          </cell>
          <cell r="P7" t="str">
            <v>OCIS-20111-003</v>
          </cell>
        </row>
        <row r="8">
          <cell r="B8">
            <v>10721</v>
          </cell>
          <cell r="C8" t="str">
            <v>Apoyo Policial IPSA</v>
          </cell>
          <cell r="D8" t="str">
            <v>Seguridad Viaducto</v>
          </cell>
          <cell r="E8" t="str">
            <v>OCIS-20111-004</v>
          </cell>
          <cell r="F8">
            <v>934</v>
          </cell>
          <cell r="H8">
            <v>934</v>
          </cell>
          <cell r="I8" t="str">
            <v>RH</v>
          </cell>
          <cell r="J8" t="str">
            <v>RAMOS GOMEZ WILLIAM RAFAEL</v>
          </cell>
          <cell r="K8">
            <v>10408106899</v>
          </cell>
          <cell r="L8" t="str">
            <v>001 Nº 0000042</v>
          </cell>
          <cell r="M8" t="str">
            <v>SERVICIO DE SEGURIDAD POLICIAL EXTERNO PUENTE PEATONAL Y VIADUCTO 1RA QUINCENA ENERO 2011.</v>
          </cell>
          <cell r="P8" t="str">
            <v>OCIS-20111-004</v>
          </cell>
        </row>
        <row r="9">
          <cell r="B9">
            <v>10721</v>
          </cell>
          <cell r="C9" t="str">
            <v>Apoyo Policial IPSA</v>
          </cell>
          <cell r="D9" t="str">
            <v>Seguridad Viaducto</v>
          </cell>
          <cell r="E9" t="str">
            <v>OCIS-20111-005</v>
          </cell>
          <cell r="F9">
            <v>1100</v>
          </cell>
          <cell r="H9">
            <v>1100</v>
          </cell>
          <cell r="I9" t="str">
            <v>RH</v>
          </cell>
          <cell r="J9" t="str">
            <v>SOTELO CHAVEZ LUIS ANGEL</v>
          </cell>
          <cell r="K9">
            <v>10417215277</v>
          </cell>
          <cell r="L9" t="str">
            <v>001 Nº 000128</v>
          </cell>
          <cell r="M9" t="str">
            <v>SERVICIO DE SEGURIDAD POLICIAL EXTERNO PUENTE PEATONAL Y VIADUCTO 2DA QUINCENA ENERO 2011.</v>
          </cell>
          <cell r="P9" t="str">
            <v>OCIS-20111-005</v>
          </cell>
        </row>
        <row r="10">
          <cell r="B10">
            <v>10721</v>
          </cell>
          <cell r="C10" t="str">
            <v>Apoyo Policial IPSA</v>
          </cell>
          <cell r="D10" t="str">
            <v>Seguridad Viaducto</v>
          </cell>
          <cell r="E10" t="str">
            <v>OCIS-20111-006</v>
          </cell>
          <cell r="F10">
            <v>1100</v>
          </cell>
          <cell r="H10">
            <v>1100</v>
          </cell>
          <cell r="I10" t="str">
            <v>RH</v>
          </cell>
          <cell r="J10" t="str">
            <v>CESAR ROBERTO MUÑOZ GOCHE</v>
          </cell>
          <cell r="K10">
            <v>10432784385</v>
          </cell>
          <cell r="L10" t="str">
            <v>001 Nº 0000126</v>
          </cell>
          <cell r="M10" t="str">
            <v>SERVICIO DE SEGURIDAD POLICIAL EXTERNO PUENTE PEATONAL Y VIADUCTO 2DA QUINCENA ENERO 2011.</v>
          </cell>
          <cell r="P10" t="str">
            <v>OCIS-20111-006</v>
          </cell>
        </row>
        <row r="11">
          <cell r="B11">
            <v>10721</v>
          </cell>
          <cell r="C11" t="str">
            <v>Apoyo Policial IPSA</v>
          </cell>
          <cell r="D11" t="str">
            <v>Seguridad Viaducto</v>
          </cell>
          <cell r="E11" t="str">
            <v>OCIS-20111-007</v>
          </cell>
          <cell r="F11">
            <v>1100</v>
          </cell>
          <cell r="H11">
            <v>1100</v>
          </cell>
          <cell r="I11" t="str">
            <v>RH</v>
          </cell>
          <cell r="J11" t="str">
            <v>CARMONA PRINCIPE ROBERT GUILLERMO</v>
          </cell>
          <cell r="K11">
            <v>10436565831</v>
          </cell>
          <cell r="L11" t="str">
            <v>001 Nº 000052</v>
          </cell>
          <cell r="M11" t="str">
            <v>SERVICIO DE SEGURIDAD POLICIAL EXTERNO PUENTE PEATONAL Y VIADUCTO 2DA QUINCENA ENERO 2011.</v>
          </cell>
          <cell r="P11" t="str">
            <v>OCIS-20111-007</v>
          </cell>
        </row>
        <row r="12">
          <cell r="B12">
            <v>10721</v>
          </cell>
          <cell r="C12" t="str">
            <v>Apoyo Policial IPSA</v>
          </cell>
          <cell r="D12" t="str">
            <v>Seguridad Viaducto</v>
          </cell>
          <cell r="E12" t="str">
            <v>OCIS-20111-008</v>
          </cell>
          <cell r="F12">
            <v>934</v>
          </cell>
          <cell r="H12">
            <v>934</v>
          </cell>
          <cell r="I12" t="str">
            <v>RH</v>
          </cell>
          <cell r="J12" t="str">
            <v>HUMBERTO SAUL LIMO SANCHEZ</v>
          </cell>
          <cell r="K12">
            <v>10192540831</v>
          </cell>
          <cell r="L12" t="str">
            <v>001 Nº 000141</v>
          </cell>
          <cell r="M12" t="str">
            <v>SERVICIO DE SEGURIDAD POLICIAL EXTERNO PUENTE PEATONAL Y VIADUCTO 2DA QUINCENA ENERO 2011.</v>
          </cell>
          <cell r="P12" t="str">
            <v>OCIS-20111-008</v>
          </cell>
        </row>
        <row r="13">
          <cell r="C13" t="str">
            <v xml:space="preserve"> </v>
          </cell>
          <cell r="D13" t="str">
            <v xml:space="preserve"> </v>
          </cell>
          <cell r="E13" t="str">
            <v xml:space="preserve"> </v>
          </cell>
          <cell r="H13" t="str">
            <v xml:space="preserve"> </v>
          </cell>
          <cell r="P13" t="str">
            <v>OCIS-20111-009</v>
          </cell>
        </row>
        <row r="14">
          <cell r="C14" t="str">
            <v xml:space="preserve"> </v>
          </cell>
          <cell r="D14" t="str">
            <v xml:space="preserve"> </v>
          </cell>
          <cell r="E14" t="str">
            <v xml:space="preserve"> </v>
          </cell>
          <cell r="H14" t="str">
            <v xml:space="preserve"> </v>
          </cell>
          <cell r="P14" t="str">
            <v>OCIS-20111-010</v>
          </cell>
        </row>
        <row r="15">
          <cell r="C15" t="str">
            <v xml:space="preserve"> </v>
          </cell>
          <cell r="D15" t="str">
            <v xml:space="preserve"> </v>
          </cell>
          <cell r="E15" t="str">
            <v xml:space="preserve"> </v>
          </cell>
          <cell r="H15" t="str">
            <v xml:space="preserve"> </v>
          </cell>
          <cell r="P15" t="str">
            <v>OCIS-20111-011</v>
          </cell>
        </row>
        <row r="16">
          <cell r="C16" t="str">
            <v xml:space="preserve"> </v>
          </cell>
          <cell r="D16" t="str">
            <v xml:space="preserve"> </v>
          </cell>
          <cell r="E16" t="str">
            <v xml:space="preserve"> </v>
          </cell>
          <cell r="H16" t="str">
            <v xml:space="preserve"> </v>
          </cell>
          <cell r="P16" t="str">
            <v>OCIS-20111-012</v>
          </cell>
        </row>
        <row r="17">
          <cell r="C17" t="str">
            <v xml:space="preserve"> </v>
          </cell>
          <cell r="D17" t="str">
            <v xml:space="preserve"> </v>
          </cell>
          <cell r="E17" t="str">
            <v xml:space="preserve"> </v>
          </cell>
          <cell r="H17" t="str">
            <v xml:space="preserve"> </v>
          </cell>
          <cell r="P17" t="str">
            <v>OCIS-20111-013</v>
          </cell>
        </row>
        <row r="18">
          <cell r="C18" t="str">
            <v xml:space="preserve"> </v>
          </cell>
          <cell r="D18" t="str">
            <v xml:space="preserve"> </v>
          </cell>
          <cell r="E18" t="str">
            <v xml:space="preserve"> </v>
          </cell>
          <cell r="H18" t="str">
            <v xml:space="preserve"> </v>
          </cell>
          <cell r="P18" t="str">
            <v>OCIS-20111-014</v>
          </cell>
        </row>
        <row r="19">
          <cell r="C19" t="str">
            <v xml:space="preserve"> </v>
          </cell>
          <cell r="D19" t="str">
            <v xml:space="preserve"> </v>
          </cell>
          <cell r="E19" t="str">
            <v xml:space="preserve"> </v>
          </cell>
          <cell r="H19" t="str">
            <v xml:space="preserve"> </v>
          </cell>
          <cell r="P19" t="str">
            <v>OCIS-20111-015</v>
          </cell>
        </row>
        <row r="20">
          <cell r="C20" t="str">
            <v xml:space="preserve"> </v>
          </cell>
          <cell r="D20" t="str">
            <v xml:space="preserve"> </v>
          </cell>
          <cell r="E20" t="str">
            <v xml:space="preserve"> </v>
          </cell>
          <cell r="H20" t="str">
            <v xml:space="preserve"> </v>
          </cell>
          <cell r="P20" t="str">
            <v>OCIS-20111-016</v>
          </cell>
        </row>
        <row r="21">
          <cell r="C21" t="str">
            <v xml:space="preserve"> </v>
          </cell>
          <cell r="D21" t="str">
            <v xml:space="preserve"> </v>
          </cell>
          <cell r="E21" t="str">
            <v xml:space="preserve"> </v>
          </cell>
          <cell r="H21" t="str">
            <v xml:space="preserve"> </v>
          </cell>
          <cell r="P21" t="str">
            <v>OCIS-20111-017</v>
          </cell>
        </row>
        <row r="22">
          <cell r="C22" t="str">
            <v xml:space="preserve"> </v>
          </cell>
          <cell r="D22" t="str">
            <v xml:space="preserve"> </v>
          </cell>
          <cell r="E22" t="str">
            <v xml:space="preserve"> </v>
          </cell>
          <cell r="H22" t="str">
            <v xml:space="preserve"> </v>
          </cell>
          <cell r="P22" t="str">
            <v>OCIS-20111-018</v>
          </cell>
        </row>
        <row r="23">
          <cell r="C23" t="str">
            <v xml:space="preserve"> </v>
          </cell>
          <cell r="D23" t="str">
            <v xml:space="preserve"> </v>
          </cell>
          <cell r="E23" t="str">
            <v xml:space="preserve"> </v>
          </cell>
          <cell r="H23" t="str">
            <v xml:space="preserve"> </v>
          </cell>
          <cell r="P23" t="str">
            <v>OCIS-20111-019</v>
          </cell>
        </row>
        <row r="24">
          <cell r="C24" t="str">
            <v xml:space="preserve"> </v>
          </cell>
          <cell r="D24" t="str">
            <v xml:space="preserve"> </v>
          </cell>
          <cell r="E24" t="str">
            <v xml:space="preserve"> </v>
          </cell>
          <cell r="H24" t="str">
            <v xml:space="preserve"> </v>
          </cell>
          <cell r="P24" t="str">
            <v>OCIS-20111-020</v>
          </cell>
        </row>
        <row r="26">
          <cell r="B26" t="str">
            <v>Febrero</v>
          </cell>
        </row>
        <row r="27">
          <cell r="B27" t="str">
            <v>Unidad</v>
          </cell>
          <cell r="C27" t="str">
            <v xml:space="preserve">Cuenta </v>
          </cell>
          <cell r="D27" t="str">
            <v>Sub Cuenta</v>
          </cell>
          <cell r="E27" t="str">
            <v>Nº</v>
          </cell>
          <cell r="F27" t="str">
            <v>Importe</v>
          </cell>
          <cell r="H27" t="str">
            <v xml:space="preserve">Total en </v>
          </cell>
          <cell r="I27" t="str">
            <v>Tipo</v>
          </cell>
          <cell r="J27" t="str">
            <v>Proveedor</v>
          </cell>
          <cell r="K27" t="str">
            <v>R.U.C.</v>
          </cell>
          <cell r="L27" t="str">
            <v>Nº</v>
          </cell>
          <cell r="M27" t="str">
            <v>Descripción</v>
          </cell>
          <cell r="N27" t="str">
            <v>Fecha</v>
          </cell>
          <cell r="O27" t="str">
            <v>T.C.</v>
          </cell>
        </row>
        <row r="28">
          <cell r="B28" t="str">
            <v>Pptaria.</v>
          </cell>
          <cell r="C28" t="str">
            <v>Presupuestal</v>
          </cell>
          <cell r="D28" t="str">
            <v xml:space="preserve"> Presupuestal</v>
          </cell>
          <cell r="E28" t="str">
            <v>OC</v>
          </cell>
          <cell r="F28" t="str">
            <v>S/.</v>
          </cell>
          <cell r="G28" t="str">
            <v>US$</v>
          </cell>
          <cell r="H28" t="str">
            <v>Soles</v>
          </cell>
          <cell r="I28" t="str">
            <v>Dcmto.</v>
          </cell>
          <cell r="L28" t="str">
            <v>Dcmto.</v>
          </cell>
          <cell r="N28" t="str">
            <v>dcmto</v>
          </cell>
          <cell r="O28" t="str">
            <v>(Compra)</v>
          </cell>
        </row>
        <row r="29">
          <cell r="B29">
            <v>10721</v>
          </cell>
          <cell r="C29" t="str">
            <v>Apoyo Policial IPSA</v>
          </cell>
          <cell r="D29" t="str">
            <v>Seguridad Viaducto</v>
          </cell>
          <cell r="E29" t="str">
            <v>OCIS-20112-001</v>
          </cell>
          <cell r="F29">
            <v>1150</v>
          </cell>
          <cell r="H29">
            <v>1150</v>
          </cell>
          <cell r="I29" t="str">
            <v>RH</v>
          </cell>
          <cell r="J29" t="str">
            <v>CESAR ROBERTO MUÑOZ GOCHE</v>
          </cell>
          <cell r="K29">
            <v>10432784385</v>
          </cell>
          <cell r="L29" t="str">
            <v>001-Nº 000127</v>
          </cell>
          <cell r="M29" t="str">
            <v>Servicio Seguridad Policial a pie en areas comunes del Centro Comercial Mega Plaza 1RA QUINCENA FEBRERO 2011.</v>
          </cell>
          <cell r="P29" t="str">
            <v>OCIS-20112-001</v>
          </cell>
        </row>
        <row r="30">
          <cell r="B30">
            <v>10721</v>
          </cell>
          <cell r="C30" t="str">
            <v>Apoyo Policial IPSA</v>
          </cell>
          <cell r="D30" t="str">
            <v>Seguridad Viaducto</v>
          </cell>
          <cell r="E30" t="str">
            <v>OCIS-20112-002</v>
          </cell>
          <cell r="F30">
            <v>1150</v>
          </cell>
          <cell r="H30">
            <v>1150</v>
          </cell>
          <cell r="I30" t="str">
            <v>RH</v>
          </cell>
          <cell r="J30" t="str">
            <v>RAMOS GOMEZ WILLIAM RAFAEL</v>
          </cell>
          <cell r="K30">
            <v>10408106899</v>
          </cell>
          <cell r="L30" t="str">
            <v>001-Nº 000044</v>
          </cell>
          <cell r="M30" t="str">
            <v>Servicio Seguridad Policial a pie en areas comunes del Centro Comercial Mega Plaza 1RA QUINCENA FEBRERO 2011.</v>
          </cell>
          <cell r="P30" t="str">
            <v>OCIS-20112-002</v>
          </cell>
        </row>
        <row r="31">
          <cell r="B31">
            <v>10721</v>
          </cell>
          <cell r="C31" t="str">
            <v>Apoyo Policial IPSA</v>
          </cell>
          <cell r="D31" t="str">
            <v>Seguridad Viaducto</v>
          </cell>
          <cell r="E31" t="str">
            <v>OCIS-20112-003</v>
          </cell>
          <cell r="F31">
            <v>1150</v>
          </cell>
          <cell r="H31">
            <v>1150</v>
          </cell>
          <cell r="I31" t="str">
            <v>RH</v>
          </cell>
          <cell r="J31" t="str">
            <v>NILTON DANTE CONTRERAS LOAYZA</v>
          </cell>
          <cell r="K31">
            <v>10433065005</v>
          </cell>
          <cell r="L31" t="str">
            <v>001-Nº 000038</v>
          </cell>
          <cell r="M31" t="str">
            <v>Servicio Seguridad Policial a pie en areas comunes del Centro Comercial Mega Plaza 1RA QUINCENA FEBRERO 2011.</v>
          </cell>
          <cell r="P31" t="str">
            <v>OCIS-20112-003</v>
          </cell>
        </row>
        <row r="32">
          <cell r="B32">
            <v>10721</v>
          </cell>
          <cell r="C32" t="str">
            <v>Apoyo Policial IPSA</v>
          </cell>
          <cell r="D32" t="str">
            <v>Seguridad Viaducto</v>
          </cell>
          <cell r="E32" t="str">
            <v>OCIS-20112-004</v>
          </cell>
          <cell r="F32">
            <v>930</v>
          </cell>
          <cell r="H32">
            <v>930</v>
          </cell>
          <cell r="I32" t="str">
            <v>RH</v>
          </cell>
          <cell r="J32" t="str">
            <v>CARMONA PRINCIPE ROBERT GUILLERMO</v>
          </cell>
          <cell r="K32">
            <v>10436565831</v>
          </cell>
          <cell r="L32" t="str">
            <v>001-Nº 000053</v>
          </cell>
          <cell r="M32" t="str">
            <v>Servicio Seguridad Policial a pie en areas comunes del Centro Comercial Mega Plaza 1RA QUINCENA FEBRERO 2011.</v>
          </cell>
          <cell r="P32" t="str">
            <v>OCIS-20112-004</v>
          </cell>
        </row>
        <row r="33">
          <cell r="B33">
            <v>10721</v>
          </cell>
          <cell r="C33" t="str">
            <v>Apoyo Policial IPSA</v>
          </cell>
          <cell r="D33" t="str">
            <v>Seguridad Viaducto</v>
          </cell>
          <cell r="E33" t="str">
            <v>OCIS-20112-005</v>
          </cell>
          <cell r="F33">
            <v>1100</v>
          </cell>
          <cell r="H33">
            <v>1100</v>
          </cell>
          <cell r="I33" t="str">
            <v>RH</v>
          </cell>
          <cell r="J33" t="str">
            <v>JOSE MARIA SAUL ARGUEDAS ALVARADO</v>
          </cell>
          <cell r="K33">
            <v>10433179426</v>
          </cell>
          <cell r="L33" t="str">
            <v>001-Nº 000124</v>
          </cell>
          <cell r="M33" t="str">
            <v>Servicio Seguridad Policial a pie en areas comunes del Centro Comercial Mega Plaza 2da QUINCENA FEBRERO 2011.</v>
          </cell>
          <cell r="P33" t="str">
            <v>OCIS-20112-005</v>
          </cell>
        </row>
        <row r="34">
          <cell r="B34">
            <v>10721</v>
          </cell>
          <cell r="C34" t="str">
            <v>Apoyo Policial IPSA</v>
          </cell>
          <cell r="D34" t="str">
            <v>Seguridad Viaducto</v>
          </cell>
          <cell r="E34" t="str">
            <v>OCIS-20112-006</v>
          </cell>
          <cell r="F34">
            <v>1100</v>
          </cell>
          <cell r="H34">
            <v>1100</v>
          </cell>
          <cell r="I34" t="str">
            <v>RH</v>
          </cell>
          <cell r="J34" t="str">
            <v>JUAN ANGEL TARAZONA SAAVEDRA</v>
          </cell>
          <cell r="K34">
            <v>15507471827</v>
          </cell>
          <cell r="L34" t="str">
            <v>001-Nº 000214</v>
          </cell>
          <cell r="M34" t="str">
            <v>Servicio Seguridad Policial a pie en areas comunes del Centro Comercial Mega Plaza 2da QUINCENA FEBRERO 2011.</v>
          </cell>
          <cell r="P34" t="str">
            <v>OCIS-20112-006</v>
          </cell>
        </row>
        <row r="35">
          <cell r="B35">
            <v>10721</v>
          </cell>
          <cell r="C35" t="str">
            <v>Apoyo Policial IPSA</v>
          </cell>
          <cell r="D35" t="str">
            <v>Seguridad Viaducto</v>
          </cell>
          <cell r="E35" t="str">
            <v>OCIS-20112-007</v>
          </cell>
          <cell r="F35">
            <v>1100</v>
          </cell>
          <cell r="H35">
            <v>1100</v>
          </cell>
          <cell r="I35" t="str">
            <v>RH</v>
          </cell>
          <cell r="J35" t="str">
            <v>SOTELO CHAVEZ LUIS ANGEL</v>
          </cell>
          <cell r="K35">
            <v>10417215277</v>
          </cell>
          <cell r="L35" t="str">
            <v>001-Nº 000130</v>
          </cell>
          <cell r="M35" t="str">
            <v>Servicio Seguridad Policial a pie en areas comunes del Centro Comercial Mega Plaza 2da QUINCENA FEBRERO 2011.</v>
          </cell>
          <cell r="P35" t="str">
            <v>OCIS-20112-007</v>
          </cell>
        </row>
        <row r="36">
          <cell r="B36">
            <v>10721</v>
          </cell>
          <cell r="C36" t="str">
            <v>Apoyo Policial IPSA</v>
          </cell>
          <cell r="D36" t="str">
            <v>Seguridad Viaducto</v>
          </cell>
          <cell r="E36" t="str">
            <v>OCIS-20112-008</v>
          </cell>
          <cell r="F36">
            <v>788</v>
          </cell>
          <cell r="H36">
            <v>788</v>
          </cell>
          <cell r="I36" t="str">
            <v>RH</v>
          </cell>
          <cell r="J36" t="str">
            <v>HUMBERTO SAUL LIMO SANCHEZ</v>
          </cell>
          <cell r="K36">
            <v>10192540831</v>
          </cell>
          <cell r="L36" t="str">
            <v>001-Nº 000143</v>
          </cell>
          <cell r="M36" t="str">
            <v>Servicio Seguridad Policial a pie en areas comunes del Centro Comercial Mega Plaza 2da QUINCENA FEBRERO 2011.</v>
          </cell>
          <cell r="P36" t="str">
            <v>OCIS-20112-008</v>
          </cell>
        </row>
        <row r="37">
          <cell r="C37" t="str">
            <v xml:space="preserve"> </v>
          </cell>
          <cell r="D37" t="str">
            <v xml:space="preserve"> </v>
          </cell>
          <cell r="E37" t="str">
            <v xml:space="preserve"> </v>
          </cell>
          <cell r="H37" t="str">
            <v xml:space="preserve"> </v>
          </cell>
          <cell r="P37" t="str">
            <v>OCIS-20112-009</v>
          </cell>
        </row>
        <row r="38">
          <cell r="C38" t="str">
            <v xml:space="preserve"> </v>
          </cell>
          <cell r="D38" t="str">
            <v xml:space="preserve"> </v>
          </cell>
          <cell r="E38" t="str">
            <v xml:space="preserve"> </v>
          </cell>
          <cell r="H38" t="str">
            <v xml:space="preserve"> </v>
          </cell>
          <cell r="P38" t="str">
            <v>OCIS-20112-010</v>
          </cell>
        </row>
        <row r="39">
          <cell r="C39" t="str">
            <v xml:space="preserve"> </v>
          </cell>
          <cell r="D39" t="str">
            <v xml:space="preserve"> </v>
          </cell>
          <cell r="E39" t="str">
            <v xml:space="preserve"> </v>
          </cell>
          <cell r="H39" t="str">
            <v xml:space="preserve"> </v>
          </cell>
          <cell r="P39" t="str">
            <v>OCIS-20112-011</v>
          </cell>
        </row>
        <row r="40">
          <cell r="C40" t="str">
            <v xml:space="preserve"> </v>
          </cell>
          <cell r="D40" t="str">
            <v xml:space="preserve"> </v>
          </cell>
          <cell r="E40" t="str">
            <v xml:space="preserve"> </v>
          </cell>
          <cell r="H40" t="str">
            <v xml:space="preserve"> </v>
          </cell>
          <cell r="P40" t="str">
            <v>OCIS-20112-012</v>
          </cell>
        </row>
        <row r="41">
          <cell r="C41" t="str">
            <v xml:space="preserve"> </v>
          </cell>
          <cell r="D41" t="str">
            <v xml:space="preserve"> </v>
          </cell>
          <cell r="E41" t="str">
            <v xml:space="preserve"> </v>
          </cell>
          <cell r="H41" t="str">
            <v xml:space="preserve"> </v>
          </cell>
          <cell r="P41" t="str">
            <v>OCIS-20112-013</v>
          </cell>
        </row>
        <row r="42">
          <cell r="C42" t="str">
            <v xml:space="preserve"> </v>
          </cell>
          <cell r="D42" t="str">
            <v xml:space="preserve"> </v>
          </cell>
          <cell r="E42" t="str">
            <v xml:space="preserve"> </v>
          </cell>
          <cell r="H42" t="str">
            <v xml:space="preserve"> </v>
          </cell>
          <cell r="P42" t="str">
            <v>OCIS-20112-014</v>
          </cell>
        </row>
        <row r="43">
          <cell r="C43" t="str">
            <v xml:space="preserve"> </v>
          </cell>
          <cell r="D43" t="str">
            <v xml:space="preserve"> </v>
          </cell>
          <cell r="E43" t="str">
            <v xml:space="preserve"> </v>
          </cell>
          <cell r="H43" t="str">
            <v xml:space="preserve"> </v>
          </cell>
          <cell r="P43" t="str">
            <v>OCIS-20112-015</v>
          </cell>
        </row>
        <row r="44">
          <cell r="C44" t="str">
            <v xml:space="preserve"> </v>
          </cell>
          <cell r="D44" t="str">
            <v xml:space="preserve"> </v>
          </cell>
          <cell r="E44" t="str">
            <v xml:space="preserve"> </v>
          </cell>
          <cell r="H44" t="str">
            <v xml:space="preserve"> </v>
          </cell>
          <cell r="P44" t="str">
            <v>OCIS-20112-016</v>
          </cell>
        </row>
        <row r="45">
          <cell r="C45" t="str">
            <v xml:space="preserve"> </v>
          </cell>
          <cell r="D45" t="str">
            <v xml:space="preserve"> </v>
          </cell>
          <cell r="E45" t="str">
            <v xml:space="preserve"> </v>
          </cell>
          <cell r="H45" t="str">
            <v xml:space="preserve"> </v>
          </cell>
          <cell r="P45" t="str">
            <v>OCIS-20112-017</v>
          </cell>
        </row>
        <row r="46">
          <cell r="C46" t="str">
            <v xml:space="preserve"> </v>
          </cell>
          <cell r="D46" t="str">
            <v xml:space="preserve"> </v>
          </cell>
          <cell r="E46" t="str">
            <v xml:space="preserve"> </v>
          </cell>
          <cell r="H46" t="str">
            <v xml:space="preserve"> </v>
          </cell>
          <cell r="P46" t="str">
            <v>OCIS-20112-018</v>
          </cell>
        </row>
        <row r="47">
          <cell r="C47" t="str">
            <v xml:space="preserve"> </v>
          </cell>
          <cell r="D47" t="str">
            <v xml:space="preserve"> </v>
          </cell>
          <cell r="E47" t="str">
            <v xml:space="preserve"> </v>
          </cell>
          <cell r="H47" t="str">
            <v xml:space="preserve"> </v>
          </cell>
          <cell r="P47" t="str">
            <v>OCIS-20112-019</v>
          </cell>
        </row>
        <row r="48">
          <cell r="C48" t="str">
            <v xml:space="preserve"> </v>
          </cell>
          <cell r="D48" t="str">
            <v xml:space="preserve"> </v>
          </cell>
          <cell r="E48" t="str">
            <v xml:space="preserve"> </v>
          </cell>
          <cell r="H48" t="str">
            <v xml:space="preserve"> </v>
          </cell>
          <cell r="P48" t="str">
            <v>OCIS-20112-020</v>
          </cell>
        </row>
        <row r="50">
          <cell r="B50" t="str">
            <v>Marzo</v>
          </cell>
        </row>
        <row r="51">
          <cell r="B51" t="str">
            <v>Unidad</v>
          </cell>
          <cell r="C51" t="str">
            <v xml:space="preserve">Cuenta </v>
          </cell>
          <cell r="D51" t="str">
            <v>Sub Cuenta</v>
          </cell>
          <cell r="E51" t="str">
            <v>Nº</v>
          </cell>
          <cell r="F51" t="str">
            <v>Importe</v>
          </cell>
          <cell r="H51" t="str">
            <v xml:space="preserve">Total en </v>
          </cell>
          <cell r="I51" t="str">
            <v>Tipo</v>
          </cell>
          <cell r="J51" t="str">
            <v>Proveedor</v>
          </cell>
          <cell r="K51" t="str">
            <v>R.U.C.</v>
          </cell>
          <cell r="L51" t="str">
            <v>Nº</v>
          </cell>
          <cell r="M51" t="str">
            <v>Descripción</v>
          </cell>
          <cell r="N51" t="str">
            <v>Fecha</v>
          </cell>
          <cell r="O51" t="str">
            <v>T.C.</v>
          </cell>
        </row>
        <row r="52">
          <cell r="B52" t="str">
            <v>Pptaria.</v>
          </cell>
          <cell r="C52" t="str">
            <v>Presupuestal</v>
          </cell>
          <cell r="D52" t="str">
            <v xml:space="preserve"> Presupuestal</v>
          </cell>
          <cell r="E52" t="str">
            <v>OC</v>
          </cell>
          <cell r="F52" t="str">
            <v>S/.</v>
          </cell>
          <cell r="G52" t="str">
            <v>US$</v>
          </cell>
          <cell r="H52" t="str">
            <v>Soles</v>
          </cell>
          <cell r="I52" t="str">
            <v>Dcmto.</v>
          </cell>
          <cell r="L52" t="str">
            <v>Dcmto.</v>
          </cell>
          <cell r="N52" t="str">
            <v>dcmto</v>
          </cell>
          <cell r="O52" t="str">
            <v>(Compra)</v>
          </cell>
        </row>
        <row r="53">
          <cell r="B53">
            <v>10721</v>
          </cell>
          <cell r="C53" t="str">
            <v>Apoyo Policial IPSA</v>
          </cell>
          <cell r="D53" t="str">
            <v>Seguridad Viaducto</v>
          </cell>
          <cell r="E53" t="str">
            <v>OCIS-20113-001</v>
          </cell>
          <cell r="F53">
            <v>1100</v>
          </cell>
          <cell r="H53">
            <v>1100</v>
          </cell>
          <cell r="I53" t="str">
            <v>RH</v>
          </cell>
          <cell r="J53" t="str">
            <v>NILTON DANTE CONTRERAS LOAYZA</v>
          </cell>
          <cell r="K53">
            <v>10433065005</v>
          </cell>
          <cell r="L53" t="str">
            <v>01-Nº 000040</v>
          </cell>
          <cell r="M53" t="str">
            <v>Servicio Seguridad Policial a pie en areas comunes del Centro Comercial Mega Plaza 1RA QUINCENA MARZO 2011.</v>
          </cell>
          <cell r="P53" t="str">
            <v>OCIS-20113-001</v>
          </cell>
        </row>
        <row r="54">
          <cell r="B54">
            <v>10721</v>
          </cell>
          <cell r="C54" t="str">
            <v>Apoyo Policial IPSA</v>
          </cell>
          <cell r="D54" t="str">
            <v>Seguridad Viaducto</v>
          </cell>
          <cell r="E54" t="str">
            <v>OCIS-20113-002</v>
          </cell>
          <cell r="F54">
            <v>1100</v>
          </cell>
          <cell r="H54">
            <v>1100</v>
          </cell>
          <cell r="I54" t="str">
            <v>RH</v>
          </cell>
          <cell r="J54" t="str">
            <v>RAMOS GOMEZ WILLIAM RAFAEL</v>
          </cell>
          <cell r="K54">
            <v>10408106899</v>
          </cell>
          <cell r="L54" t="str">
            <v>001-Nº 000046</v>
          </cell>
          <cell r="M54" t="str">
            <v>Servicio Seguridad Policial a pie en areas comunes del Centro Comercial Mega Plaza 1RA QUINCENA MARZO 2011.</v>
          </cell>
          <cell r="P54" t="str">
            <v>OCIS-20113-002</v>
          </cell>
        </row>
        <row r="55">
          <cell r="B55">
            <v>10721</v>
          </cell>
          <cell r="C55" t="str">
            <v>Apoyo Policial IPSA</v>
          </cell>
          <cell r="D55" t="str">
            <v>Seguridad Viaducto</v>
          </cell>
          <cell r="E55" t="str">
            <v>OCIS-20113-003</v>
          </cell>
          <cell r="F55">
            <v>1100</v>
          </cell>
          <cell r="H55">
            <v>1100</v>
          </cell>
          <cell r="I55" t="str">
            <v>RH</v>
          </cell>
          <cell r="J55" t="str">
            <v>JOSE MARIA SAUL ARGUEDAS ALVARADO</v>
          </cell>
          <cell r="K55">
            <v>10433179426</v>
          </cell>
          <cell r="L55" t="str">
            <v>001-Nº 000125</v>
          </cell>
          <cell r="M55" t="str">
            <v>Servicio Seguridad Policial a pie en areas comunes del Centro Comercial Mega Plaza 1RA QUINCENA MARZO 2011.</v>
          </cell>
          <cell r="P55" t="str">
            <v>OCIS-20113-003</v>
          </cell>
        </row>
        <row r="56">
          <cell r="B56">
            <v>10721</v>
          </cell>
          <cell r="C56" t="str">
            <v>Apoyo Policial IPSA</v>
          </cell>
          <cell r="D56" t="str">
            <v>Seguridad Viaducto</v>
          </cell>
          <cell r="E56" t="str">
            <v>OCIS-20113-004</v>
          </cell>
          <cell r="F56">
            <v>934</v>
          </cell>
          <cell r="H56">
            <v>934</v>
          </cell>
          <cell r="I56" t="str">
            <v>RH</v>
          </cell>
          <cell r="J56" t="str">
            <v>JUAN ANGEL TARAZONA SAAVEDRA</v>
          </cell>
          <cell r="K56">
            <v>15507471827</v>
          </cell>
          <cell r="L56" t="str">
            <v>001-Nº 000215</v>
          </cell>
          <cell r="M56" t="str">
            <v>Servicio Seguridad Policial a pie en areas comunes del Centro Comercial Mega Plaza 1RA QUINCENA MARZO 2011.</v>
          </cell>
          <cell r="P56" t="str">
            <v>OCIS-20113-004</v>
          </cell>
        </row>
        <row r="57">
          <cell r="B57">
            <v>10721</v>
          </cell>
          <cell r="C57" t="str">
            <v>Apoyo Policial IPSA</v>
          </cell>
          <cell r="D57" t="str">
            <v>Seguridad Viaducto</v>
          </cell>
          <cell r="E57" t="str">
            <v>OCIS-20113-005</v>
          </cell>
          <cell r="F57">
            <v>1100</v>
          </cell>
          <cell r="H57">
            <v>1100</v>
          </cell>
          <cell r="I57" t="str">
            <v>RH</v>
          </cell>
          <cell r="J57" t="str">
            <v>REYES CALDERON HILMIR SUI MARTI</v>
          </cell>
          <cell r="K57">
            <v>10443065798</v>
          </cell>
          <cell r="L57" t="str">
            <v>001-Nº 000084</v>
          </cell>
          <cell r="M57" t="str">
            <v>Servicio Seguridad Policial a pie en areas comunes del Centro Comercial Mega Plaza 2DA QUINCENA MARZO 2011.</v>
          </cell>
          <cell r="P57" t="str">
            <v>OCIS-20113-005</v>
          </cell>
        </row>
        <row r="58">
          <cell r="B58">
            <v>10721</v>
          </cell>
          <cell r="C58" t="str">
            <v>Apoyo Policial IPSA</v>
          </cell>
          <cell r="D58" t="str">
            <v>Seguridad Viaducto</v>
          </cell>
          <cell r="E58" t="str">
            <v>OCIS-20113-006</v>
          </cell>
          <cell r="F58">
            <v>1100</v>
          </cell>
          <cell r="H58">
            <v>1100</v>
          </cell>
          <cell r="I58" t="str">
            <v>RH</v>
          </cell>
          <cell r="J58" t="str">
            <v>CARMONA PRINCIPE ROBERT GUILLERMO</v>
          </cell>
          <cell r="K58">
            <v>10436565831</v>
          </cell>
          <cell r="L58" t="str">
            <v>001-Nº 000056</v>
          </cell>
          <cell r="M58" t="str">
            <v>Servicio Seguridad Policial a pie en areas comunes del Centro Comercial Mega Plaza 2DA QUINCENA MARZO 2011.</v>
          </cell>
          <cell r="P58" t="str">
            <v>OCIS-20113-006</v>
          </cell>
        </row>
        <row r="59">
          <cell r="B59">
            <v>10721</v>
          </cell>
          <cell r="C59" t="str">
            <v>Apoyo Policial IPSA</v>
          </cell>
          <cell r="D59" t="str">
            <v>Seguridad Viaducto</v>
          </cell>
          <cell r="E59" t="str">
            <v>OCIS-20113-007</v>
          </cell>
          <cell r="F59">
            <v>1100</v>
          </cell>
          <cell r="H59">
            <v>1100</v>
          </cell>
          <cell r="I59" t="str">
            <v>RH</v>
          </cell>
          <cell r="J59" t="str">
            <v>CESAR ROBERTO MUÑOZ GOCHE</v>
          </cell>
          <cell r="K59">
            <v>10432784385</v>
          </cell>
          <cell r="L59" t="str">
            <v>001-Nº 000130</v>
          </cell>
          <cell r="M59" t="str">
            <v>Servicio Seguridad Policial a pie en areas comunes del Centro Comercial Mega Plaza 2DA QUINCENA MARZO 2011.</v>
          </cell>
          <cell r="P59" t="str">
            <v>OCIS-20113-007</v>
          </cell>
        </row>
        <row r="60">
          <cell r="B60">
            <v>10721</v>
          </cell>
          <cell r="C60" t="str">
            <v>Apoyo Policial IPSA</v>
          </cell>
          <cell r="D60" t="str">
            <v>Seguridad Viaducto</v>
          </cell>
          <cell r="E60" t="str">
            <v>OCIS-20113-008</v>
          </cell>
          <cell r="F60">
            <v>934</v>
          </cell>
          <cell r="H60">
            <v>934</v>
          </cell>
          <cell r="I60" t="str">
            <v>RH</v>
          </cell>
          <cell r="J60" t="str">
            <v>HUMBERTO SAUL LIMO SANCHEZ</v>
          </cell>
          <cell r="K60">
            <v>10192540831</v>
          </cell>
          <cell r="L60" t="str">
            <v>001-Nº 000145</v>
          </cell>
          <cell r="M60" t="str">
            <v>Servicio Seguridad Policial a pie en areas comunes del Centro Comercial Mega Plaza 2DA QUINCENA MARZO 2011.</v>
          </cell>
          <cell r="P60" t="str">
            <v>OCIS-20113-008</v>
          </cell>
        </row>
        <row r="61">
          <cell r="C61" t="str">
            <v xml:space="preserve"> </v>
          </cell>
          <cell r="D61" t="str">
            <v xml:space="preserve"> </v>
          </cell>
          <cell r="E61" t="str">
            <v xml:space="preserve"> </v>
          </cell>
          <cell r="H61" t="str">
            <v xml:space="preserve"> </v>
          </cell>
          <cell r="P61" t="str">
            <v>OCIS-20113-009</v>
          </cell>
        </row>
        <row r="62">
          <cell r="C62" t="str">
            <v xml:space="preserve"> </v>
          </cell>
          <cell r="D62" t="str">
            <v xml:space="preserve"> </v>
          </cell>
          <cell r="E62" t="str">
            <v xml:space="preserve"> </v>
          </cell>
          <cell r="H62" t="str">
            <v xml:space="preserve"> </v>
          </cell>
          <cell r="P62" t="str">
            <v>OCIS-20113-010</v>
          </cell>
        </row>
        <row r="63">
          <cell r="C63" t="str">
            <v xml:space="preserve"> </v>
          </cell>
          <cell r="D63" t="str">
            <v xml:space="preserve"> </v>
          </cell>
          <cell r="E63" t="str">
            <v xml:space="preserve"> </v>
          </cell>
          <cell r="H63" t="str">
            <v xml:space="preserve"> </v>
          </cell>
          <cell r="P63" t="str">
            <v>OCIS-20113-011</v>
          </cell>
        </row>
        <row r="64">
          <cell r="C64" t="str">
            <v xml:space="preserve"> </v>
          </cell>
          <cell r="D64" t="str">
            <v xml:space="preserve"> </v>
          </cell>
          <cell r="E64" t="str">
            <v xml:space="preserve"> </v>
          </cell>
          <cell r="H64" t="str">
            <v xml:space="preserve"> </v>
          </cell>
          <cell r="P64" t="str">
            <v>OCIS-20113-012</v>
          </cell>
        </row>
        <row r="65">
          <cell r="C65" t="str">
            <v xml:space="preserve"> </v>
          </cell>
          <cell r="D65" t="str">
            <v xml:space="preserve"> </v>
          </cell>
          <cell r="E65" t="str">
            <v xml:space="preserve"> </v>
          </cell>
          <cell r="H65" t="str">
            <v xml:space="preserve"> </v>
          </cell>
          <cell r="P65" t="str">
            <v>OCIS-20113-013</v>
          </cell>
        </row>
        <row r="66">
          <cell r="C66" t="str">
            <v xml:space="preserve"> </v>
          </cell>
          <cell r="D66" t="str">
            <v xml:space="preserve"> </v>
          </cell>
          <cell r="E66" t="str">
            <v xml:space="preserve"> </v>
          </cell>
          <cell r="H66" t="str">
            <v xml:space="preserve"> </v>
          </cell>
          <cell r="P66" t="str">
            <v>OCIS-20113-014</v>
          </cell>
        </row>
        <row r="67">
          <cell r="C67" t="str">
            <v xml:space="preserve"> </v>
          </cell>
          <cell r="D67" t="str">
            <v xml:space="preserve"> </v>
          </cell>
          <cell r="E67" t="str">
            <v xml:space="preserve"> </v>
          </cell>
          <cell r="H67" t="str">
            <v xml:space="preserve"> </v>
          </cell>
          <cell r="P67" t="str">
            <v>OCIS-20113-015</v>
          </cell>
        </row>
        <row r="68">
          <cell r="C68" t="str">
            <v xml:space="preserve"> </v>
          </cell>
          <cell r="D68" t="str">
            <v xml:space="preserve"> </v>
          </cell>
          <cell r="E68" t="str">
            <v xml:space="preserve"> </v>
          </cell>
          <cell r="H68" t="str">
            <v xml:space="preserve"> </v>
          </cell>
          <cell r="P68" t="str">
            <v>OCIS-20113-016</v>
          </cell>
        </row>
        <row r="69">
          <cell r="C69" t="str">
            <v xml:space="preserve"> </v>
          </cell>
          <cell r="D69" t="str">
            <v xml:space="preserve"> </v>
          </cell>
          <cell r="E69" t="str">
            <v xml:space="preserve"> </v>
          </cell>
          <cell r="H69" t="str">
            <v xml:space="preserve"> </v>
          </cell>
          <cell r="P69" t="str">
            <v>OCIS-20113-017</v>
          </cell>
        </row>
        <row r="70">
          <cell r="C70" t="str">
            <v xml:space="preserve"> </v>
          </cell>
          <cell r="D70" t="str">
            <v xml:space="preserve"> </v>
          </cell>
          <cell r="E70" t="str">
            <v xml:space="preserve"> </v>
          </cell>
          <cell r="H70" t="str">
            <v xml:space="preserve"> </v>
          </cell>
          <cell r="P70" t="str">
            <v>OCIS-20113-018</v>
          </cell>
        </row>
        <row r="71">
          <cell r="C71" t="str">
            <v xml:space="preserve"> </v>
          </cell>
          <cell r="D71" t="str">
            <v xml:space="preserve"> </v>
          </cell>
          <cell r="E71" t="str">
            <v xml:space="preserve"> </v>
          </cell>
          <cell r="H71" t="str">
            <v xml:space="preserve"> </v>
          </cell>
          <cell r="P71" t="str">
            <v>OCIS-20113-019</v>
          </cell>
        </row>
        <row r="72">
          <cell r="C72" t="str">
            <v xml:space="preserve"> </v>
          </cell>
          <cell r="D72" t="str">
            <v xml:space="preserve"> </v>
          </cell>
          <cell r="E72" t="str">
            <v xml:space="preserve"> </v>
          </cell>
          <cell r="H72" t="str">
            <v xml:space="preserve"> </v>
          </cell>
          <cell r="P72" t="str">
            <v>OCIS-20113-020</v>
          </cell>
        </row>
        <row r="74">
          <cell r="B74" t="str">
            <v>Abril</v>
          </cell>
        </row>
        <row r="75">
          <cell r="B75" t="str">
            <v>Unidad</v>
          </cell>
          <cell r="C75" t="str">
            <v xml:space="preserve">Cuenta </v>
          </cell>
          <cell r="D75" t="str">
            <v>Sub Cuenta</v>
          </cell>
          <cell r="E75" t="str">
            <v>Nº</v>
          </cell>
          <cell r="F75" t="str">
            <v>Importe</v>
          </cell>
          <cell r="H75" t="str">
            <v xml:space="preserve">Total en </v>
          </cell>
          <cell r="I75" t="str">
            <v>Tipo</v>
          </cell>
          <cell r="J75" t="str">
            <v>Proveedor</v>
          </cell>
          <cell r="K75" t="str">
            <v>R.U.C.</v>
          </cell>
          <cell r="L75" t="str">
            <v>Nº</v>
          </cell>
          <cell r="M75" t="str">
            <v>Descripción</v>
          </cell>
          <cell r="N75" t="str">
            <v>Fecha</v>
          </cell>
          <cell r="O75" t="str">
            <v>T.C.</v>
          </cell>
        </row>
        <row r="76">
          <cell r="B76" t="str">
            <v>Pptaria.</v>
          </cell>
          <cell r="C76" t="str">
            <v>Presupuestal</v>
          </cell>
          <cell r="D76" t="str">
            <v xml:space="preserve"> Presupuestal</v>
          </cell>
          <cell r="E76" t="str">
            <v>OC</v>
          </cell>
          <cell r="F76" t="str">
            <v>S/.</v>
          </cell>
          <cell r="G76" t="str">
            <v>US$</v>
          </cell>
          <cell r="H76" t="str">
            <v>Soles</v>
          </cell>
          <cell r="I76" t="str">
            <v>Dcmto.</v>
          </cell>
          <cell r="L76" t="str">
            <v>Dcmto.</v>
          </cell>
          <cell r="N76" t="str">
            <v>dcmto</v>
          </cell>
          <cell r="O76" t="str">
            <v>(Compra)</v>
          </cell>
        </row>
        <row r="77">
          <cell r="B77">
            <v>10721</v>
          </cell>
          <cell r="C77" t="str">
            <v>Apoyo Policial IPSA</v>
          </cell>
          <cell r="D77" t="str">
            <v>Seguridad Viaducto</v>
          </cell>
          <cell r="E77" t="str">
            <v>OCIS-20114-001</v>
          </cell>
          <cell r="F77">
            <v>1100</v>
          </cell>
          <cell r="H77">
            <v>1100</v>
          </cell>
          <cell r="I77" t="str">
            <v>RH</v>
          </cell>
          <cell r="J77" t="str">
            <v>RODRIGUEZ SANCHEZ SEGUNDO ALBERTO</v>
          </cell>
          <cell r="K77">
            <v>10433487635</v>
          </cell>
          <cell r="L77" t="str">
            <v>001-Nº 000004</v>
          </cell>
          <cell r="M77" t="str">
            <v>Servicio Seguridad Policial a pie en areas comunes del Centro Comercial Mega Plaza 1RA QUINCENA ABRIL 2011.</v>
          </cell>
          <cell r="N77" t="str">
            <v xml:space="preserve"> </v>
          </cell>
          <cell r="P77" t="str">
            <v>OCIS-20114-001</v>
          </cell>
        </row>
        <row r="78">
          <cell r="B78">
            <v>10721</v>
          </cell>
          <cell r="C78" t="str">
            <v>Apoyo Policial IPSA</v>
          </cell>
          <cell r="D78" t="str">
            <v>Seguridad Viaducto</v>
          </cell>
          <cell r="E78" t="str">
            <v>OCIS-20114-002</v>
          </cell>
          <cell r="F78">
            <v>1100</v>
          </cell>
          <cell r="H78">
            <v>1100</v>
          </cell>
          <cell r="I78" t="str">
            <v>RH</v>
          </cell>
          <cell r="J78" t="str">
            <v>JOSE MARIA SAUL ARGUEDAS ALVARADO</v>
          </cell>
          <cell r="K78">
            <v>10433179426</v>
          </cell>
          <cell r="L78" t="str">
            <v>001-Nº 000127</v>
          </cell>
          <cell r="M78" t="str">
            <v>Servicio Seguridad Policial a pie en areas comunes del Centro Comercial Mega Plaza 1RA QUINCENA ABRIL 2011.</v>
          </cell>
          <cell r="N78" t="str">
            <v xml:space="preserve"> </v>
          </cell>
          <cell r="P78" t="str">
            <v>OCIS-20114-002</v>
          </cell>
        </row>
        <row r="79">
          <cell r="B79">
            <v>10721</v>
          </cell>
          <cell r="C79" t="str">
            <v>Apoyo Policial IPSA</v>
          </cell>
          <cell r="D79" t="str">
            <v>Seguridad Viaducto</v>
          </cell>
          <cell r="E79" t="str">
            <v>OCIS-20114-003</v>
          </cell>
          <cell r="F79">
            <v>1100</v>
          </cell>
          <cell r="H79">
            <v>1100</v>
          </cell>
          <cell r="I79" t="str">
            <v>RH</v>
          </cell>
          <cell r="J79" t="str">
            <v>CESAR ROBERTO MUÑOZ GOCHE</v>
          </cell>
          <cell r="K79">
            <v>10432784385</v>
          </cell>
          <cell r="L79" t="str">
            <v>001-Nº 000131</v>
          </cell>
          <cell r="M79" t="str">
            <v>Servicio Seguridad Policial a pie en areas comunes del Centro Comercial Mega Plaza 1RA QUINCENA ABRIL 2011.</v>
          </cell>
          <cell r="N79" t="str">
            <v xml:space="preserve"> </v>
          </cell>
          <cell r="P79" t="str">
            <v>OCIS-20114-003</v>
          </cell>
        </row>
        <row r="80">
          <cell r="B80">
            <v>10721</v>
          </cell>
          <cell r="C80" t="str">
            <v>Apoyo Policial IPSA</v>
          </cell>
          <cell r="D80" t="str">
            <v>Seguridad Viaducto</v>
          </cell>
          <cell r="E80" t="str">
            <v>OCIS-20114-004</v>
          </cell>
          <cell r="F80">
            <v>934</v>
          </cell>
          <cell r="H80">
            <v>934</v>
          </cell>
          <cell r="I80" t="str">
            <v>RH</v>
          </cell>
          <cell r="J80" t="str">
            <v>REYES CALDERON HILMIR SUI MARTI</v>
          </cell>
          <cell r="K80">
            <v>10443065798</v>
          </cell>
          <cell r="L80" t="str">
            <v>001-Nº 000085</v>
          </cell>
          <cell r="M80" t="str">
            <v>Servicio Seguridad Policial a pie en areas comunes del Centro Comercial Mega Plaza 1RA QUINCENA ABRIL 2011.</v>
          </cell>
          <cell r="N80" t="str">
            <v xml:space="preserve"> </v>
          </cell>
          <cell r="P80" t="str">
            <v>OCIS-20114-004</v>
          </cell>
        </row>
        <row r="81">
          <cell r="B81">
            <v>10721</v>
          </cell>
          <cell r="C81" t="str">
            <v>Apoyo Policial IPSA</v>
          </cell>
          <cell r="D81" t="str">
            <v>Seguridad Viaducto</v>
          </cell>
          <cell r="E81" t="str">
            <v>OCIS-20114-005</v>
          </cell>
          <cell r="F81">
            <v>1100</v>
          </cell>
          <cell r="H81">
            <v>1100</v>
          </cell>
          <cell r="I81" t="str">
            <v>RH</v>
          </cell>
          <cell r="J81" t="str">
            <v>CARMONA PRINCIPE ROBERT GUILLERMO</v>
          </cell>
          <cell r="K81">
            <v>10436565831</v>
          </cell>
          <cell r="L81" t="str">
            <v>001-Nº 000058</v>
          </cell>
          <cell r="M81" t="str">
            <v>Servicio Seguridad Policial a pie en areas comunes del Centro Comercial Mega Plaza 2DA QUINCENA ABRIL 2011.</v>
          </cell>
          <cell r="N81" t="str">
            <v xml:space="preserve"> </v>
          </cell>
          <cell r="P81" t="str">
            <v>OCIS-20114-005</v>
          </cell>
        </row>
        <row r="82">
          <cell r="B82">
            <v>10721</v>
          </cell>
          <cell r="C82" t="str">
            <v>Apoyo Policial IPSA</v>
          </cell>
          <cell r="D82" t="str">
            <v>Seguridad Viaducto</v>
          </cell>
          <cell r="E82" t="str">
            <v>OCIS-20114-006</v>
          </cell>
          <cell r="F82">
            <v>1100</v>
          </cell>
          <cell r="H82">
            <v>1100</v>
          </cell>
          <cell r="I82" t="str">
            <v>RH</v>
          </cell>
          <cell r="J82" t="str">
            <v>NILTON DANTE CONTRERAS LOAYZA</v>
          </cell>
          <cell r="K82">
            <v>10433065005</v>
          </cell>
          <cell r="L82" t="str">
            <v>001-Nº 000043</v>
          </cell>
          <cell r="M82" t="str">
            <v>Servicio Seguridad Policial a pie en areas comunes del Centro Comercial Mega Plaza 2DA QUINCENA ABRIL 2011.</v>
          </cell>
          <cell r="N82" t="str">
            <v xml:space="preserve"> </v>
          </cell>
          <cell r="P82" t="str">
            <v>OCIS-20114-006</v>
          </cell>
        </row>
        <row r="83">
          <cell r="B83">
            <v>10721</v>
          </cell>
          <cell r="C83" t="str">
            <v>Apoyo Policial IPSA</v>
          </cell>
          <cell r="D83" t="str">
            <v>Seguridad Viaducto</v>
          </cell>
          <cell r="E83" t="str">
            <v>OCIS-20114-007</v>
          </cell>
          <cell r="F83">
            <v>1100</v>
          </cell>
          <cell r="H83">
            <v>1100</v>
          </cell>
          <cell r="I83" t="str">
            <v>RH</v>
          </cell>
          <cell r="J83" t="str">
            <v>SOTELO CHAVEZ LUIS ANGEL</v>
          </cell>
          <cell r="K83">
            <v>10417215277</v>
          </cell>
          <cell r="L83" t="str">
            <v>001-Nº 000135</v>
          </cell>
          <cell r="M83" t="str">
            <v>Servicio Seguridad Policial a pie en areas comunes del Centro Comercial Mega Plaza 2DA QUINCENA ABRIL 2011.</v>
          </cell>
          <cell r="N83" t="str">
            <v xml:space="preserve"> </v>
          </cell>
          <cell r="P83" t="str">
            <v>OCIS-20114-007</v>
          </cell>
        </row>
        <row r="84">
          <cell r="B84">
            <v>10721</v>
          </cell>
          <cell r="C84" t="str">
            <v>Apoyo Policial IPSA</v>
          </cell>
          <cell r="D84" t="str">
            <v>Seguridad Viaducto</v>
          </cell>
          <cell r="E84" t="str">
            <v>OCIS-20114-008</v>
          </cell>
          <cell r="F84">
            <v>934</v>
          </cell>
          <cell r="H84">
            <v>934</v>
          </cell>
          <cell r="I84" t="str">
            <v>RH</v>
          </cell>
          <cell r="J84" t="str">
            <v>JUAN ANGEL TARAZONA SAAVEDRA</v>
          </cell>
          <cell r="K84">
            <v>15507471827</v>
          </cell>
          <cell r="L84" t="str">
            <v>001-Nº 000218</v>
          </cell>
          <cell r="M84" t="str">
            <v>Servicio Seguridad Policial a pie en areas comunes del Centro Comercial Mega Plaza 2DA QUINCENA ABRIL 2011.</v>
          </cell>
          <cell r="N84" t="str">
            <v xml:space="preserve"> </v>
          </cell>
          <cell r="P84" t="str">
            <v>OCIS-20114-008</v>
          </cell>
        </row>
        <row r="85">
          <cell r="C85" t="str">
            <v xml:space="preserve"> </v>
          </cell>
          <cell r="D85" t="str">
            <v xml:space="preserve"> </v>
          </cell>
          <cell r="E85" t="str">
            <v xml:space="preserve"> </v>
          </cell>
          <cell r="H85" t="str">
            <v xml:space="preserve"> </v>
          </cell>
          <cell r="P85" t="str">
            <v>OCIS-20114-009</v>
          </cell>
        </row>
        <row r="86">
          <cell r="C86" t="str">
            <v xml:space="preserve"> </v>
          </cell>
          <cell r="D86" t="str">
            <v xml:space="preserve"> </v>
          </cell>
          <cell r="E86" t="str">
            <v xml:space="preserve"> </v>
          </cell>
          <cell r="H86" t="str">
            <v xml:space="preserve"> </v>
          </cell>
          <cell r="P86" t="str">
            <v>OCIS-20114-010</v>
          </cell>
        </row>
        <row r="87">
          <cell r="C87" t="str">
            <v xml:space="preserve"> </v>
          </cell>
          <cell r="D87" t="str">
            <v xml:space="preserve"> </v>
          </cell>
          <cell r="E87" t="str">
            <v xml:space="preserve"> </v>
          </cell>
          <cell r="H87" t="str">
            <v xml:space="preserve"> </v>
          </cell>
          <cell r="P87" t="str">
            <v>OCIS-20114-011</v>
          </cell>
        </row>
        <row r="88">
          <cell r="C88" t="str">
            <v xml:space="preserve"> </v>
          </cell>
          <cell r="D88" t="str">
            <v xml:space="preserve"> </v>
          </cell>
          <cell r="E88" t="str">
            <v xml:space="preserve"> </v>
          </cell>
          <cell r="H88" t="str">
            <v xml:space="preserve"> </v>
          </cell>
          <cell r="P88" t="str">
            <v>OCIS-20114-012</v>
          </cell>
        </row>
        <row r="89">
          <cell r="C89" t="str">
            <v xml:space="preserve"> </v>
          </cell>
          <cell r="D89" t="str">
            <v xml:space="preserve"> </v>
          </cell>
          <cell r="E89" t="str">
            <v xml:space="preserve"> </v>
          </cell>
          <cell r="H89" t="str">
            <v xml:space="preserve"> </v>
          </cell>
          <cell r="P89" t="str">
            <v>OCIS-20114-013</v>
          </cell>
        </row>
        <row r="90">
          <cell r="C90" t="str">
            <v xml:space="preserve"> </v>
          </cell>
          <cell r="D90" t="str">
            <v xml:space="preserve"> </v>
          </cell>
          <cell r="E90" t="str">
            <v xml:space="preserve"> </v>
          </cell>
          <cell r="H90" t="str">
            <v xml:space="preserve"> </v>
          </cell>
          <cell r="P90" t="str">
            <v>OCIS-20114-014</v>
          </cell>
        </row>
        <row r="91">
          <cell r="C91" t="str">
            <v xml:space="preserve"> </v>
          </cell>
          <cell r="D91" t="str">
            <v xml:space="preserve"> </v>
          </cell>
          <cell r="E91" t="str">
            <v xml:space="preserve"> </v>
          </cell>
          <cell r="H91" t="str">
            <v xml:space="preserve"> </v>
          </cell>
          <cell r="P91" t="str">
            <v>OCIS-20114-015</v>
          </cell>
        </row>
        <row r="92">
          <cell r="C92" t="str">
            <v xml:space="preserve"> </v>
          </cell>
          <cell r="D92" t="str">
            <v xml:space="preserve"> </v>
          </cell>
          <cell r="E92" t="str">
            <v xml:space="preserve"> </v>
          </cell>
          <cell r="H92" t="str">
            <v xml:space="preserve"> </v>
          </cell>
          <cell r="P92" t="str">
            <v>OCIS-20114-016</v>
          </cell>
        </row>
        <row r="93">
          <cell r="C93" t="str">
            <v xml:space="preserve"> </v>
          </cell>
          <cell r="D93" t="str">
            <v xml:space="preserve"> </v>
          </cell>
          <cell r="E93" t="str">
            <v xml:space="preserve"> </v>
          </cell>
          <cell r="H93" t="str">
            <v xml:space="preserve"> </v>
          </cell>
          <cell r="P93" t="str">
            <v>OCIS-20114-017</v>
          </cell>
        </row>
        <row r="94">
          <cell r="C94" t="str">
            <v xml:space="preserve"> </v>
          </cell>
          <cell r="D94" t="str">
            <v xml:space="preserve"> </v>
          </cell>
          <cell r="E94" t="str">
            <v xml:space="preserve"> </v>
          </cell>
          <cell r="H94" t="str">
            <v xml:space="preserve"> </v>
          </cell>
          <cell r="P94" t="str">
            <v>OCIS-20114-018</v>
          </cell>
        </row>
        <row r="95">
          <cell r="C95" t="str">
            <v xml:space="preserve"> </v>
          </cell>
          <cell r="D95" t="str">
            <v xml:space="preserve"> </v>
          </cell>
          <cell r="E95" t="str">
            <v xml:space="preserve"> </v>
          </cell>
          <cell r="H95" t="str">
            <v xml:space="preserve"> </v>
          </cell>
          <cell r="P95" t="str">
            <v>OCIS-20114-019</v>
          </cell>
        </row>
        <row r="96">
          <cell r="C96" t="str">
            <v xml:space="preserve"> </v>
          </cell>
          <cell r="D96" t="str">
            <v xml:space="preserve"> </v>
          </cell>
          <cell r="E96" t="str">
            <v xml:space="preserve"> </v>
          </cell>
          <cell r="H96" t="str">
            <v xml:space="preserve"> </v>
          </cell>
          <cell r="P96" t="str">
            <v>OCIS-20114-020</v>
          </cell>
        </row>
        <row r="98">
          <cell r="B98" t="str">
            <v>Mayo</v>
          </cell>
        </row>
        <row r="99">
          <cell r="B99" t="str">
            <v>Unidad</v>
          </cell>
          <cell r="C99" t="str">
            <v xml:space="preserve">Cuenta </v>
          </cell>
          <cell r="D99" t="str">
            <v>Sub Cuenta</v>
          </cell>
          <cell r="E99" t="str">
            <v>Nº</v>
          </cell>
          <cell r="F99" t="str">
            <v>Importe</v>
          </cell>
          <cell r="H99" t="str">
            <v xml:space="preserve">Total en </v>
          </cell>
          <cell r="I99" t="str">
            <v>Tipo</v>
          </cell>
          <cell r="J99" t="str">
            <v>Proveedor</v>
          </cell>
          <cell r="K99" t="str">
            <v>R.U.C.</v>
          </cell>
          <cell r="L99" t="str">
            <v>Nº</v>
          </cell>
          <cell r="M99" t="str">
            <v>Descripción</v>
          </cell>
          <cell r="N99" t="str">
            <v>Fecha</v>
          </cell>
          <cell r="O99" t="str">
            <v>T.C.</v>
          </cell>
        </row>
        <row r="100">
          <cell r="B100" t="str">
            <v>Pptaria.</v>
          </cell>
          <cell r="C100" t="str">
            <v>Presupuestal</v>
          </cell>
          <cell r="D100" t="str">
            <v xml:space="preserve"> Presupuestal</v>
          </cell>
          <cell r="E100" t="str">
            <v>OC</v>
          </cell>
          <cell r="F100" t="str">
            <v>S/.</v>
          </cell>
          <cell r="G100" t="str">
            <v>US$</v>
          </cell>
          <cell r="H100" t="str">
            <v>Soles</v>
          </cell>
          <cell r="I100" t="str">
            <v>Dcmto.</v>
          </cell>
          <cell r="L100" t="str">
            <v>Dcmto.</v>
          </cell>
          <cell r="N100" t="str">
            <v>dcmto</v>
          </cell>
          <cell r="O100" t="str">
            <v>(Compra)</v>
          </cell>
        </row>
        <row r="101">
          <cell r="B101">
            <v>10721</v>
          </cell>
          <cell r="C101" t="str">
            <v>Apoyo Policial IPSA</v>
          </cell>
          <cell r="D101" t="str">
            <v>Seguridad Viaducto</v>
          </cell>
          <cell r="E101" t="str">
            <v>OCIS-20115-001</v>
          </cell>
          <cell r="F101">
            <v>1100</v>
          </cell>
          <cell r="H101">
            <v>1100</v>
          </cell>
          <cell r="I101" t="str">
            <v>RH</v>
          </cell>
          <cell r="J101" t="str">
            <v>CESAR ROBERTO MUÑOZ GOCHE</v>
          </cell>
          <cell r="K101">
            <v>10432784385</v>
          </cell>
          <cell r="L101" t="str">
            <v>001-Nº 000133</v>
          </cell>
          <cell r="M101" t="str">
            <v>Servicio Seguridad Policial a pie en areas comunes del Centro Comercial Mega Plaza 1RA QUINCENA MAYO 2011.</v>
          </cell>
          <cell r="P101" t="str">
            <v>OCIS-20115-001</v>
          </cell>
        </row>
        <row r="102">
          <cell r="B102">
            <v>10721</v>
          </cell>
          <cell r="C102" t="str">
            <v>Apoyo Policial IPSA</v>
          </cell>
          <cell r="D102" t="str">
            <v>Seguridad Viaducto</v>
          </cell>
          <cell r="E102" t="str">
            <v>OCIS-20115-002</v>
          </cell>
          <cell r="F102">
            <v>1100</v>
          </cell>
          <cell r="H102">
            <v>1100</v>
          </cell>
          <cell r="I102" t="str">
            <v>RH</v>
          </cell>
          <cell r="J102" t="str">
            <v>CARMONA PRINCIPE ROBERT GUILLERMO</v>
          </cell>
          <cell r="K102">
            <v>10436565831</v>
          </cell>
          <cell r="L102" t="str">
            <v>001-Nº 000059</v>
          </cell>
          <cell r="M102" t="str">
            <v>Servicio Seguridad Policial a pie en areas comunes del Centro Comercial Mega Plaza 1RA QUINCENA MAYO 2011.</v>
          </cell>
          <cell r="P102" t="str">
            <v>OCIS-20115-002</v>
          </cell>
        </row>
        <row r="103">
          <cell r="B103">
            <v>10721</v>
          </cell>
          <cell r="C103" t="str">
            <v>Apoyo Policial IPSA</v>
          </cell>
          <cell r="D103" t="str">
            <v>Seguridad Viaducto</v>
          </cell>
          <cell r="E103" t="str">
            <v>OCIS-20115-003</v>
          </cell>
          <cell r="F103">
            <v>1100</v>
          </cell>
          <cell r="H103">
            <v>1100</v>
          </cell>
          <cell r="I103" t="str">
            <v>RH</v>
          </cell>
          <cell r="J103" t="str">
            <v>RODRIGUEZ SANCHEZ SEGUNDO ALBERTO</v>
          </cell>
          <cell r="K103">
            <v>10433487635</v>
          </cell>
          <cell r="L103" t="str">
            <v>001-Nº 000006</v>
          </cell>
          <cell r="M103" t="str">
            <v>Servicio Seguridad Policial a pie en areas comunes del Centro Comercial Mega Plaza 1RA QUINCENA MAYO 2011.</v>
          </cell>
          <cell r="P103" t="str">
            <v>OCIS-20115-003</v>
          </cell>
        </row>
        <row r="104">
          <cell r="B104">
            <v>10721</v>
          </cell>
          <cell r="C104" t="str">
            <v>Apoyo Policial IPSA</v>
          </cell>
          <cell r="D104" t="str">
            <v>Seguridad Viaducto</v>
          </cell>
          <cell r="E104" t="str">
            <v>OCIS-20115-004</v>
          </cell>
          <cell r="F104">
            <v>934</v>
          </cell>
          <cell r="H104">
            <v>934</v>
          </cell>
          <cell r="I104" t="str">
            <v>RH</v>
          </cell>
          <cell r="J104" t="str">
            <v>NILTON DANTE CONTRERAS LOAYZA</v>
          </cell>
          <cell r="K104">
            <v>10433065005</v>
          </cell>
          <cell r="L104" t="str">
            <v>001-Nº 000044</v>
          </cell>
          <cell r="M104" t="str">
            <v>Servicio Seguridad Policial a pie en areas comunes del Centro Comercial Mega Plaza 1RA QUINCENA MAYO 2011.</v>
          </cell>
          <cell r="P104" t="str">
            <v>OCIS-20115-004</v>
          </cell>
        </row>
        <row r="105">
          <cell r="B105">
            <v>10721</v>
          </cell>
          <cell r="C105" t="str">
            <v>Apoyo Policial IPSA</v>
          </cell>
          <cell r="D105" t="str">
            <v>Seguridad Viaducto</v>
          </cell>
          <cell r="E105" t="str">
            <v>OCIS-20115-005</v>
          </cell>
          <cell r="F105">
            <v>1100</v>
          </cell>
          <cell r="H105">
            <v>1100</v>
          </cell>
          <cell r="I105" t="str">
            <v>RH</v>
          </cell>
          <cell r="J105" t="str">
            <v>JOSE MARIA SAUL ARGUEDAS ALVARADO</v>
          </cell>
          <cell r="K105">
            <v>10433179426</v>
          </cell>
          <cell r="L105" t="str">
            <v>001-Nº 000129</v>
          </cell>
          <cell r="M105" t="str">
            <v>Servicio Seguridad Policial a pie en areas comunes del Centro Comercial Mega Plaza 2DA QUINCENA MAYO 2011.</v>
          </cell>
          <cell r="P105" t="str">
            <v>OCIS-20115-005</v>
          </cell>
        </row>
        <row r="106">
          <cell r="B106">
            <v>10721</v>
          </cell>
          <cell r="C106" t="str">
            <v>Apoyo Policial IPSA</v>
          </cell>
          <cell r="D106" t="str">
            <v>Seguridad Viaducto</v>
          </cell>
          <cell r="E106" t="str">
            <v>OCIS-20115-006</v>
          </cell>
          <cell r="F106">
            <v>1100</v>
          </cell>
          <cell r="H106">
            <v>1100</v>
          </cell>
          <cell r="I106" t="str">
            <v>RH</v>
          </cell>
          <cell r="J106" t="str">
            <v>RAMOS GOMEZ WILLIAM RAFAEL</v>
          </cell>
          <cell r="K106">
            <v>10408106899</v>
          </cell>
          <cell r="L106" t="str">
            <v>001-Nº 000049</v>
          </cell>
          <cell r="M106" t="str">
            <v>Servicio Seguridad Policial a pie en areas comunes del Centro Comercial Mega Plaza 2DA QUINCENA MAYO 2011.</v>
          </cell>
          <cell r="P106" t="str">
            <v>OCIS-20115-006</v>
          </cell>
        </row>
        <row r="107">
          <cell r="B107">
            <v>10721</v>
          </cell>
          <cell r="C107" t="str">
            <v>Apoyo Policial IPSA</v>
          </cell>
          <cell r="D107" t="str">
            <v>Seguridad Viaducto</v>
          </cell>
          <cell r="E107" t="str">
            <v>OCIS-20115-007</v>
          </cell>
          <cell r="F107">
            <v>1100</v>
          </cell>
          <cell r="H107">
            <v>1100</v>
          </cell>
          <cell r="I107" t="str">
            <v>RH</v>
          </cell>
          <cell r="J107" t="str">
            <v>SOTELO CHAVEZ LUIS ANGEL</v>
          </cell>
          <cell r="K107">
            <v>10417215277</v>
          </cell>
          <cell r="L107" t="str">
            <v>001-Nº 000137</v>
          </cell>
          <cell r="M107" t="str">
            <v>Servicio Seguridad Policial a pie en areas comunes del Centro Comercial Mega Plaza 2DA QUINCENA MAYO 2011.</v>
          </cell>
          <cell r="P107" t="str">
            <v>OCIS-20115-007</v>
          </cell>
        </row>
        <row r="108">
          <cell r="B108">
            <v>10721</v>
          </cell>
          <cell r="C108" t="str">
            <v>Apoyo Policial IPSA</v>
          </cell>
          <cell r="D108" t="str">
            <v>Seguridad Viaducto</v>
          </cell>
          <cell r="E108" t="str">
            <v>OCIS-20115-008</v>
          </cell>
          <cell r="F108">
            <v>1100</v>
          </cell>
          <cell r="H108">
            <v>1100</v>
          </cell>
          <cell r="I108" t="str">
            <v>RH</v>
          </cell>
          <cell r="J108" t="str">
            <v>JUAN ANGEL TARAZONA SAAVEDRA</v>
          </cell>
          <cell r="K108">
            <v>15507471827</v>
          </cell>
          <cell r="L108" t="str">
            <v>001-Nº 000220</v>
          </cell>
          <cell r="M108" t="str">
            <v>Servicio Seguridad Policial a pie en areas comunes del Centro Comercial Mega Plaza 2DA QUINCENA MAYO 2011.</v>
          </cell>
          <cell r="P108" t="str">
            <v>OCIS-20115-008</v>
          </cell>
        </row>
        <row r="109">
          <cell r="C109" t="str">
            <v xml:space="preserve"> </v>
          </cell>
          <cell r="D109" t="str">
            <v xml:space="preserve"> </v>
          </cell>
          <cell r="E109" t="str">
            <v xml:space="preserve"> </v>
          </cell>
          <cell r="H109" t="str">
            <v xml:space="preserve"> </v>
          </cell>
          <cell r="P109" t="str">
            <v>OCIS-20115-009</v>
          </cell>
        </row>
        <row r="110">
          <cell r="C110" t="str">
            <v xml:space="preserve"> </v>
          </cell>
          <cell r="D110" t="str">
            <v xml:space="preserve"> </v>
          </cell>
          <cell r="E110" t="str">
            <v xml:space="preserve"> </v>
          </cell>
          <cell r="H110" t="str">
            <v xml:space="preserve"> </v>
          </cell>
          <cell r="P110" t="str">
            <v>OCIS-20115-010</v>
          </cell>
        </row>
        <row r="111">
          <cell r="C111" t="str">
            <v xml:space="preserve"> </v>
          </cell>
          <cell r="D111" t="str">
            <v xml:space="preserve"> </v>
          </cell>
          <cell r="E111" t="str">
            <v xml:space="preserve"> </v>
          </cell>
          <cell r="H111" t="str">
            <v xml:space="preserve"> </v>
          </cell>
          <cell r="P111" t="str">
            <v>OCIS-20115-011</v>
          </cell>
        </row>
        <row r="112">
          <cell r="C112" t="str">
            <v xml:space="preserve"> </v>
          </cell>
          <cell r="D112" t="str">
            <v xml:space="preserve"> </v>
          </cell>
          <cell r="E112" t="str">
            <v xml:space="preserve"> </v>
          </cell>
          <cell r="H112" t="str">
            <v xml:space="preserve"> </v>
          </cell>
          <cell r="P112" t="str">
            <v>OCIS-20115-012</v>
          </cell>
        </row>
        <row r="113">
          <cell r="C113" t="str">
            <v xml:space="preserve"> </v>
          </cell>
          <cell r="D113" t="str">
            <v xml:space="preserve"> </v>
          </cell>
          <cell r="E113" t="str">
            <v xml:space="preserve"> </v>
          </cell>
          <cell r="H113" t="str">
            <v xml:space="preserve"> </v>
          </cell>
          <cell r="P113" t="str">
            <v>OCIS-20115-013</v>
          </cell>
        </row>
        <row r="114">
          <cell r="C114" t="str">
            <v xml:space="preserve"> </v>
          </cell>
          <cell r="D114" t="str">
            <v xml:space="preserve"> </v>
          </cell>
          <cell r="E114" t="str">
            <v xml:space="preserve"> </v>
          </cell>
          <cell r="H114" t="str">
            <v xml:space="preserve"> </v>
          </cell>
          <cell r="P114" t="str">
            <v>OCIS-20115-014</v>
          </cell>
        </row>
        <row r="115">
          <cell r="C115" t="str">
            <v xml:space="preserve"> </v>
          </cell>
          <cell r="D115" t="str">
            <v xml:space="preserve"> </v>
          </cell>
          <cell r="E115" t="str">
            <v xml:space="preserve"> </v>
          </cell>
          <cell r="H115" t="str">
            <v xml:space="preserve"> </v>
          </cell>
          <cell r="P115" t="str">
            <v>OCIS-20115-015</v>
          </cell>
        </row>
        <row r="116">
          <cell r="C116" t="str">
            <v xml:space="preserve"> </v>
          </cell>
          <cell r="D116" t="str">
            <v xml:space="preserve"> </v>
          </cell>
          <cell r="E116" t="str">
            <v xml:space="preserve"> </v>
          </cell>
          <cell r="H116" t="str">
            <v xml:space="preserve"> </v>
          </cell>
          <cell r="P116" t="str">
            <v>OCIS-20115-016</v>
          </cell>
        </row>
        <row r="117">
          <cell r="C117" t="str">
            <v xml:space="preserve"> </v>
          </cell>
          <cell r="D117" t="str">
            <v xml:space="preserve"> </v>
          </cell>
          <cell r="E117" t="str">
            <v xml:space="preserve"> </v>
          </cell>
          <cell r="H117" t="str">
            <v xml:space="preserve"> </v>
          </cell>
          <cell r="P117" t="str">
            <v>OCIS-20115-017</v>
          </cell>
        </row>
        <row r="118">
          <cell r="C118" t="str">
            <v xml:space="preserve"> </v>
          </cell>
          <cell r="D118" t="str">
            <v xml:space="preserve"> </v>
          </cell>
          <cell r="E118" t="str">
            <v xml:space="preserve"> </v>
          </cell>
          <cell r="H118" t="str">
            <v xml:space="preserve"> </v>
          </cell>
          <cell r="P118" t="str">
            <v>OCIS-20115-018</v>
          </cell>
        </row>
        <row r="119">
          <cell r="C119" t="str">
            <v xml:space="preserve"> </v>
          </cell>
          <cell r="D119" t="str">
            <v xml:space="preserve"> </v>
          </cell>
          <cell r="E119" t="str">
            <v xml:space="preserve"> </v>
          </cell>
          <cell r="H119" t="str">
            <v xml:space="preserve"> </v>
          </cell>
          <cell r="P119" t="str">
            <v>OCIS-20115-019</v>
          </cell>
        </row>
        <row r="120">
          <cell r="C120" t="str">
            <v xml:space="preserve"> </v>
          </cell>
          <cell r="D120" t="str">
            <v xml:space="preserve"> </v>
          </cell>
          <cell r="E120" t="str">
            <v xml:space="preserve"> </v>
          </cell>
          <cell r="H120" t="str">
            <v xml:space="preserve"> </v>
          </cell>
          <cell r="P120" t="str">
            <v>OCIS-20115-020</v>
          </cell>
        </row>
        <row r="122">
          <cell r="B122" t="str">
            <v>Junio</v>
          </cell>
        </row>
        <row r="123">
          <cell r="B123" t="str">
            <v>Unidad</v>
          </cell>
          <cell r="C123" t="str">
            <v xml:space="preserve">Cuenta </v>
          </cell>
          <cell r="D123" t="str">
            <v>Sub Cuenta</v>
          </cell>
          <cell r="E123" t="str">
            <v>Nº</v>
          </cell>
          <cell r="F123" t="str">
            <v>Importe</v>
          </cell>
          <cell r="H123" t="str">
            <v xml:space="preserve">Total en </v>
          </cell>
          <cell r="I123" t="str">
            <v>Tipo</v>
          </cell>
          <cell r="J123" t="str">
            <v>Proveedor</v>
          </cell>
          <cell r="K123" t="str">
            <v>R.U.C.</v>
          </cell>
          <cell r="L123" t="str">
            <v>Nº</v>
          </cell>
          <cell r="M123" t="str">
            <v>Descripción</v>
          </cell>
          <cell r="N123" t="str">
            <v>Fecha</v>
          </cell>
          <cell r="O123" t="str">
            <v>T.C.</v>
          </cell>
        </row>
        <row r="124">
          <cell r="B124" t="str">
            <v>Pptaria.</v>
          </cell>
          <cell r="C124" t="str">
            <v>Presupuestal</v>
          </cell>
          <cell r="D124" t="str">
            <v xml:space="preserve"> Presupuestal</v>
          </cell>
          <cell r="E124" t="str">
            <v>OC</v>
          </cell>
          <cell r="F124" t="str">
            <v>S/.</v>
          </cell>
          <cell r="G124" t="str">
            <v>US$</v>
          </cell>
          <cell r="H124" t="str">
            <v>Soles</v>
          </cell>
          <cell r="I124" t="str">
            <v>Dcmto.</v>
          </cell>
          <cell r="L124" t="str">
            <v>Dcmto.</v>
          </cell>
          <cell r="N124" t="str">
            <v>dcmto</v>
          </cell>
          <cell r="O124" t="str">
            <v>(Compra)</v>
          </cell>
        </row>
        <row r="125">
          <cell r="B125">
            <v>10721</v>
          </cell>
          <cell r="C125" t="str">
            <v>Apoyo Policial IPSA</v>
          </cell>
          <cell r="D125" t="str">
            <v>Seguridad Viaducto</v>
          </cell>
          <cell r="E125" t="str">
            <v>OCIS-20116-001</v>
          </cell>
          <cell r="F125">
            <v>1100</v>
          </cell>
          <cell r="H125">
            <v>1100</v>
          </cell>
          <cell r="I125" t="str">
            <v>RH</v>
          </cell>
          <cell r="J125" t="str">
            <v>NILTON DANTE CONTRERAS LOAYZA</v>
          </cell>
          <cell r="K125">
            <v>10433065005</v>
          </cell>
          <cell r="L125" t="str">
            <v>001-Nº 000046</v>
          </cell>
          <cell r="M125" t="str">
            <v>Servicio Seguridad Policial a pie en areas comunes del Centro Comercial Mega Plaza 1RA QUINCENA JUNIO 2011.</v>
          </cell>
          <cell r="P125" t="str">
            <v>OCIS-20116-001</v>
          </cell>
        </row>
        <row r="126">
          <cell r="B126">
            <v>10721</v>
          </cell>
          <cell r="C126" t="str">
            <v>Apoyo Policial IPSA</v>
          </cell>
          <cell r="D126" t="str">
            <v>Seguridad Viaducto</v>
          </cell>
          <cell r="E126" t="str">
            <v>OCIS-20116-002</v>
          </cell>
          <cell r="F126">
            <v>1100</v>
          </cell>
          <cell r="H126">
            <v>1100</v>
          </cell>
          <cell r="I126" t="str">
            <v>RH</v>
          </cell>
          <cell r="J126" t="str">
            <v>CESAR ROBERTO MUÑOZ GOCHE</v>
          </cell>
          <cell r="K126">
            <v>10432784385</v>
          </cell>
          <cell r="L126" t="str">
            <v>001-Nº 000135</v>
          </cell>
          <cell r="M126" t="str">
            <v>Servicio Seguridad Policial a pie en areas comunes del Centro Comercial Mega Plaza 1RA QUINCENA JUNIO 2011.</v>
          </cell>
          <cell r="P126" t="str">
            <v>OCIS-20116-002</v>
          </cell>
        </row>
        <row r="127">
          <cell r="B127">
            <v>10721</v>
          </cell>
          <cell r="C127" t="str">
            <v>Apoyo Policial IPSA</v>
          </cell>
          <cell r="D127" t="str">
            <v>Seguridad Viaducto</v>
          </cell>
          <cell r="E127" t="str">
            <v>OCIS-20116-003</v>
          </cell>
          <cell r="F127">
            <v>1100</v>
          </cell>
          <cell r="H127">
            <v>1100</v>
          </cell>
          <cell r="I127" t="str">
            <v>RH</v>
          </cell>
          <cell r="J127" t="str">
            <v>REYES CALDERON HILMIR SUI MARTI</v>
          </cell>
          <cell r="K127">
            <v>10443065798</v>
          </cell>
          <cell r="L127" t="str">
            <v>001-Nº 000088</v>
          </cell>
          <cell r="M127" t="str">
            <v>Servicio Seguridad Policial a pie en areas comunes del Centro Comercial Mega Plaza 1RA QUINCENA JUNIO 2011.</v>
          </cell>
          <cell r="P127" t="str">
            <v>OCIS-20116-003</v>
          </cell>
        </row>
        <row r="128">
          <cell r="B128">
            <v>10721</v>
          </cell>
          <cell r="C128" t="str">
            <v>Apoyo Policial IPSA</v>
          </cell>
          <cell r="D128" t="str">
            <v>Seguridad Viaducto</v>
          </cell>
          <cell r="E128" t="str">
            <v>OCIS-20116-004</v>
          </cell>
          <cell r="F128">
            <v>934</v>
          </cell>
          <cell r="H128">
            <v>934</v>
          </cell>
          <cell r="I128" t="str">
            <v>RH</v>
          </cell>
          <cell r="J128" t="str">
            <v>BUENDIA DE LA CRUZ EDILBERTO</v>
          </cell>
          <cell r="K128">
            <v>10237087165</v>
          </cell>
          <cell r="L128" t="str">
            <v>001-Nº 000053</v>
          </cell>
          <cell r="M128" t="str">
            <v>Servicio Seguridad Policial a pie en areas comunes del Centro Comercial Mega Plaza 1RA QUINCENA JUNIO 2011.</v>
          </cell>
          <cell r="P128" t="str">
            <v>OCIS-20116-004</v>
          </cell>
        </row>
        <row r="129">
          <cell r="B129">
            <v>10721</v>
          </cell>
          <cell r="C129" t="str">
            <v>Apoyo Policial IPSA</v>
          </cell>
          <cell r="D129" t="str">
            <v>Seguridad Viaducto</v>
          </cell>
          <cell r="E129" t="str">
            <v>OCIS-20116-005</v>
          </cell>
          <cell r="F129">
            <v>1100</v>
          </cell>
          <cell r="H129">
            <v>1100</v>
          </cell>
          <cell r="I129" t="str">
            <v>RH</v>
          </cell>
          <cell r="J129" t="str">
            <v>SOTELO CHAVEZ LUIS ANGEL</v>
          </cell>
          <cell r="K129">
            <v>10417215277</v>
          </cell>
          <cell r="L129" t="str">
            <v>001-Nº 000139</v>
          </cell>
          <cell r="M129" t="str">
            <v>Servicio Seguridad Policial a pie en areas comunes del Centro Comercial Mega Plaza 2DA QUINCENA JUNIO 2011.</v>
          </cell>
          <cell r="P129" t="str">
            <v>OCIS-20116-005</v>
          </cell>
        </row>
        <row r="130">
          <cell r="B130">
            <v>10721</v>
          </cell>
          <cell r="C130" t="str">
            <v>Apoyo Policial IPSA</v>
          </cell>
          <cell r="D130" t="str">
            <v>Seguridad Viaducto</v>
          </cell>
          <cell r="E130" t="str">
            <v>OCIS-20116-006</v>
          </cell>
          <cell r="F130">
            <v>1100</v>
          </cell>
          <cell r="H130">
            <v>1100</v>
          </cell>
          <cell r="I130" t="str">
            <v>RH</v>
          </cell>
          <cell r="J130" t="str">
            <v>CARMONA PRINCIPE ROBERT GUILLERMO</v>
          </cell>
          <cell r="K130">
            <v>10436565831</v>
          </cell>
          <cell r="L130" t="str">
            <v>001-Nº 000062</v>
          </cell>
          <cell r="M130" t="str">
            <v>Servicio Seguridad Policial a pie en areas comunes del Centro Comercial Mega Plaza 2DA QUINCENA JUNIO 2011.</v>
          </cell>
          <cell r="P130" t="str">
            <v>OCIS-20116-006</v>
          </cell>
        </row>
        <row r="131">
          <cell r="B131">
            <v>10721</v>
          </cell>
          <cell r="C131" t="str">
            <v>Apoyo Policial IPSA</v>
          </cell>
          <cell r="D131" t="str">
            <v>Seguridad Viaducto</v>
          </cell>
          <cell r="E131" t="str">
            <v>OCIS-20116-007</v>
          </cell>
          <cell r="F131">
            <v>1100</v>
          </cell>
          <cell r="H131">
            <v>1100</v>
          </cell>
          <cell r="I131" t="str">
            <v>RH</v>
          </cell>
          <cell r="J131" t="str">
            <v>RODRIGUEZ SANCHEZ SEGUNDO ALBERTO</v>
          </cell>
          <cell r="K131">
            <v>10433487635</v>
          </cell>
          <cell r="L131" t="str">
            <v>001-Nº 000010</v>
          </cell>
          <cell r="M131" t="str">
            <v>Servicio Seguridad Policial a pie en areas comunes del Centro Comercial Mega Plaza 2DA QUINCENA JUNIO 2011.</v>
          </cell>
          <cell r="P131" t="str">
            <v>OCIS-20116-007</v>
          </cell>
        </row>
        <row r="132">
          <cell r="B132">
            <v>10721</v>
          </cell>
          <cell r="C132" t="str">
            <v>Apoyo Policial IPSA</v>
          </cell>
          <cell r="D132" t="str">
            <v>Seguridad Viaducto</v>
          </cell>
          <cell r="E132" t="str">
            <v>OCIS-20116-008</v>
          </cell>
          <cell r="F132">
            <v>934</v>
          </cell>
          <cell r="H132">
            <v>934</v>
          </cell>
          <cell r="I132" t="str">
            <v>RH</v>
          </cell>
          <cell r="J132" t="str">
            <v>HUMBERTO SAUL LIMO SANCHEZ</v>
          </cell>
          <cell r="K132">
            <v>10192540831</v>
          </cell>
          <cell r="L132" t="str">
            <v>001-Nº 000149</v>
          </cell>
          <cell r="M132" t="str">
            <v>Servicio Seguridad Policial a pie en areas comunes del Centro Comercial Mega Plaza 2DA QUINCENA JUNIO 2011.</v>
          </cell>
          <cell r="P132" t="str">
            <v>OCIS-20116-008</v>
          </cell>
        </row>
        <row r="133">
          <cell r="C133" t="str">
            <v xml:space="preserve"> </v>
          </cell>
          <cell r="D133" t="str">
            <v xml:space="preserve"> </v>
          </cell>
          <cell r="E133" t="str">
            <v xml:space="preserve"> </v>
          </cell>
          <cell r="H133" t="str">
            <v xml:space="preserve"> </v>
          </cell>
          <cell r="P133" t="str">
            <v>OCIS-20116-009</v>
          </cell>
        </row>
        <row r="134">
          <cell r="C134" t="str">
            <v xml:space="preserve"> </v>
          </cell>
          <cell r="D134" t="str">
            <v xml:space="preserve"> </v>
          </cell>
          <cell r="E134" t="str">
            <v xml:space="preserve"> </v>
          </cell>
          <cell r="H134" t="str">
            <v xml:space="preserve"> </v>
          </cell>
          <cell r="P134" t="str">
            <v>OCIS-20116-010</v>
          </cell>
        </row>
        <row r="135">
          <cell r="C135" t="str">
            <v xml:space="preserve"> </v>
          </cell>
          <cell r="D135" t="str">
            <v xml:space="preserve"> </v>
          </cell>
          <cell r="E135" t="str">
            <v xml:space="preserve"> </v>
          </cell>
          <cell r="H135" t="str">
            <v xml:space="preserve"> </v>
          </cell>
          <cell r="P135" t="str">
            <v>OCIS-20116-011</v>
          </cell>
        </row>
        <row r="136">
          <cell r="C136" t="str">
            <v xml:space="preserve"> </v>
          </cell>
          <cell r="D136" t="str">
            <v xml:space="preserve"> </v>
          </cell>
          <cell r="E136" t="str">
            <v xml:space="preserve"> </v>
          </cell>
          <cell r="H136" t="str">
            <v xml:space="preserve"> </v>
          </cell>
          <cell r="P136" t="str">
            <v>OCIS-20116-012</v>
          </cell>
        </row>
        <row r="137">
          <cell r="C137" t="str">
            <v xml:space="preserve"> </v>
          </cell>
          <cell r="D137" t="str">
            <v xml:space="preserve"> </v>
          </cell>
          <cell r="E137" t="str">
            <v xml:space="preserve"> </v>
          </cell>
          <cell r="H137" t="str">
            <v xml:space="preserve"> </v>
          </cell>
          <cell r="P137" t="str">
            <v>OCIS-20116-013</v>
          </cell>
        </row>
        <row r="138">
          <cell r="C138" t="str">
            <v xml:space="preserve"> </v>
          </cell>
          <cell r="D138" t="str">
            <v xml:space="preserve"> </v>
          </cell>
          <cell r="E138" t="str">
            <v xml:space="preserve"> </v>
          </cell>
          <cell r="H138" t="str">
            <v xml:space="preserve"> </v>
          </cell>
          <cell r="P138" t="str">
            <v>OCIS-20116-014</v>
          </cell>
        </row>
        <row r="139">
          <cell r="C139" t="str">
            <v xml:space="preserve"> </v>
          </cell>
          <cell r="D139" t="str">
            <v xml:space="preserve"> </v>
          </cell>
          <cell r="E139" t="str">
            <v xml:space="preserve"> </v>
          </cell>
          <cell r="H139" t="str">
            <v xml:space="preserve"> </v>
          </cell>
          <cell r="P139" t="str">
            <v>OCIS-20116-015</v>
          </cell>
        </row>
        <row r="140">
          <cell r="C140" t="str">
            <v xml:space="preserve"> </v>
          </cell>
          <cell r="D140" t="str">
            <v xml:space="preserve"> </v>
          </cell>
          <cell r="E140" t="str">
            <v xml:space="preserve"> </v>
          </cell>
          <cell r="H140" t="str">
            <v xml:space="preserve"> </v>
          </cell>
          <cell r="P140" t="str">
            <v>OCIS-20116-016</v>
          </cell>
        </row>
        <row r="141">
          <cell r="C141" t="str">
            <v xml:space="preserve"> </v>
          </cell>
          <cell r="D141" t="str">
            <v xml:space="preserve"> </v>
          </cell>
          <cell r="E141" t="str">
            <v xml:space="preserve"> </v>
          </cell>
          <cell r="H141" t="str">
            <v xml:space="preserve"> </v>
          </cell>
          <cell r="P141" t="str">
            <v>OCIS-20116-017</v>
          </cell>
        </row>
        <row r="142">
          <cell r="C142" t="str">
            <v xml:space="preserve"> </v>
          </cell>
          <cell r="D142" t="str">
            <v xml:space="preserve"> </v>
          </cell>
          <cell r="E142" t="str">
            <v xml:space="preserve"> </v>
          </cell>
          <cell r="H142" t="str">
            <v xml:space="preserve"> </v>
          </cell>
          <cell r="P142" t="str">
            <v>OCIS-20116-018</v>
          </cell>
        </row>
        <row r="143">
          <cell r="C143" t="str">
            <v xml:space="preserve"> </v>
          </cell>
          <cell r="D143" t="str">
            <v xml:space="preserve"> </v>
          </cell>
          <cell r="E143" t="str">
            <v xml:space="preserve"> </v>
          </cell>
          <cell r="H143" t="str">
            <v xml:space="preserve"> </v>
          </cell>
          <cell r="P143" t="str">
            <v>OCIS-20116-019</v>
          </cell>
        </row>
        <row r="144">
          <cell r="C144" t="str">
            <v xml:space="preserve"> </v>
          </cell>
          <cell r="D144" t="str">
            <v xml:space="preserve"> </v>
          </cell>
          <cell r="E144" t="str">
            <v xml:space="preserve"> </v>
          </cell>
          <cell r="H144" t="str">
            <v xml:space="preserve"> </v>
          </cell>
          <cell r="P144" t="str">
            <v>OCIS-20116-020</v>
          </cell>
        </row>
        <row r="146">
          <cell r="B146" t="str">
            <v>Julio</v>
          </cell>
        </row>
        <row r="147">
          <cell r="B147" t="str">
            <v>Unidad</v>
          </cell>
          <cell r="C147" t="str">
            <v xml:space="preserve">Cuenta </v>
          </cell>
          <cell r="D147" t="str">
            <v>Sub Cuenta</v>
          </cell>
          <cell r="E147" t="str">
            <v>Nº</v>
          </cell>
          <cell r="F147" t="str">
            <v>Importe</v>
          </cell>
          <cell r="H147" t="str">
            <v xml:space="preserve">Total en </v>
          </cell>
          <cell r="I147" t="str">
            <v>Tipo</v>
          </cell>
          <cell r="J147" t="str">
            <v>Proveedor</v>
          </cell>
          <cell r="K147" t="str">
            <v>R.U.C.</v>
          </cell>
          <cell r="L147" t="str">
            <v>Nº</v>
          </cell>
          <cell r="M147" t="str">
            <v>Descripción</v>
          </cell>
          <cell r="N147" t="str">
            <v>Fecha</v>
          </cell>
          <cell r="O147" t="str">
            <v>T.C.</v>
          </cell>
        </row>
        <row r="148">
          <cell r="B148" t="str">
            <v>Pptaria.</v>
          </cell>
          <cell r="C148" t="str">
            <v>Presupuestal</v>
          </cell>
          <cell r="D148" t="str">
            <v xml:space="preserve"> Presupuestal</v>
          </cell>
          <cell r="E148" t="str">
            <v>OC</v>
          </cell>
          <cell r="F148" t="str">
            <v>S/.</v>
          </cell>
          <cell r="G148" t="str">
            <v>US$</v>
          </cell>
          <cell r="H148" t="str">
            <v>Soles</v>
          </cell>
          <cell r="I148" t="str">
            <v>Dcmto.</v>
          </cell>
          <cell r="L148" t="str">
            <v>Dcmto.</v>
          </cell>
          <cell r="N148" t="str">
            <v>dcmto</v>
          </cell>
          <cell r="O148" t="str">
            <v>(Compra)</v>
          </cell>
        </row>
        <row r="149">
          <cell r="B149">
            <v>10721</v>
          </cell>
          <cell r="C149" t="str">
            <v>Apoyo Policial IPSA</v>
          </cell>
          <cell r="D149" t="str">
            <v>Seguridad Viaducto</v>
          </cell>
          <cell r="E149" t="str">
            <v>OCIS-20117-001</v>
          </cell>
          <cell r="F149">
            <v>1100</v>
          </cell>
          <cell r="H149">
            <v>1100</v>
          </cell>
          <cell r="I149" t="str">
            <v>RH</v>
          </cell>
          <cell r="J149" t="str">
            <v>CESAR ROBERTO MUÑOZ GOCHE</v>
          </cell>
          <cell r="K149">
            <v>10432784385</v>
          </cell>
          <cell r="L149" t="str">
            <v>001-Nº 000137</v>
          </cell>
          <cell r="M149" t="str">
            <v>Servicio Seguridad Policial a pie en areas comunes del Centro Comercial Mega Plaza 1RA QUINCENA JULIO 2011.</v>
          </cell>
          <cell r="P149" t="str">
            <v>OCIS-20117-001</v>
          </cell>
        </row>
        <row r="150">
          <cell r="B150">
            <v>10721</v>
          </cell>
          <cell r="C150" t="str">
            <v>Apoyo Policial IPSA</v>
          </cell>
          <cell r="D150" t="str">
            <v>Seguridad Viaducto</v>
          </cell>
          <cell r="E150" t="str">
            <v>OCIS-20117-002</v>
          </cell>
          <cell r="F150">
            <v>1100</v>
          </cell>
          <cell r="H150">
            <v>1100</v>
          </cell>
          <cell r="I150" t="str">
            <v>RH</v>
          </cell>
          <cell r="J150" t="str">
            <v>REYES CALDERON HILMIR SUI MARTI</v>
          </cell>
          <cell r="K150">
            <v>10443065798</v>
          </cell>
          <cell r="L150" t="str">
            <v>001-Nº 000090</v>
          </cell>
          <cell r="M150" t="str">
            <v>Servicio Seguridad Policial a pie en areas comunes del Centro Comercial Mega Plaza 1RA QUINCENA JULIO 2011.</v>
          </cell>
          <cell r="P150" t="str">
            <v>OCIS-20117-002</v>
          </cell>
        </row>
        <row r="151">
          <cell r="B151">
            <v>10721</v>
          </cell>
          <cell r="C151" t="str">
            <v>Apoyo Policial IPSA</v>
          </cell>
          <cell r="D151" t="str">
            <v>Seguridad Viaducto</v>
          </cell>
          <cell r="E151" t="str">
            <v>OCIS-20117-003</v>
          </cell>
          <cell r="F151">
            <v>1100</v>
          </cell>
          <cell r="H151">
            <v>1100</v>
          </cell>
          <cell r="I151" t="str">
            <v>RH</v>
          </cell>
          <cell r="J151" t="str">
            <v>NILTON DANTE CONTRERAS LOAYZA</v>
          </cell>
          <cell r="K151">
            <v>10433065005</v>
          </cell>
          <cell r="L151" t="str">
            <v>01-Nº 000048</v>
          </cell>
          <cell r="M151" t="str">
            <v>Servicio Seguridad Policial a pie en areas comunes del Centro Comercial Mega Plaza 1RA QUINCENA JULIO 2011.</v>
          </cell>
          <cell r="P151" t="str">
            <v>OCIS-20117-003</v>
          </cell>
        </row>
        <row r="152">
          <cell r="B152">
            <v>10721</v>
          </cell>
          <cell r="C152" t="str">
            <v>Apoyo Policial IPSA</v>
          </cell>
          <cell r="D152" t="str">
            <v>Seguridad Viaducto</v>
          </cell>
          <cell r="E152" t="str">
            <v>OCIS-20117-004</v>
          </cell>
          <cell r="F152">
            <v>934</v>
          </cell>
          <cell r="H152">
            <v>934</v>
          </cell>
          <cell r="I152" t="str">
            <v>RH</v>
          </cell>
          <cell r="J152" t="str">
            <v>HUMBERTO SAUL LIMO SANCHEZ</v>
          </cell>
          <cell r="K152">
            <v>10192540831</v>
          </cell>
          <cell r="L152" t="str">
            <v>001-Nº 000150</v>
          </cell>
          <cell r="M152" t="str">
            <v>Servicio Seguridad Policial a pie en areas comunes del Centro Comercial Mega Plaza 1RA QUINCENA JULIO 2011.</v>
          </cell>
          <cell r="P152" t="str">
            <v>OCIS-20117-004</v>
          </cell>
        </row>
        <row r="153">
          <cell r="B153">
            <v>10721</v>
          </cell>
          <cell r="C153" t="str">
            <v>Apoyo Policial IPSA</v>
          </cell>
          <cell r="D153" t="str">
            <v>Seguridad Viaducto</v>
          </cell>
          <cell r="E153" t="str">
            <v>OCIS-20117-005</v>
          </cell>
          <cell r="F153">
            <v>1100</v>
          </cell>
          <cell r="H153">
            <v>1100</v>
          </cell>
          <cell r="I153" t="str">
            <v>RH</v>
          </cell>
          <cell r="J153" t="str">
            <v>COSIO VERA NELIDA</v>
          </cell>
          <cell r="K153">
            <v>10427332549</v>
          </cell>
          <cell r="L153" t="str">
            <v>001-Nº 000029</v>
          </cell>
          <cell r="M153" t="str">
            <v>Servicio Seguridad Policial a pie en areas comunes del Centro Comercial Mega Plaza 2DA QUINCENA JULIO 2011.</v>
          </cell>
          <cell r="P153" t="str">
            <v>OCIS-20117-005</v>
          </cell>
        </row>
        <row r="154">
          <cell r="A154" t="str">
            <v xml:space="preserve"> </v>
          </cell>
          <cell r="B154">
            <v>10721</v>
          </cell>
          <cell r="C154" t="str">
            <v>Apoyo Policial IPSA</v>
          </cell>
          <cell r="D154" t="str">
            <v>Seguridad Viaducto</v>
          </cell>
          <cell r="E154" t="str">
            <v>OCIS-20117-006</v>
          </cell>
          <cell r="F154">
            <v>1100</v>
          </cell>
          <cell r="H154">
            <v>1100</v>
          </cell>
          <cell r="I154" t="str">
            <v>RH</v>
          </cell>
          <cell r="J154" t="str">
            <v>SOTELO CHAVEZ LUIS ANGEL</v>
          </cell>
          <cell r="K154">
            <v>10417215277</v>
          </cell>
          <cell r="L154" t="str">
            <v>001-Nº 000142</v>
          </cell>
          <cell r="M154" t="str">
            <v>Servicio Seguridad Policial a pie en areas comunes del Centro Comercial Mega Plaza 2DA QUINCENA JULIO 2011.</v>
          </cell>
          <cell r="P154" t="str">
            <v>OCIS-20117-006</v>
          </cell>
        </row>
        <row r="155">
          <cell r="B155">
            <v>10721</v>
          </cell>
          <cell r="C155" t="str">
            <v>Apoyo Policial IPSA</v>
          </cell>
          <cell r="D155" t="str">
            <v>Seguridad Viaducto</v>
          </cell>
          <cell r="E155" t="str">
            <v>OCIS-20117-007</v>
          </cell>
          <cell r="F155">
            <v>1100</v>
          </cell>
          <cell r="H155">
            <v>1100</v>
          </cell>
          <cell r="I155" t="str">
            <v>RH</v>
          </cell>
          <cell r="J155" t="str">
            <v>JUAN ANGEL TARAZONA SAAVEDRA</v>
          </cell>
          <cell r="K155">
            <v>15507471827</v>
          </cell>
          <cell r="L155" t="str">
            <v>001-Nº 000224</v>
          </cell>
          <cell r="M155" t="str">
            <v>Servicio Seguridad Policial a pie en areas comunes del Centro Comercial Mega Plaza 2DA QUINCENA JULIO 2011.</v>
          </cell>
          <cell r="P155" t="str">
            <v>OCIS-20117-007</v>
          </cell>
        </row>
        <row r="156">
          <cell r="B156">
            <v>10721</v>
          </cell>
          <cell r="C156" t="str">
            <v>Apoyo Policial IPSA</v>
          </cell>
          <cell r="D156" t="str">
            <v>Seguridad Viaducto</v>
          </cell>
          <cell r="E156" t="str">
            <v>OCIS-20117-008</v>
          </cell>
          <cell r="F156">
            <v>934</v>
          </cell>
          <cell r="H156">
            <v>934</v>
          </cell>
          <cell r="I156" t="str">
            <v>RH</v>
          </cell>
          <cell r="J156" t="str">
            <v>BUENDIA DE LA CRUZ EDILBERTO</v>
          </cell>
          <cell r="K156">
            <v>10237087165</v>
          </cell>
          <cell r="L156" t="str">
            <v>001-Nº 000056</v>
          </cell>
          <cell r="M156" t="str">
            <v>Servicio Seguridad Policial a pie en areas comunes del Centro Comercial Mega Plaza 2DA QUINCENA JULIO 2011.</v>
          </cell>
          <cell r="P156" t="str">
            <v>OCIS-20117-008</v>
          </cell>
        </row>
        <row r="157">
          <cell r="C157" t="str">
            <v xml:space="preserve"> </v>
          </cell>
          <cell r="D157" t="str">
            <v xml:space="preserve"> </v>
          </cell>
          <cell r="E157" t="str">
            <v xml:space="preserve"> </v>
          </cell>
          <cell r="H157" t="str">
            <v xml:space="preserve"> </v>
          </cell>
          <cell r="P157" t="str">
            <v>OCIS-20117-009</v>
          </cell>
        </row>
        <row r="158">
          <cell r="C158" t="str">
            <v xml:space="preserve"> </v>
          </cell>
          <cell r="D158" t="str">
            <v xml:space="preserve"> </v>
          </cell>
          <cell r="E158" t="str">
            <v xml:space="preserve"> </v>
          </cell>
          <cell r="H158" t="str">
            <v xml:space="preserve"> </v>
          </cell>
          <cell r="P158" t="str">
            <v>OCIS-20117-010</v>
          </cell>
        </row>
        <row r="159">
          <cell r="C159" t="str">
            <v xml:space="preserve"> </v>
          </cell>
          <cell r="D159" t="str">
            <v xml:space="preserve"> </v>
          </cell>
          <cell r="E159" t="str">
            <v xml:space="preserve"> </v>
          </cell>
          <cell r="H159" t="str">
            <v xml:space="preserve"> </v>
          </cell>
          <cell r="P159" t="str">
            <v>OCIS-20117-011</v>
          </cell>
        </row>
        <row r="160">
          <cell r="C160" t="str">
            <v xml:space="preserve"> </v>
          </cell>
          <cell r="D160" t="str">
            <v xml:space="preserve"> </v>
          </cell>
          <cell r="E160" t="str">
            <v xml:space="preserve"> </v>
          </cell>
          <cell r="H160" t="str">
            <v xml:space="preserve"> </v>
          </cell>
          <cell r="P160" t="str">
            <v>OCIS-20117-012</v>
          </cell>
        </row>
        <row r="161">
          <cell r="C161" t="str">
            <v xml:space="preserve"> </v>
          </cell>
          <cell r="D161" t="str">
            <v xml:space="preserve"> </v>
          </cell>
          <cell r="E161" t="str">
            <v xml:space="preserve"> </v>
          </cell>
          <cell r="H161" t="str">
            <v xml:space="preserve"> </v>
          </cell>
          <cell r="P161" t="str">
            <v>OCIS-20117-013</v>
          </cell>
        </row>
        <row r="162">
          <cell r="C162" t="str">
            <v xml:space="preserve"> </v>
          </cell>
          <cell r="D162" t="str">
            <v xml:space="preserve"> </v>
          </cell>
          <cell r="E162" t="str">
            <v xml:space="preserve"> </v>
          </cell>
          <cell r="H162" t="str">
            <v xml:space="preserve"> </v>
          </cell>
          <cell r="P162" t="str">
            <v>OCIS-20117-014</v>
          </cell>
        </row>
        <row r="163">
          <cell r="C163" t="str">
            <v xml:space="preserve"> </v>
          </cell>
          <cell r="D163" t="str">
            <v xml:space="preserve"> </v>
          </cell>
          <cell r="E163" t="str">
            <v xml:space="preserve"> </v>
          </cell>
          <cell r="H163" t="str">
            <v xml:space="preserve"> </v>
          </cell>
          <cell r="P163" t="str">
            <v>OCIS-20117-015</v>
          </cell>
        </row>
        <row r="164">
          <cell r="C164" t="str">
            <v xml:space="preserve"> </v>
          </cell>
          <cell r="D164" t="str">
            <v xml:space="preserve"> </v>
          </cell>
          <cell r="E164" t="str">
            <v xml:space="preserve"> </v>
          </cell>
          <cell r="H164" t="str">
            <v xml:space="preserve"> </v>
          </cell>
          <cell r="P164" t="str">
            <v>OCIS-20117-016</v>
          </cell>
        </row>
        <row r="165">
          <cell r="C165" t="str">
            <v xml:space="preserve"> </v>
          </cell>
          <cell r="D165" t="str">
            <v xml:space="preserve"> </v>
          </cell>
          <cell r="E165" t="str">
            <v xml:space="preserve"> </v>
          </cell>
          <cell r="H165" t="str">
            <v xml:space="preserve"> </v>
          </cell>
          <cell r="P165" t="str">
            <v>OCIS-20117-017</v>
          </cell>
        </row>
        <row r="166">
          <cell r="C166" t="str">
            <v xml:space="preserve"> </v>
          </cell>
          <cell r="D166" t="str">
            <v xml:space="preserve"> </v>
          </cell>
          <cell r="E166" t="str">
            <v xml:space="preserve"> </v>
          </cell>
          <cell r="H166" t="str">
            <v xml:space="preserve"> </v>
          </cell>
          <cell r="P166" t="str">
            <v>OCIS-20117-018</v>
          </cell>
        </row>
        <row r="167">
          <cell r="C167" t="str">
            <v xml:space="preserve"> </v>
          </cell>
          <cell r="D167" t="str">
            <v xml:space="preserve"> </v>
          </cell>
          <cell r="E167" t="str">
            <v xml:space="preserve"> </v>
          </cell>
          <cell r="H167" t="str">
            <v xml:space="preserve"> </v>
          </cell>
          <cell r="P167" t="str">
            <v>OCIS-20117-019</v>
          </cell>
        </row>
        <row r="168">
          <cell r="C168" t="str">
            <v xml:space="preserve"> </v>
          </cell>
          <cell r="D168" t="str">
            <v xml:space="preserve"> </v>
          </cell>
          <cell r="E168" t="str">
            <v xml:space="preserve"> </v>
          </cell>
          <cell r="H168" t="str">
            <v xml:space="preserve"> </v>
          </cell>
          <cell r="P168" t="str">
            <v>OCIS-20117-020</v>
          </cell>
        </row>
        <row r="170">
          <cell r="B170" t="str">
            <v>Agosto</v>
          </cell>
        </row>
        <row r="171">
          <cell r="B171" t="str">
            <v>Unidad</v>
          </cell>
          <cell r="C171" t="str">
            <v xml:space="preserve">Cuenta </v>
          </cell>
          <cell r="D171" t="str">
            <v>Sub Cuenta</v>
          </cell>
          <cell r="E171" t="str">
            <v>Nº</v>
          </cell>
          <cell r="F171" t="str">
            <v>Importe</v>
          </cell>
          <cell r="H171" t="str">
            <v xml:space="preserve">Total en </v>
          </cell>
          <cell r="I171" t="str">
            <v>Tipo</v>
          </cell>
          <cell r="J171" t="str">
            <v>Proveedor</v>
          </cell>
          <cell r="K171" t="str">
            <v>R.U.C.</v>
          </cell>
          <cell r="L171" t="str">
            <v>Nº</v>
          </cell>
          <cell r="M171" t="str">
            <v>Descripción</v>
          </cell>
          <cell r="N171" t="str">
            <v>Fecha</v>
          </cell>
          <cell r="O171" t="str">
            <v>T.C.</v>
          </cell>
        </row>
        <row r="172">
          <cell r="B172" t="str">
            <v>Pptaria.</v>
          </cell>
          <cell r="C172" t="str">
            <v>Presupuestal</v>
          </cell>
          <cell r="D172" t="str">
            <v xml:space="preserve"> Presupuestal</v>
          </cell>
          <cell r="E172" t="str">
            <v>OC</v>
          </cell>
          <cell r="F172" t="str">
            <v>S/.</v>
          </cell>
          <cell r="G172" t="str">
            <v>US$</v>
          </cell>
          <cell r="H172" t="str">
            <v>Soles</v>
          </cell>
          <cell r="I172" t="str">
            <v>Dcmto.</v>
          </cell>
          <cell r="L172" t="str">
            <v>Dcmto.</v>
          </cell>
          <cell r="N172" t="str">
            <v>dcmto</v>
          </cell>
          <cell r="O172" t="str">
            <v>(Compra)</v>
          </cell>
        </row>
        <row r="173">
          <cell r="B173">
            <v>10721</v>
          </cell>
          <cell r="C173" t="str">
            <v>Apoyo Policial IPSA</v>
          </cell>
          <cell r="D173" t="str">
            <v>Seguridad Viaducto</v>
          </cell>
          <cell r="E173" t="str">
            <v>OCIS-20118-001</v>
          </cell>
          <cell r="F173">
            <v>1100</v>
          </cell>
          <cell r="H173">
            <v>1100</v>
          </cell>
          <cell r="I173" t="str">
            <v>RH</v>
          </cell>
          <cell r="J173" t="str">
            <v>BUENDIA DE LA CRUZ EDILBERTO</v>
          </cell>
          <cell r="K173">
            <v>10237087165</v>
          </cell>
          <cell r="L173" t="str">
            <v>001-Nº 000057</v>
          </cell>
          <cell r="M173" t="str">
            <v>Servicio Seguridad Policial a pie en areas comunes del Centro Comercial Mega Plaza 1RA QUINCENA AGOSTO 2011.</v>
          </cell>
          <cell r="P173" t="str">
            <v>OCIS-20118-001</v>
          </cell>
        </row>
        <row r="174">
          <cell r="B174">
            <v>10721</v>
          </cell>
          <cell r="C174" t="str">
            <v>Apoyo Policial IPSA</v>
          </cell>
          <cell r="D174" t="str">
            <v>Seguridad Viaducto</v>
          </cell>
          <cell r="E174" t="str">
            <v>OCIS-20118-002</v>
          </cell>
          <cell r="F174">
            <v>1100</v>
          </cell>
          <cell r="H174">
            <v>1100</v>
          </cell>
          <cell r="I174" t="str">
            <v>RH</v>
          </cell>
          <cell r="J174" t="str">
            <v>JOSE MARIA ARGUEDAS ALVARADO</v>
          </cell>
          <cell r="K174">
            <v>10433179426</v>
          </cell>
          <cell r="L174" t="str">
            <v>001-Nº 0000156</v>
          </cell>
          <cell r="M174" t="str">
            <v>Servicio Seguridad Policial a pie en areas comunes del Centro Comercial Mega Plaza 1RA QUINCENA AGOSTO 2011.</v>
          </cell>
          <cell r="P174" t="str">
            <v>OCIS-20118-002</v>
          </cell>
        </row>
        <row r="175">
          <cell r="B175">
            <v>10721</v>
          </cell>
          <cell r="C175" t="str">
            <v>Apoyo Policial IPSA</v>
          </cell>
          <cell r="D175" t="str">
            <v>Seguridad Viaducto</v>
          </cell>
          <cell r="E175" t="str">
            <v>OCIS-20118-003</v>
          </cell>
          <cell r="F175">
            <v>1100</v>
          </cell>
          <cell r="H175">
            <v>1100</v>
          </cell>
          <cell r="I175" t="str">
            <v>RH</v>
          </cell>
          <cell r="J175" t="str">
            <v>REYES CALDERON HILMIR SUI MARTI</v>
          </cell>
          <cell r="K175">
            <v>10443065798</v>
          </cell>
          <cell r="L175" t="str">
            <v>001-Nº 000092</v>
          </cell>
          <cell r="M175" t="str">
            <v>Servicio Seguridad Policial a pie en areas comunes del Centro Comercial Mega Plaza 1RA QUINCENA AGOSTO 2011.</v>
          </cell>
          <cell r="P175" t="str">
            <v>OCIS-20118-003</v>
          </cell>
        </row>
        <row r="176">
          <cell r="A176" t="str">
            <v>X</v>
          </cell>
          <cell r="B176">
            <v>10721</v>
          </cell>
          <cell r="C176" t="str">
            <v>Apoyo Policial IPSA</v>
          </cell>
          <cell r="D176" t="str">
            <v>Seguridad Viaducto</v>
          </cell>
          <cell r="E176" t="str">
            <v>OCIS-20118-004</v>
          </cell>
          <cell r="F176">
            <v>934</v>
          </cell>
          <cell r="H176">
            <v>934</v>
          </cell>
          <cell r="I176" t="str">
            <v>RH</v>
          </cell>
          <cell r="J176" t="str">
            <v>JUAN ANGEL TARAZONA SAAVEDRA</v>
          </cell>
          <cell r="K176">
            <v>15507471827</v>
          </cell>
          <cell r="L176" t="str">
            <v>001-Nº 000225</v>
          </cell>
          <cell r="M176" t="str">
            <v>Servicio Seguridad Policial a pie en areas comunes del Centro Comercial Mega Plaza 1RA QUINCENA AGOSTO 2011.</v>
          </cell>
          <cell r="P176" t="str">
            <v>OCIS-20118-004</v>
          </cell>
        </row>
        <row r="177">
          <cell r="C177" t="str">
            <v xml:space="preserve"> </v>
          </cell>
          <cell r="D177" t="str">
            <v xml:space="preserve"> </v>
          </cell>
          <cell r="E177" t="str">
            <v xml:space="preserve"> </v>
          </cell>
          <cell r="H177" t="str">
            <v xml:space="preserve"> </v>
          </cell>
          <cell r="P177" t="str">
            <v>OCIS-20118-005</v>
          </cell>
        </row>
        <row r="178">
          <cell r="C178" t="str">
            <v xml:space="preserve"> </v>
          </cell>
          <cell r="D178" t="str">
            <v xml:space="preserve"> </v>
          </cell>
          <cell r="E178" t="str">
            <v xml:space="preserve"> </v>
          </cell>
          <cell r="H178" t="str">
            <v xml:space="preserve"> </v>
          </cell>
          <cell r="P178" t="str">
            <v>OCIS-20118-006</v>
          </cell>
        </row>
        <row r="179">
          <cell r="C179" t="str">
            <v xml:space="preserve"> </v>
          </cell>
          <cell r="D179" t="str">
            <v xml:space="preserve"> </v>
          </cell>
          <cell r="E179" t="str">
            <v xml:space="preserve"> </v>
          </cell>
          <cell r="H179" t="str">
            <v xml:space="preserve"> </v>
          </cell>
          <cell r="P179" t="str">
            <v>OCIS-20118-007</v>
          </cell>
        </row>
        <row r="180">
          <cell r="C180" t="str">
            <v xml:space="preserve"> </v>
          </cell>
          <cell r="D180" t="str">
            <v xml:space="preserve"> </v>
          </cell>
          <cell r="E180" t="str">
            <v xml:space="preserve"> </v>
          </cell>
          <cell r="H180" t="str">
            <v xml:space="preserve"> </v>
          </cell>
          <cell r="P180" t="str">
            <v>OCIS-20118-008</v>
          </cell>
        </row>
        <row r="181">
          <cell r="C181" t="str">
            <v xml:space="preserve"> </v>
          </cell>
          <cell r="D181" t="str">
            <v xml:space="preserve"> </v>
          </cell>
          <cell r="E181" t="str">
            <v xml:space="preserve"> </v>
          </cell>
          <cell r="H181" t="str">
            <v xml:space="preserve"> </v>
          </cell>
          <cell r="P181" t="str">
            <v>OCIS-20118-009</v>
          </cell>
        </row>
        <row r="182">
          <cell r="C182" t="str">
            <v xml:space="preserve"> </v>
          </cell>
          <cell r="D182" t="str">
            <v xml:space="preserve"> </v>
          </cell>
          <cell r="E182" t="str">
            <v xml:space="preserve"> </v>
          </cell>
          <cell r="H182" t="str">
            <v xml:space="preserve"> </v>
          </cell>
          <cell r="P182" t="str">
            <v>OCIS-20118-010</v>
          </cell>
        </row>
        <row r="183">
          <cell r="C183" t="str">
            <v xml:space="preserve"> </v>
          </cell>
          <cell r="D183" t="str">
            <v xml:space="preserve"> </v>
          </cell>
          <cell r="E183" t="str">
            <v xml:space="preserve"> </v>
          </cell>
          <cell r="H183" t="str">
            <v xml:space="preserve"> </v>
          </cell>
          <cell r="P183" t="str">
            <v>OCIS-20118-011</v>
          </cell>
        </row>
        <row r="184">
          <cell r="C184" t="str">
            <v xml:space="preserve"> </v>
          </cell>
          <cell r="D184" t="str">
            <v xml:space="preserve"> </v>
          </cell>
          <cell r="E184" t="str">
            <v xml:space="preserve"> </v>
          </cell>
          <cell r="H184" t="str">
            <v xml:space="preserve"> </v>
          </cell>
          <cell r="P184" t="str">
            <v>OCIS-20118-012</v>
          </cell>
        </row>
        <row r="185">
          <cell r="C185" t="str">
            <v xml:space="preserve"> </v>
          </cell>
          <cell r="D185" t="str">
            <v xml:space="preserve"> </v>
          </cell>
          <cell r="E185" t="str">
            <v xml:space="preserve"> </v>
          </cell>
          <cell r="H185" t="str">
            <v xml:space="preserve"> </v>
          </cell>
          <cell r="P185" t="str">
            <v>OCIS-20118-013</v>
          </cell>
        </row>
        <row r="186">
          <cell r="C186" t="str">
            <v xml:space="preserve"> </v>
          </cell>
          <cell r="D186" t="str">
            <v xml:space="preserve"> </v>
          </cell>
          <cell r="E186" t="str">
            <v xml:space="preserve"> </v>
          </cell>
          <cell r="H186" t="str">
            <v xml:space="preserve"> </v>
          </cell>
          <cell r="P186" t="str">
            <v>OCIS-20118-014</v>
          </cell>
        </row>
        <row r="187">
          <cell r="C187" t="str">
            <v xml:space="preserve"> </v>
          </cell>
          <cell r="D187" t="str">
            <v xml:space="preserve"> </v>
          </cell>
          <cell r="E187" t="str">
            <v xml:space="preserve"> </v>
          </cell>
          <cell r="H187" t="str">
            <v xml:space="preserve"> </v>
          </cell>
          <cell r="P187" t="str">
            <v>OCIS-20118-015</v>
          </cell>
        </row>
        <row r="188">
          <cell r="C188" t="str">
            <v xml:space="preserve"> </v>
          </cell>
          <cell r="D188" t="str">
            <v xml:space="preserve"> </v>
          </cell>
          <cell r="E188" t="str">
            <v xml:space="preserve"> </v>
          </cell>
          <cell r="H188" t="str">
            <v xml:space="preserve"> </v>
          </cell>
          <cell r="P188" t="str">
            <v>OCIS-20118-016</v>
          </cell>
        </row>
        <row r="189">
          <cell r="C189" t="str">
            <v xml:space="preserve"> </v>
          </cell>
          <cell r="D189" t="str">
            <v xml:space="preserve"> </v>
          </cell>
          <cell r="E189" t="str">
            <v xml:space="preserve"> </v>
          </cell>
          <cell r="H189" t="str">
            <v xml:space="preserve"> </v>
          </cell>
          <cell r="P189" t="str">
            <v>OCIS-20118-017</v>
          </cell>
        </row>
        <row r="190">
          <cell r="C190" t="str">
            <v xml:space="preserve"> </v>
          </cell>
          <cell r="D190" t="str">
            <v xml:space="preserve"> </v>
          </cell>
          <cell r="E190" t="str">
            <v xml:space="preserve"> </v>
          </cell>
          <cell r="H190" t="str">
            <v xml:space="preserve"> </v>
          </cell>
          <cell r="P190" t="str">
            <v>OCIS-20118-018</v>
          </cell>
        </row>
        <row r="191">
          <cell r="C191" t="str">
            <v xml:space="preserve"> </v>
          </cell>
          <cell r="D191" t="str">
            <v xml:space="preserve"> </v>
          </cell>
          <cell r="E191" t="str">
            <v xml:space="preserve"> </v>
          </cell>
          <cell r="H191" t="str">
            <v xml:space="preserve"> </v>
          </cell>
          <cell r="P191" t="str">
            <v>OCIS-20118-019</v>
          </cell>
        </row>
        <row r="192">
          <cell r="C192" t="str">
            <v xml:space="preserve"> </v>
          </cell>
          <cell r="D192" t="str">
            <v xml:space="preserve"> </v>
          </cell>
          <cell r="E192" t="str">
            <v xml:space="preserve"> </v>
          </cell>
          <cell r="H192" t="str">
            <v xml:space="preserve"> </v>
          </cell>
          <cell r="P192" t="str">
            <v>OCIS-20118-020</v>
          </cell>
        </row>
        <row r="194">
          <cell r="B194" t="str">
            <v>Setiembre</v>
          </cell>
        </row>
        <row r="195">
          <cell r="B195" t="str">
            <v>Unidad</v>
          </cell>
          <cell r="C195" t="str">
            <v xml:space="preserve">Cuenta </v>
          </cell>
          <cell r="D195" t="str">
            <v>Sub Cuenta</v>
          </cell>
          <cell r="E195" t="str">
            <v>Nº</v>
          </cell>
          <cell r="F195" t="str">
            <v>Importe</v>
          </cell>
          <cell r="H195" t="str">
            <v xml:space="preserve">Total en </v>
          </cell>
          <cell r="I195" t="str">
            <v>Tipo</v>
          </cell>
          <cell r="J195" t="str">
            <v>Proveedor</v>
          </cell>
          <cell r="K195" t="str">
            <v>R.U.C.</v>
          </cell>
          <cell r="L195" t="str">
            <v>Nº</v>
          </cell>
          <cell r="M195" t="str">
            <v>Descripción</v>
          </cell>
          <cell r="N195" t="str">
            <v>Fecha</v>
          </cell>
          <cell r="O195" t="str">
            <v>T.C.</v>
          </cell>
        </row>
        <row r="196">
          <cell r="B196" t="str">
            <v>Pptaria.</v>
          </cell>
          <cell r="C196" t="str">
            <v>Presupuestal</v>
          </cell>
          <cell r="D196" t="str">
            <v xml:space="preserve"> Presupuestal</v>
          </cell>
          <cell r="E196" t="str">
            <v>OC</v>
          </cell>
          <cell r="F196" t="str">
            <v>S/.</v>
          </cell>
          <cell r="G196" t="str">
            <v>US$</v>
          </cell>
          <cell r="H196" t="str">
            <v>Soles</v>
          </cell>
          <cell r="I196" t="str">
            <v>Dcmto.</v>
          </cell>
          <cell r="L196" t="str">
            <v>Dcmto.</v>
          </cell>
          <cell r="N196" t="str">
            <v>dcmto</v>
          </cell>
          <cell r="O196" t="str">
            <v>(Compra)</v>
          </cell>
        </row>
        <row r="197">
          <cell r="C197" t="str">
            <v xml:space="preserve"> </v>
          </cell>
          <cell r="D197" t="str">
            <v xml:space="preserve"> </v>
          </cell>
          <cell r="E197" t="str">
            <v xml:space="preserve"> </v>
          </cell>
          <cell r="H197" t="str">
            <v xml:space="preserve"> </v>
          </cell>
          <cell r="P197" t="str">
            <v>OCIS-20119-001</v>
          </cell>
        </row>
        <row r="198">
          <cell r="C198" t="str">
            <v xml:space="preserve"> </v>
          </cell>
          <cell r="D198" t="str">
            <v xml:space="preserve"> </v>
          </cell>
          <cell r="E198" t="str">
            <v xml:space="preserve"> </v>
          </cell>
          <cell r="H198" t="str">
            <v xml:space="preserve"> </v>
          </cell>
          <cell r="P198" t="str">
            <v>OCIS-20119-002</v>
          </cell>
        </row>
        <row r="199">
          <cell r="C199" t="str">
            <v xml:space="preserve"> </v>
          </cell>
          <cell r="D199" t="str">
            <v xml:space="preserve"> </v>
          </cell>
          <cell r="E199" t="str">
            <v xml:space="preserve"> </v>
          </cell>
          <cell r="H199" t="str">
            <v xml:space="preserve"> </v>
          </cell>
          <cell r="P199" t="str">
            <v>OCIS-20119-003</v>
          </cell>
        </row>
        <row r="200">
          <cell r="C200" t="str">
            <v xml:space="preserve"> </v>
          </cell>
          <cell r="D200" t="str">
            <v xml:space="preserve"> </v>
          </cell>
          <cell r="E200" t="str">
            <v xml:space="preserve"> </v>
          </cell>
          <cell r="H200" t="str">
            <v xml:space="preserve"> </v>
          </cell>
          <cell r="P200" t="str">
            <v>OCIS-20119-004</v>
          </cell>
        </row>
        <row r="201">
          <cell r="C201" t="str">
            <v xml:space="preserve"> </v>
          </cell>
          <cell r="D201" t="str">
            <v xml:space="preserve"> </v>
          </cell>
          <cell r="E201" t="str">
            <v xml:space="preserve"> </v>
          </cell>
          <cell r="H201" t="str">
            <v xml:space="preserve"> </v>
          </cell>
          <cell r="P201" t="str">
            <v>OCIS-20119-005</v>
          </cell>
        </row>
        <row r="202">
          <cell r="C202" t="str">
            <v xml:space="preserve"> </v>
          </cell>
          <cell r="D202" t="str">
            <v xml:space="preserve"> </v>
          </cell>
          <cell r="E202" t="str">
            <v xml:space="preserve"> </v>
          </cell>
          <cell r="H202" t="str">
            <v xml:space="preserve"> </v>
          </cell>
          <cell r="P202" t="str">
            <v>OCIS-20119-006</v>
          </cell>
        </row>
        <row r="203">
          <cell r="C203" t="str">
            <v xml:space="preserve"> </v>
          </cell>
          <cell r="D203" t="str">
            <v xml:space="preserve"> </v>
          </cell>
          <cell r="E203" t="str">
            <v xml:space="preserve"> </v>
          </cell>
          <cell r="H203" t="str">
            <v xml:space="preserve"> </v>
          </cell>
          <cell r="P203" t="str">
            <v>OCIS-20119-007</v>
          </cell>
        </row>
        <row r="204">
          <cell r="C204" t="str">
            <v xml:space="preserve"> </v>
          </cell>
          <cell r="D204" t="str">
            <v xml:space="preserve"> </v>
          </cell>
          <cell r="E204" t="str">
            <v xml:space="preserve"> </v>
          </cell>
          <cell r="H204" t="str">
            <v xml:space="preserve"> </v>
          </cell>
          <cell r="P204" t="str">
            <v>OCIS-20119-008</v>
          </cell>
        </row>
        <row r="205">
          <cell r="C205" t="str">
            <v xml:space="preserve"> </v>
          </cell>
          <cell r="D205" t="str">
            <v xml:space="preserve"> </v>
          </cell>
          <cell r="E205" t="str">
            <v xml:space="preserve"> </v>
          </cell>
          <cell r="H205" t="str">
            <v xml:space="preserve"> </v>
          </cell>
          <cell r="P205" t="str">
            <v>OCIS-20119-009</v>
          </cell>
        </row>
        <row r="206">
          <cell r="C206" t="str">
            <v xml:space="preserve"> </v>
          </cell>
          <cell r="D206" t="str">
            <v xml:space="preserve"> </v>
          </cell>
          <cell r="E206" t="str">
            <v xml:space="preserve"> </v>
          </cell>
          <cell r="H206" t="str">
            <v xml:space="preserve"> </v>
          </cell>
          <cell r="P206" t="str">
            <v>OCIS-20119-010</v>
          </cell>
        </row>
        <row r="207">
          <cell r="C207" t="str">
            <v xml:space="preserve"> </v>
          </cell>
          <cell r="D207" t="str">
            <v xml:space="preserve"> </v>
          </cell>
          <cell r="E207" t="str">
            <v xml:space="preserve"> </v>
          </cell>
          <cell r="H207" t="str">
            <v xml:space="preserve"> </v>
          </cell>
          <cell r="P207" t="str">
            <v>OCIS-20119-011</v>
          </cell>
        </row>
        <row r="208">
          <cell r="C208" t="str">
            <v xml:space="preserve"> </v>
          </cell>
          <cell r="D208" t="str">
            <v xml:space="preserve"> </v>
          </cell>
          <cell r="E208" t="str">
            <v xml:space="preserve"> </v>
          </cell>
          <cell r="H208" t="str">
            <v xml:space="preserve"> </v>
          </cell>
          <cell r="P208" t="str">
            <v>OCIS-20119-012</v>
          </cell>
        </row>
        <row r="209">
          <cell r="C209" t="str">
            <v xml:space="preserve"> </v>
          </cell>
          <cell r="D209" t="str">
            <v xml:space="preserve"> </v>
          </cell>
          <cell r="E209" t="str">
            <v xml:space="preserve"> </v>
          </cell>
          <cell r="H209" t="str">
            <v xml:space="preserve"> </v>
          </cell>
          <cell r="P209" t="str">
            <v>OCIS-20119-013</v>
          </cell>
        </row>
        <row r="210">
          <cell r="C210" t="str">
            <v xml:space="preserve"> </v>
          </cell>
          <cell r="D210" t="str">
            <v xml:space="preserve"> </v>
          </cell>
          <cell r="E210" t="str">
            <v xml:space="preserve"> </v>
          </cell>
          <cell r="H210" t="str">
            <v xml:space="preserve"> </v>
          </cell>
          <cell r="P210" t="str">
            <v>OCIS-20119-014</v>
          </cell>
        </row>
        <row r="211">
          <cell r="C211" t="str">
            <v xml:space="preserve"> </v>
          </cell>
          <cell r="D211" t="str">
            <v xml:space="preserve"> </v>
          </cell>
          <cell r="E211" t="str">
            <v xml:space="preserve"> </v>
          </cell>
          <cell r="H211" t="str">
            <v xml:space="preserve"> </v>
          </cell>
          <cell r="P211" t="str">
            <v>OCIS-20119-015</v>
          </cell>
        </row>
        <row r="212">
          <cell r="C212" t="str">
            <v xml:space="preserve"> </v>
          </cell>
          <cell r="D212" t="str">
            <v xml:space="preserve"> </v>
          </cell>
          <cell r="E212" t="str">
            <v xml:space="preserve"> </v>
          </cell>
          <cell r="H212" t="str">
            <v xml:space="preserve"> </v>
          </cell>
          <cell r="P212" t="str">
            <v>OCIS-20119-016</v>
          </cell>
        </row>
        <row r="213">
          <cell r="C213" t="str">
            <v xml:space="preserve"> </v>
          </cell>
          <cell r="D213" t="str">
            <v xml:space="preserve"> </v>
          </cell>
          <cell r="E213" t="str">
            <v xml:space="preserve"> </v>
          </cell>
          <cell r="H213" t="str">
            <v xml:space="preserve"> </v>
          </cell>
          <cell r="P213" t="str">
            <v>OCIS-20119-017</v>
          </cell>
        </row>
        <row r="214">
          <cell r="C214" t="str">
            <v xml:space="preserve"> </v>
          </cell>
          <cell r="D214" t="str">
            <v xml:space="preserve"> </v>
          </cell>
          <cell r="E214" t="str">
            <v xml:space="preserve"> </v>
          </cell>
          <cell r="H214" t="str">
            <v xml:space="preserve"> </v>
          </cell>
          <cell r="P214" t="str">
            <v>OCIS-20119-018</v>
          </cell>
        </row>
        <row r="215">
          <cell r="C215" t="str">
            <v xml:space="preserve"> </v>
          </cell>
          <cell r="D215" t="str">
            <v xml:space="preserve"> </v>
          </cell>
          <cell r="E215" t="str">
            <v xml:space="preserve"> </v>
          </cell>
          <cell r="H215" t="str">
            <v xml:space="preserve"> </v>
          </cell>
          <cell r="P215" t="str">
            <v>OCIS-20119-019</v>
          </cell>
        </row>
        <row r="216">
          <cell r="C216" t="str">
            <v xml:space="preserve"> </v>
          </cell>
          <cell r="D216" t="str">
            <v xml:space="preserve"> </v>
          </cell>
          <cell r="E216" t="str">
            <v xml:space="preserve"> </v>
          </cell>
          <cell r="H216" t="str">
            <v xml:space="preserve"> </v>
          </cell>
          <cell r="P216" t="str">
            <v>OCIS-20119-020</v>
          </cell>
        </row>
        <row r="218">
          <cell r="B218" t="str">
            <v>Octubre</v>
          </cell>
        </row>
        <row r="219">
          <cell r="B219" t="str">
            <v>Unidad</v>
          </cell>
          <cell r="C219" t="str">
            <v xml:space="preserve">Cuenta </v>
          </cell>
          <cell r="D219" t="str">
            <v>Sub Cuenta</v>
          </cell>
          <cell r="E219" t="str">
            <v>Nº</v>
          </cell>
          <cell r="F219" t="str">
            <v>Importe</v>
          </cell>
          <cell r="H219" t="str">
            <v xml:space="preserve">Total en </v>
          </cell>
          <cell r="I219" t="str">
            <v>Tipo</v>
          </cell>
          <cell r="J219" t="str">
            <v>Proveedor</v>
          </cell>
          <cell r="K219" t="str">
            <v>R.U.C.</v>
          </cell>
          <cell r="L219" t="str">
            <v>Nº</v>
          </cell>
          <cell r="M219" t="str">
            <v>Descripción</v>
          </cell>
          <cell r="N219" t="str">
            <v>Fecha</v>
          </cell>
          <cell r="O219" t="str">
            <v>T.C.</v>
          </cell>
        </row>
        <row r="220">
          <cell r="B220" t="str">
            <v>Pptaria.</v>
          </cell>
          <cell r="C220" t="str">
            <v>Presupuestal</v>
          </cell>
          <cell r="D220" t="str">
            <v xml:space="preserve"> Presupuestal</v>
          </cell>
          <cell r="E220" t="str">
            <v>OC</v>
          </cell>
          <cell r="F220" t="str">
            <v>S/.</v>
          </cell>
          <cell r="G220" t="str">
            <v>US$</v>
          </cell>
          <cell r="H220" t="str">
            <v>Soles</v>
          </cell>
          <cell r="I220" t="str">
            <v>Dcmto.</v>
          </cell>
          <cell r="L220" t="str">
            <v>Dcmto.</v>
          </cell>
          <cell r="N220" t="str">
            <v>dcmto</v>
          </cell>
          <cell r="O220" t="str">
            <v>(Compra)</v>
          </cell>
        </row>
        <row r="221">
          <cell r="C221" t="str">
            <v xml:space="preserve"> </v>
          </cell>
          <cell r="D221" t="str">
            <v xml:space="preserve"> </v>
          </cell>
          <cell r="E221" t="str">
            <v xml:space="preserve"> </v>
          </cell>
          <cell r="H221" t="str">
            <v xml:space="preserve"> </v>
          </cell>
          <cell r="P221" t="str">
            <v>OCIS-201110-001</v>
          </cell>
        </row>
        <row r="222">
          <cell r="C222" t="str">
            <v xml:space="preserve"> </v>
          </cell>
          <cell r="D222" t="str">
            <v xml:space="preserve"> </v>
          </cell>
          <cell r="E222" t="str">
            <v xml:space="preserve"> </v>
          </cell>
          <cell r="H222" t="str">
            <v xml:space="preserve"> </v>
          </cell>
          <cell r="P222" t="str">
            <v>OCIS-201110-002</v>
          </cell>
        </row>
        <row r="223">
          <cell r="C223" t="str">
            <v xml:space="preserve"> </v>
          </cell>
          <cell r="D223" t="str">
            <v xml:space="preserve"> </v>
          </cell>
          <cell r="E223" t="str">
            <v xml:space="preserve"> </v>
          </cell>
          <cell r="H223" t="str">
            <v xml:space="preserve"> </v>
          </cell>
          <cell r="P223" t="str">
            <v>OCIS-201110-003</v>
          </cell>
        </row>
        <row r="224">
          <cell r="C224" t="str">
            <v xml:space="preserve"> </v>
          </cell>
          <cell r="D224" t="str">
            <v xml:space="preserve"> </v>
          </cell>
          <cell r="E224" t="str">
            <v xml:space="preserve"> </v>
          </cell>
          <cell r="H224" t="str">
            <v xml:space="preserve"> </v>
          </cell>
          <cell r="P224" t="str">
            <v>OCIS-201110-004</v>
          </cell>
        </row>
        <row r="225">
          <cell r="C225" t="str">
            <v xml:space="preserve"> </v>
          </cell>
          <cell r="D225" t="str">
            <v xml:space="preserve"> </v>
          </cell>
          <cell r="E225" t="str">
            <v xml:space="preserve"> </v>
          </cell>
          <cell r="H225" t="str">
            <v xml:space="preserve"> </v>
          </cell>
          <cell r="P225" t="str">
            <v>OCIS-201110-005</v>
          </cell>
        </row>
        <row r="226">
          <cell r="C226" t="str">
            <v xml:space="preserve"> </v>
          </cell>
          <cell r="D226" t="str">
            <v xml:space="preserve"> </v>
          </cell>
          <cell r="E226" t="str">
            <v xml:space="preserve"> </v>
          </cell>
          <cell r="H226" t="str">
            <v xml:space="preserve"> </v>
          </cell>
          <cell r="P226" t="str">
            <v>OCIS-201110-006</v>
          </cell>
        </row>
        <row r="227">
          <cell r="C227" t="str">
            <v xml:space="preserve"> </v>
          </cell>
          <cell r="D227" t="str">
            <v xml:space="preserve"> </v>
          </cell>
          <cell r="E227" t="str">
            <v xml:space="preserve"> </v>
          </cell>
          <cell r="H227" t="str">
            <v xml:space="preserve"> </v>
          </cell>
          <cell r="P227" t="str">
            <v>OCIS-201110-007</v>
          </cell>
        </row>
        <row r="228">
          <cell r="C228" t="str">
            <v xml:space="preserve"> </v>
          </cell>
          <cell r="D228" t="str">
            <v xml:space="preserve"> </v>
          </cell>
          <cell r="E228" t="str">
            <v xml:space="preserve"> </v>
          </cell>
          <cell r="H228" t="str">
            <v xml:space="preserve"> </v>
          </cell>
          <cell r="P228" t="str">
            <v>OCIS-201110-008</v>
          </cell>
        </row>
        <row r="229">
          <cell r="C229" t="str">
            <v xml:space="preserve"> </v>
          </cell>
          <cell r="D229" t="str">
            <v xml:space="preserve"> </v>
          </cell>
          <cell r="E229" t="str">
            <v xml:space="preserve"> </v>
          </cell>
          <cell r="H229" t="str">
            <v xml:space="preserve"> </v>
          </cell>
          <cell r="P229" t="str">
            <v>OCIS-201110-009</v>
          </cell>
        </row>
        <row r="230">
          <cell r="C230" t="str">
            <v xml:space="preserve"> </v>
          </cell>
          <cell r="D230" t="str">
            <v xml:space="preserve"> </v>
          </cell>
          <cell r="E230" t="str">
            <v xml:space="preserve"> </v>
          </cell>
          <cell r="H230" t="str">
            <v xml:space="preserve"> </v>
          </cell>
          <cell r="P230" t="str">
            <v>OCIS-201110-010</v>
          </cell>
        </row>
        <row r="231">
          <cell r="C231" t="str">
            <v xml:space="preserve"> </v>
          </cell>
          <cell r="D231" t="str">
            <v xml:space="preserve"> </v>
          </cell>
          <cell r="E231" t="str">
            <v xml:space="preserve"> </v>
          </cell>
          <cell r="H231" t="str">
            <v xml:space="preserve"> </v>
          </cell>
          <cell r="P231" t="str">
            <v>OCIS-201110-011</v>
          </cell>
        </row>
        <row r="232">
          <cell r="C232" t="str">
            <v xml:space="preserve"> </v>
          </cell>
          <cell r="D232" t="str">
            <v xml:space="preserve"> </v>
          </cell>
          <cell r="E232" t="str">
            <v xml:space="preserve"> </v>
          </cell>
          <cell r="H232" t="str">
            <v xml:space="preserve"> </v>
          </cell>
          <cell r="P232" t="str">
            <v>OCIS-201110-012</v>
          </cell>
        </row>
        <row r="233">
          <cell r="C233" t="str">
            <v xml:space="preserve"> </v>
          </cell>
          <cell r="D233" t="str">
            <v xml:space="preserve"> </v>
          </cell>
          <cell r="E233" t="str">
            <v xml:space="preserve"> </v>
          </cell>
          <cell r="H233" t="str">
            <v xml:space="preserve"> </v>
          </cell>
          <cell r="P233" t="str">
            <v>OCIS-201110-013</v>
          </cell>
        </row>
        <row r="234">
          <cell r="C234" t="str">
            <v xml:space="preserve"> </v>
          </cell>
          <cell r="D234" t="str">
            <v xml:space="preserve"> </v>
          </cell>
          <cell r="E234" t="str">
            <v xml:space="preserve"> </v>
          </cell>
          <cell r="H234" t="str">
            <v xml:space="preserve"> </v>
          </cell>
          <cell r="P234" t="str">
            <v>OCIS-201110-014</v>
          </cell>
        </row>
        <row r="235">
          <cell r="C235" t="str">
            <v xml:space="preserve"> </v>
          </cell>
          <cell r="D235" t="str">
            <v xml:space="preserve"> </v>
          </cell>
          <cell r="E235" t="str">
            <v xml:space="preserve"> </v>
          </cell>
          <cell r="H235" t="str">
            <v xml:space="preserve"> </v>
          </cell>
          <cell r="P235" t="str">
            <v>OCIS-201110-015</v>
          </cell>
        </row>
        <row r="236">
          <cell r="C236" t="str">
            <v xml:space="preserve"> </v>
          </cell>
          <cell r="D236" t="str">
            <v xml:space="preserve"> </v>
          </cell>
          <cell r="E236" t="str">
            <v xml:space="preserve"> </v>
          </cell>
          <cell r="H236" t="str">
            <v xml:space="preserve"> </v>
          </cell>
          <cell r="P236" t="str">
            <v>OCIS-201110-016</v>
          </cell>
        </row>
        <row r="237">
          <cell r="C237" t="str">
            <v xml:space="preserve"> </v>
          </cell>
          <cell r="D237" t="str">
            <v xml:space="preserve"> </v>
          </cell>
          <cell r="E237" t="str">
            <v xml:space="preserve"> </v>
          </cell>
          <cell r="H237" t="str">
            <v xml:space="preserve"> </v>
          </cell>
          <cell r="P237" t="str">
            <v>OCIS-201110-017</v>
          </cell>
        </row>
        <row r="238">
          <cell r="C238" t="str">
            <v xml:space="preserve"> </v>
          </cell>
          <cell r="D238" t="str">
            <v xml:space="preserve"> </v>
          </cell>
          <cell r="E238" t="str">
            <v xml:space="preserve"> </v>
          </cell>
          <cell r="H238" t="str">
            <v xml:space="preserve"> </v>
          </cell>
          <cell r="P238" t="str">
            <v>OCIS-201110-018</v>
          </cell>
        </row>
        <row r="239">
          <cell r="C239" t="str">
            <v xml:space="preserve"> </v>
          </cell>
          <cell r="D239" t="str">
            <v xml:space="preserve"> </v>
          </cell>
          <cell r="E239" t="str">
            <v xml:space="preserve"> </v>
          </cell>
          <cell r="H239" t="str">
            <v xml:space="preserve"> </v>
          </cell>
          <cell r="P239" t="str">
            <v>OCIS-201110-019</v>
          </cell>
        </row>
        <row r="240">
          <cell r="C240" t="str">
            <v xml:space="preserve"> </v>
          </cell>
          <cell r="D240" t="str">
            <v xml:space="preserve"> </v>
          </cell>
          <cell r="E240" t="str">
            <v xml:space="preserve"> </v>
          </cell>
          <cell r="H240" t="str">
            <v xml:space="preserve"> </v>
          </cell>
          <cell r="P240" t="str">
            <v>OCIS-201110-020</v>
          </cell>
        </row>
        <row r="242">
          <cell r="B242" t="str">
            <v>Noviembre</v>
          </cell>
        </row>
        <row r="243">
          <cell r="B243" t="str">
            <v>Unidad</v>
          </cell>
          <cell r="C243" t="str">
            <v xml:space="preserve">Cuenta </v>
          </cell>
          <cell r="D243" t="str">
            <v>Sub Cuenta</v>
          </cell>
          <cell r="E243" t="str">
            <v>Nº</v>
          </cell>
          <cell r="F243" t="str">
            <v>Importe</v>
          </cell>
          <cell r="H243" t="str">
            <v xml:space="preserve">Total en </v>
          </cell>
          <cell r="I243" t="str">
            <v>Tipo</v>
          </cell>
          <cell r="J243" t="str">
            <v>Proveedor</v>
          </cell>
          <cell r="K243" t="str">
            <v>R.U.C.</v>
          </cell>
          <cell r="L243" t="str">
            <v>Nº</v>
          </cell>
          <cell r="M243" t="str">
            <v>Descripción</v>
          </cell>
          <cell r="N243" t="str">
            <v>Fecha</v>
          </cell>
          <cell r="O243" t="str">
            <v>T.C.</v>
          </cell>
        </row>
        <row r="244">
          <cell r="B244" t="str">
            <v>Pptaria.</v>
          </cell>
          <cell r="C244" t="str">
            <v>Presupuestal</v>
          </cell>
          <cell r="D244" t="str">
            <v xml:space="preserve"> Presupuestal</v>
          </cell>
          <cell r="E244" t="str">
            <v>OC</v>
          </cell>
          <cell r="F244" t="str">
            <v>S/.</v>
          </cell>
          <cell r="G244" t="str">
            <v>US$</v>
          </cell>
          <cell r="H244" t="str">
            <v>Soles</v>
          </cell>
          <cell r="I244" t="str">
            <v>Dcmto.</v>
          </cell>
          <cell r="L244" t="str">
            <v>Dcmto.</v>
          </cell>
          <cell r="N244" t="str">
            <v>dcmto</v>
          </cell>
          <cell r="O244" t="str">
            <v>(Compra)</v>
          </cell>
        </row>
        <row r="245">
          <cell r="C245" t="str">
            <v xml:space="preserve"> </v>
          </cell>
          <cell r="D245" t="str">
            <v xml:space="preserve"> </v>
          </cell>
          <cell r="E245" t="str">
            <v xml:space="preserve"> </v>
          </cell>
          <cell r="H245" t="str">
            <v xml:space="preserve"> </v>
          </cell>
          <cell r="P245" t="str">
            <v>OCIS-201111-001</v>
          </cell>
        </row>
        <row r="246">
          <cell r="C246" t="str">
            <v xml:space="preserve"> </v>
          </cell>
          <cell r="D246" t="str">
            <v xml:space="preserve"> </v>
          </cell>
          <cell r="E246" t="str">
            <v xml:space="preserve"> </v>
          </cell>
          <cell r="H246" t="str">
            <v xml:space="preserve"> </v>
          </cell>
          <cell r="P246" t="str">
            <v>OCIS-201111-002</v>
          </cell>
        </row>
        <row r="247">
          <cell r="C247" t="str">
            <v xml:space="preserve"> </v>
          </cell>
          <cell r="D247" t="str">
            <v xml:space="preserve"> </v>
          </cell>
          <cell r="E247" t="str">
            <v xml:space="preserve"> </v>
          </cell>
          <cell r="H247" t="str">
            <v xml:space="preserve"> </v>
          </cell>
          <cell r="P247" t="str">
            <v>OCIS-201111-003</v>
          </cell>
        </row>
        <row r="248">
          <cell r="C248" t="str">
            <v xml:space="preserve"> </v>
          </cell>
          <cell r="D248" t="str">
            <v xml:space="preserve"> </v>
          </cell>
          <cell r="E248" t="str">
            <v xml:space="preserve"> </v>
          </cell>
          <cell r="H248" t="str">
            <v xml:space="preserve"> </v>
          </cell>
          <cell r="P248" t="str">
            <v>OCIS-201111-004</v>
          </cell>
        </row>
        <row r="249">
          <cell r="C249" t="str">
            <v xml:space="preserve"> </v>
          </cell>
          <cell r="D249" t="str">
            <v xml:space="preserve"> </v>
          </cell>
          <cell r="E249" t="str">
            <v xml:space="preserve"> </v>
          </cell>
          <cell r="H249" t="str">
            <v xml:space="preserve"> </v>
          </cell>
          <cell r="P249" t="str">
            <v>OCIS-201111-005</v>
          </cell>
        </row>
        <row r="250">
          <cell r="C250" t="str">
            <v xml:space="preserve"> </v>
          </cell>
          <cell r="D250" t="str">
            <v xml:space="preserve"> </v>
          </cell>
          <cell r="E250" t="str">
            <v xml:space="preserve"> </v>
          </cell>
          <cell r="H250" t="str">
            <v xml:space="preserve"> </v>
          </cell>
          <cell r="P250" t="str">
            <v>OCIS-201111-006</v>
          </cell>
        </row>
        <row r="251">
          <cell r="C251" t="str">
            <v xml:space="preserve"> </v>
          </cell>
          <cell r="D251" t="str">
            <v xml:space="preserve"> </v>
          </cell>
          <cell r="E251" t="str">
            <v xml:space="preserve"> </v>
          </cell>
          <cell r="H251" t="str">
            <v xml:space="preserve"> </v>
          </cell>
          <cell r="P251" t="str">
            <v>OCIS-201111-007</v>
          </cell>
        </row>
        <row r="252">
          <cell r="C252" t="str">
            <v xml:space="preserve"> </v>
          </cell>
          <cell r="D252" t="str">
            <v xml:space="preserve"> </v>
          </cell>
          <cell r="E252" t="str">
            <v xml:space="preserve"> </v>
          </cell>
          <cell r="H252" t="str">
            <v xml:space="preserve"> </v>
          </cell>
          <cell r="P252" t="str">
            <v>OCIS-201111-008</v>
          </cell>
        </row>
        <row r="253">
          <cell r="C253" t="str">
            <v xml:space="preserve"> </v>
          </cell>
          <cell r="D253" t="str">
            <v xml:space="preserve"> </v>
          </cell>
          <cell r="E253" t="str">
            <v xml:space="preserve"> </v>
          </cell>
          <cell r="H253" t="str">
            <v xml:space="preserve"> </v>
          </cell>
          <cell r="P253" t="str">
            <v>OCIS-201111-009</v>
          </cell>
        </row>
        <row r="254">
          <cell r="C254" t="str">
            <v xml:space="preserve"> </v>
          </cell>
          <cell r="D254" t="str">
            <v xml:space="preserve"> </v>
          </cell>
          <cell r="E254" t="str">
            <v xml:space="preserve"> </v>
          </cell>
          <cell r="H254" t="str">
            <v xml:space="preserve"> </v>
          </cell>
          <cell r="P254" t="str">
            <v>OCIS-201111-010</v>
          </cell>
        </row>
        <row r="255">
          <cell r="C255" t="str">
            <v xml:space="preserve"> </v>
          </cell>
          <cell r="D255" t="str">
            <v xml:space="preserve"> </v>
          </cell>
          <cell r="E255" t="str">
            <v xml:space="preserve"> </v>
          </cell>
          <cell r="H255" t="str">
            <v xml:space="preserve"> </v>
          </cell>
          <cell r="P255" t="str">
            <v>OCIS-201111-011</v>
          </cell>
        </row>
        <row r="256">
          <cell r="C256" t="str">
            <v xml:space="preserve"> </v>
          </cell>
          <cell r="D256" t="str">
            <v xml:space="preserve"> </v>
          </cell>
          <cell r="E256" t="str">
            <v xml:space="preserve"> </v>
          </cell>
          <cell r="H256" t="str">
            <v xml:space="preserve"> </v>
          </cell>
          <cell r="P256" t="str">
            <v>OCIS-201111-012</v>
          </cell>
        </row>
        <row r="257">
          <cell r="C257" t="str">
            <v xml:space="preserve"> </v>
          </cell>
          <cell r="D257" t="str">
            <v xml:space="preserve"> </v>
          </cell>
          <cell r="E257" t="str">
            <v xml:space="preserve"> </v>
          </cell>
          <cell r="H257" t="str">
            <v xml:space="preserve"> </v>
          </cell>
          <cell r="P257" t="str">
            <v>OCIS-201111-013</v>
          </cell>
        </row>
        <row r="258">
          <cell r="C258" t="str">
            <v xml:space="preserve"> </v>
          </cell>
          <cell r="D258" t="str">
            <v xml:space="preserve"> </v>
          </cell>
          <cell r="E258" t="str">
            <v xml:space="preserve"> </v>
          </cell>
          <cell r="H258" t="str">
            <v xml:space="preserve"> </v>
          </cell>
          <cell r="P258" t="str">
            <v>OCIS-201111-014</v>
          </cell>
        </row>
        <row r="259">
          <cell r="C259" t="str">
            <v xml:space="preserve"> </v>
          </cell>
          <cell r="D259" t="str">
            <v xml:space="preserve"> </v>
          </cell>
          <cell r="E259" t="str">
            <v xml:space="preserve"> </v>
          </cell>
          <cell r="H259" t="str">
            <v xml:space="preserve"> </v>
          </cell>
          <cell r="P259" t="str">
            <v>OCIS-201111-015</v>
          </cell>
        </row>
        <row r="260">
          <cell r="C260" t="str">
            <v xml:space="preserve"> </v>
          </cell>
          <cell r="D260" t="str">
            <v xml:space="preserve"> </v>
          </cell>
          <cell r="E260" t="str">
            <v xml:space="preserve"> </v>
          </cell>
          <cell r="H260" t="str">
            <v xml:space="preserve"> </v>
          </cell>
          <cell r="P260" t="str">
            <v>OCIS-201111-016</v>
          </cell>
        </row>
        <row r="261">
          <cell r="C261" t="str">
            <v xml:space="preserve"> </v>
          </cell>
          <cell r="D261" t="str">
            <v xml:space="preserve"> </v>
          </cell>
          <cell r="E261" t="str">
            <v xml:space="preserve"> </v>
          </cell>
          <cell r="H261" t="str">
            <v xml:space="preserve"> </v>
          </cell>
          <cell r="P261" t="str">
            <v>OCIS-201111-017</v>
          </cell>
        </row>
        <row r="262">
          <cell r="C262" t="str">
            <v xml:space="preserve"> </v>
          </cell>
          <cell r="D262" t="str">
            <v xml:space="preserve"> </v>
          </cell>
          <cell r="E262" t="str">
            <v xml:space="preserve"> </v>
          </cell>
          <cell r="H262" t="str">
            <v xml:space="preserve"> </v>
          </cell>
          <cell r="P262" t="str">
            <v>OCIS-201111-018</v>
          </cell>
        </row>
        <row r="263">
          <cell r="C263" t="str">
            <v xml:space="preserve"> </v>
          </cell>
          <cell r="D263" t="str">
            <v xml:space="preserve"> </v>
          </cell>
          <cell r="E263" t="str">
            <v xml:space="preserve"> </v>
          </cell>
          <cell r="H263" t="str">
            <v xml:space="preserve"> </v>
          </cell>
          <cell r="P263" t="str">
            <v>OCIS-201111-019</v>
          </cell>
        </row>
        <row r="264">
          <cell r="C264" t="str">
            <v xml:space="preserve"> </v>
          </cell>
          <cell r="D264" t="str">
            <v xml:space="preserve"> </v>
          </cell>
          <cell r="E264" t="str">
            <v xml:space="preserve"> </v>
          </cell>
          <cell r="H264" t="str">
            <v xml:space="preserve"> </v>
          </cell>
          <cell r="P264" t="str">
            <v>OCIS-201111-020</v>
          </cell>
        </row>
        <row r="266">
          <cell r="B266" t="str">
            <v>Diciembre</v>
          </cell>
        </row>
        <row r="267">
          <cell r="B267" t="str">
            <v>Unidad</v>
          </cell>
          <cell r="C267" t="str">
            <v xml:space="preserve">Cuenta </v>
          </cell>
          <cell r="D267" t="str">
            <v>Sub Cuenta</v>
          </cell>
          <cell r="E267" t="str">
            <v>Nº</v>
          </cell>
          <cell r="F267" t="str">
            <v>Importe</v>
          </cell>
          <cell r="H267" t="str">
            <v xml:space="preserve">Total en </v>
          </cell>
          <cell r="I267" t="str">
            <v>Tipo</v>
          </cell>
          <cell r="J267" t="str">
            <v>Proveedor</v>
          </cell>
          <cell r="K267" t="str">
            <v>R.U.C.</v>
          </cell>
          <cell r="L267" t="str">
            <v>Nº</v>
          </cell>
          <cell r="M267" t="str">
            <v>Descripción</v>
          </cell>
          <cell r="N267" t="str">
            <v>Fecha</v>
          </cell>
          <cell r="O267" t="str">
            <v>T.C.</v>
          </cell>
        </row>
        <row r="268">
          <cell r="B268" t="str">
            <v>Pptaria.</v>
          </cell>
          <cell r="C268" t="str">
            <v>Presupuestal</v>
          </cell>
          <cell r="D268" t="str">
            <v xml:space="preserve"> Presupuestal</v>
          </cell>
          <cell r="E268" t="str">
            <v>OC</v>
          </cell>
          <cell r="F268" t="str">
            <v>S/.</v>
          </cell>
          <cell r="G268" t="str">
            <v>US$</v>
          </cell>
          <cell r="H268" t="str">
            <v>Soles</v>
          </cell>
          <cell r="I268" t="str">
            <v>Dcmto.</v>
          </cell>
          <cell r="L268" t="str">
            <v>Dcmto.</v>
          </cell>
          <cell r="N268" t="str">
            <v>dcmto</v>
          </cell>
          <cell r="O268" t="str">
            <v>(Compra)</v>
          </cell>
        </row>
        <row r="269">
          <cell r="C269" t="str">
            <v xml:space="preserve"> </v>
          </cell>
          <cell r="D269" t="str">
            <v xml:space="preserve"> </v>
          </cell>
          <cell r="E269" t="str">
            <v xml:space="preserve"> </v>
          </cell>
          <cell r="H269" t="str">
            <v xml:space="preserve"> </v>
          </cell>
          <cell r="P269" t="str">
            <v>OCIS-201112-001</v>
          </cell>
        </row>
        <row r="270">
          <cell r="C270" t="str">
            <v xml:space="preserve"> </v>
          </cell>
          <cell r="D270" t="str">
            <v xml:space="preserve"> </v>
          </cell>
          <cell r="E270" t="str">
            <v xml:space="preserve"> </v>
          </cell>
          <cell r="H270" t="str">
            <v xml:space="preserve"> </v>
          </cell>
          <cell r="P270" t="str">
            <v>OCIS-201112-002</v>
          </cell>
        </row>
        <row r="271">
          <cell r="C271" t="str">
            <v xml:space="preserve"> </v>
          </cell>
          <cell r="D271" t="str">
            <v xml:space="preserve"> </v>
          </cell>
          <cell r="E271" t="str">
            <v xml:space="preserve"> </v>
          </cell>
          <cell r="H271" t="str">
            <v xml:space="preserve"> </v>
          </cell>
          <cell r="P271" t="str">
            <v>OCIS-201112-003</v>
          </cell>
        </row>
        <row r="272">
          <cell r="C272" t="str">
            <v xml:space="preserve"> </v>
          </cell>
          <cell r="D272" t="str">
            <v xml:space="preserve"> </v>
          </cell>
          <cell r="E272" t="str">
            <v xml:space="preserve"> </v>
          </cell>
          <cell r="H272" t="str">
            <v xml:space="preserve"> </v>
          </cell>
          <cell r="P272" t="str">
            <v>OCIS-201112-004</v>
          </cell>
        </row>
        <row r="273">
          <cell r="C273" t="str">
            <v xml:space="preserve"> </v>
          </cell>
          <cell r="D273" t="str">
            <v xml:space="preserve"> </v>
          </cell>
          <cell r="E273" t="str">
            <v xml:space="preserve"> </v>
          </cell>
          <cell r="H273" t="str">
            <v xml:space="preserve"> </v>
          </cell>
          <cell r="P273" t="str">
            <v>OCIS-201112-005</v>
          </cell>
        </row>
        <row r="274">
          <cell r="C274" t="str">
            <v xml:space="preserve"> </v>
          </cell>
          <cell r="D274" t="str">
            <v xml:space="preserve"> </v>
          </cell>
          <cell r="E274" t="str">
            <v xml:space="preserve"> </v>
          </cell>
          <cell r="H274" t="str">
            <v xml:space="preserve"> </v>
          </cell>
          <cell r="P274" t="str">
            <v>OCIS-201112-006</v>
          </cell>
        </row>
        <row r="275">
          <cell r="C275" t="str">
            <v xml:space="preserve"> </v>
          </cell>
          <cell r="D275" t="str">
            <v xml:space="preserve"> </v>
          </cell>
          <cell r="E275" t="str">
            <v xml:space="preserve"> </v>
          </cell>
          <cell r="H275" t="str">
            <v xml:space="preserve"> </v>
          </cell>
          <cell r="P275" t="str">
            <v>OCIS-201112-007</v>
          </cell>
        </row>
        <row r="276">
          <cell r="C276" t="str">
            <v xml:space="preserve"> </v>
          </cell>
          <cell r="D276" t="str">
            <v xml:space="preserve"> </v>
          </cell>
          <cell r="E276" t="str">
            <v xml:space="preserve"> </v>
          </cell>
          <cell r="H276" t="str">
            <v xml:space="preserve"> </v>
          </cell>
          <cell r="P276" t="str">
            <v>OCIS-201112-008</v>
          </cell>
        </row>
        <row r="277">
          <cell r="C277" t="str">
            <v xml:space="preserve"> </v>
          </cell>
          <cell r="D277" t="str">
            <v xml:space="preserve"> </v>
          </cell>
          <cell r="E277" t="str">
            <v xml:space="preserve"> </v>
          </cell>
          <cell r="H277" t="str">
            <v xml:space="preserve"> </v>
          </cell>
          <cell r="P277" t="str">
            <v>OCIS-201112-009</v>
          </cell>
        </row>
        <row r="278">
          <cell r="C278" t="str">
            <v xml:space="preserve"> </v>
          </cell>
          <cell r="D278" t="str">
            <v xml:space="preserve"> </v>
          </cell>
          <cell r="E278" t="str">
            <v xml:space="preserve"> </v>
          </cell>
          <cell r="H278" t="str">
            <v xml:space="preserve"> </v>
          </cell>
          <cell r="P278" t="str">
            <v>OCIS-201112-010</v>
          </cell>
        </row>
        <row r="279">
          <cell r="C279" t="str">
            <v xml:space="preserve"> </v>
          </cell>
          <cell r="D279" t="str">
            <v xml:space="preserve"> </v>
          </cell>
          <cell r="E279" t="str">
            <v xml:space="preserve"> </v>
          </cell>
          <cell r="H279" t="str">
            <v xml:space="preserve"> </v>
          </cell>
          <cell r="P279" t="str">
            <v>OCIS-201112-011</v>
          </cell>
        </row>
        <row r="280">
          <cell r="C280" t="str">
            <v xml:space="preserve"> </v>
          </cell>
          <cell r="D280" t="str">
            <v xml:space="preserve"> </v>
          </cell>
          <cell r="E280" t="str">
            <v xml:space="preserve"> </v>
          </cell>
          <cell r="H280" t="str">
            <v xml:space="preserve"> </v>
          </cell>
          <cell r="P280" t="str">
            <v>OCIS-201112-012</v>
          </cell>
        </row>
        <row r="281">
          <cell r="C281" t="str">
            <v xml:space="preserve"> </v>
          </cell>
          <cell r="D281" t="str">
            <v xml:space="preserve"> </v>
          </cell>
          <cell r="E281" t="str">
            <v xml:space="preserve"> </v>
          </cell>
          <cell r="H281" t="str">
            <v xml:space="preserve"> </v>
          </cell>
          <cell r="P281" t="str">
            <v>OCIS-201112-013</v>
          </cell>
        </row>
        <row r="282">
          <cell r="C282" t="str">
            <v xml:space="preserve"> </v>
          </cell>
          <cell r="D282" t="str">
            <v xml:space="preserve"> </v>
          </cell>
          <cell r="E282" t="str">
            <v xml:space="preserve"> </v>
          </cell>
          <cell r="H282" t="str">
            <v xml:space="preserve"> </v>
          </cell>
          <cell r="P282" t="str">
            <v>OCIS-201112-014</v>
          </cell>
        </row>
        <row r="283">
          <cell r="C283" t="str">
            <v xml:space="preserve"> </v>
          </cell>
          <cell r="D283" t="str">
            <v xml:space="preserve"> </v>
          </cell>
          <cell r="E283" t="str">
            <v xml:space="preserve"> </v>
          </cell>
          <cell r="H283" t="str">
            <v xml:space="preserve"> </v>
          </cell>
          <cell r="P283" t="str">
            <v>OCIS-201112-015</v>
          </cell>
        </row>
        <row r="284">
          <cell r="C284" t="str">
            <v xml:space="preserve"> </v>
          </cell>
          <cell r="D284" t="str">
            <v xml:space="preserve"> </v>
          </cell>
          <cell r="E284" t="str">
            <v xml:space="preserve"> </v>
          </cell>
          <cell r="H284" t="str">
            <v xml:space="preserve"> </v>
          </cell>
          <cell r="P284" t="str">
            <v>OCIS-201112-016</v>
          </cell>
        </row>
        <row r="285">
          <cell r="C285" t="str">
            <v xml:space="preserve"> </v>
          </cell>
          <cell r="D285" t="str">
            <v xml:space="preserve"> </v>
          </cell>
          <cell r="E285" t="str">
            <v xml:space="preserve"> </v>
          </cell>
          <cell r="H285" t="str">
            <v xml:space="preserve"> </v>
          </cell>
          <cell r="P285" t="str">
            <v>OCIS-201112-017</v>
          </cell>
        </row>
        <row r="286">
          <cell r="C286" t="str">
            <v xml:space="preserve"> </v>
          </cell>
          <cell r="D286" t="str">
            <v xml:space="preserve"> </v>
          </cell>
          <cell r="E286" t="str">
            <v xml:space="preserve"> </v>
          </cell>
          <cell r="H286" t="str">
            <v xml:space="preserve"> </v>
          </cell>
          <cell r="P286" t="str">
            <v>OCIS-201112-018</v>
          </cell>
        </row>
        <row r="287">
          <cell r="C287" t="str">
            <v xml:space="preserve"> </v>
          </cell>
          <cell r="D287" t="str">
            <v xml:space="preserve"> </v>
          </cell>
          <cell r="E287" t="str">
            <v xml:space="preserve"> </v>
          </cell>
          <cell r="H287" t="str">
            <v xml:space="preserve"> </v>
          </cell>
          <cell r="P287" t="str">
            <v>OCIS-201112-019</v>
          </cell>
        </row>
        <row r="288">
          <cell r="C288" t="str">
            <v xml:space="preserve"> </v>
          </cell>
          <cell r="D288" t="str">
            <v xml:space="preserve"> </v>
          </cell>
          <cell r="E288" t="str">
            <v xml:space="preserve"> </v>
          </cell>
          <cell r="H288" t="str">
            <v xml:space="preserve"> </v>
          </cell>
          <cell r="P288" t="str">
            <v>OCIS-201112-020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Control"/>
      <sheetName val="WACC"/>
      <sheetName val="Resumen"/>
      <sheetName val="Cognos_Office_Connection_Cache"/>
      <sheetName val="Grafico"/>
      <sheetName val="Resumen por Mall"/>
      <sheetName val="PASA"/>
      <sheetName val="PAK"/>
      <sheetName val="MAM"/>
      <sheetName val="PER"/>
      <sheetName val="PAE"/>
      <sheetName val="ASA"/>
      <sheetName val="Megaplaza"/>
      <sheetName val="Chorrillos"/>
      <sheetName val="Arequipa"/>
      <sheetName val="Larcomar"/>
      <sheetName val="Pereira"/>
      <sheetName val="Bogota"/>
      <sheetName val="Viña"/>
      <sheetName val="Curico"/>
      <sheetName val="Corporativos"/>
      <sheetName val="Ppto EERR 2010 PAK"/>
      <sheetName val="Ppto EERR 2010 MAM"/>
      <sheetName val="Ppto EERR 2010 PER"/>
      <sheetName val="Ppto EERR 2010 PAE"/>
      <sheetName val="Ppto EERR 2010 ASA"/>
      <sheetName val="Base Datos"/>
    </sheetNames>
    <sheetDataSet>
      <sheetData sheetId="0">
        <row r="2">
          <cell r="B2">
            <v>515</v>
          </cell>
        </row>
        <row r="17">
          <cell r="B17">
            <v>608329361</v>
          </cell>
        </row>
      </sheetData>
      <sheetData sheetId="1">
        <row r="42">
          <cell r="F42">
            <v>8.9020343749999994E-2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08">
          <cell r="C108">
            <v>64950199.721884385</v>
          </cell>
        </row>
      </sheetData>
      <sheetData sheetId="15">
        <row r="108">
          <cell r="C108">
            <v>69738344.375182331</v>
          </cell>
        </row>
      </sheetData>
      <sheetData sheetId="16">
        <row r="108">
          <cell r="C108">
            <v>101229839.03213228</v>
          </cell>
        </row>
      </sheetData>
      <sheetData sheetId="17">
        <row r="108">
          <cell r="C108">
            <v>181079346.95646298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"/>
      <sheetName val="Ipsa"/>
      <sheetName val="Evaluación Presupuestal"/>
      <sheetName val="Ene"/>
      <sheetName val="Feb"/>
      <sheetName val="Mar"/>
      <sheetName val="Abr"/>
      <sheetName val="May"/>
      <sheetName val="Jun"/>
      <sheetName val="Jul"/>
      <sheetName val="Ago"/>
      <sheetName val="Set"/>
      <sheetName val="Oct"/>
      <sheetName val="Nov"/>
      <sheetName val="Dic"/>
      <sheetName val="OC OP"/>
    </sheetNames>
    <sheetDataSet>
      <sheetData sheetId="0" refreshError="1">
        <row r="99">
          <cell r="A99" t="str">
            <v>000</v>
          </cell>
        </row>
        <row r="100">
          <cell r="A100" t="str">
            <v>100PRE FELIZ S.A</v>
          </cell>
        </row>
        <row r="101">
          <cell r="A101" t="str">
            <v>1811 E. I. R. L.</v>
          </cell>
        </row>
        <row r="102">
          <cell r="A102" t="str">
            <v>3I S.A.C.</v>
          </cell>
        </row>
        <row r="103">
          <cell r="A103" t="str">
            <v>4 ASES PERÚ S.A.C.</v>
          </cell>
        </row>
        <row r="104">
          <cell r="A104" t="str">
            <v>A&amp;F REPRESENTACIONES Y PROMOCIONES GENERALES</v>
          </cell>
        </row>
        <row r="105">
          <cell r="A105" t="str">
            <v>A. W. FABER CASTELL PERUANA S.A.</v>
          </cell>
        </row>
        <row r="106">
          <cell r="A106" t="str">
            <v>A.C.T. S.R.LTDA.</v>
          </cell>
        </row>
        <row r="107">
          <cell r="A107" t="str">
            <v>A.F..P. INTEGRA S.A.</v>
          </cell>
        </row>
        <row r="108">
          <cell r="A108" t="str">
            <v>A.F.P. HORIZONTE</v>
          </cell>
        </row>
        <row r="109">
          <cell r="A109" t="str">
            <v>A.F.P. PRIMA</v>
          </cell>
        </row>
        <row r="110">
          <cell r="A110" t="str">
            <v>A.F.P. PRO-FUTURO</v>
          </cell>
        </row>
        <row r="111">
          <cell r="A111" t="str">
            <v>A.F.P. UNION VIDA</v>
          </cell>
        </row>
        <row r="112">
          <cell r="A112" t="str">
            <v>A.P.Y. NEGOCIOS S..R.LTDA.</v>
          </cell>
        </row>
        <row r="113">
          <cell r="A113" t="str">
            <v>AAI &amp; NETWORK S.A.</v>
          </cell>
        </row>
        <row r="114">
          <cell r="A114" t="str">
            <v>AB TELECOMUNICACIONES PERU S.A.C.</v>
          </cell>
        </row>
        <row r="115">
          <cell r="A115" t="str">
            <v>ABA SINGER &amp; CIA. S.A.C.</v>
          </cell>
        </row>
        <row r="116">
          <cell r="A116" t="str">
            <v>ABANTO CHAVEZ NINA PAMELA</v>
          </cell>
        </row>
        <row r="117">
          <cell r="A117" t="str">
            <v>ABANTO MORALES LUIS</v>
          </cell>
        </row>
        <row r="118">
          <cell r="A118" t="str">
            <v>ABANTO VASQUEZ ERLY WILLY</v>
          </cell>
        </row>
        <row r="119">
          <cell r="A119" t="str">
            <v>ABEL SANCHEZ MORALES</v>
          </cell>
        </row>
        <row r="120">
          <cell r="A120" t="str">
            <v>ABEL VARGAS GUISADO</v>
          </cell>
        </row>
        <row r="121">
          <cell r="A121" t="str">
            <v>ACRILEX S. A.</v>
          </cell>
        </row>
        <row r="122">
          <cell r="A122" t="str">
            <v>ACTIVIDADES GRAFICAS S.A.C.</v>
          </cell>
        </row>
        <row r="123">
          <cell r="A123" t="str">
            <v>ACTIVIDADES TECNICAS Y SUMINISTROS S.A.</v>
          </cell>
        </row>
        <row r="124">
          <cell r="A124" t="str">
            <v>ACUÑA APARCANA ALDO ALI</v>
          </cell>
        </row>
        <row r="125">
          <cell r="A125" t="str">
            <v>ACUÑA DE LA CRUZ EDITH ELVIRA</v>
          </cell>
        </row>
        <row r="126">
          <cell r="A126" t="str">
            <v>ACUÑA MORI MARIA DEL ROSARIO</v>
          </cell>
        </row>
        <row r="127">
          <cell r="A127" t="str">
            <v>ADAMS S.A.</v>
          </cell>
        </row>
        <row r="128">
          <cell r="A128" t="str">
            <v>ADECCO CONSULTING S.A.</v>
          </cell>
        </row>
        <row r="129">
          <cell r="A129" t="str">
            <v>ADEMCO S.R.LTDA</v>
          </cell>
        </row>
        <row r="130">
          <cell r="A130" t="str">
            <v>ADIDAS CHILE LTDA. SUCURSAL DEL PERU</v>
          </cell>
        </row>
        <row r="131">
          <cell r="A131" t="str">
            <v>ADIHG MARTHA HUAMAN CH.</v>
          </cell>
        </row>
        <row r="132">
          <cell r="A132" t="str">
            <v>ADRIABREND SERVICIOS MULTIPLES E.I.R.L.</v>
          </cell>
        </row>
        <row r="133">
          <cell r="A133" t="str">
            <v>ADRIANA ESTHER DAVILA COSSIO</v>
          </cell>
        </row>
        <row r="134">
          <cell r="A134" t="str">
            <v>ADRIANZEN MORALES FERNANDO U.</v>
          </cell>
        </row>
        <row r="135">
          <cell r="A135" t="str">
            <v>ADRIANZEN SUNCION FLOR DEL PILAR</v>
          </cell>
        </row>
        <row r="136">
          <cell r="A136" t="str">
            <v>AEROCONDOR S.A.C.</v>
          </cell>
        </row>
        <row r="137">
          <cell r="A137" t="str">
            <v>AGRUPACION DE LIMITADOS FISICOS ORTOPEDIA SAN JUAN DE DIOS</v>
          </cell>
        </row>
        <row r="138">
          <cell r="A138" t="str">
            <v>AGUILAR ACEVEDO DAVID EDMUNDO</v>
          </cell>
        </row>
        <row r="139">
          <cell r="A139" t="str">
            <v>AGUILAR ACEVEDO JULIO C.</v>
          </cell>
        </row>
        <row r="140">
          <cell r="A140" t="str">
            <v>AGUILAR LIZARZABURU JUAN MANUEL</v>
          </cell>
        </row>
        <row r="141">
          <cell r="A141" t="str">
            <v>AGUILAR MIGUEL ROMULO APOLINAR</v>
          </cell>
        </row>
        <row r="142">
          <cell r="A142" t="str">
            <v>AGUINAGA SARA RAFAEL FERNANDO</v>
          </cell>
        </row>
        <row r="143">
          <cell r="A143" t="str">
            <v>AGUIRRE CASTRO JAIME M.</v>
          </cell>
        </row>
        <row r="144">
          <cell r="A144" t="str">
            <v>AGUIRRE DEL CARMEN MANUEL JESUS</v>
          </cell>
        </row>
        <row r="145">
          <cell r="A145" t="str">
            <v>AGURTO ESCAJADILLO ELIZABETH</v>
          </cell>
        </row>
        <row r="146">
          <cell r="A146" t="str">
            <v>AIS PERU S.A.</v>
          </cell>
        </row>
        <row r="147">
          <cell r="A147" t="str">
            <v>ALARCON ARIAS ABRAHAM EDUARDO</v>
          </cell>
        </row>
        <row r="148">
          <cell r="A148" t="str">
            <v>ALARCON ARIAS JULISSA SOLEDAD</v>
          </cell>
        </row>
        <row r="149">
          <cell r="A149" t="str">
            <v>ALARCON CIEZA ALMANSOR</v>
          </cell>
        </row>
        <row r="150">
          <cell r="A150" t="str">
            <v>ALARCON JUSTAMAITA  RUBEN ANGEL</v>
          </cell>
        </row>
        <row r="151">
          <cell r="A151" t="str">
            <v>ALAYO ORBEGOZO DANIEL ANDRES</v>
          </cell>
        </row>
        <row r="152">
          <cell r="A152" t="str">
            <v>ALCALA VALLEJOS SANDRA JULISSA</v>
          </cell>
        </row>
        <row r="153">
          <cell r="A153" t="str">
            <v>ALCALDE ARCE ROGER HUMBERTO</v>
          </cell>
        </row>
        <row r="154">
          <cell r="A154" t="str">
            <v>ALCANTARA CHAVEZ LUIS ALBERTO</v>
          </cell>
        </row>
        <row r="155">
          <cell r="A155" t="str">
            <v>ALCIS S.A.</v>
          </cell>
        </row>
        <row r="156">
          <cell r="A156" t="str">
            <v>ALDERETE  LOBO HECTOR EFRAIN</v>
          </cell>
        </row>
        <row r="157">
          <cell r="A157" t="str">
            <v>ALDEX GROUP S.A.C.</v>
          </cell>
        </row>
        <row r="158">
          <cell r="A158" t="str">
            <v>ALDO B. DANOVARO LICETI</v>
          </cell>
        </row>
        <row r="159">
          <cell r="A159" t="str">
            <v>ALEGRE CALIXTO CAROL REBECA</v>
          </cell>
        </row>
        <row r="160">
          <cell r="A160" t="str">
            <v>ALEJANDRO VELASQUEZ RODRIGUEZ</v>
          </cell>
        </row>
        <row r="161">
          <cell r="A161" t="str">
            <v>ALER DEL PERU S.A.</v>
          </cell>
        </row>
        <row r="162">
          <cell r="A162" t="str">
            <v>ALERTA FRIA S.A.C.</v>
          </cell>
        </row>
        <row r="163">
          <cell r="A163" t="str">
            <v>ALFARO PINEDO DAVID JESUS</v>
          </cell>
        </row>
        <row r="164">
          <cell r="A164" t="str">
            <v>ALFONSO W. JAVIER CASTILLO</v>
          </cell>
        </row>
        <row r="165">
          <cell r="A165" t="str">
            <v>ALIGHIERI MUSIC SERVICE E.I.R.L.</v>
          </cell>
        </row>
        <row r="166">
          <cell r="A166" t="str">
            <v>ALIPIO MUÑOZ ARIZA</v>
          </cell>
        </row>
        <row r="167">
          <cell r="A167" t="str">
            <v>ALLYSON IVONNE ROMERO PALOMINO</v>
          </cell>
        </row>
        <row r="168">
          <cell r="A168" t="str">
            <v>ALQUISERVIS GRACO'S S.R.LTDA.</v>
          </cell>
        </row>
        <row r="169">
          <cell r="A169" t="str">
            <v>ALTAMIRANO MELENDEZ JAVIER J.</v>
          </cell>
        </row>
        <row r="170">
          <cell r="A170" t="str">
            <v>ALTERNATIVA INFORMATICA E.I.R.L.</v>
          </cell>
        </row>
        <row r="171">
          <cell r="A171" t="str">
            <v>ALTOMAYO PERU S.A.C.</v>
          </cell>
        </row>
        <row r="172">
          <cell r="A172" t="str">
            <v>ALTOPERFIL PERU S.A.C.</v>
          </cell>
        </row>
        <row r="173">
          <cell r="A173" t="str">
            <v>ALTUNA MARCIAL GISELLA DORIS</v>
          </cell>
        </row>
        <row r="174">
          <cell r="A174" t="str">
            <v>ALUBORG S.R.L.</v>
          </cell>
        </row>
        <row r="175">
          <cell r="A175" t="str">
            <v>ALVARADO FIGUEROA PAOLA J.</v>
          </cell>
        </row>
        <row r="176">
          <cell r="A176" t="str">
            <v>ALVARADO HIRSCH LUIS JESUS</v>
          </cell>
        </row>
        <row r="177">
          <cell r="A177" t="str">
            <v>ALVARADO JAMANCA GREGORIO</v>
          </cell>
        </row>
        <row r="178">
          <cell r="A178" t="str">
            <v>ALVAREZ CASAS LUZ MERCEDES</v>
          </cell>
        </row>
        <row r="179">
          <cell r="A179" t="str">
            <v>ALVAREZ CASAS OSCAR ANDRES</v>
          </cell>
        </row>
        <row r="180">
          <cell r="A180" t="str">
            <v>ALVAREZ RAMIREZ GLORIA MERCEDES</v>
          </cell>
        </row>
        <row r="181">
          <cell r="A181" t="str">
            <v>ALVIRIO RODRIGUEZ MARCO ANOTNIO</v>
          </cell>
        </row>
        <row r="182">
          <cell r="A182" t="str">
            <v>ALZAMORA GUTIERREZ CAROLINA ROCIO</v>
          </cell>
        </row>
        <row r="183">
          <cell r="A183" t="str">
            <v>AMARO PEÑA DANIEL ANTONIO</v>
          </cell>
        </row>
        <row r="184">
          <cell r="A184" t="str">
            <v>AMAYA &amp; RUIZ COMPLEMENTOS INDUSTRIALES ASOCIADOS S.A.C.</v>
          </cell>
        </row>
        <row r="185">
          <cell r="A185" t="str">
            <v>AMBITO S.R.L.</v>
          </cell>
        </row>
        <row r="186">
          <cell r="A186" t="str">
            <v>AMERICAN AIR LINES INC</v>
          </cell>
        </row>
        <row r="187">
          <cell r="A187" t="str">
            <v>AMERICAN BS CORP S.A.</v>
          </cell>
        </row>
        <row r="188">
          <cell r="A188" t="str">
            <v>AMORETTI TORRES EDUARDO</v>
          </cell>
        </row>
        <row r="189">
          <cell r="A189" t="str">
            <v>AMPUDIA HERREROSJHON PAUL MERCELI</v>
          </cell>
        </row>
        <row r="190">
          <cell r="A190" t="str">
            <v>AMPUERO PEREZ DAVID</v>
          </cell>
        </row>
        <row r="191">
          <cell r="A191" t="str">
            <v>ANA MARIA BALDEON BERMEJO</v>
          </cell>
        </row>
        <row r="192">
          <cell r="A192" t="str">
            <v>ANAMARIA ROJAS CESAR GABRIEL</v>
          </cell>
        </row>
        <row r="193">
          <cell r="A193" t="str">
            <v>ANCCO ZARATE EDWIN</v>
          </cell>
        </row>
        <row r="194">
          <cell r="A194" t="str">
            <v>ANDINA DE RADIODIFUSION S.A.C</v>
          </cell>
        </row>
        <row r="195">
          <cell r="A195" t="str">
            <v>ANDONAIRE CERVANTES EDGAR MANUEL</v>
          </cell>
        </row>
        <row r="196">
          <cell r="A196" t="str">
            <v>ANDRES FAVIO OBREGON MARQUINA</v>
          </cell>
        </row>
        <row r="197">
          <cell r="A197" t="str">
            <v>ANGEL ALEXANDER PAJARES ZAMUDIO</v>
          </cell>
        </row>
        <row r="198">
          <cell r="A198" t="str">
            <v>ANGULO ORTEGA SILVIO</v>
          </cell>
        </row>
        <row r="199">
          <cell r="A199" t="str">
            <v>ANGULO TRAUCO ISABEL</v>
          </cell>
        </row>
        <row r="200">
          <cell r="A200" t="str">
            <v>ANTHONY'S FRIENDS S.R.LTDA.</v>
          </cell>
        </row>
        <row r="201">
          <cell r="A201" t="str">
            <v>ANTON YARLQUE NANCY M.</v>
          </cell>
        </row>
        <row r="202">
          <cell r="A202" t="str">
            <v>APCHO MEZA JUAN GABRIEL</v>
          </cell>
        </row>
        <row r="203">
          <cell r="A203" t="str">
            <v>APCHO MEZA RICHARD ANTHONY</v>
          </cell>
        </row>
        <row r="204">
          <cell r="A204" t="str">
            <v>APOLONIO CHAVEZ FALCON</v>
          </cell>
        </row>
        <row r="205">
          <cell r="A205" t="str">
            <v>APOYO PUBLICACIONES S.A</v>
          </cell>
        </row>
        <row r="206">
          <cell r="A206" t="str">
            <v>ARABELA IMPORT S.A.C.</v>
          </cell>
        </row>
        <row r="207">
          <cell r="A207" t="str">
            <v>ARANDA VASQUEZ ENRIQUE SALVADOR</v>
          </cell>
        </row>
        <row r="208">
          <cell r="A208" t="str">
            <v>ARDILES BELLIDO MANUEL ENRIQUE</v>
          </cell>
        </row>
        <row r="209">
          <cell r="A209" t="str">
            <v>ARELLANO INVESTIGACION DE MARKETING</v>
          </cell>
        </row>
        <row r="210">
          <cell r="A210" t="str">
            <v>ARENAS REYES MARIA ELIZABETH</v>
          </cell>
        </row>
        <row r="211">
          <cell r="A211" t="str">
            <v>ARGUEDAS ALVARADO JOSE MARIA SAUL</v>
          </cell>
        </row>
        <row r="212">
          <cell r="A212" t="str">
            <v>ARIAL INVERSIONES S.A.C</v>
          </cell>
        </row>
        <row r="213">
          <cell r="A213" t="str">
            <v>ARIAS ALVARADO DAVID</v>
          </cell>
        </row>
        <row r="214">
          <cell r="A214" t="str">
            <v>ARNULFO SANCHEZ DE LA CRUZ</v>
          </cell>
        </row>
        <row r="215">
          <cell r="A215" t="str">
            <v>AROZENA ROTTA ALDO IVAN</v>
          </cell>
        </row>
        <row r="216">
          <cell r="A216" t="str">
            <v>ARRIOLA ELECTRIC SERVICE S.A.C.</v>
          </cell>
        </row>
        <row r="217">
          <cell r="A217" t="str">
            <v>ARROYO PEREZ NICANOR</v>
          </cell>
        </row>
        <row r="218">
          <cell r="A218" t="str">
            <v>ARSON GROUP S.A.C.</v>
          </cell>
        </row>
        <row r="219">
          <cell r="A219" t="str">
            <v>ARTE SIPAN E.I.R.L.</v>
          </cell>
        </row>
        <row r="220">
          <cell r="A220" t="str">
            <v>ARTURO CASTAÑEDA SERVICE S.C.R.LTDA.</v>
          </cell>
        </row>
        <row r="221">
          <cell r="A221" t="str">
            <v>ASAP COURIER S.A.C.</v>
          </cell>
        </row>
        <row r="222">
          <cell r="A222" t="str">
            <v>ASESORIA PROMOCIONAL &amp; PRODUCCIONES GRUPO JAVIER S.A.C.</v>
          </cell>
        </row>
        <row r="223">
          <cell r="A223" t="str">
            <v>ASI ES MI PERU S.R.L.</v>
          </cell>
        </row>
        <row r="224">
          <cell r="A224" t="str">
            <v>ASOC CTRO CULT Y PUB VIDA Y ESPIRIT. VE</v>
          </cell>
        </row>
        <row r="225">
          <cell r="A225" t="str">
            <v>ASOC. CATOLICA EDUCATIVA HOGAR DE CRISTO</v>
          </cell>
        </row>
        <row r="226">
          <cell r="A226" t="str">
            <v>ASOCIACION CULTURAL JALLMAY</v>
          </cell>
        </row>
        <row r="227">
          <cell r="A227" t="str">
            <v>ASOCIACION PERUANA DE AUTORES Y COMPOSITORES</v>
          </cell>
        </row>
        <row r="228">
          <cell r="A228" t="str">
            <v>ASOCIACION PERUANO JAPONESA</v>
          </cell>
        </row>
        <row r="229">
          <cell r="A229" t="str">
            <v>AT COMPUTERS S.R.LTDA</v>
          </cell>
        </row>
        <row r="230">
          <cell r="A230" t="str">
            <v>ATALA VIVANCO CESAR</v>
          </cell>
        </row>
        <row r="231">
          <cell r="A231" t="str">
            <v>ATENCION TELEFONICA S.A.C</v>
          </cell>
        </row>
        <row r="232">
          <cell r="A232" t="str">
            <v>ATLANTIC &amp; MERCADEO S.A.C.</v>
          </cell>
        </row>
        <row r="233">
          <cell r="A233" t="str">
            <v>ATLANTIC MARKET S.A.C.</v>
          </cell>
        </row>
        <row r="234">
          <cell r="A234" t="str">
            <v>ATRACCIONES CONEY  ISLAND S.A.C.</v>
          </cell>
        </row>
        <row r="235">
          <cell r="A235" t="str">
            <v>AUGUSTO ARMANDO POLO CAMPOS</v>
          </cell>
        </row>
        <row r="236">
          <cell r="A236" t="str">
            <v>AURELIA LUZ POLEZ SUELDO</v>
          </cell>
        </row>
        <row r="237">
          <cell r="A237" t="str">
            <v>AUTOMARKET DEL PERU S.A.</v>
          </cell>
        </row>
        <row r="238">
          <cell r="A238" t="str">
            <v>AUTOREX PERUANA S.A.</v>
          </cell>
        </row>
        <row r="239">
          <cell r="A239" t="str">
            <v>AUTOREX PERUANA S.A.</v>
          </cell>
        </row>
        <row r="240">
          <cell r="A240" t="str">
            <v>AVALOS DONGO ZOILA GLADYS</v>
          </cell>
        </row>
        <row r="241">
          <cell r="A241" t="str">
            <v>AVASOL S.A.</v>
          </cell>
        </row>
        <row r="242">
          <cell r="A242" t="str">
            <v>AVILES ISUSQUI VICTOR RAMON ENRIQUE</v>
          </cell>
        </row>
        <row r="243">
          <cell r="A243" t="str">
            <v>AYACICHO HOTEL PLAZA</v>
          </cell>
        </row>
        <row r="244">
          <cell r="A244" t="str">
            <v>AYEN VEGA JESSICA MAGDALENA</v>
          </cell>
        </row>
        <row r="245">
          <cell r="A245" t="str">
            <v>AYESTA ASTORNE AUGUSTO CARLOS</v>
          </cell>
        </row>
        <row r="246">
          <cell r="A246" t="str">
            <v>AZA GRAPHIC PERU S.A.C.</v>
          </cell>
        </row>
        <row r="247">
          <cell r="A247" t="str">
            <v>B &amp; C NEGOCIOS Y SERVICIOS SAC</v>
          </cell>
        </row>
        <row r="248">
          <cell r="A248" t="str">
            <v>B&amp;TMEETINGS E.I.R.L.</v>
          </cell>
        </row>
        <row r="249">
          <cell r="A249" t="str">
            <v>BABADILLO ECHEGARAY CARLOS JULIO</v>
          </cell>
        </row>
        <row r="250">
          <cell r="A250" t="str">
            <v>BALABARCA FLORES RODOLFO</v>
          </cell>
        </row>
        <row r="251">
          <cell r="A251" t="str">
            <v>BALCAZAR PAIVA CARLOS EDUARDO</v>
          </cell>
        </row>
        <row r="252">
          <cell r="A252" t="str">
            <v>BALDEON APOLINARIO NIMIO VICENTE</v>
          </cell>
        </row>
        <row r="253">
          <cell r="A253" t="str">
            <v>BALDEON PINEDO SANDRA ARTEMIA</v>
          </cell>
        </row>
        <row r="254">
          <cell r="A254" t="str">
            <v>BALLOONS PUBLICIDAD &amp; DECORACIONES E.I.R.L.</v>
          </cell>
        </row>
        <row r="255">
          <cell r="A255" t="str">
            <v>BALLOONS S.A.C.</v>
          </cell>
        </row>
        <row r="256">
          <cell r="A256" t="str">
            <v>BALZAR COPI  LLAVES MULTISERVICES E.I.R.L.</v>
          </cell>
        </row>
        <row r="257">
          <cell r="A257" t="str">
            <v>BANCO DE CREDITO DEL PERU</v>
          </cell>
        </row>
        <row r="258">
          <cell r="A258" t="str">
            <v>BANCO DE LA NACION</v>
          </cell>
        </row>
        <row r="259">
          <cell r="A259" t="str">
            <v>BANDA ACUÑA ROGELIO</v>
          </cell>
        </row>
        <row r="260">
          <cell r="A260" t="str">
            <v>BARHUMI MASARANI KARINA ROXANA</v>
          </cell>
        </row>
        <row r="261">
          <cell r="A261" t="str">
            <v>BARR GARCIA NORA EDITH</v>
          </cell>
        </row>
        <row r="262">
          <cell r="A262" t="str">
            <v>BARRA ARROYO PERPE</v>
          </cell>
        </row>
        <row r="263">
          <cell r="A263" t="str">
            <v>BARRANTES QUIROZ DANIEL</v>
          </cell>
        </row>
        <row r="264">
          <cell r="A264" t="str">
            <v>BARRAZITA PRODUCCIONES S.A.C.</v>
          </cell>
        </row>
        <row r="265">
          <cell r="A265" t="str">
            <v>BARRIENTOS VICENTE ROCIO</v>
          </cell>
        </row>
        <row r="266">
          <cell r="A266" t="str">
            <v>BARRIONUEVO MOREANO JULIO WILBERT</v>
          </cell>
        </row>
        <row r="267">
          <cell r="A267" t="str">
            <v>BARRIOS ANZUALDO GIULIANA JISET</v>
          </cell>
        </row>
        <row r="268">
          <cell r="A268" t="str">
            <v>BARRIOS ROJAS LUIS</v>
          </cell>
        </row>
        <row r="269">
          <cell r="A269" t="str">
            <v>BARRIOS VILLANES RAFAEL</v>
          </cell>
        </row>
        <row r="270">
          <cell r="A270" t="str">
            <v>BARTRA NARREA ELOY JULIO</v>
          </cell>
        </row>
        <row r="271">
          <cell r="A271" t="str">
            <v>BASH ASOCIADOS S.A.C.</v>
          </cell>
        </row>
        <row r="272">
          <cell r="A272" t="str">
            <v>BAUSTELLE S.A.</v>
          </cell>
        </row>
        <row r="273">
          <cell r="A273" t="str">
            <v>BAZAR BORDADURIA NINO DEL MILAGRO EIRL</v>
          </cell>
        </row>
        <row r="274">
          <cell r="A274" t="str">
            <v>BCP CAMIONETAS</v>
          </cell>
        </row>
        <row r="275">
          <cell r="A275" t="str">
            <v>BCT SOLUTIONS S.A.</v>
          </cell>
        </row>
        <row r="276">
          <cell r="A276" t="str">
            <v>BECERRA TIZNADO GLORIA DEL PILAR</v>
          </cell>
        </row>
        <row r="277">
          <cell r="A277" t="str">
            <v>BEDOYA MARTINEZ GUILLERMO FRANCISCO</v>
          </cell>
        </row>
        <row r="278">
          <cell r="A278" t="str">
            <v>BEDOYA ZUBIRIA LICIA MARIA</v>
          </cell>
        </row>
        <row r="279">
          <cell r="A279" t="str">
            <v>BEJARANO ESTRELLA DANITZA ELENA</v>
          </cell>
        </row>
        <row r="280">
          <cell r="A280" t="str">
            <v>BELLETTI  NAVARRETE  MANUEL  I.</v>
          </cell>
        </row>
        <row r="281">
          <cell r="A281" t="str">
            <v>BELLETTI LUNA FLORENCIO</v>
          </cell>
        </row>
        <row r="282">
          <cell r="A282" t="str">
            <v>BELLIDO CHACALTANA EVELYN ROSANGEL</v>
          </cell>
        </row>
        <row r="283">
          <cell r="A283" t="str">
            <v>BELTRAN RODRIGUEZ LIDIA P.</v>
          </cell>
        </row>
        <row r="284">
          <cell r="A284" t="str">
            <v>BEMBOS S.A.C</v>
          </cell>
        </row>
        <row r="285">
          <cell r="A285" t="str">
            <v>BENDEZU BARDALES RICARDO ERNESTO</v>
          </cell>
        </row>
        <row r="286">
          <cell r="A286" t="str">
            <v>BENITEZ AGUIRRE DAGOBERTO</v>
          </cell>
        </row>
        <row r="287">
          <cell r="A287" t="str">
            <v>BERLIN GROUP E.I.R.L.</v>
          </cell>
        </row>
        <row r="288">
          <cell r="A288" t="str">
            <v>BERNARDO SAEZ GRIMM</v>
          </cell>
        </row>
        <row r="289">
          <cell r="A289" t="str">
            <v>BILAVA S.R.L.</v>
          </cell>
        </row>
        <row r="290">
          <cell r="A290" t="str">
            <v>BIO AQUA SERVICES S.A.C.</v>
          </cell>
        </row>
        <row r="291">
          <cell r="A291" t="str">
            <v>BITTRICH INDUSTRIAL S.A.C.</v>
          </cell>
        </row>
        <row r="292">
          <cell r="A292" t="str">
            <v>BOBCAT'S SERVICE &amp; PARTS S.A.C.</v>
          </cell>
        </row>
        <row r="293">
          <cell r="A293" t="str">
            <v>BOCANEGRA SANDOVAL MILAGROS DEL ROSARIO</v>
          </cell>
        </row>
        <row r="294">
          <cell r="A294" t="str">
            <v>BODEGAS VIÑAS DE ORO S.A.</v>
          </cell>
        </row>
        <row r="295">
          <cell r="A295" t="str">
            <v>BOGA COMUNICACIONES S.A.</v>
          </cell>
        </row>
        <row r="296">
          <cell r="A296" t="str">
            <v>BOITANO CASTRO GUILLERMO RAFAEL</v>
          </cell>
        </row>
        <row r="297">
          <cell r="A297" t="str">
            <v>BOLARTE CERRATE CESAR A.</v>
          </cell>
        </row>
        <row r="298">
          <cell r="A298" t="str">
            <v>BOLSA DE VALORES DE LIMA S.A.</v>
          </cell>
        </row>
        <row r="299">
          <cell r="A299" t="str">
            <v>BON CAFFE S.A.C.</v>
          </cell>
        </row>
        <row r="300">
          <cell r="A300" t="str">
            <v>BONAVISTA S.A.C.</v>
          </cell>
        </row>
        <row r="301">
          <cell r="A301" t="str">
            <v>BONIFACIO FERNANDEZ ALDO MARTIN</v>
          </cell>
        </row>
        <row r="302">
          <cell r="A302" t="str">
            <v>BONIFACIO FERNANDEZ JUAN ALBERTO</v>
          </cell>
        </row>
        <row r="303">
          <cell r="A303" t="str">
            <v>BORDA OSORIO MIRTHA ELIZA</v>
          </cell>
        </row>
        <row r="304">
          <cell r="A304" t="str">
            <v>BORDADOS MONTERRICO E.I.R.L.</v>
          </cell>
        </row>
        <row r="305">
          <cell r="A305" t="str">
            <v>BORDADURIA ARTE PERUANO S.A.C.</v>
          </cell>
        </row>
        <row r="306">
          <cell r="A306" t="str">
            <v>BOTICA TORRES DE LIMATANBO S.A.C.</v>
          </cell>
        </row>
        <row r="307">
          <cell r="A307" t="str">
            <v>BOTICAS FASA S.A</v>
          </cell>
        </row>
        <row r="308">
          <cell r="A308" t="str">
            <v>BOUNCER'S GROUP SERVICE E.I.R.L.</v>
          </cell>
        </row>
        <row r="309">
          <cell r="A309" t="str">
            <v>BRAZOWICH CASTILLO CARLOS ISAAC</v>
          </cell>
        </row>
        <row r="310">
          <cell r="A310" t="str">
            <v>BREÑA CHAVEZ JAZMIN CELESTE</v>
          </cell>
        </row>
        <row r="311">
          <cell r="A311" t="str">
            <v>BRICEÑO CAMAHUALI MARIA CRISTINA</v>
          </cell>
        </row>
        <row r="312">
          <cell r="A312" t="str">
            <v>BRIGHTSTAR PERU S.R.L.</v>
          </cell>
        </row>
        <row r="313">
          <cell r="A313" t="str">
            <v>BRUCE MITRANI PATRICIA</v>
          </cell>
        </row>
        <row r="314">
          <cell r="A314" t="str">
            <v>BRUNO AQUINO YULIANA SOLEDAD</v>
          </cell>
        </row>
        <row r="315">
          <cell r="A315" t="str">
            <v>BULLDOUZER S.A.C.</v>
          </cell>
        </row>
        <row r="316">
          <cell r="A316" t="str">
            <v>BUS SERVICE E.I.R.L.</v>
          </cell>
        </row>
        <row r="317">
          <cell r="A317" t="str">
            <v>BUSSINES TEAM S.A.</v>
          </cell>
        </row>
        <row r="318">
          <cell r="A318" t="str">
            <v>BUSTAMANTE  FARFAN EDGAR FABIAN</v>
          </cell>
        </row>
        <row r="319">
          <cell r="A319" t="str">
            <v>C &amp; L OPERADORES LOGISTICOS S.A.C.</v>
          </cell>
        </row>
        <row r="320">
          <cell r="A320" t="str">
            <v>CABANILLAS CARRASCO JANNELLY MERCEDES</v>
          </cell>
        </row>
        <row r="321">
          <cell r="A321" t="str">
            <v>CACERES ARGUEDA ALEJANDRO E.</v>
          </cell>
        </row>
        <row r="322">
          <cell r="A322" t="str">
            <v>CACERES VERGARA KARLA LIDIA</v>
          </cell>
        </row>
        <row r="323">
          <cell r="A323" t="str">
            <v>CAIPO Y ASOCIADOS SOCIEDAD CIVIL</v>
          </cell>
        </row>
        <row r="324">
          <cell r="A324" t="str">
            <v>CAJA DE PENSIONES MILITAR POLICIAL</v>
          </cell>
        </row>
        <row r="325">
          <cell r="A325" t="str">
            <v>CALDERON QUEZADA LUIS MIGUEL</v>
          </cell>
        </row>
        <row r="326">
          <cell r="A326" t="str">
            <v>CALDERON TENAZOA FERMIN LORENZO</v>
          </cell>
        </row>
        <row r="327">
          <cell r="A327" t="str">
            <v>CALDERON TERAN RENAN ANTONIO</v>
          </cell>
        </row>
        <row r="328">
          <cell r="A328" t="str">
            <v>CALIDAD TURISTICA S.A.C</v>
          </cell>
        </row>
        <row r="329">
          <cell r="A329" t="str">
            <v>CALLIRGOS CARION JAVIER</v>
          </cell>
        </row>
        <row r="330">
          <cell r="A330" t="str">
            <v>CALMET OCHOA CESAR AUGUSTO</v>
          </cell>
        </row>
        <row r="331">
          <cell r="A331" t="str">
            <v>CALZADO AZALEIA PERU S.A.C.</v>
          </cell>
        </row>
        <row r="332">
          <cell r="A332" t="str">
            <v>CAMARA DE COMERCIO DE LIMA</v>
          </cell>
        </row>
        <row r="333">
          <cell r="A333" t="str">
            <v>CAMILO OSCAR DIAZ ALARCON</v>
          </cell>
        </row>
        <row r="334">
          <cell r="A334" t="str">
            <v>CAMPOS LARA HENRY</v>
          </cell>
        </row>
        <row r="335">
          <cell r="A335" t="str">
            <v>CAMPOS MARCIAL CLARA L.</v>
          </cell>
        </row>
        <row r="336">
          <cell r="A336" t="str">
            <v>CAMPOS MENDOZA NIJER</v>
          </cell>
        </row>
        <row r="337">
          <cell r="A337" t="str">
            <v>CAMPOS TELLO TRINIDAD IRIS</v>
          </cell>
        </row>
        <row r="338">
          <cell r="A338" t="str">
            <v>CANAL AZUL S.A.C.</v>
          </cell>
        </row>
        <row r="339">
          <cell r="A339" t="str">
            <v>CANALES COTAQUISPE CYNTHIA</v>
          </cell>
        </row>
        <row r="340">
          <cell r="A340" t="str">
            <v>CANALES FAJARDO JUAN LUIS</v>
          </cell>
        </row>
        <row r="341">
          <cell r="A341" t="str">
            <v>CANCHAYA CARDENAS ANA MARIA</v>
          </cell>
        </row>
        <row r="342">
          <cell r="A342" t="str">
            <v>CANDELA ARATA JENNIFER ANGIE</v>
          </cell>
        </row>
        <row r="343">
          <cell r="A343" t="str">
            <v>CANELA HERNANDEZ PABLO O.</v>
          </cell>
        </row>
        <row r="344">
          <cell r="A344" t="str">
            <v>CAPRICCIO S.A.C.</v>
          </cell>
        </row>
        <row r="345">
          <cell r="A345" t="str">
            <v>CAPRISTAN GARCIA DE LARA JULIA ROSA</v>
          </cell>
        </row>
        <row r="346">
          <cell r="A346" t="str">
            <v>CARCASI ARAPA LEONIDAS</v>
          </cell>
        </row>
        <row r="347">
          <cell r="A347" t="str">
            <v>CARDENAS ALVA LORELEY RAQUEL</v>
          </cell>
        </row>
        <row r="348">
          <cell r="A348" t="str">
            <v>CARDENAS MORI KAREN DOLORES</v>
          </cell>
        </row>
        <row r="349">
          <cell r="A349" t="str">
            <v>CARDENAS VEGA MARISOL LILIAN</v>
          </cell>
        </row>
        <row r="350">
          <cell r="A350" t="str">
            <v>CARDIOCLINIC  SOCIEDAD CIVIL</v>
          </cell>
        </row>
        <row r="351">
          <cell r="A351" t="str">
            <v>CARLOS A. RODRIGUEZ CRUZ</v>
          </cell>
        </row>
        <row r="352">
          <cell r="A352" t="str">
            <v>CARLOS DANIEL HUARINGA AGUIRRE</v>
          </cell>
        </row>
        <row r="353">
          <cell r="A353" t="str">
            <v>CARLOS ENRIQUE SANCHEZ GAMARRA</v>
          </cell>
        </row>
        <row r="354">
          <cell r="A354" t="str">
            <v>CARLOS JOYO MARIANELLA</v>
          </cell>
        </row>
        <row r="355">
          <cell r="A355" t="str">
            <v>CARLOS SIMON CAMPOS RODRIGUEZ</v>
          </cell>
        </row>
        <row r="356">
          <cell r="A356" t="str">
            <v>CARLOS SOSA CHAMORRO</v>
          </cell>
        </row>
        <row r="357">
          <cell r="A357" t="str">
            <v>CARMEN ROSA CELINDA OSORES CRUZ</v>
          </cell>
        </row>
        <row r="358">
          <cell r="A358" t="str">
            <v>CARPICENTRO S.A.C.</v>
          </cell>
        </row>
        <row r="359">
          <cell r="A359" t="str">
            <v>CARRIER SERVICE S.A.</v>
          </cell>
        </row>
        <row r="360">
          <cell r="A360" t="str">
            <v>CARTY GARABITO CARLA KATHERINE</v>
          </cell>
        </row>
        <row r="361">
          <cell r="A361" t="str">
            <v>CARVAJAL S.A.</v>
          </cell>
        </row>
        <row r="362">
          <cell r="A362" t="str">
            <v>CASTAÑEDA FERNANDEZ HERNAN</v>
          </cell>
        </row>
        <row r="363">
          <cell r="A363" t="str">
            <v>CASTAÑEDA FERNANDEZ HERNAN ANTONIO</v>
          </cell>
        </row>
        <row r="364">
          <cell r="A364" t="str">
            <v>CASTAÑEDA NAVARRETE JOSE E.</v>
          </cell>
        </row>
        <row r="365">
          <cell r="A365" t="str">
            <v>CASTILLO ARZOLA VICTOR ALFONSO</v>
          </cell>
        </row>
        <row r="366">
          <cell r="A366" t="str">
            <v>CASTILLO RIOS KARINA</v>
          </cell>
        </row>
        <row r="367">
          <cell r="A367" t="str">
            <v>CASTILLO RUIZ MELQUIADES</v>
          </cell>
        </row>
        <row r="368">
          <cell r="A368" t="str">
            <v>CASTILLO VASQUEZ IVONNE GISSELA</v>
          </cell>
        </row>
        <row r="369">
          <cell r="A369" t="str">
            <v>CASTRO FILDER LUCAS</v>
          </cell>
        </row>
        <row r="370">
          <cell r="A370" t="str">
            <v>CASTRO MIRELES JAQUELINE JANINA</v>
          </cell>
        </row>
        <row r="371">
          <cell r="A371" t="str">
            <v>CASUALIDAD S.A.C</v>
          </cell>
        </row>
        <row r="372">
          <cell r="A372" t="str">
            <v>CATHERIN FRANCESCA CABRERA YOVERA</v>
          </cell>
        </row>
        <row r="373">
          <cell r="A373" t="str">
            <v>CCOILLO PAQUIYAURI FAVIO</v>
          </cell>
        </row>
        <row r="374">
          <cell r="A374" t="str">
            <v>CCUCHO FLORES CLARA LAURA</v>
          </cell>
        </row>
        <row r="375">
          <cell r="A375" t="str">
            <v>CECILIA PAZOS ESCALANTE</v>
          </cell>
        </row>
        <row r="376">
          <cell r="A376" t="str">
            <v>CELESTINA RONDAN SOLIS</v>
          </cell>
        </row>
        <row r="377">
          <cell r="A377" t="str">
            <v>CENTRAL PARKING SYSTEM PERU S.A.</v>
          </cell>
        </row>
        <row r="378">
          <cell r="A378" t="str">
            <v>CENTRO DE MEDICINA HIPERBARICA S.A.</v>
          </cell>
        </row>
        <row r="379">
          <cell r="A379" t="str">
            <v>CENTROS COMERCIALES DEL PERU S.A.</v>
          </cell>
        </row>
        <row r="380">
          <cell r="A380" t="str">
            <v>CENTROS COMERCIALES TURISTICOS S.A.</v>
          </cell>
        </row>
        <row r="381">
          <cell r="A381" t="str">
            <v>CERDAN SOTELO JOSE LUIS</v>
          </cell>
        </row>
        <row r="382">
          <cell r="A382" t="str">
            <v>CERVANTES PAZ DEYVIN WINSEN</v>
          </cell>
        </row>
        <row r="383">
          <cell r="A383" t="str">
            <v>CESAR  G. ORTIZ ARANA</v>
          </cell>
        </row>
        <row r="384">
          <cell r="A384" t="str">
            <v>CESAR AUGUSTO CALIXTO LAURENTE</v>
          </cell>
        </row>
        <row r="385">
          <cell r="A385" t="str">
            <v>CESAR PASTOR YTURRIZAGA</v>
          </cell>
        </row>
        <row r="386">
          <cell r="A386" t="str">
            <v>CESARDO ALEGRE JOHNNY GUILLERMO</v>
          </cell>
        </row>
        <row r="387">
          <cell r="A387" t="str">
            <v>CESPEDES MOGOLLON ERICK</v>
          </cell>
        </row>
        <row r="388">
          <cell r="A388" t="str">
            <v>CHAMAYA MUSAYON MAX ELMER</v>
          </cell>
        </row>
        <row r="389">
          <cell r="A389" t="str">
            <v>CHARALLA BERRIO JUAN VICTOR</v>
          </cell>
        </row>
        <row r="390">
          <cell r="A390" t="str">
            <v>CHAVEZ BEDOYA LISSETT JESSICA</v>
          </cell>
        </row>
        <row r="391">
          <cell r="A391" t="str">
            <v>CHAVEZ BRAVO JORGE FIDEL</v>
          </cell>
        </row>
        <row r="392">
          <cell r="A392" t="str">
            <v>CHAVEZ DELGADO GIANNINA MONICA</v>
          </cell>
        </row>
        <row r="393">
          <cell r="A393" t="str">
            <v>CHAVEZ LOPEZ JESSICA MARIELLA</v>
          </cell>
        </row>
        <row r="394">
          <cell r="A394" t="str">
            <v>CHAVEZ NARCISO CESAR MARTIN</v>
          </cell>
        </row>
        <row r="395">
          <cell r="A395" t="str">
            <v>CHAVEZ OTANE NANCY ERLINDA</v>
          </cell>
        </row>
        <row r="396">
          <cell r="A396" t="str">
            <v>CHAVEZ VELASQUEZ JULIO RENZO</v>
          </cell>
        </row>
        <row r="397">
          <cell r="A397" t="str">
            <v>CHAVEZ VELASQUEZ NELLY KAREN</v>
          </cell>
        </row>
        <row r="398">
          <cell r="A398" t="str">
            <v>CHAVEZ VENTOCILLA JULIAN E.</v>
          </cell>
        </row>
        <row r="399">
          <cell r="A399" t="str">
            <v>CHICON MENENDEZ KATHERINE BLANCA P.</v>
          </cell>
        </row>
        <row r="400">
          <cell r="A400" t="str">
            <v>CHIVILCHEZ ESPINOZA LUIS ALBERTO</v>
          </cell>
        </row>
        <row r="401">
          <cell r="A401" t="str">
            <v>CHUMBIAUCA ALMEYDA CAROLINA VANESSA</v>
          </cell>
        </row>
        <row r="402">
          <cell r="A402" t="str">
            <v>CHUMPITAZ ATENCIO FELIX OSCAR</v>
          </cell>
        </row>
        <row r="403">
          <cell r="A403" t="str">
            <v>CHUMPITAZ SOCOLA LORGIO J.</v>
          </cell>
        </row>
        <row r="404">
          <cell r="A404" t="str">
            <v>CHUMPITAZ SUTTA NORMA MILAGRITOS</v>
          </cell>
        </row>
        <row r="405">
          <cell r="A405" t="str">
            <v>CIA. ADMINISTRADORA DE EVENTOS ESPECIALES S.A.C.</v>
          </cell>
        </row>
        <row r="406">
          <cell r="A406" t="str">
            <v>CICLOP S.A.C.</v>
          </cell>
        </row>
        <row r="407">
          <cell r="A407" t="str">
            <v>CINCO MILLAS S.A.C.</v>
          </cell>
        </row>
        <row r="408">
          <cell r="A408" t="str">
            <v>CINDY PAOLA VERTO TAVERA</v>
          </cell>
        </row>
        <row r="409">
          <cell r="A409" t="str">
            <v>CINEMARK DEL PERU S.R.L.</v>
          </cell>
        </row>
        <row r="410">
          <cell r="A410" t="str">
            <v>CISNEROS TENORIO MARIA</v>
          </cell>
        </row>
        <row r="411">
          <cell r="A411" t="str">
            <v>CLASE PUBLICIDAD Y SERVICIOS GENERALES E.I.R.L.</v>
          </cell>
        </row>
        <row r="412">
          <cell r="A412" t="str">
            <v>CLASS COMPLEMENTS S.R.LTDA.</v>
          </cell>
        </row>
        <row r="413">
          <cell r="A413" t="str">
            <v>CLASSIS ESPECIALES EVENTOS  S.R.L.</v>
          </cell>
        </row>
        <row r="414">
          <cell r="A414" t="str">
            <v>CLEOFE MARTHA HUAMANI SOTOMAYOR CUBAS</v>
          </cell>
        </row>
        <row r="415">
          <cell r="A415" t="str">
            <v>CLINICA MEDICA ZEGARRA S.A.C.</v>
          </cell>
        </row>
        <row r="416">
          <cell r="A416" t="str">
            <v>CLINICA SAN PABLO S.A.C.</v>
          </cell>
        </row>
        <row r="417">
          <cell r="A417" t="str">
            <v>CLIPTERPI DEL PERU S.A.C.</v>
          </cell>
        </row>
        <row r="418">
          <cell r="A418" t="str">
            <v>CLUB DE VIAJES TIERRAS INCAS S.A.C.</v>
          </cell>
        </row>
        <row r="419">
          <cell r="A419" t="str">
            <v>CLUB LIBERTAD</v>
          </cell>
        </row>
        <row r="420">
          <cell r="A420" t="str">
            <v>COATINGS S.R.L.</v>
          </cell>
        </row>
        <row r="421">
          <cell r="A421" t="str">
            <v>COBA TERAN ERNESTO</v>
          </cell>
        </row>
        <row r="422">
          <cell r="A422" t="str">
            <v>CODIGO 55 S.A.C.</v>
          </cell>
        </row>
        <row r="423">
          <cell r="A423" t="str">
            <v>CODIGRAF S.A.</v>
          </cell>
        </row>
        <row r="424">
          <cell r="A424" t="str">
            <v>COESTI S.A.</v>
          </cell>
        </row>
        <row r="425">
          <cell r="A425" t="str">
            <v>COFARE ACEROS Y SERVICIOS INDUSTRIALES S.R.L.</v>
          </cell>
        </row>
        <row r="426">
          <cell r="A426" t="str">
            <v>COLEGIO DE CONTADORES PUBLICOS DE LIMA</v>
          </cell>
        </row>
        <row r="427">
          <cell r="A427" t="str">
            <v>COLLADO ODAR RONALD EMERSON</v>
          </cell>
        </row>
        <row r="428">
          <cell r="A428" t="str">
            <v>COLLAGE KIDS &amp; EVENTOS ESPECIALES E. I. R. L.</v>
          </cell>
        </row>
        <row r="429">
          <cell r="A429" t="str">
            <v>COLLAZOS M. MARIA</v>
          </cell>
        </row>
        <row r="430">
          <cell r="A430" t="str">
            <v>COMERCIAL E IMPORTADORA Y F S SRL</v>
          </cell>
        </row>
        <row r="431">
          <cell r="A431" t="str">
            <v>COMERCIAL E INDUSTRIAL BRANFISA S.A.</v>
          </cell>
        </row>
        <row r="432">
          <cell r="A432" t="str">
            <v>COMERCIAL LA VICTORIA S.A</v>
          </cell>
        </row>
        <row r="433">
          <cell r="A433" t="str">
            <v>COMERCIAL LI S.A</v>
          </cell>
        </row>
        <row r="434">
          <cell r="A434" t="str">
            <v>COMERCIAL RENE TORRES E.I.R.L.</v>
          </cell>
        </row>
        <row r="435">
          <cell r="A435" t="str">
            <v>COMORISA E.I.R.L.</v>
          </cell>
        </row>
        <row r="436">
          <cell r="A436" t="str">
            <v>COMPAÑIA PERUANA DE RADIODIFUSION S.A.</v>
          </cell>
        </row>
        <row r="437">
          <cell r="A437" t="str">
            <v>COMPUPARTES S.R.L.</v>
          </cell>
        </row>
        <row r="438">
          <cell r="A438" t="str">
            <v>COMUNICORP S.A.C.</v>
          </cell>
        </row>
        <row r="439">
          <cell r="A439" t="str">
            <v>CONDE PERICHE JEYSSON CHRISTOPHER</v>
          </cell>
        </row>
        <row r="440">
          <cell r="A440" t="str">
            <v>CONDOR TRAVEL S.A.</v>
          </cell>
        </row>
        <row r="441">
          <cell r="A441" t="str">
            <v>CONDORI CHAVEZ GENARO</v>
          </cell>
        </row>
        <row r="442">
          <cell r="A442" t="str">
            <v>CONEP PERU S.A.</v>
          </cell>
        </row>
        <row r="443">
          <cell r="A443" t="str">
            <v>CONFECCIONES CRETED S.A.C.</v>
          </cell>
        </row>
        <row r="444">
          <cell r="A444" t="str">
            <v>CONFECCIONES LOMA'S S.R.LTDA.</v>
          </cell>
        </row>
        <row r="445">
          <cell r="A445" t="str">
            <v>CONFECCIONES RAMOS E.I.R.L.</v>
          </cell>
        </row>
        <row r="446">
          <cell r="A446" t="str">
            <v>CONFECCIONES RITZY S.A.</v>
          </cell>
        </row>
        <row r="447">
          <cell r="A447" t="str">
            <v>CONFECCIONES YIMYESA S.C.R.L.</v>
          </cell>
        </row>
        <row r="448">
          <cell r="A448" t="str">
            <v>CONHUAY HUAURA LUIS ALFREDO</v>
          </cell>
        </row>
        <row r="449">
          <cell r="A449" t="str">
            <v>CONROY ROJAS TOMAS</v>
          </cell>
        </row>
        <row r="450">
          <cell r="A450" t="str">
            <v>CONSETUR S.A.</v>
          </cell>
        </row>
        <row r="451">
          <cell r="A451" t="str">
            <v>CONSORCIO DE APOYO PUBLICITARIO S.A.C.</v>
          </cell>
        </row>
        <row r="452">
          <cell r="A452" t="str">
            <v>CONSORCIO DE DIRECCION EMPRESARIAL S.A.C.</v>
          </cell>
        </row>
        <row r="453">
          <cell r="A453" t="str">
            <v>CONSORCIO DHMONT &amp; CG &amp; M S.A.C.</v>
          </cell>
        </row>
        <row r="454">
          <cell r="A454" t="str">
            <v>CONSORCIO KINZUKO S.A.C</v>
          </cell>
        </row>
        <row r="455">
          <cell r="A455" t="str">
            <v>CONSORCIO SAGITARIO LIDER</v>
          </cell>
        </row>
        <row r="456">
          <cell r="A456" t="str">
            <v>CONSTRUCCIONES Y REPARACIONES METALICAS E.I.R.L.</v>
          </cell>
        </row>
        <row r="457">
          <cell r="A457" t="str">
            <v>CONSTRUCTORA TETRA INGENIEROS S.A.C.</v>
          </cell>
        </row>
        <row r="458">
          <cell r="A458" t="str">
            <v>CONSULTORA METROPOLIS S.A.C.</v>
          </cell>
        </row>
        <row r="459">
          <cell r="A459" t="str">
            <v>CONTINENTAL FIRE S.R.L.</v>
          </cell>
        </row>
        <row r="460">
          <cell r="A460" t="str">
            <v>COOPERATIVA DE TRABAJADORES DE PRODUCCION ESPECIALES T-GERENCIA LTDA.</v>
          </cell>
        </row>
        <row r="461">
          <cell r="A461" t="str">
            <v>COOPERATIVA SANTO DOMINGO LTDA.</v>
          </cell>
        </row>
        <row r="462">
          <cell r="A462" t="str">
            <v>COPAJA MALDONADO LUIS VICENTE</v>
          </cell>
        </row>
        <row r="463">
          <cell r="A463" t="str">
            <v>COPIAS Y UTILES S.A.C.</v>
          </cell>
        </row>
        <row r="464">
          <cell r="A464" t="str">
            <v>COPORACION ALEMAR S.A.C.</v>
          </cell>
        </row>
        <row r="465">
          <cell r="A465" t="str">
            <v>CORAL CARDENAS CINDHY PAOLA</v>
          </cell>
        </row>
        <row r="466">
          <cell r="A466" t="str">
            <v>CORAL REATEGUI FREDY</v>
          </cell>
        </row>
        <row r="467">
          <cell r="A467" t="str">
            <v>CORALES PALOMINO ALBERTO JUSTO</v>
          </cell>
        </row>
        <row r="468">
          <cell r="A468" t="str">
            <v>CORDOVA CAYCHO KELLY JOHANA</v>
          </cell>
        </row>
        <row r="469">
          <cell r="A469" t="str">
            <v>CORDOVA MORAN JORGE ARTURO</v>
          </cell>
        </row>
        <row r="470">
          <cell r="A470" t="str">
            <v>CORJENO RODRIGUEZ JHONNY MANUEL</v>
          </cell>
        </row>
        <row r="471">
          <cell r="A471" t="str">
            <v>CORNEJO RISCO SILVIA MARGARITA</v>
          </cell>
        </row>
        <row r="472">
          <cell r="A472" t="str">
            <v>CORNELIO DIEZ MARJORIE ROSARIO</v>
          </cell>
        </row>
        <row r="473">
          <cell r="A473" t="str">
            <v>CORONADO CHUECAS ZESSY F.</v>
          </cell>
        </row>
        <row r="474">
          <cell r="A474" t="str">
            <v>CORPORACION ANDAMAN S.A.C.</v>
          </cell>
        </row>
        <row r="475">
          <cell r="A475" t="str">
            <v>CORPORACION ARAMIS S.A.C.</v>
          </cell>
        </row>
        <row r="476">
          <cell r="A476" t="str">
            <v>CORPORACION BELEC  E.I.R.L</v>
          </cell>
        </row>
        <row r="477">
          <cell r="A477" t="str">
            <v>CORPORACION DE INDUSTRIAS PLASTICAS S.A.</v>
          </cell>
        </row>
        <row r="478">
          <cell r="A478" t="str">
            <v>CORPORACION MEDICUS S.A.C.</v>
          </cell>
        </row>
        <row r="479">
          <cell r="A479" t="str">
            <v>CORPORACION PERUANA DE PRODUCTOS QUIMICOS S.A.</v>
          </cell>
        </row>
        <row r="480">
          <cell r="A480" t="str">
            <v>CORPORACION POLICIAL E.I.R.L.</v>
          </cell>
        </row>
        <row r="481">
          <cell r="A481" t="str">
            <v>CORPORACION PRO E.I.R.L.</v>
          </cell>
        </row>
        <row r="482">
          <cell r="A482" t="str">
            <v>CORPORACION RADIAL DEL PERU S.A.C.</v>
          </cell>
        </row>
        <row r="483">
          <cell r="A483" t="str">
            <v>CORRALES PRIETO EDGAR GUILLERMO</v>
          </cell>
        </row>
        <row r="484">
          <cell r="A484" t="str">
            <v>CORSIO ALVAREZ JUAN JOSE</v>
          </cell>
        </row>
        <row r="485">
          <cell r="A485" t="str">
            <v>CORZO VENTURO EDER RAUL</v>
          </cell>
        </row>
        <row r="486">
          <cell r="A486" t="str">
            <v>COSECHA S.A.C</v>
          </cell>
        </row>
        <row r="487">
          <cell r="A487" t="str">
            <v>COSIO VERA NELIDA</v>
          </cell>
        </row>
        <row r="488">
          <cell r="A488" t="str">
            <v>COSMO PRODUCCIONES E.I.R.L.</v>
          </cell>
        </row>
        <row r="489">
          <cell r="A489" t="str">
            <v>COSTAMAR TRAVEL CRUISE &amp; TOURS S.A.C</v>
          </cell>
        </row>
        <row r="490">
          <cell r="A490" t="str">
            <v>COTILLO GALVEZ CARLOS ALFREDO</v>
          </cell>
        </row>
        <row r="491">
          <cell r="A491" t="str">
            <v>COUNTRY GLASS E.I.R.L.</v>
          </cell>
        </row>
        <row r="492">
          <cell r="A492" t="str">
            <v>CRAC MEDIOS PUBLICITARIOS S.A.</v>
          </cell>
        </row>
        <row r="493">
          <cell r="A493" t="str">
            <v>CREACIONES YOL E.I.R.L.</v>
          </cell>
        </row>
        <row r="494">
          <cell r="A494" t="str">
            <v>CREATIVE CORPORACIÓN TEXTIL S.A.C.</v>
          </cell>
        </row>
        <row r="495">
          <cell r="A495" t="str">
            <v>CRIADO NOGALES MARCELO</v>
          </cell>
        </row>
        <row r="496">
          <cell r="A496" t="str">
            <v>CRISTINA Y. TRENEMAN YOUNG SAMANEZ</v>
          </cell>
        </row>
        <row r="497">
          <cell r="A497" t="str">
            <v>CROMAGRAF E.I.R.L.</v>
          </cell>
        </row>
        <row r="498">
          <cell r="A498" t="str">
            <v>CROMALIN S.A.C.</v>
          </cell>
        </row>
        <row r="499">
          <cell r="A499" t="str">
            <v>CRUZ VERA BELEN DESIRETH</v>
          </cell>
        </row>
        <row r="500">
          <cell r="A500" t="str">
            <v>CUADROS AVALOS LUZ JEANETT</v>
          </cell>
        </row>
        <row r="501">
          <cell r="A501" t="str">
            <v>CUADROS MOZOMBITE DANIEL</v>
          </cell>
        </row>
        <row r="502">
          <cell r="A502" t="str">
            <v>CUBAS DIAZ GREGORIO VICTOR</v>
          </cell>
        </row>
        <row r="503">
          <cell r="A503" t="str">
            <v>CUBAS FARFAN ERIKA PATRICIA</v>
          </cell>
        </row>
        <row r="504">
          <cell r="A504" t="str">
            <v>CUETO RIVERA ALAN RONALD</v>
          </cell>
        </row>
        <row r="505">
          <cell r="A505" t="str">
            <v>CUEVA POMAR CIRIACO</v>
          </cell>
        </row>
        <row r="506">
          <cell r="A506" t="str">
            <v>CUIPAL TORREJON WALDO</v>
          </cell>
        </row>
        <row r="507">
          <cell r="A507" t="str">
            <v>D COMPRAS FASHION WEAR S.A.</v>
          </cell>
        </row>
        <row r="508">
          <cell r="A508" t="str">
            <v>DAMIAN CARTOLIN CLAUDIO</v>
          </cell>
        </row>
        <row r="509">
          <cell r="A509" t="str">
            <v>DANIELA'S E.I.R.L.</v>
          </cell>
        </row>
        <row r="510">
          <cell r="A510" t="str">
            <v>DANTY A. OTINIANO CONTRERAS</v>
          </cell>
        </row>
        <row r="511">
          <cell r="A511" t="str">
            <v>DARYZA S.A.C.</v>
          </cell>
        </row>
        <row r="512">
          <cell r="A512" t="str">
            <v>DAVID CAMPOS ROJAS</v>
          </cell>
        </row>
        <row r="513">
          <cell r="A513" t="str">
            <v>DAVILA DIAZ IVETH ANDREA</v>
          </cell>
        </row>
        <row r="514">
          <cell r="A514" t="str">
            <v>DAVIRAN ORELLANA DE DE LA CRUZ MARINA AIDA</v>
          </cell>
        </row>
        <row r="515">
          <cell r="A515" t="str">
            <v>DE LA IGLESIA VELEZ DE MONTOYA SOLEDAD G.</v>
          </cell>
        </row>
        <row r="516">
          <cell r="A516" t="str">
            <v>DE LA OLIVA LADRON DE GUEVARA PATRICIA</v>
          </cell>
        </row>
        <row r="517">
          <cell r="A517" t="str">
            <v>DEANNA ALICIA WARD CHAVEZ</v>
          </cell>
        </row>
        <row r="518">
          <cell r="A518" t="str">
            <v>DECORACIONES Y NEGOCIOS LIDER EIRLTDA</v>
          </cell>
        </row>
        <row r="519">
          <cell r="A519" t="str">
            <v>DECTRONIC E.I.R.L.</v>
          </cell>
        </row>
        <row r="520">
          <cell r="A520" t="str">
            <v>DELOSI S.A.</v>
          </cell>
        </row>
        <row r="521">
          <cell r="A521" t="str">
            <v>DEPAZ RODRIGUEZ DANIEL DAVID</v>
          </cell>
        </row>
        <row r="522">
          <cell r="A522" t="str">
            <v>DERIVADOS DEL MAIZ S.A.</v>
          </cell>
        </row>
        <row r="523">
          <cell r="A523" t="str">
            <v>DHL EXPRESS PERU S.A.C.</v>
          </cell>
        </row>
        <row r="524">
          <cell r="A524" t="str">
            <v>DIAZ CANALES JOSE LUIS</v>
          </cell>
        </row>
        <row r="525">
          <cell r="A525" t="str">
            <v>DIAZ CHIROQUE GRACIELA ESMIDI</v>
          </cell>
        </row>
        <row r="526">
          <cell r="A526" t="str">
            <v>DIAZ CUBAS URSULA</v>
          </cell>
        </row>
        <row r="527">
          <cell r="A527" t="str">
            <v>DIAZ FLORINDEZ JONN</v>
          </cell>
        </row>
        <row r="528">
          <cell r="A528" t="str">
            <v>DIAZ REYNA CESAR SALVADOR</v>
          </cell>
        </row>
        <row r="529">
          <cell r="A529" t="str">
            <v>DIAZ TERRONES HILDA LUZ</v>
          </cell>
        </row>
        <row r="530">
          <cell r="A530" t="str">
            <v>DIAZ VASQUEZ ELDER MILAGROS</v>
          </cell>
        </row>
        <row r="531">
          <cell r="A531" t="str">
            <v>DIESEL HYDRAULIC SERVICE S.A.C.</v>
          </cell>
        </row>
        <row r="532">
          <cell r="A532" t="str">
            <v>DIEZ REPRESENTACIONES S.A.</v>
          </cell>
        </row>
        <row r="533">
          <cell r="A533" t="str">
            <v>DINA RIOS ARMAS</v>
          </cell>
        </row>
        <row r="534">
          <cell r="A534" t="str">
            <v>DIRECTORIO POLICIAL S.R.L.</v>
          </cell>
        </row>
        <row r="535">
          <cell r="A535" t="str">
            <v>DISAL PERU S.A.C.</v>
          </cell>
        </row>
        <row r="536">
          <cell r="A536" t="str">
            <v>DISEJ E.I.RL.</v>
          </cell>
        </row>
        <row r="537">
          <cell r="A537" t="str">
            <v>DISEÑO Y COLOR S.A.</v>
          </cell>
        </row>
        <row r="538">
          <cell r="A538" t="str">
            <v>DISICOM S.A.C.</v>
          </cell>
        </row>
        <row r="539">
          <cell r="A539" t="str">
            <v>DISKIT S.R.L.</v>
          </cell>
        </row>
        <row r="540">
          <cell r="A540" t="str">
            <v>DISTMELA S.A.</v>
          </cell>
        </row>
        <row r="541">
          <cell r="A541" t="str">
            <v>DISTRIBUIDORA ARRASCO HNOS S.A.C</v>
          </cell>
        </row>
        <row r="542">
          <cell r="A542" t="str">
            <v>DISTRIBUIDORA CEMASA S.R.L.</v>
          </cell>
        </row>
        <row r="543">
          <cell r="A543" t="str">
            <v>DISTRIBUIDORA DE PERNOS JESSICA E.I.R.L.</v>
          </cell>
        </row>
        <row r="544">
          <cell r="A544" t="str">
            <v>DISTRIBUIDORA KARLA Y KELLY EIRL</v>
          </cell>
        </row>
        <row r="545">
          <cell r="A545" t="str">
            <v>DISTRIBUIDORA MULTIFASE S.A.</v>
          </cell>
        </row>
        <row r="546">
          <cell r="A546" t="str">
            <v>DISTRIBUIDORA VITAL AQUA S.A.C.</v>
          </cell>
        </row>
        <row r="547">
          <cell r="A547" t="str">
            <v>DITEC &amp; SERVICE S.R.L.</v>
          </cell>
        </row>
        <row r="548">
          <cell r="A548" t="str">
            <v>DOGMA LABORAL S.A.C</v>
          </cell>
        </row>
        <row r="549">
          <cell r="A549" t="str">
            <v>DOMINIOS IMAGEN Y COMUNICACION E.I.R.L.</v>
          </cell>
        </row>
        <row r="550">
          <cell r="A550" t="str">
            <v>DOMINIOS PUBLICIDAD S.R.L.</v>
          </cell>
        </row>
        <row r="551">
          <cell r="A551" t="str">
            <v>DOMIRUTH TRAVEL SERVICE S.A.C.</v>
          </cell>
        </row>
        <row r="552">
          <cell r="A552" t="str">
            <v>DORIA V. BOTTON QUEZADA DE CRUZ</v>
          </cell>
        </row>
        <row r="553">
          <cell r="A553" t="str">
            <v>DS PRODUCCIONES E.I.R.L.</v>
          </cell>
        </row>
        <row r="554">
          <cell r="A554" t="str">
            <v>D'STUDIO PRODUCCIONES E.I.R.L.</v>
          </cell>
        </row>
        <row r="555">
          <cell r="A555" t="str">
            <v>E. ARCANGEL CHINCHAY M.</v>
          </cell>
        </row>
        <row r="556">
          <cell r="A556" t="str">
            <v>E.WONG S.A.</v>
          </cell>
        </row>
        <row r="557">
          <cell r="A557" t="str">
            <v>EAFC MAQUISISTEMA S.A.</v>
          </cell>
        </row>
        <row r="558">
          <cell r="A558" t="str">
            <v>E-BUSINESS DISTRIBUTION PERU S.A.</v>
          </cell>
        </row>
        <row r="559">
          <cell r="A559" t="str">
            <v>EC PROFESSIONALS SYSTEMS EIRL</v>
          </cell>
        </row>
        <row r="560">
          <cell r="A560" t="str">
            <v>ECCO CENTER S.R.L.</v>
          </cell>
        </row>
        <row r="561">
          <cell r="A561" t="str">
            <v>ECOMAX DISTRIBUIDORA S.A.C.</v>
          </cell>
        </row>
        <row r="562">
          <cell r="A562" t="str">
            <v>ECOMPROYECT S.A.C.</v>
          </cell>
        </row>
        <row r="563">
          <cell r="A563" t="str">
            <v>EDFLO S.R.L.</v>
          </cell>
        </row>
        <row r="564">
          <cell r="A564" t="str">
            <v>EDGAR E RINCON RINCON</v>
          </cell>
        </row>
        <row r="565">
          <cell r="A565" t="str">
            <v>EDGARDO VEGA VEGA</v>
          </cell>
        </row>
        <row r="566">
          <cell r="A566" t="str">
            <v>EDIFICACIONES DEL SUR S.A.C.</v>
          </cell>
        </row>
        <row r="567">
          <cell r="A567" t="str">
            <v>EDIMPROFFSET S.A.</v>
          </cell>
        </row>
        <row r="568">
          <cell r="A568" t="str">
            <v>EDITORA NOVOLEXIS S.A.C</v>
          </cell>
        </row>
        <row r="569">
          <cell r="A569" t="str">
            <v>EDITORIAL LETRAS E IMAGENES S.A.C.</v>
          </cell>
        </row>
        <row r="570">
          <cell r="A570" t="str">
            <v>EDITORIAL PLANETA PERU S.A.</v>
          </cell>
        </row>
        <row r="571">
          <cell r="A571" t="str">
            <v>EDO SUSHI BAR S.A.C</v>
          </cell>
        </row>
        <row r="572">
          <cell r="A572" t="str">
            <v>EDUARDO LEOPOLDO AGREDA NORIEGA</v>
          </cell>
        </row>
        <row r="573">
          <cell r="A573" t="str">
            <v>EINSTEIN S.A.</v>
          </cell>
        </row>
        <row r="574">
          <cell r="A574" t="str">
            <v>EL BUCARE S.A.</v>
          </cell>
        </row>
        <row r="575">
          <cell r="A575" t="str">
            <v>EL GAUCHO PARRILLADAS E.I.R.L.</v>
          </cell>
        </row>
        <row r="576">
          <cell r="A576" t="str">
            <v>EL PACIFICO VIDA CIA. DE SEGUROS Y REASEGUROS</v>
          </cell>
        </row>
        <row r="577">
          <cell r="A577" t="str">
            <v>ELECTRO COMERCIAL TECNICA EIRL</v>
          </cell>
        </row>
        <row r="578">
          <cell r="A578" t="str">
            <v>ELECTRO VOLCAN E.I.R.L.</v>
          </cell>
        </row>
        <row r="579">
          <cell r="A579" t="str">
            <v>ELECTRONIC INTERNATIONAL SECURITY S.A.</v>
          </cell>
        </row>
        <row r="580">
          <cell r="A580" t="str">
            <v>ELECTRONICA DIGITAL &amp; INDUSTRIAL E.I..R.L.</v>
          </cell>
        </row>
        <row r="581">
          <cell r="A581" t="str">
            <v>ELENA QUIÑONES</v>
          </cell>
        </row>
        <row r="582">
          <cell r="A582" t="str">
            <v>ELENA SANCHEZ MARTINEZ</v>
          </cell>
        </row>
        <row r="583">
          <cell r="A583" t="str">
            <v>ELISA AURORA PACHECO TALAVERA</v>
          </cell>
        </row>
        <row r="584">
          <cell r="A584" t="str">
            <v>ELITE EMPRESARIAL DE SERVICIOS COMPLEMENTARIOS S.A.C.</v>
          </cell>
        </row>
        <row r="585">
          <cell r="A585" t="str">
            <v>EMAIL MARKETING PERU S.A.C.</v>
          </cell>
        </row>
        <row r="586">
          <cell r="A586" t="str">
            <v>EMPRESA DE TRANSPORTES JESSICA TOURS S.A.C.</v>
          </cell>
        </row>
        <row r="587">
          <cell r="A587" t="str">
            <v>EMPRESA DE TRANSPORTES Y SERVICIOS GENERALES AMMED EIRL</v>
          </cell>
        </row>
        <row r="588">
          <cell r="A588" t="str">
            <v>EMPRESA EDITORA EL COMERCIO S.A.</v>
          </cell>
        </row>
        <row r="589">
          <cell r="A589" t="str">
            <v>EMPRESA EDITORA MACRO E.I.R.L.</v>
          </cell>
        </row>
        <row r="590">
          <cell r="A590" t="str">
            <v>EMPRESA NEW ETI TAXI S.R.L.</v>
          </cell>
        </row>
        <row r="591">
          <cell r="A591" t="str">
            <v>EMPRESA RADIODIFUSORA MARCONI S.A.</v>
          </cell>
        </row>
        <row r="592">
          <cell r="A592" t="str">
            <v>EMPRESA TURISTICA DEL NORTE S.A.</v>
          </cell>
        </row>
        <row r="593">
          <cell r="A593" t="str">
            <v>EMPRESAS COMERCIALES S.A.</v>
          </cell>
        </row>
        <row r="594">
          <cell r="A594" t="str">
            <v>ENCISO QUISPE CELESTINO RUBEN</v>
          </cell>
        </row>
        <row r="595">
          <cell r="A595" t="str">
            <v>ENGINEERING SERVICES S.A.C.</v>
          </cell>
        </row>
        <row r="596">
          <cell r="A596" t="str">
            <v>ENGINZONE S.A.C.</v>
          </cell>
        </row>
        <row r="597">
          <cell r="A597" t="str">
            <v>ENOTRIA S.A.</v>
          </cell>
        </row>
        <row r="598">
          <cell r="A598" t="str">
            <v>ERICK BLANCO SUASNABAR</v>
          </cell>
        </row>
        <row r="599">
          <cell r="A599" t="str">
            <v>ERNESTO AVEGGIO Y CIA S.A.</v>
          </cell>
        </row>
        <row r="600">
          <cell r="A600" t="str">
            <v>ERNST &amp; YOUNG ASESORES S. VIVIL DE R.L.</v>
          </cell>
        </row>
        <row r="601">
          <cell r="A601" t="str">
            <v>ESCRIBENS PASARA REBECA</v>
          </cell>
        </row>
        <row r="602">
          <cell r="A602" t="str">
            <v>ESCUELA DE EMPRESA DE LIMA</v>
          </cell>
        </row>
        <row r="603">
          <cell r="A603" t="str">
            <v>ESCUELA DE EMPRESA S.A.C.</v>
          </cell>
        </row>
        <row r="604">
          <cell r="A604" t="str">
            <v>ESCUELA SUPERIOR DE ADMINISTRACION Y NEGOCIOS</v>
          </cell>
        </row>
        <row r="605">
          <cell r="A605" t="str">
            <v>ESCUZA PANIZO DE ROSSI CARMEN CECILIA</v>
          </cell>
        </row>
        <row r="606">
          <cell r="A606" t="str">
            <v>ESPECTACULOS C&amp;C S.A.C.</v>
          </cell>
        </row>
        <row r="607">
          <cell r="A607" t="str">
            <v>ESPIRITU VARGAS SAMUEL</v>
          </cell>
        </row>
        <row r="608">
          <cell r="A608" t="str">
            <v>ESQUIVEL MOLLA WENDY CAROLINA</v>
          </cell>
        </row>
        <row r="609">
          <cell r="A609" t="str">
            <v>ESTACION DE SERVICIOS SANCHEZ CARRION S.A.</v>
          </cell>
        </row>
        <row r="610">
          <cell r="A610" t="str">
            <v>ESTENS NUÑEZ DEL PRADO COLL</v>
          </cell>
        </row>
        <row r="611">
          <cell r="A611" t="str">
            <v>ESTRADA ORE WILLIAMS N.</v>
          </cell>
        </row>
        <row r="612">
          <cell r="A612" t="str">
            <v>ESTRAT S.R.L.</v>
          </cell>
        </row>
        <row r="613">
          <cell r="A613" t="str">
            <v>ESTRATEGIA VISUAL S.A.C.</v>
          </cell>
        </row>
        <row r="614">
          <cell r="A614" t="str">
            <v>ESTRATEGIA Y ACCION S.A.C.</v>
          </cell>
        </row>
        <row r="615">
          <cell r="A615" t="str">
            <v>ESTRUENDOMUDO E.I.R.L.</v>
          </cell>
        </row>
        <row r="616">
          <cell r="A616" t="str">
            <v>ETECH COMPUTER SERVICE S.R.L.</v>
          </cell>
        </row>
        <row r="617">
          <cell r="A617" t="str">
            <v>ETICOM 500 ETIQUETAS  ADHESIVAS S.A.C</v>
          </cell>
        </row>
        <row r="618">
          <cell r="A618" t="str">
            <v>EUROPE LATINA BUSINESS S.A.</v>
          </cell>
        </row>
        <row r="619">
          <cell r="A619" t="str">
            <v>EUROVAC PERUANA S.A.</v>
          </cell>
        </row>
        <row r="620">
          <cell r="A620" t="str">
            <v>EVARISTO JUAN CRUZATE CHACON</v>
          </cell>
        </row>
        <row r="621">
          <cell r="A621" t="str">
            <v>EVELYN ELISA CARLOS ALVAREZ</v>
          </cell>
        </row>
        <row r="622">
          <cell r="A622" t="str">
            <v>EVENTOS PANAMERICANA E.I.R.L.</v>
          </cell>
        </row>
        <row r="623">
          <cell r="A623" t="str">
            <v>EVENTOS Y SERVICIOS S.R.L</v>
          </cell>
        </row>
        <row r="624">
          <cell r="A624" t="str">
            <v>EVER HUAMAN LOZANO</v>
          </cell>
        </row>
        <row r="625">
          <cell r="A625" t="str">
            <v>EXPO CORP SAC</v>
          </cell>
        </row>
        <row r="626">
          <cell r="A626" t="str">
            <v>EYE CATCHER MEDIA S.A.C.</v>
          </cell>
        </row>
        <row r="627">
          <cell r="A627" t="str">
            <v>F&amp;G PUBLICITARIOS S.A.C.</v>
          </cell>
        </row>
        <row r="628">
          <cell r="A628" t="str">
            <v>F.S. FOTOGRAFIA E.I.R.L.</v>
          </cell>
        </row>
        <row r="629">
          <cell r="A629" t="str">
            <v>FABRICA DE CALZADO CENTURION'S S.A.C.</v>
          </cell>
        </row>
        <row r="630">
          <cell r="A630" t="str">
            <v>FABRICA DE EMBUTIDOS LA ALEMANA S.A.C</v>
          </cell>
        </row>
        <row r="631">
          <cell r="A631" t="str">
            <v>FALCON CANCHAYA MICHAEL WILLIAM</v>
          </cell>
        </row>
        <row r="632">
          <cell r="A632" t="str">
            <v>FALCON CORNEJO LISSETH JESUS</v>
          </cell>
        </row>
        <row r="633">
          <cell r="A633" t="str">
            <v>FARFAN MONTOYA PATRICIA ROXANA</v>
          </cell>
        </row>
        <row r="634">
          <cell r="A634" t="str">
            <v>FAST DATA SYSTEMS S.R.L.</v>
          </cell>
        </row>
        <row r="635">
          <cell r="A635" t="str">
            <v>FERCONST S.R.L.</v>
          </cell>
        </row>
        <row r="636">
          <cell r="A636" t="str">
            <v>FERMINA RUTH PAREDES DE VINCES</v>
          </cell>
        </row>
        <row r="637">
          <cell r="A637" t="str">
            <v>FERNANDEZ ASCAMA ALFREDO NICOLAS</v>
          </cell>
        </row>
        <row r="638">
          <cell r="A638" t="str">
            <v>FERNANDEZ ESCOBEDO WILLIAM</v>
          </cell>
        </row>
        <row r="639">
          <cell r="A639" t="str">
            <v>FERNANDEZ NEGREIROS JOVANNA MARIBEL</v>
          </cell>
        </row>
        <row r="640">
          <cell r="A640" t="str">
            <v>FERNANDEZ ROJAS  MIRELLA TERESA</v>
          </cell>
        </row>
        <row r="641">
          <cell r="A641" t="str">
            <v>FERNANDEZ SUAREZ JORGE JESUS</v>
          </cell>
        </row>
        <row r="642">
          <cell r="A642" t="str">
            <v>FERNANDO JAVIER CHAVEZ ZEGARRA</v>
          </cell>
        </row>
        <row r="643">
          <cell r="A643" t="str">
            <v>FERNANDO MARTÍN ANGELES LEON</v>
          </cell>
        </row>
        <row r="644">
          <cell r="A644" t="str">
            <v>FERNANDO SALOMON A.</v>
          </cell>
        </row>
        <row r="645">
          <cell r="A645" t="str">
            <v>FERRER DI TOLA GLENDA</v>
          </cell>
        </row>
        <row r="646">
          <cell r="A646" t="str">
            <v>FERRETERA SAN RAFAEL</v>
          </cell>
        </row>
        <row r="647">
          <cell r="A647" t="str">
            <v>FERRETERIA ANTISUYO 210 SRL</v>
          </cell>
        </row>
        <row r="648">
          <cell r="A648" t="str">
            <v>FERRETERIA ELECTRO FERRO CENTRO S.A.C.</v>
          </cell>
        </row>
        <row r="649">
          <cell r="A649" t="str">
            <v>FERRETERIA MANTARO S.A</v>
          </cell>
        </row>
        <row r="650">
          <cell r="A650" t="str">
            <v>FERRETERIA REPUESTOS RENZO S.A.C</v>
          </cell>
        </row>
        <row r="651">
          <cell r="A651" t="str">
            <v>FERREYRA GUILLEN JESUS</v>
          </cell>
        </row>
        <row r="652">
          <cell r="A652" t="str">
            <v>FEVASA PERU S.A.C.</v>
          </cell>
        </row>
        <row r="653">
          <cell r="A653" t="str">
            <v>FIGUEROA VIDAL VDA DE FIGUEROA ELSA</v>
          </cell>
        </row>
        <row r="654">
          <cell r="A654" t="str">
            <v>FISHER ITN.CO. S.R.L</v>
          </cell>
        </row>
        <row r="655">
          <cell r="A655" t="str">
            <v>FLEXIPAK S.A.</v>
          </cell>
        </row>
        <row r="656">
          <cell r="A656" t="str">
            <v>FLOR DE MARIA RAMOS HURTADO</v>
          </cell>
        </row>
        <row r="657">
          <cell r="A657" t="str">
            <v>FLOR DE SION PILLMAN BALBARAN</v>
          </cell>
        </row>
        <row r="658">
          <cell r="A658" t="str">
            <v>FLORA GUTIERREZ SULCA</v>
          </cell>
        </row>
        <row r="659">
          <cell r="A659" t="str">
            <v>FLORERIAS UNIDAS S.A.C.</v>
          </cell>
        </row>
        <row r="660">
          <cell r="A660" t="str">
            <v>FLORES ABARCA JORGE LUIS</v>
          </cell>
        </row>
        <row r="661">
          <cell r="A661" t="str">
            <v>FLORES ARROYO MIGUEL JOSE</v>
          </cell>
        </row>
        <row r="662">
          <cell r="A662" t="str">
            <v>FLORES PEVEZ JOSE CARLOS</v>
          </cell>
        </row>
        <row r="663">
          <cell r="A663" t="str">
            <v>FLORES SILVERA JORGE ISAACS</v>
          </cell>
        </row>
        <row r="664">
          <cell r="A664" t="str">
            <v>FONDO DE LAS NACIONES UNIDAS PARA LA INFANCIA   UNICEF</v>
          </cell>
        </row>
        <row r="665">
          <cell r="A665" t="str">
            <v>FORMAS UNIVERSALES S.A.C.</v>
          </cell>
        </row>
        <row r="666">
          <cell r="A666" t="str">
            <v>FORZA S.A.</v>
          </cell>
        </row>
        <row r="667">
          <cell r="A667" t="str">
            <v>FRANCIA CAMACHO MAXIMO</v>
          </cell>
        </row>
        <row r="668">
          <cell r="A668" t="str">
            <v>FRANCO INTERNACIONAL S.A.C.</v>
          </cell>
        </row>
        <row r="669">
          <cell r="A669" t="str">
            <v>FRANCO LLANOS LOURDES A.</v>
          </cell>
        </row>
        <row r="670">
          <cell r="A670" t="str">
            <v>FRANZ JOSE PORTUGAL CARDENA</v>
          </cell>
        </row>
        <row r="671">
          <cell r="A671" t="str">
            <v>FREDY R. MIGUEL ONTON</v>
          </cell>
        </row>
        <row r="672">
          <cell r="A672" t="str">
            <v>FREE WAY S.A.</v>
          </cell>
        </row>
        <row r="673">
          <cell r="A673" t="str">
            <v>FROYANG GROUP S.A.C.</v>
          </cell>
        </row>
        <row r="674">
          <cell r="A674" t="str">
            <v>FUENTES MONTECHIARI BILLY ALBERTO</v>
          </cell>
        </row>
        <row r="675">
          <cell r="A675" t="str">
            <v>G &amp; G ARQUITECTOS S.A.C.</v>
          </cell>
        </row>
        <row r="676">
          <cell r="A676" t="str">
            <v>G &amp; G KONTRATA S.A.C.</v>
          </cell>
        </row>
        <row r="677">
          <cell r="A677" t="str">
            <v>G Y CH REPRESENTACIONES SRL</v>
          </cell>
        </row>
        <row r="678">
          <cell r="A678" t="str">
            <v>G.W. YICHANG &amp; CIA. S.A.</v>
          </cell>
        </row>
        <row r="679">
          <cell r="A679" t="str">
            <v>GACO CORPORACION PAPELERA S.A.C.</v>
          </cell>
        </row>
        <row r="680">
          <cell r="A680" t="str">
            <v>GALINDO RAMIREZ LUIS ENRIQUE</v>
          </cell>
        </row>
        <row r="681">
          <cell r="A681" t="str">
            <v>GALITOUR S.A.</v>
          </cell>
        </row>
        <row r="682">
          <cell r="A682" t="str">
            <v>GALVEZ CARRILLO ZELMA</v>
          </cell>
        </row>
        <row r="683">
          <cell r="A683" t="str">
            <v>GALVEZ ROJAS CESAR ADAN</v>
          </cell>
        </row>
        <row r="684">
          <cell r="A684" t="str">
            <v>GALVEZ TRONCOS NINI CECILIA</v>
          </cell>
        </row>
        <row r="685">
          <cell r="A685" t="str">
            <v>GAMARRA FARROMEQUE JUANA H.</v>
          </cell>
        </row>
        <row r="686">
          <cell r="A686" t="str">
            <v>GANOZA CARTY KATHRINE LUISANA</v>
          </cell>
        </row>
        <row r="687">
          <cell r="A687" t="str">
            <v>GANOZA ESPINOZA DIEGO ESTEBAN</v>
          </cell>
        </row>
        <row r="688">
          <cell r="A688" t="str">
            <v>GARCIA ASENJO SILVANA PAMELA</v>
          </cell>
        </row>
        <row r="689">
          <cell r="A689" t="str">
            <v>GARCIA GAMARRA KARINA NATALY</v>
          </cell>
        </row>
        <row r="690">
          <cell r="A690" t="str">
            <v>GARCIA GARRIDO JOSE LUIS</v>
          </cell>
        </row>
        <row r="691">
          <cell r="A691" t="str">
            <v>GARCIA MARCHENA LUIS ALBERTO</v>
          </cell>
        </row>
        <row r="692">
          <cell r="A692" t="str">
            <v>GARRIDO LOVATTO RONALD L.</v>
          </cell>
        </row>
        <row r="693">
          <cell r="A693" t="str">
            <v>GASOCENTRO NORTE S.A.C</v>
          </cell>
        </row>
        <row r="694">
          <cell r="A694" t="str">
            <v>GENOVEVA ROSARIO VALVERDE LUNA</v>
          </cell>
        </row>
        <row r="695">
          <cell r="A695" t="str">
            <v>GENSOLLEN ARCINIEGA RODOLFO ALBERTO</v>
          </cell>
        </row>
        <row r="696">
          <cell r="A696" t="str">
            <v>GEORGHEO IMPORT &amp; EXPORT S.A.C.</v>
          </cell>
        </row>
        <row r="697">
          <cell r="A697" t="str">
            <v>GESTIONES GENERALES Y SERVICIOS LOGISTICOS E.I.R.L.</v>
          </cell>
        </row>
        <row r="698">
          <cell r="A698" t="str">
            <v>GIL AUGUSTO LAZO ROJAS</v>
          </cell>
        </row>
        <row r="699">
          <cell r="A699" t="str">
            <v>GIL PAREDES JONY JAVIER</v>
          </cell>
        </row>
        <row r="700">
          <cell r="A700" t="str">
            <v>GIL QUESADA JORGE ENRIQUE</v>
          </cell>
        </row>
        <row r="701">
          <cell r="A701" t="str">
            <v>GILES BARDALES FRANCISCO JAVIER</v>
          </cell>
        </row>
        <row r="702">
          <cell r="A702" t="str">
            <v>GINA BERETTA PINASCO</v>
          </cell>
        </row>
        <row r="703">
          <cell r="A703" t="str">
            <v>GINO CORAL REATEGUI</v>
          </cell>
        </row>
        <row r="704">
          <cell r="A704" t="str">
            <v>GIOVANNA ARAUJO GUTIERREZ</v>
          </cell>
        </row>
        <row r="705">
          <cell r="A705" t="str">
            <v>GLADYS ALICIA CUCCHI Y FAM.</v>
          </cell>
        </row>
        <row r="706">
          <cell r="A706" t="str">
            <v>GLOBAL SOLUTIONS PERU E.I.R.L.</v>
          </cell>
        </row>
        <row r="707">
          <cell r="A707" t="str">
            <v>GLOBALIZACION MEDICA S.A.</v>
          </cell>
        </row>
        <row r="708">
          <cell r="A708" t="str">
            <v>GLOBILANDIA S.A.C.</v>
          </cell>
        </row>
        <row r="709">
          <cell r="A709" t="str">
            <v>GLOBOS MARY S.A.C.</v>
          </cell>
        </row>
        <row r="710">
          <cell r="A710" t="str">
            <v>GLORIA A. VALLADARES BERROCAL</v>
          </cell>
        </row>
        <row r="711">
          <cell r="A711" t="str">
            <v>GODEFROY SANCHEZ LUIS FERNANDO</v>
          </cell>
        </row>
        <row r="712">
          <cell r="A712" t="str">
            <v>GONGORA DOMINGUEZ OFELIA</v>
          </cell>
        </row>
        <row r="713">
          <cell r="A713" t="str">
            <v>GONZALES DIAZ JOSE ANTONIO</v>
          </cell>
        </row>
        <row r="714">
          <cell r="A714" t="str">
            <v>GONZALES ESPINOZA MARCO ANTONIO</v>
          </cell>
        </row>
        <row r="715">
          <cell r="A715" t="str">
            <v>GONZALES PARIONA CARLOS ALBERTO</v>
          </cell>
        </row>
        <row r="716">
          <cell r="A716" t="str">
            <v>GONZALES YATACO JANET IRENE</v>
          </cell>
        </row>
        <row r="717">
          <cell r="A717" t="str">
            <v>GONZALES YATACO SANDRA LAURA</v>
          </cell>
        </row>
        <row r="718">
          <cell r="A718" t="str">
            <v>GRAFICA Y COMUNICACIONES S.A.C.</v>
          </cell>
        </row>
        <row r="719">
          <cell r="A719" t="str">
            <v>GRAN HOTEL EL GOLF TRUJILLO S.A.</v>
          </cell>
        </row>
        <row r="720">
          <cell r="A720" t="str">
            <v>GRANADOS ANDRADE HUMBERTO</v>
          </cell>
        </row>
        <row r="721">
          <cell r="A721" t="str">
            <v>GRANDA MANRIQUE GRACIELA IRENE</v>
          </cell>
        </row>
        <row r="722">
          <cell r="A722" t="str">
            <v>GREGORIO QUISPE MAMANI</v>
          </cell>
        </row>
        <row r="723">
          <cell r="A723" t="str">
            <v>GRIFOS ESPINOZA S.A.</v>
          </cell>
        </row>
        <row r="724">
          <cell r="A724" t="str">
            <v>GRUPO AMERICANO DE COMERCIO S.A.C.</v>
          </cell>
        </row>
        <row r="725">
          <cell r="A725" t="str">
            <v>GRUPO DMP S.A.C.</v>
          </cell>
        </row>
        <row r="726">
          <cell r="A726" t="str">
            <v>GRUPO EDITORIAL NORMA S.A.C.</v>
          </cell>
        </row>
        <row r="727">
          <cell r="A727" t="str">
            <v>GRUPO EMPORIUM  S.A.C</v>
          </cell>
        </row>
        <row r="728">
          <cell r="A728" t="str">
            <v>GRUPO IMAGEN CREATIVA S.A.C.</v>
          </cell>
        </row>
        <row r="729">
          <cell r="A729" t="str">
            <v>GRUPO MERCANTIL INDUSTRIAL SEÑOR DE LOS MILAGROS S.R.L.</v>
          </cell>
        </row>
        <row r="730">
          <cell r="A730" t="str">
            <v>GRUPO PANAMERICANA S.A.C.</v>
          </cell>
        </row>
        <row r="731">
          <cell r="A731" t="str">
            <v>GRUPORPP S.A.</v>
          </cell>
        </row>
        <row r="732">
          <cell r="A732" t="str">
            <v>GUADALUPE HONORIO ROJAS</v>
          </cell>
        </row>
        <row r="733">
          <cell r="A733" t="str">
            <v>GUERRERO ALBINO MARIBEL</v>
          </cell>
        </row>
        <row r="734">
          <cell r="A734" t="str">
            <v>GUEVARA DE LA CRUZ CARLOS</v>
          </cell>
        </row>
        <row r="735">
          <cell r="A735" t="str">
            <v>GUEVARA VALENCIA PAULINO</v>
          </cell>
        </row>
        <row r="736">
          <cell r="A736" t="str">
            <v>GUILLERMO AGAPITO TARRILLO SIESA</v>
          </cell>
        </row>
        <row r="737">
          <cell r="A737" t="str">
            <v>GUILLERMO SARRIA</v>
          </cell>
        </row>
        <row r="738">
          <cell r="A738" t="str">
            <v>GUSTAVO G. VALDIVIA FERNANDEZ</v>
          </cell>
        </row>
        <row r="739">
          <cell r="A739" t="str">
            <v>GUTIERREZ BEJARANO MIGUEL ANGEL</v>
          </cell>
        </row>
        <row r="740">
          <cell r="A740" t="str">
            <v>GUTIERREZ LEON JULIO</v>
          </cell>
        </row>
        <row r="741">
          <cell r="A741" t="str">
            <v>GUTIERREZ MALDONADO DANITZA GIOVANNA</v>
          </cell>
        </row>
        <row r="742">
          <cell r="A742" t="str">
            <v>GUTIERREZ ORTEGA ABRAHAM VICTOR</v>
          </cell>
        </row>
        <row r="743">
          <cell r="A743" t="str">
            <v>GUTTI MONTERO MANUEL ENRIQUE</v>
          </cell>
        </row>
        <row r="744">
          <cell r="A744" t="str">
            <v>GUZMAN CARDOZO CESAR DANIEL</v>
          </cell>
        </row>
        <row r="745">
          <cell r="A745" t="str">
            <v>GUZMAN RAMOS NILTON ENRIQUE</v>
          </cell>
        </row>
        <row r="746">
          <cell r="A746" t="str">
            <v>HÄNDLER PERU S.A.C.</v>
          </cell>
        </row>
        <row r="747">
          <cell r="A747" t="str">
            <v>HAYSON ARANDA JORGE PEDRO</v>
          </cell>
        </row>
        <row r="748">
          <cell r="A748" t="str">
            <v>HEDERA PERU S.A.C.</v>
          </cell>
        </row>
        <row r="749">
          <cell r="A749" t="str">
            <v>HEDERA VIVEROS S.A.C.</v>
          </cell>
        </row>
        <row r="750">
          <cell r="A750" t="str">
            <v>HELENA TIENDAS S.A.C.</v>
          </cell>
        </row>
        <row r="751">
          <cell r="A751" t="str">
            <v>HELVEX PERU S.A.</v>
          </cell>
        </row>
        <row r="752">
          <cell r="A752" t="str">
            <v>HERMELINDA PAULINA  RAFAEL CONDORI</v>
          </cell>
        </row>
        <row r="753">
          <cell r="A753" t="str">
            <v>HERNANDEZ CARBAJAL ROBERT JAVIER</v>
          </cell>
        </row>
        <row r="754">
          <cell r="A754" t="str">
            <v>HERRERA CICINARO CESAR NILTON</v>
          </cell>
        </row>
        <row r="755">
          <cell r="A755" t="str">
            <v>HERRERA MARTINEZ MILAGROS</v>
          </cell>
        </row>
        <row r="756">
          <cell r="A756" t="str">
            <v>HERRERA PONTE LITA</v>
          </cell>
        </row>
        <row r="757">
          <cell r="A757" t="str">
            <v>HIDALGO CASAS WILLIAN</v>
          </cell>
        </row>
        <row r="758">
          <cell r="A758" t="str">
            <v>HIDALGO LICETA JIMMY ENRIQUE</v>
          </cell>
        </row>
        <row r="759">
          <cell r="A759" t="str">
            <v>HIDALGO MORAN CAROLA CECILIA</v>
          </cell>
        </row>
        <row r="760">
          <cell r="A760" t="str">
            <v>HIDRO WORKS S.A.C.</v>
          </cell>
        </row>
        <row r="761">
          <cell r="A761" t="str">
            <v>HIGINIO HERRERA LUIS ALBERTO</v>
          </cell>
        </row>
        <row r="762">
          <cell r="A762" t="str">
            <v>HILARIO HUAMANE HUAMANE</v>
          </cell>
        </row>
        <row r="763">
          <cell r="A763" t="str">
            <v>HILASACA SUEROS JORGE LUIS</v>
          </cell>
        </row>
        <row r="764">
          <cell r="A764" t="str">
            <v>HIPER DEPORTE S.A.C.</v>
          </cell>
        </row>
        <row r="765">
          <cell r="A765" t="str">
            <v>HIPERMERCADOS METRO S.A.</v>
          </cell>
        </row>
        <row r="766">
          <cell r="A766" t="str">
            <v>HIPERMERCADOS TOTTUS S.A.</v>
          </cell>
        </row>
        <row r="767">
          <cell r="A767" t="str">
            <v>HI-TECH.REFRIGERACION S.A.</v>
          </cell>
        </row>
        <row r="768">
          <cell r="A768" t="str">
            <v>HOMENKIS S.R.L.</v>
          </cell>
        </row>
        <row r="769">
          <cell r="A769" t="str">
            <v>HOSPINAL CERRON JESUS ELIADES</v>
          </cell>
        </row>
        <row r="770">
          <cell r="A770" t="str">
            <v>HOTELES SHERATON DEL PERU S.A.</v>
          </cell>
        </row>
        <row r="771">
          <cell r="A771" t="str">
            <v>HUACHILLO ANDINO AURELIO</v>
          </cell>
        </row>
        <row r="772">
          <cell r="A772" t="str">
            <v>HUAMAN MONTAÑO VANESSA NELIDA</v>
          </cell>
        </row>
        <row r="773">
          <cell r="A773" t="str">
            <v>HUAMAN PAUCAR JACKQUELINE MARGOT</v>
          </cell>
        </row>
        <row r="774">
          <cell r="A774" t="str">
            <v>HUAMAN PAUCAR MARIO ERNESTO</v>
          </cell>
        </row>
        <row r="775">
          <cell r="A775" t="str">
            <v>HUAMAN RAMIREZ ISABEL BEATRIZ</v>
          </cell>
        </row>
        <row r="776">
          <cell r="A776" t="str">
            <v>HUAMAN SALAZAR ARISTOTELES</v>
          </cell>
        </row>
        <row r="777">
          <cell r="A777" t="str">
            <v>HUAMANCHUMO BARRAZ A CARLOS</v>
          </cell>
        </row>
        <row r="778">
          <cell r="A778" t="str">
            <v>HUAMANI AÑANCA OSCAR RAUL</v>
          </cell>
        </row>
        <row r="779">
          <cell r="A779" t="str">
            <v>HUAMBACHANO SOLIS ALDO MARIO</v>
          </cell>
        </row>
        <row r="780">
          <cell r="A780" t="str">
            <v>HUARCAYA SARMIENTO CARMEN HANNE</v>
          </cell>
        </row>
        <row r="781">
          <cell r="A781" t="str">
            <v>HUARINGA ARBULU WALTER JULIAN</v>
          </cell>
        </row>
        <row r="782">
          <cell r="A782" t="str">
            <v>HUASHUAYO MIJASEL JULIO VICTOR</v>
          </cell>
        </row>
        <row r="783">
          <cell r="A783" t="str">
            <v>HUAYTA MOLINA ALFREDO EDWARD</v>
          </cell>
        </row>
        <row r="784">
          <cell r="A784" t="str">
            <v>HUBERT ROMERO MIRTHA MIRELLA</v>
          </cell>
        </row>
        <row r="785">
          <cell r="A785" t="str">
            <v>HUERTA LOPEZ ALBERTA ANTOLINA</v>
          </cell>
        </row>
        <row r="786">
          <cell r="A786" t="str">
            <v>HUMBERTO REYNALDO RODRIGUEZ RODRIGUEZ</v>
          </cell>
        </row>
        <row r="787">
          <cell r="A787" t="str">
            <v>I. MARKETING VISUAL S.A.C.</v>
          </cell>
        </row>
        <row r="788">
          <cell r="A788" t="str">
            <v>IASA CORPORATION S.A</v>
          </cell>
        </row>
        <row r="789">
          <cell r="A789" t="str">
            <v>IBARRA ARTEAGA PILAR HAYDEE</v>
          </cell>
        </row>
        <row r="790">
          <cell r="A790" t="str">
            <v>IBNET PERU SAC</v>
          </cell>
        </row>
        <row r="791">
          <cell r="A791" t="str">
            <v>IDENTITRONICS S.A.C.</v>
          </cell>
        </row>
        <row r="792">
          <cell r="A792" t="str">
            <v>IGNACIO SOTO ALICIA JULIETA</v>
          </cell>
        </row>
        <row r="793">
          <cell r="A793" t="str">
            <v>IMAGEN &amp; MARKETING VISUAL S.A.C.</v>
          </cell>
        </row>
        <row r="794">
          <cell r="A794" t="str">
            <v>IMAGEN VIRTUAL S.A.C.</v>
          </cell>
        </row>
        <row r="795">
          <cell r="A795" t="str">
            <v>IMAGENES DE PRECISION S.A.</v>
          </cell>
        </row>
        <row r="796">
          <cell r="A796" t="str">
            <v>IMPORTACIONES HIRAOKA SAC</v>
          </cell>
        </row>
        <row r="797">
          <cell r="A797" t="str">
            <v>IMPORTACIONES PERU BOOK S.A.C.</v>
          </cell>
        </row>
        <row r="798">
          <cell r="A798" t="str">
            <v>IMPORTACIONES Y DISTRIBUCIONES CAM S.A.C.</v>
          </cell>
        </row>
        <row r="799">
          <cell r="A799" t="str">
            <v>IMPORTADORA Y DISTRIBUIDORA CATHERINE S.A.</v>
          </cell>
        </row>
        <row r="800">
          <cell r="A800" t="str">
            <v>IMPRESIONES CORPORATIVAS S.A.C.</v>
          </cell>
        </row>
        <row r="801">
          <cell r="A801" t="str">
            <v>IMPRESIONES MACSA E.I.R.L.</v>
          </cell>
        </row>
        <row r="802">
          <cell r="A802" t="str">
            <v>INDECI</v>
          </cell>
        </row>
        <row r="803">
          <cell r="A803" t="str">
            <v>INDUSTRIA ALUMINIO TORIBIO E.I.R.L.</v>
          </cell>
        </row>
        <row r="804">
          <cell r="A804" t="str">
            <v>INDUSTRIA GRAFICA CIMAGRAF S.R.L.</v>
          </cell>
        </row>
        <row r="805">
          <cell r="A805" t="str">
            <v>INDUSTRIAL MAJESER S.A.</v>
          </cell>
        </row>
        <row r="806">
          <cell r="A806" t="str">
            <v>INDUSTRIAS DEL PLÁSTICO PERÚ S.A.C.</v>
          </cell>
        </row>
        <row r="807">
          <cell r="A807" t="str">
            <v>INDUSTRIAS GRAFICAS PERUANAS S.A.</v>
          </cell>
        </row>
        <row r="808">
          <cell r="A808" t="str">
            <v>INDUSTRIAS TRIVECA S.A.C.</v>
          </cell>
        </row>
        <row r="809">
          <cell r="A809" t="str">
            <v>INFANTAS MOYA VICTOR</v>
          </cell>
        </row>
        <row r="810">
          <cell r="A810" t="str">
            <v>INFANTE BEDON JORGE ORLANDO</v>
          </cell>
        </row>
        <row r="811">
          <cell r="A811" t="str">
            <v>INFANTE H. MARIELA YANET</v>
          </cell>
        </row>
        <row r="812">
          <cell r="A812" t="str">
            <v>INGE SOUND E.I.R.L.</v>
          </cell>
        </row>
        <row r="813">
          <cell r="A813" t="str">
            <v>INGENIERIA MEDIOAMBIENTAL Y SANITARIA S.A.C.</v>
          </cell>
        </row>
        <row r="814">
          <cell r="A814" t="str">
            <v>INGRID MARLENE ARAVENA SALCEDO</v>
          </cell>
        </row>
        <row r="815">
          <cell r="A815" t="str">
            <v>INMOBILIARIA DE TURISMO S.A.</v>
          </cell>
        </row>
        <row r="816">
          <cell r="A816" t="str">
            <v>INMUEBLES COMERCIALES S.A.C.</v>
          </cell>
        </row>
        <row r="817">
          <cell r="A817" t="str">
            <v>INMUEBLES PANAMERICANA S.A.</v>
          </cell>
        </row>
        <row r="818">
          <cell r="A818" t="str">
            <v>INNOVA PROMOCIONES E.I.R.L.</v>
          </cell>
        </row>
        <row r="819">
          <cell r="A819" t="str">
            <v>INSTITUTO PERUANO DE ADMINISTRACION DE EMPRESAS</v>
          </cell>
        </row>
        <row r="820">
          <cell r="A820" t="str">
            <v>INSTITUTO PERUANO DE MARKETING</v>
          </cell>
        </row>
        <row r="821">
          <cell r="A821" t="str">
            <v>INTRASERV 5 SAC</v>
          </cell>
        </row>
        <row r="822">
          <cell r="A822" t="str">
            <v>INVERSIONES BET S.A.C.</v>
          </cell>
        </row>
        <row r="823">
          <cell r="A823" t="str">
            <v>INVERSIONES BOREAL S.A</v>
          </cell>
        </row>
        <row r="824">
          <cell r="A824" t="str">
            <v>INVERSIONES CAPRICORNIO 25 S.C.R.L.</v>
          </cell>
        </row>
        <row r="825">
          <cell r="A825" t="str">
            <v>INVERSIONES CJL SAC</v>
          </cell>
        </row>
        <row r="826">
          <cell r="A826" t="str">
            <v>INVERSIONES COMERCIALES QUALITY S.A.C.</v>
          </cell>
        </row>
        <row r="827">
          <cell r="A827" t="str">
            <v>INVERSIONES COSTA NAUTICA S.A.C.</v>
          </cell>
        </row>
        <row r="828">
          <cell r="A828" t="str">
            <v>INVERSIONES DANYA S.C.R.L.</v>
          </cell>
        </row>
        <row r="829">
          <cell r="A829" t="str">
            <v>INVERSIONES DULCINEA S.A.C.</v>
          </cell>
        </row>
        <row r="830">
          <cell r="A830" t="str">
            <v>INVERSIONES LA CARRETA S.A.</v>
          </cell>
        </row>
        <row r="831">
          <cell r="A831" t="str">
            <v>INVERSIONES LA RIOJA S.A.</v>
          </cell>
        </row>
        <row r="832">
          <cell r="A832" t="str">
            <v>INVERSIONES MARELY'S S.A.C.</v>
          </cell>
        </row>
        <row r="833">
          <cell r="A833" t="str">
            <v>INVERSIONES MARKELL S.A.C.</v>
          </cell>
        </row>
        <row r="834">
          <cell r="A834" t="str">
            <v>INVERSIONES PICORP S.A.C</v>
          </cell>
        </row>
        <row r="835">
          <cell r="A835" t="str">
            <v>INVERSIONES REIXA SAC</v>
          </cell>
        </row>
        <row r="836">
          <cell r="A836" t="str">
            <v>INVERSIONES RUBIN'S S.R.L.</v>
          </cell>
        </row>
        <row r="837">
          <cell r="A837" t="str">
            <v>INVERSIONES SUMATRA S.A.C.</v>
          </cell>
        </row>
        <row r="838">
          <cell r="A838" t="str">
            <v>INVERSIONES TURISTICOS CIRA E.I.R.L.</v>
          </cell>
        </row>
        <row r="839">
          <cell r="A839" t="str">
            <v>INVERSIONES Y ASESORIAS S.A.</v>
          </cell>
        </row>
        <row r="840">
          <cell r="A840" t="str">
            <v>INVITA SEGUROS DE VIDA</v>
          </cell>
        </row>
        <row r="841">
          <cell r="A841" t="str">
            <v>IONE VICENTE SEBASTIANELLI</v>
          </cell>
        </row>
        <row r="842">
          <cell r="A842" t="str">
            <v>IRMA TEREZA PRINCIPE JACINTO</v>
          </cell>
        </row>
        <row r="843">
          <cell r="A843" t="str">
            <v>ISMAEL MAURICIO NUGENT YZUSQUI</v>
          </cell>
        </row>
        <row r="844">
          <cell r="A844" t="str">
            <v>ISTANBUL S.C.R.L.</v>
          </cell>
        </row>
        <row r="845">
          <cell r="A845" t="str">
            <v>ITJ S.A.C.</v>
          </cell>
        </row>
        <row r="846">
          <cell r="A846" t="str">
            <v>ITUZACA ROMAN ALIBETH DE JESUS</v>
          </cell>
        </row>
        <row r="847">
          <cell r="A847" t="str">
            <v>IXCO S.A.C.</v>
          </cell>
        </row>
        <row r="848">
          <cell r="A848" t="str">
            <v>IZQUIERDO TORRES GERARDO ALDRIN</v>
          </cell>
        </row>
        <row r="849">
          <cell r="A849" t="str">
            <v>IZQUIERDO TORRES GIAN PAULO</v>
          </cell>
        </row>
        <row r="850">
          <cell r="A850" t="str">
            <v>J&amp;C INDUPLAST PERUANA E.I.RL.</v>
          </cell>
        </row>
        <row r="851">
          <cell r="A851" t="str">
            <v>J.G.CISTEM S.A.</v>
          </cell>
        </row>
        <row r="852">
          <cell r="A852" t="str">
            <v>J.L. IMPRESER E.I.R.L.</v>
          </cell>
        </row>
        <row r="853">
          <cell r="A853" t="str">
            <v>JAB MANTENIMIENTO GENERALES S.A.C.</v>
          </cell>
        </row>
        <row r="854">
          <cell r="A854" t="str">
            <v>JACAPA MADERA RUTH DANEZA</v>
          </cell>
        </row>
        <row r="855">
          <cell r="A855" t="str">
            <v>JACINTA MELINDA LOPEZ LICAS</v>
          </cell>
        </row>
        <row r="856">
          <cell r="A856" t="str">
            <v>JAIME EDUARDO BELTRAN GUTIERREZ</v>
          </cell>
        </row>
        <row r="857">
          <cell r="A857" t="str">
            <v>JAIME EDUARDO TINOCO CASTRO</v>
          </cell>
        </row>
        <row r="858">
          <cell r="A858" t="str">
            <v>JARDINES HEDERA S.R.L.</v>
          </cell>
        </row>
        <row r="859">
          <cell r="A859" t="str">
            <v>JAVIER ALEJANDRO DIAZ CANO</v>
          </cell>
        </row>
        <row r="860">
          <cell r="A860" t="str">
            <v>JAVIER JESUS HUARCAYA LAZARO</v>
          </cell>
        </row>
        <row r="861">
          <cell r="A861" t="str">
            <v>JEMS COLOR SAC</v>
          </cell>
        </row>
        <row r="862">
          <cell r="A862" t="str">
            <v>JESSICA M VILLACORTA NAVARRO</v>
          </cell>
        </row>
        <row r="863">
          <cell r="A863" t="str">
            <v>JIMENEZ BARRIENTOS WASHINGTON</v>
          </cell>
        </row>
        <row r="864">
          <cell r="A864" t="str">
            <v>JONKER INVESTMENT CORPORATION S-A-C-</v>
          </cell>
        </row>
        <row r="865">
          <cell r="A865" t="str">
            <v>JOR ESPORT EIRL</v>
          </cell>
        </row>
        <row r="866">
          <cell r="A866" t="str">
            <v>JORGE ALONSO QUELOPANA ROJAS</v>
          </cell>
        </row>
        <row r="867">
          <cell r="A867" t="str">
            <v>JORGE ANTONIO DURAND BARROS</v>
          </cell>
        </row>
        <row r="868">
          <cell r="A868" t="str">
            <v>JORGE MENACHO JERI</v>
          </cell>
        </row>
        <row r="869">
          <cell r="A869" t="str">
            <v>JOSE A. NUÑEZ HUERTA</v>
          </cell>
        </row>
        <row r="870">
          <cell r="A870" t="str">
            <v>JOSE GREY ROMERO</v>
          </cell>
        </row>
        <row r="871">
          <cell r="A871" t="str">
            <v>JOSE JAVIER RODRIGUEZ BARBACHAN</v>
          </cell>
        </row>
        <row r="872">
          <cell r="A872" t="str">
            <v>JOSE LUIS CHINGAY CABRERA</v>
          </cell>
        </row>
        <row r="873">
          <cell r="A873" t="str">
            <v>JOSE LUIS PORTURAS PRETTO</v>
          </cell>
        </row>
        <row r="874">
          <cell r="A874" t="str">
            <v>JOSE LUIS YEPEZ CALIXTO</v>
          </cell>
        </row>
        <row r="875">
          <cell r="A875" t="str">
            <v>JOSE MANUEL SALAZAR ZUNE</v>
          </cell>
        </row>
        <row r="876">
          <cell r="A876" t="str">
            <v>JR .PIMA S.R.L.</v>
          </cell>
        </row>
        <row r="877">
          <cell r="A877" t="str">
            <v>JUAN CARLOS CARDENAS LEON</v>
          </cell>
        </row>
        <row r="878">
          <cell r="A878" t="str">
            <v>JUAN ESCALANTE CHAMPAC</v>
          </cell>
        </row>
        <row r="879">
          <cell r="A879" t="str">
            <v>JUAN LENG DELGADO S.A.C.</v>
          </cell>
        </row>
        <row r="880">
          <cell r="A880" t="str">
            <v>JUAN LOPEZ FERNANDEZ</v>
          </cell>
        </row>
        <row r="881">
          <cell r="A881" t="str">
            <v>JUAN MANUEL GARCIA GONZALES</v>
          </cell>
        </row>
        <row r="882">
          <cell r="A882" t="str">
            <v>JUAN ORLANDO ROBLES PINEDA</v>
          </cell>
        </row>
        <row r="883">
          <cell r="A883" t="str">
            <v>JUANITA RAQUEL PERALES REYNOSO</v>
          </cell>
        </row>
        <row r="884">
          <cell r="A884" t="str">
            <v>JUAREZ AGUIRRE MARTHA ISABEL</v>
          </cell>
        </row>
        <row r="885">
          <cell r="A885" t="str">
            <v>JUAREZ BENITES CARMELA MARILU</v>
          </cell>
        </row>
        <row r="886">
          <cell r="A886" t="str">
            <v>JUAREZ LUPACA LUCY PATRICIA</v>
          </cell>
        </row>
        <row r="887">
          <cell r="A887" t="str">
            <v>JULISSA KARINA CASTILLO ROJAS</v>
          </cell>
        </row>
        <row r="888">
          <cell r="A888" t="str">
            <v>JULISSA TEMOCHE OJEDA</v>
          </cell>
        </row>
        <row r="889">
          <cell r="A889" t="str">
            <v>JURADO SALAZAR CARLOS ANDRES</v>
          </cell>
        </row>
        <row r="890">
          <cell r="A890" t="str">
            <v>JUSTINA ROJAS LOZANO</v>
          </cell>
        </row>
        <row r="891">
          <cell r="A891" t="str">
            <v>JUSTO PASTOR CAMPOS PINO</v>
          </cell>
        </row>
        <row r="892">
          <cell r="A892" t="str">
            <v>K &amp; L FERRETERIA STANLY E.I.R.L.</v>
          </cell>
        </row>
        <row r="893">
          <cell r="A893" t="str">
            <v>K Y M REPRESENTACIONES S.A.</v>
          </cell>
        </row>
        <row r="894">
          <cell r="A894" t="str">
            <v>KARLOS GRADOS E.I.RL.</v>
          </cell>
        </row>
        <row r="895">
          <cell r="A895" t="str">
            <v>KATERINE ESPIRITU LOPEZ</v>
          </cell>
        </row>
        <row r="896">
          <cell r="A896" t="str">
            <v>KAZOO S.A.C.</v>
          </cell>
        </row>
        <row r="897">
          <cell r="A897" t="str">
            <v>KCOMT RIVERO CARMEN MEILING</v>
          </cell>
        </row>
        <row r="898">
          <cell r="A898" t="str">
            <v>KENDAC IMPORT E.I.R.L.</v>
          </cell>
        </row>
        <row r="899">
          <cell r="A899" t="str">
            <v>KESEFF PERU S.A.</v>
          </cell>
        </row>
        <row r="900">
          <cell r="A900" t="str">
            <v>KHTA S.A.C.</v>
          </cell>
        </row>
        <row r="901">
          <cell r="A901" t="str">
            <v>KIA IMPORT PERU S.A.C.</v>
          </cell>
        </row>
        <row r="902">
          <cell r="A902" t="str">
            <v>KIMBERLY CLARK PERU S.R.L.</v>
          </cell>
        </row>
        <row r="903">
          <cell r="A903" t="str">
            <v>KITASOL E.I.R.L.</v>
          </cell>
        </row>
        <row r="904">
          <cell r="A904" t="str">
            <v>KLV STUDIO S.R.L.</v>
          </cell>
        </row>
        <row r="905">
          <cell r="A905" t="str">
            <v>KRAFT FOODS PERU S.A.</v>
          </cell>
        </row>
        <row r="906">
          <cell r="A906" t="str">
            <v>KS DEPOR S.A.</v>
          </cell>
        </row>
        <row r="907">
          <cell r="A907" t="str">
            <v>KUBERA CORP S.R.L.</v>
          </cell>
        </row>
        <row r="908">
          <cell r="A908" t="str">
            <v>L.A. FARFAN VALENCIA JORGE ARTURO</v>
          </cell>
        </row>
        <row r="909">
          <cell r="A909" t="str">
            <v>L.H.  SAN MIGUEL S.A.C.</v>
          </cell>
        </row>
        <row r="910">
          <cell r="A910" t="str">
            <v>LA CAPITANA S.R.L.</v>
          </cell>
        </row>
        <row r="911">
          <cell r="A911" t="str">
            <v>LA FUENTE RODRIGUEZ MARITZA</v>
          </cell>
        </row>
        <row r="912">
          <cell r="A912" t="str">
            <v>LA ROSA GARCIA RICARDO</v>
          </cell>
        </row>
        <row r="913">
          <cell r="A913" t="str">
            <v>LA TIENDECITA BLANCA SA</v>
          </cell>
        </row>
        <row r="914">
          <cell r="A914" t="str">
            <v>LA TORRE LOAYZA FERNANDO</v>
          </cell>
        </row>
        <row r="915">
          <cell r="A915" t="str">
            <v>LA TRATTORIA DEL MONASTERIO S. R.L.</v>
          </cell>
        </row>
        <row r="916">
          <cell r="A916" t="str">
            <v>LABORATORIOS PORTUGAL S.R.L.</v>
          </cell>
        </row>
        <row r="917">
          <cell r="A917" t="str">
            <v>LABORUM.COM PERU S.A.C.</v>
          </cell>
        </row>
        <row r="918">
          <cell r="A918" t="str">
            <v>LAN AIRLINES S.A. SUCURSAL PERU</v>
          </cell>
        </row>
        <row r="919">
          <cell r="A919" t="str">
            <v>LAN PERU S.A.</v>
          </cell>
        </row>
        <row r="920">
          <cell r="A920" t="str">
            <v>LANDA CABRERA VERONICA VICTORIA</v>
          </cell>
        </row>
        <row r="921">
          <cell r="A921" t="str">
            <v>LARA CAPRISTAN VICTOR BIKERS</v>
          </cell>
        </row>
        <row r="922">
          <cell r="A922" t="str">
            <v>LARA MALDONADO JUAN DAVID</v>
          </cell>
        </row>
        <row r="923">
          <cell r="A923" t="str">
            <v>LARCHGRAFIC S.A.C.</v>
          </cell>
        </row>
        <row r="924">
          <cell r="A924" t="str">
            <v>LASINO S.A.</v>
          </cell>
        </row>
        <row r="925">
          <cell r="A925" t="str">
            <v>LATIN SUPPLIES E.I.RL.</v>
          </cell>
        </row>
        <row r="926">
          <cell r="A926" t="str">
            <v>LAVANDERIA DCU S.A</v>
          </cell>
        </row>
        <row r="927">
          <cell r="A927" t="str">
            <v>LAVANDERIA DCU S.A</v>
          </cell>
        </row>
        <row r="928">
          <cell r="A928" t="str">
            <v>LAVANDERIA RAPID CLEAN S.R.LTDA.</v>
          </cell>
        </row>
        <row r="929">
          <cell r="A929" t="str">
            <v>LAYA CASTILLO JUAN SAMUEL</v>
          </cell>
        </row>
        <row r="930">
          <cell r="A930" t="str">
            <v>LAZARES CRISTOBAL GINA E.</v>
          </cell>
        </row>
        <row r="931">
          <cell r="A931" t="str">
            <v>LAZARES CRISTOBAL PETTER ALEXANDER</v>
          </cell>
        </row>
        <row r="932">
          <cell r="A932" t="str">
            <v>LAZARO PADILLA JUANA BETTY</v>
          </cell>
        </row>
        <row r="933">
          <cell r="A933" t="str">
            <v>LAZO CHAFLOQUE GLADYS ISABEL</v>
          </cell>
        </row>
        <row r="934">
          <cell r="A934" t="str">
            <v>LAZO CHANG GIANNINA GRACIELA</v>
          </cell>
        </row>
        <row r="935">
          <cell r="A935" t="str">
            <v>LEGISLACION ECONOMICA LEGIS PERU S.A.</v>
          </cell>
        </row>
        <row r="936">
          <cell r="A936" t="str">
            <v>LEGUIA NONONE SHEILA FABIOLA</v>
          </cell>
        </row>
        <row r="937">
          <cell r="A937" t="str">
            <v>LEIVA CORIAT LARRY O.</v>
          </cell>
        </row>
        <row r="938">
          <cell r="A938" t="str">
            <v>LEO ANDES S.A.</v>
          </cell>
        </row>
        <row r="939">
          <cell r="A939" t="str">
            <v>LEON LAVERIANO MARTIN CESAR</v>
          </cell>
        </row>
        <row r="940">
          <cell r="A940" t="str">
            <v>LEON TORRES ELVIRA EMPERATRIZ</v>
          </cell>
        </row>
        <row r="941">
          <cell r="A941" t="str">
            <v>LEON VIVANCO EDDY JOSE</v>
          </cell>
        </row>
        <row r="942">
          <cell r="A942" t="str">
            <v>LETURIA PAZ CARMEN VERONICA</v>
          </cell>
        </row>
        <row r="943">
          <cell r="A943" t="str">
            <v>LEYVA MURILLO ERIKA KATYA</v>
          </cell>
        </row>
        <row r="944">
          <cell r="A944" t="str">
            <v>LG ELECTRONICS PERU S.A.</v>
          </cell>
        </row>
        <row r="945">
          <cell r="A945" t="str">
            <v>LILIANA DEL CARMEN RIVERA COLÁN DE SMITH</v>
          </cell>
        </row>
        <row r="946">
          <cell r="A946" t="str">
            <v>LIMACO DE LA CRUZ GANNET</v>
          </cell>
        </row>
        <row r="947">
          <cell r="A947" t="str">
            <v>LIMO SANCHEZ HUMBERTO SAUL</v>
          </cell>
        </row>
        <row r="948">
          <cell r="A948" t="str">
            <v>LINARES LLONTOP CINTHIA NORDIEE</v>
          </cell>
        </row>
        <row r="949">
          <cell r="A949" t="str">
            <v>LINARES TARRILLO VICTOR RAUL</v>
          </cell>
        </row>
        <row r="950">
          <cell r="A950" t="str">
            <v>LINARES TORRES CARLOS ALBERTO</v>
          </cell>
        </row>
        <row r="951">
          <cell r="A951" t="str">
            <v>LISBET LETICIA MALAVER ARROYO</v>
          </cell>
        </row>
        <row r="952">
          <cell r="A952" t="str">
            <v>LITHO LASER S.A.</v>
          </cell>
        </row>
        <row r="953">
          <cell r="A953" t="str">
            <v>LIVISI ENRIQUEZ LUCY GIOVANA</v>
          </cell>
        </row>
        <row r="954">
          <cell r="A954" t="str">
            <v>LIVISI ENRIQUEZ NELIA YESSICA</v>
          </cell>
        </row>
        <row r="955">
          <cell r="A955" t="str">
            <v>LIZA CARRERA RICHAR JORGE</v>
          </cell>
        </row>
        <row r="956">
          <cell r="A956" t="str">
            <v>LIZARME SILVERA ROSA C.</v>
          </cell>
        </row>
        <row r="957">
          <cell r="A957" t="str">
            <v>LLANOS ZARATE GISELA LISBETH M.</v>
          </cell>
        </row>
        <row r="958">
          <cell r="A958" t="str">
            <v>LLANTO VILLAR EDITH LUISA</v>
          </cell>
        </row>
        <row r="959">
          <cell r="A959" t="str">
            <v>LLATAS PEDRAZA CESAR</v>
          </cell>
        </row>
        <row r="960">
          <cell r="A960" t="str">
            <v>LLERENA CARRASCO JOHON ALEXANDER</v>
          </cell>
        </row>
        <row r="961">
          <cell r="A961" t="str">
            <v>LO MEJOR DEL MAR</v>
          </cell>
        </row>
        <row r="962">
          <cell r="A962" t="str">
            <v>LOAYZA LEON RODRIGO G.</v>
          </cell>
        </row>
        <row r="963">
          <cell r="A963" t="str">
            <v>LOBATON CASAS ANA MARIA</v>
          </cell>
        </row>
        <row r="964">
          <cell r="A964" t="str">
            <v>LONG BOW E.I.R.L.</v>
          </cell>
        </row>
        <row r="965">
          <cell r="A965" t="str">
            <v>LONG HORN GRILL &amp; DRINKS</v>
          </cell>
        </row>
        <row r="966">
          <cell r="A966" t="str">
            <v>LOPEZ ACEVEDO JEN MARY</v>
          </cell>
        </row>
        <row r="967">
          <cell r="A967" t="str">
            <v>LOPEZ ARAUJO MARLON FRANCISCO</v>
          </cell>
        </row>
        <row r="968">
          <cell r="A968" t="str">
            <v>LOPEZ HERRERA JORGE ESTUARDO</v>
          </cell>
        </row>
        <row r="969">
          <cell r="A969" t="str">
            <v>LOPEZ RISCO WILLIAM ROGELIO</v>
          </cell>
        </row>
        <row r="970">
          <cell r="A970" t="str">
            <v>LOPEZ SULLCARAYME GUZMAN LORENZO</v>
          </cell>
        </row>
        <row r="971">
          <cell r="A971" t="str">
            <v>LOS PORTALES ESTACIONAMIENTO S.A.C.</v>
          </cell>
        </row>
        <row r="972">
          <cell r="A972" t="str">
            <v>LOS PORTALES S.A.</v>
          </cell>
        </row>
        <row r="973">
          <cell r="A973" t="str">
            <v>LOURDES VELASQUEZ OCHOA</v>
          </cell>
        </row>
        <row r="974">
          <cell r="A974" t="str">
            <v>LOZANO SANCHEZ WALDEMIR ALFONSO</v>
          </cell>
        </row>
        <row r="975">
          <cell r="A975" t="str">
            <v>LPRODUCCIONES S.A.C.</v>
          </cell>
        </row>
        <row r="976">
          <cell r="A976" t="str">
            <v>LUCIA VICTORIA SALAZAR POMA</v>
          </cell>
        </row>
        <row r="977">
          <cell r="A977" t="str">
            <v>LUIGGIS S.A,</v>
          </cell>
        </row>
        <row r="978">
          <cell r="A978" t="str">
            <v>LUIS ALBERTO AYALA ESTRADA</v>
          </cell>
        </row>
        <row r="979">
          <cell r="A979" t="str">
            <v>LUIS ALBERTO CHAVEZ REY CARBAJAL</v>
          </cell>
        </row>
        <row r="980">
          <cell r="A980" t="str">
            <v>LUIS ALBERTO TORRES VALDIVIA</v>
          </cell>
        </row>
        <row r="981">
          <cell r="A981" t="str">
            <v>LUIS ARTURO OROZCO HUANILO</v>
          </cell>
        </row>
        <row r="982">
          <cell r="A982" t="str">
            <v>LUIS E COLLAZOS ARCE</v>
          </cell>
        </row>
        <row r="983">
          <cell r="A983" t="str">
            <v>LUIS FRANCISCO VALDEZ TORRES</v>
          </cell>
        </row>
        <row r="984">
          <cell r="A984" t="str">
            <v>LUJAN VENEGAS JOSE ANTONIO</v>
          </cell>
        </row>
        <row r="985">
          <cell r="A985" t="str">
            <v>LUMIFLOR S.R.L.</v>
          </cell>
        </row>
        <row r="986">
          <cell r="A986" t="str">
            <v>LUNA BARRIONUEVO JO-ANN CHRISTIAM</v>
          </cell>
        </row>
        <row r="987">
          <cell r="A987" t="str">
            <v>LUNA GAMBETTA MARCELA ISABEL</v>
          </cell>
        </row>
        <row r="988">
          <cell r="A988" t="str">
            <v>LUO CHUNTAO</v>
          </cell>
        </row>
        <row r="989">
          <cell r="A989" t="str">
            <v>LURITA ALVAREZ KARINA RAQUEL</v>
          </cell>
        </row>
        <row r="990">
          <cell r="A990" t="str">
            <v>LUYO FEIJOO SANDRA ISABEL</v>
          </cell>
        </row>
        <row r="991">
          <cell r="A991" t="str">
            <v>M &amp; B AUDIO E ILUMINACION PROFESIONAL S.A.C.</v>
          </cell>
        </row>
        <row r="992">
          <cell r="A992" t="str">
            <v>M &amp; C CONFECCIONES S.A.</v>
          </cell>
        </row>
        <row r="993">
          <cell r="A993" t="str">
            <v>M &amp; P CONSULTORES S.R.LTDA.</v>
          </cell>
        </row>
        <row r="994">
          <cell r="A994" t="str">
            <v>M' COIMSER S.R.L.</v>
          </cell>
        </row>
        <row r="995">
          <cell r="A995" t="str">
            <v>M. ARTURO FERMIN PEREZ</v>
          </cell>
        </row>
        <row r="996">
          <cell r="A996" t="str">
            <v>M. CHONON E. S.R.L.</v>
          </cell>
        </row>
        <row r="997">
          <cell r="A997" t="str">
            <v>MACAL INVERSIONES S.A.C.</v>
          </cell>
        </row>
        <row r="998">
          <cell r="A998" t="str">
            <v>MACC-HER REPRESENTACIONES S.R.L.</v>
          </cell>
        </row>
        <row r="999">
          <cell r="A999" t="str">
            <v>MACEDA CAMPAÑA PACO</v>
          </cell>
        </row>
        <row r="1000">
          <cell r="A1000" t="str">
            <v>MACEDO CAYRAMPOMA WALTER GERMAN</v>
          </cell>
        </row>
        <row r="1001">
          <cell r="A1001" t="str">
            <v>MADRE NATURA E HIJOS S.A.</v>
          </cell>
        </row>
        <row r="1002">
          <cell r="A1002" t="str">
            <v>MADRID NOA JOSE AVINO</v>
          </cell>
        </row>
        <row r="1003">
          <cell r="A1003" t="str">
            <v>MADUEÑO GUTIERREZ MARIO EDUARDO</v>
          </cell>
        </row>
        <row r="1004">
          <cell r="A1004" t="str">
            <v>MAESTRANZA DEL PACIFICO S.RL.</v>
          </cell>
        </row>
        <row r="1005">
          <cell r="A1005" t="str">
            <v>MAGDALENA PETRONILA ROJAS AHUMADA</v>
          </cell>
        </row>
        <row r="1006">
          <cell r="A1006" t="str">
            <v>MAGNET VARGAS PRADA JEAN PIERRE</v>
          </cell>
        </row>
        <row r="1007">
          <cell r="A1007" t="str">
            <v>MALASQUEZ PEREZ MANUEL ANGEL</v>
          </cell>
        </row>
        <row r="1008">
          <cell r="A1008" t="str">
            <v>MALAVER ARROYO JACQUELINE GIOVANNA</v>
          </cell>
        </row>
        <row r="1009">
          <cell r="A1009" t="str">
            <v>MALCA GERMAN LUIS ORLANDO</v>
          </cell>
        </row>
        <row r="1010">
          <cell r="A1010" t="str">
            <v>MALDONADO GONZALES ROSARIO DEL PILAR</v>
          </cell>
        </row>
        <row r="1011">
          <cell r="A1011" t="str">
            <v>MALPARTIDA HUAYAMEY EMERSON EDILFREDO</v>
          </cell>
        </row>
        <row r="1012">
          <cell r="A1012" t="str">
            <v>MALPARTIDA LOSTANAU GUILLERMO MARTIN</v>
          </cell>
        </row>
        <row r="1013">
          <cell r="A1013" t="str">
            <v>MAMANI CALDERON WILFREDO NARCISO</v>
          </cell>
        </row>
        <row r="1014">
          <cell r="A1014" t="str">
            <v>MAMANI GUEVARA NELLY MADELI</v>
          </cell>
        </row>
        <row r="1015">
          <cell r="A1015" t="str">
            <v>MAMANI SOLORZANO ARTURO</v>
          </cell>
        </row>
        <row r="1016">
          <cell r="A1016" t="str">
            <v>MAMBRINO S.A.</v>
          </cell>
        </row>
        <row r="1017">
          <cell r="A1017" t="str">
            <v>MANOS MAGICAS S.A.</v>
          </cell>
        </row>
        <row r="1018">
          <cell r="A1018" t="str">
            <v>MANUEL ALFREDO HERNANDEZ OSORIO</v>
          </cell>
        </row>
        <row r="1019">
          <cell r="A1019" t="str">
            <v>MANUEL BALCAZAR CANALES</v>
          </cell>
        </row>
        <row r="1020">
          <cell r="A1020" t="str">
            <v>MANUEL DAVID ACOSTA CUZCO</v>
          </cell>
        </row>
        <row r="1021">
          <cell r="A1021" t="str">
            <v>MAQUINARIAS INDUSTRIALES KIRT E.I.R.L.</v>
          </cell>
        </row>
        <row r="1022">
          <cell r="A1022" t="str">
            <v>MAQUINARIAS JAAM S.A.</v>
          </cell>
        </row>
        <row r="1023">
          <cell r="A1023" t="str">
            <v>MARCO ANTONIO BUENO COLORADO</v>
          </cell>
        </row>
        <row r="1024">
          <cell r="A1024" t="str">
            <v>MARCO POLO SPORT S.A</v>
          </cell>
        </row>
        <row r="1025">
          <cell r="A1025" t="str">
            <v>MARGARITA ROJAS CAMARGO</v>
          </cell>
        </row>
        <row r="1026">
          <cell r="A1026" t="str">
            <v>MARIA DEL PILAR DE LA HOZ LINARES</v>
          </cell>
        </row>
        <row r="1027">
          <cell r="A1027" t="str">
            <v>MARIA SILVANA BARRETO VELASCO</v>
          </cell>
        </row>
        <row r="1028">
          <cell r="A1028" t="str">
            <v>MARIELLA ABARCA PARDO</v>
          </cell>
        </row>
        <row r="1029">
          <cell r="A1029" t="str">
            <v>MARIELLA D. VELAZQUE CASTREJON</v>
          </cell>
        </row>
        <row r="1030">
          <cell r="A1030" t="str">
            <v>MARTHA AMAYA DE VICUÑA</v>
          </cell>
        </row>
        <row r="1031">
          <cell r="A1031" t="str">
            <v>MARTIN PROTOLONGO NEIRA</v>
          </cell>
        </row>
        <row r="1032">
          <cell r="A1032" t="str">
            <v>MARTINEZ GONZALES JOHANNA IVETTE</v>
          </cell>
        </row>
        <row r="1033">
          <cell r="A1033" t="str">
            <v>MASTER FOOD S.A.</v>
          </cell>
        </row>
        <row r="1034">
          <cell r="A1034" t="str">
            <v>MATIAS E. FAJARDO PENAGOS</v>
          </cell>
        </row>
        <row r="1035">
          <cell r="A1035" t="str">
            <v>MATILDE G. MONTERO ALFARO</v>
          </cell>
        </row>
        <row r="1036">
          <cell r="A1036" t="str">
            <v>MATSUEI S.A.C.</v>
          </cell>
        </row>
        <row r="1037">
          <cell r="A1037" t="str">
            <v>MATTA CARBAJAL SARA BEATRIZ</v>
          </cell>
        </row>
        <row r="1038">
          <cell r="A1038" t="str">
            <v>MAXIMO ARTURO CASTAÑEDA LAOS</v>
          </cell>
        </row>
        <row r="1039">
          <cell r="A1039" t="str">
            <v>MAXIMO HERMOZA ANGELA MIRELLA</v>
          </cell>
        </row>
        <row r="1040">
          <cell r="A1040" t="str">
            <v>MAYO FCB PUBLICIDAD S.A.</v>
          </cell>
        </row>
        <row r="1041">
          <cell r="A1041" t="str">
            <v>MAYORCA EVENTOS S.A.C.</v>
          </cell>
        </row>
        <row r="1042">
          <cell r="A1042" t="str">
            <v>MD SEMINARIOS Y EVENTOS S.A.</v>
          </cell>
        </row>
        <row r="1043">
          <cell r="A1043" t="str">
            <v>MEDINA GUERRERO TERESA</v>
          </cell>
        </row>
        <row r="1044">
          <cell r="A1044" t="str">
            <v>MEDINA, ZALDIVAR, PAREDES &amp; ASOCIADOS CIVIL DE R.L.</v>
          </cell>
        </row>
        <row r="1045">
          <cell r="A1045" t="str">
            <v>MEGA SERVICIOS E.I.R.L.</v>
          </cell>
        </row>
        <row r="1046">
          <cell r="A1046" t="str">
            <v>MELENDREZ MORI INGRI JHOANNA</v>
          </cell>
        </row>
        <row r="1047">
          <cell r="A1047" t="str">
            <v>MELGAREJO TRUJILLO GLADYS ESTHER</v>
          </cell>
        </row>
        <row r="1048">
          <cell r="A1048" t="str">
            <v>MELIANA S.A.C</v>
          </cell>
        </row>
        <row r="1049">
          <cell r="A1049" t="str">
            <v>MELODY C. SANTOS CISNEROS</v>
          </cell>
        </row>
        <row r="1050">
          <cell r="A1050" t="str">
            <v>MELQUIADES ADOLFO REYES VERA</v>
          </cell>
        </row>
        <row r="1051">
          <cell r="A1051" t="str">
            <v>MENDIETA ECHEVARRIA JOSE ALEJANDRO</v>
          </cell>
        </row>
        <row r="1052">
          <cell r="A1052" t="str">
            <v>MENDO PARIONA DANITZA MARLENY</v>
          </cell>
        </row>
        <row r="1053">
          <cell r="A1053" t="str">
            <v>MENDOZA ESPINO ANGEL IVAN</v>
          </cell>
        </row>
        <row r="1054">
          <cell r="A1054" t="str">
            <v>MENDOZA FLORES VICTOR CARMELO</v>
          </cell>
        </row>
        <row r="1055">
          <cell r="A1055" t="str">
            <v>MENDOZA RENGIFO VICTOR HUGO</v>
          </cell>
        </row>
        <row r="1056">
          <cell r="A1056" t="str">
            <v>MERCADO DE CAPITALES CONSULTORIA EMPRESARIAL S.A.</v>
          </cell>
        </row>
        <row r="1057">
          <cell r="A1057" t="str">
            <v>MERCADOTECNICA S.C.R.L.</v>
          </cell>
        </row>
        <row r="1058">
          <cell r="A1058" t="str">
            <v>MERLUZZI ROSAS GIOVANNA SARA D.</v>
          </cell>
        </row>
        <row r="1059">
          <cell r="A1059" t="str">
            <v>MESINAS BOLZMANN CARLA SOPHIA</v>
          </cell>
        </row>
        <row r="1060">
          <cell r="A1060" t="str">
            <v>METACOLOR S.A.C.</v>
          </cell>
        </row>
        <row r="1061">
          <cell r="A1061" t="str">
            <v>METAL VISION S.R.L.</v>
          </cell>
        </row>
        <row r="1062">
          <cell r="A1062" t="str">
            <v>MEZA PUJADA CELESTINO GUILLERMO</v>
          </cell>
        </row>
        <row r="1063">
          <cell r="A1063" t="str">
            <v>MEZA SANCHEZ DALILA BERNA</v>
          </cell>
        </row>
        <row r="1064">
          <cell r="A1064" t="str">
            <v>MICROSCIENCE S.A.C.</v>
          </cell>
        </row>
        <row r="1065">
          <cell r="A1065" t="str">
            <v>MIGUEL ANGEL ILIZARBE MERCEDES</v>
          </cell>
        </row>
        <row r="1066">
          <cell r="A1066" t="str">
            <v>MIGUEL ANGEL LUCHO CASTILLO</v>
          </cell>
        </row>
        <row r="1067">
          <cell r="A1067" t="str">
            <v>MILAGROS DEL ROCIO SEDANO SEDANO</v>
          </cell>
        </row>
        <row r="1068">
          <cell r="A1068" t="str">
            <v>MILAGROS GARCIELA IVANKOVICH ROSAS</v>
          </cell>
        </row>
        <row r="1069">
          <cell r="A1069" t="str">
            <v>MILETICH TAGLE KATHERINE</v>
          </cell>
        </row>
        <row r="1070">
          <cell r="A1070" t="str">
            <v>MINISTERIO DE TRANSPORTES Y COMUNICACIONES</v>
          </cell>
        </row>
        <row r="1071">
          <cell r="A1071" t="str">
            <v>MODA Y CAFE S.A.C.</v>
          </cell>
        </row>
        <row r="1072">
          <cell r="A1072" t="str">
            <v>MODULADOS ACRILICOS E.I.R.L.</v>
          </cell>
        </row>
        <row r="1073">
          <cell r="A1073" t="str">
            <v>MOGROVEJO GALLARDO MARIBEL EDSMILCINIA</v>
          </cell>
        </row>
        <row r="1074">
          <cell r="A1074" t="str">
            <v>MOLINA ALCANTARA DORIS ELIZABETH</v>
          </cell>
        </row>
        <row r="1075">
          <cell r="A1075" t="str">
            <v>MOLINA GONZALES MOISES PEDRO</v>
          </cell>
        </row>
        <row r="1076">
          <cell r="A1076" t="str">
            <v>MOLINA HERNANDEZ RAUL RODRIGO</v>
          </cell>
        </row>
        <row r="1077">
          <cell r="A1077" t="str">
            <v>MOLITALIA S.A.</v>
          </cell>
        </row>
        <row r="1078">
          <cell r="A1078" t="str">
            <v>MONTERO SCHWARZ EMILIO ALBERTO</v>
          </cell>
        </row>
        <row r="1079">
          <cell r="A1079" t="str">
            <v>MONTERO Y CIA  S.A.C.</v>
          </cell>
        </row>
        <row r="1080">
          <cell r="A1080" t="str">
            <v>MONTORO GONZALES CARMEN</v>
          </cell>
        </row>
        <row r="1081">
          <cell r="A1081" t="str">
            <v>MONTOYA CALDERON JULIO CESAR</v>
          </cell>
        </row>
        <row r="1082">
          <cell r="A1082" t="str">
            <v>MONTOYA CORVACHO CARLOS ALBERTO</v>
          </cell>
        </row>
        <row r="1083">
          <cell r="A1083" t="str">
            <v>MONTOYA DE LA IGLESIA YOLANDA SOFIA</v>
          </cell>
        </row>
        <row r="1084">
          <cell r="A1084" t="str">
            <v>MONTOYA ILLESCAS DE MACEDA GLADYS MARCIA</v>
          </cell>
        </row>
        <row r="1085">
          <cell r="A1085" t="str">
            <v>MONTOYA MONTOYA FELICITA</v>
          </cell>
        </row>
        <row r="1086">
          <cell r="A1086" t="str">
            <v>MORA GUTIERREZ JUAN JOSE</v>
          </cell>
        </row>
        <row r="1087">
          <cell r="A1087" t="str">
            <v>MORA MARTENS WALTER ANGEL</v>
          </cell>
        </row>
        <row r="1088">
          <cell r="A1088" t="str">
            <v>MORALES DELGADO KARINA MILAGROS</v>
          </cell>
        </row>
        <row r="1089">
          <cell r="A1089" t="str">
            <v>MORALES FLORES ABEL RICHART</v>
          </cell>
        </row>
        <row r="1090">
          <cell r="A1090" t="str">
            <v>MORALES HURTADO JESUS VICENTE</v>
          </cell>
        </row>
        <row r="1091">
          <cell r="A1091" t="str">
            <v>MORALES OSCCO MARCOS S.</v>
          </cell>
        </row>
        <row r="1092">
          <cell r="A1092" t="str">
            <v>MORALES PADILLA GINO FERNANDO</v>
          </cell>
        </row>
        <row r="1093">
          <cell r="A1093" t="str">
            <v>MORALES ROMERO ELMER LUIS</v>
          </cell>
        </row>
        <row r="1094">
          <cell r="A1094" t="str">
            <v>MORAN MORAN RAUL RICARDO</v>
          </cell>
        </row>
        <row r="1095">
          <cell r="A1095" t="str">
            <v>MORENO FLORES EMERSON STARKY</v>
          </cell>
        </row>
        <row r="1096">
          <cell r="A1096" t="str">
            <v>MORENO GARZON VICTOR</v>
          </cell>
        </row>
        <row r="1097">
          <cell r="A1097" t="str">
            <v>MORI BEJARANO PIERO DALIBOR</v>
          </cell>
        </row>
        <row r="1098">
          <cell r="A1098" t="str">
            <v>MOROCHUCOS REF'S S.R.L.</v>
          </cell>
        </row>
        <row r="1099">
          <cell r="A1099" t="str">
            <v>MORON MENESES ELIZABETH ELVIRA</v>
          </cell>
        </row>
        <row r="1100">
          <cell r="A1100" t="str">
            <v>MOROTE PEREYRA LUIS F. ARMANDO</v>
          </cell>
        </row>
        <row r="1101">
          <cell r="A1101" t="str">
            <v>MOSCOSO DAVALOS LESLIE SILVANA</v>
          </cell>
        </row>
        <row r="1102">
          <cell r="A1102" t="str">
            <v>MULTIMEDIOS Y PRENSA S.A.C.</v>
          </cell>
        </row>
        <row r="1103">
          <cell r="A1103" t="str">
            <v>MULTIMPORT S.R.L.</v>
          </cell>
        </row>
        <row r="1104">
          <cell r="A1104" t="str">
            <v>MULTISERVICIOS EL ANGEL CONSTRUCTORES GENERALES EI</v>
          </cell>
        </row>
        <row r="1105">
          <cell r="A1105" t="str">
            <v>MULTISERVICIOS MARCOS S.A.C.</v>
          </cell>
        </row>
        <row r="1106">
          <cell r="A1106" t="str">
            <v>MULTITEC ELECTRONICA S.R.L.</v>
          </cell>
        </row>
        <row r="1107">
          <cell r="A1107" t="str">
            <v>MUNDIAL S,.A.C.</v>
          </cell>
        </row>
        <row r="1108">
          <cell r="A1108" t="str">
            <v>MUNICIPALIDAD DE INDEPENDENCIA</v>
          </cell>
        </row>
        <row r="1109">
          <cell r="A1109" t="str">
            <v>MUÑIZ TRANSFER PRICING S.A.C.</v>
          </cell>
        </row>
        <row r="1110">
          <cell r="A1110" t="str">
            <v>MUÑOZ GOCHE CESAR ROBERTO</v>
          </cell>
        </row>
        <row r="1111">
          <cell r="A1111" t="str">
            <v>MUÑOZ HUAMAN WILSON</v>
          </cell>
        </row>
        <row r="1112">
          <cell r="A1112" t="str">
            <v>MUÑOZ TORRES JULIO CESAR</v>
          </cell>
        </row>
        <row r="1113">
          <cell r="A1113" t="str">
            <v>MUÑOZ TORRES JULIO CESAR</v>
          </cell>
        </row>
        <row r="1114">
          <cell r="A1114" t="str">
            <v>MUÑOZ TORRES LUIS</v>
          </cell>
        </row>
        <row r="1115">
          <cell r="A1115" t="str">
            <v>MUÑOZ TORRES MARCO ANTONIO</v>
          </cell>
        </row>
        <row r="1116">
          <cell r="A1116" t="str">
            <v>N' BOGA E.I.R.L.</v>
          </cell>
        </row>
        <row r="1117">
          <cell r="A1117" t="str">
            <v>NANCY DEL PILAR MELCHOR CANEVARO</v>
          </cell>
        </row>
        <row r="1118">
          <cell r="A1118" t="str">
            <v>NANCY L. MUNIVE SANCHEZ</v>
          </cell>
        </row>
        <row r="1119">
          <cell r="A1119" t="str">
            <v>NARCISO MENDOZA CORDOVA</v>
          </cell>
        </row>
        <row r="1120">
          <cell r="A1120" t="str">
            <v>NAVARRO ARISMENDIZ OMAR</v>
          </cell>
        </row>
        <row r="1121">
          <cell r="A1121" t="str">
            <v>NAVARRO ESPINOZA DE RINCON MARIA V</v>
          </cell>
        </row>
        <row r="1122">
          <cell r="A1122" t="str">
            <v>NAVARRO GONZALES GENIX</v>
          </cell>
        </row>
        <row r="1123">
          <cell r="A1123" t="str">
            <v>NAVARRO LETTICH RUTH BEATRIZ</v>
          </cell>
        </row>
        <row r="1124">
          <cell r="A1124" t="str">
            <v>NAVARRO LOAYZA LUIS ANTONIO</v>
          </cell>
        </row>
        <row r="1125">
          <cell r="A1125" t="str">
            <v>NAVARRO MORE MARCELA LILIANA</v>
          </cell>
        </row>
        <row r="1126">
          <cell r="A1126" t="str">
            <v>NAVARRO VILLEGAS GABY MARGARITA</v>
          </cell>
        </row>
        <row r="1127">
          <cell r="A1127" t="str">
            <v>NCH PERU S.A.</v>
          </cell>
        </row>
        <row r="1128">
          <cell r="A1128" t="str">
            <v>NEGOCIACIONES CAPRICORNIO S.A.</v>
          </cell>
        </row>
        <row r="1129">
          <cell r="A1129" t="str">
            <v>NEGOCIACIONES RAMOS E.I.R.L.</v>
          </cell>
        </row>
        <row r="1130">
          <cell r="A1130" t="str">
            <v>NEGOCIOS TURISTICOS DEL NORTE S.A.C.</v>
          </cell>
        </row>
        <row r="1131">
          <cell r="A1131" t="str">
            <v>NESSUS HOTELES PERU S.A</v>
          </cell>
        </row>
        <row r="1132">
          <cell r="A1132" t="str">
            <v>NESTLE PERU S.A.</v>
          </cell>
        </row>
        <row r="1133">
          <cell r="A1133" t="str">
            <v>NESTOR ESQUIVEL GUEVARA</v>
          </cell>
        </row>
        <row r="1134">
          <cell r="A1134" t="str">
            <v>NEW HORIZONS PERU S.A.</v>
          </cell>
        </row>
        <row r="1135">
          <cell r="A1135" t="str">
            <v>NEXTEL DEL PERU S.A.</v>
          </cell>
        </row>
        <row r="1136">
          <cell r="A1136" t="str">
            <v>NIEVES BARRETO RENZO J.</v>
          </cell>
        </row>
        <row r="1137">
          <cell r="A1137" t="str">
            <v>NISSAN MAQUINARIAS S.A.</v>
          </cell>
        </row>
        <row r="1138">
          <cell r="A1138" t="str">
            <v>NOEMISS CENTRO DE BELLEZA COMPUTARIZADO E.I.R.L.</v>
          </cell>
        </row>
        <row r="1139">
          <cell r="A1139" t="str">
            <v>NORMA MATSUDA UESUGUI</v>
          </cell>
        </row>
        <row r="1140">
          <cell r="A1140" t="str">
            <v>NOTICIAS PERU S.A.C.</v>
          </cell>
        </row>
        <row r="1141">
          <cell r="A1141" t="str">
            <v>NOVOA SANCHEZ ELSA MARCELA</v>
          </cell>
        </row>
        <row r="1142">
          <cell r="A1142" t="str">
            <v>NUNURA SAC</v>
          </cell>
        </row>
        <row r="1143">
          <cell r="A1143" t="str">
            <v>NUÑEZ CALLE LUCIA</v>
          </cell>
        </row>
        <row r="1144">
          <cell r="A1144" t="str">
            <v>NUÑEZ DEL CARPIO ARTURO</v>
          </cell>
        </row>
        <row r="1145">
          <cell r="A1145" t="str">
            <v>NUTRA S.A.</v>
          </cell>
        </row>
        <row r="1146">
          <cell r="A1146" t="str">
            <v>OAX PRODUCCIONES S.A.</v>
          </cell>
        </row>
        <row r="1147">
          <cell r="A1147" t="str">
            <v>OCSAS ROSALES OSCAR JHONNY</v>
          </cell>
        </row>
        <row r="1148">
          <cell r="A1148" t="str">
            <v>OFICENTRO E.I.R.LTDA</v>
          </cell>
        </row>
        <row r="1149">
          <cell r="A1149" t="str">
            <v>OFICINA DISTRIBUIDORES S.A.C.</v>
          </cell>
        </row>
        <row r="1150">
          <cell r="A1150" t="str">
            <v>OH CHOCOLATE S.C.R.L.</v>
          </cell>
        </row>
        <row r="1151">
          <cell r="A1151" t="str">
            <v>OJEDA MERCADO GESSLER</v>
          </cell>
        </row>
        <row r="1152">
          <cell r="A1152" t="str">
            <v>OLGA MARIA MONTECHIARI OCHARAN DE FUENTES</v>
          </cell>
        </row>
        <row r="1153">
          <cell r="A1153" t="str">
            <v>OLIVER INDUSTRIAL TRADING S.A.C</v>
          </cell>
        </row>
        <row r="1154">
          <cell r="A1154" t="str">
            <v>OLIVERA ANASTACIO ANNY JACQUELINE</v>
          </cell>
        </row>
        <row r="1155">
          <cell r="A1155" t="str">
            <v>OLIVERA JAMES JOSÉ ABEL</v>
          </cell>
        </row>
        <row r="1156">
          <cell r="A1156" t="str">
            <v>OLIVOS FLORES SANTOS ISABEL</v>
          </cell>
        </row>
        <row r="1157">
          <cell r="A1157" t="str">
            <v>OLORTEGUI ARIAS ALEXANDER JOFFRE</v>
          </cell>
        </row>
        <row r="1158">
          <cell r="A1158" t="str">
            <v>OLVA COURIER S.A.C.</v>
          </cell>
        </row>
        <row r="1159">
          <cell r="A1159" t="str">
            <v>OMAR ALONSO RUIZ ZUMAETA</v>
          </cell>
        </row>
        <row r="1160">
          <cell r="A1160" t="str">
            <v>OMAR AUGUSTO M. ROSPIGLIOSI RODRIGUEZ</v>
          </cell>
        </row>
        <row r="1161">
          <cell r="A1161" t="str">
            <v>OMAR MANUEL MUJICA VASQUEZ</v>
          </cell>
        </row>
        <row r="1162">
          <cell r="A1162" t="str">
            <v>ONOFRE TORIBIO PEPE LINO</v>
          </cell>
        </row>
        <row r="1163">
          <cell r="A1163" t="str">
            <v>ONTIVEROS LLANCARI INGRID</v>
          </cell>
        </row>
        <row r="1164">
          <cell r="A1164" t="str">
            <v>ORCCUS INVERSIONES S.A.C.</v>
          </cell>
        </row>
        <row r="1165">
          <cell r="A1165" t="str">
            <v>ORDOÑEZ BUCCOLINI JOHANA JENNIFER</v>
          </cell>
        </row>
        <row r="1166">
          <cell r="A1166" t="str">
            <v>ORELLANA REYES CARLOS FERNANDO</v>
          </cell>
        </row>
        <row r="1167">
          <cell r="A1167" t="str">
            <v>ORESTES VINCES AVILA</v>
          </cell>
        </row>
        <row r="1168">
          <cell r="A1168" t="str">
            <v>ORIHUELA PATRICIO CARLOS ALBERTO</v>
          </cell>
        </row>
        <row r="1169">
          <cell r="A1169" t="str">
            <v>ORJEDA FERNANDEZ MARIA JACQUELINE</v>
          </cell>
        </row>
        <row r="1170">
          <cell r="A1170" t="str">
            <v>OROMPELLO FELIX MILETICH GARCIA GODOS</v>
          </cell>
        </row>
        <row r="1171">
          <cell r="A1171" t="str">
            <v>ORQUESTA SHOW ESPECTACULOS CARLO SOTOMAYOR S.R.L.</v>
          </cell>
        </row>
        <row r="1172">
          <cell r="A1172" t="str">
            <v>ORQUESTA SHOW INTERNACIONAL "CARLO SOTOMAYOR"</v>
          </cell>
        </row>
        <row r="1173">
          <cell r="A1173" t="str">
            <v>ORTEGA VIGO M CHELINA</v>
          </cell>
        </row>
        <row r="1174">
          <cell r="A1174" t="str">
            <v>ORTIZ ISLA ALONSO MANUEL</v>
          </cell>
        </row>
        <row r="1175">
          <cell r="A1175" t="str">
            <v>OSCAR AGUILAR FUENTES</v>
          </cell>
        </row>
        <row r="1176">
          <cell r="A1176" t="str">
            <v>OSCAR SOTO ENCISO</v>
          </cell>
        </row>
        <row r="1177">
          <cell r="A1177" t="str">
            <v>OSCAR VICENTE CAVERO AROSTEGUI</v>
          </cell>
        </row>
        <row r="1178">
          <cell r="A1178" t="str">
            <v>OTAROLA MAZUELOS LUISA HAYDEE</v>
          </cell>
        </row>
        <row r="1179">
          <cell r="A1179" t="str">
            <v>OTINIANO CHIESA PEDRO</v>
          </cell>
        </row>
        <row r="1180">
          <cell r="A1180" t="str">
            <v>OWEN S.A.C.</v>
          </cell>
        </row>
        <row r="1181">
          <cell r="A1181" t="str">
            <v>OYANGUREN DEL PINO ESTELITA</v>
          </cell>
        </row>
        <row r="1182">
          <cell r="A1182" t="str">
            <v>P.C. MODA S.A.C.</v>
          </cell>
        </row>
        <row r="1183">
          <cell r="A1183" t="str">
            <v>PACIFICO S.A. ENTIDAD PRESTADORA DE SALUD</v>
          </cell>
        </row>
        <row r="1184">
          <cell r="A1184" t="str">
            <v>PACO TEJADA OLINDA</v>
          </cell>
        </row>
        <row r="1185">
          <cell r="A1185" t="str">
            <v>PAISIG MUÑOZ LUIS</v>
          </cell>
        </row>
        <row r="1186">
          <cell r="A1186" t="str">
            <v>PALACIOS ISAKOWITZ CHRISTIAN</v>
          </cell>
        </row>
        <row r="1187">
          <cell r="A1187" t="str">
            <v>PALACIOS MARCOS BELINDA B.</v>
          </cell>
        </row>
        <row r="1188">
          <cell r="A1188" t="str">
            <v>PALOMINO ABREGU  LEONEL SEBASTIAN</v>
          </cell>
        </row>
        <row r="1189">
          <cell r="A1189" t="str">
            <v>PALOMINO CARDENAS PEDRO</v>
          </cell>
        </row>
        <row r="1190">
          <cell r="A1190" t="str">
            <v>PALOMINO VEGA MOISES</v>
          </cell>
        </row>
        <row r="1191">
          <cell r="A1191" t="str">
            <v>PANAMERICANA TELEVISION S.A.C.</v>
          </cell>
        </row>
        <row r="1192">
          <cell r="A1192" t="str">
            <v>PANCHANO ZEGARRA ELIZABETH</v>
          </cell>
        </row>
        <row r="1193">
          <cell r="A1193" t="str">
            <v>PANDURO BARRUETO RAFAEL</v>
          </cell>
        </row>
        <row r="1194">
          <cell r="A1194" t="str">
            <v>PAOLA MICHELLE NEYRA BALCAZAR</v>
          </cell>
        </row>
        <row r="1195">
          <cell r="A1195" t="str">
            <v>PAPELERA INKA S.A.</v>
          </cell>
        </row>
        <row r="1196">
          <cell r="A1196" t="str">
            <v>PAQUITA SIU GOURMET S.R.L.</v>
          </cell>
        </row>
        <row r="1197">
          <cell r="A1197" t="str">
            <v>PAREDES FLORES LIZ RAQUEL</v>
          </cell>
        </row>
        <row r="1198">
          <cell r="A1198" t="str">
            <v>PARK ADVERTISING &amp; DIRECT MARKETING S.A.</v>
          </cell>
        </row>
        <row r="1199">
          <cell r="A1199" t="str">
            <v>PARRILDAS EL URUGUAYO S.A.C</v>
          </cell>
        </row>
        <row r="1200">
          <cell r="A1200" t="str">
            <v>PARRILLADAS PERUANAS S.A.</v>
          </cell>
        </row>
        <row r="1201">
          <cell r="A1201" t="str">
            <v>PASQUARELLI S.A.C.</v>
          </cell>
        </row>
        <row r="1202">
          <cell r="A1202" t="str">
            <v>PASTELERIA SAN ANTONIO S.A.</v>
          </cell>
        </row>
        <row r="1203">
          <cell r="A1203" t="str">
            <v>PASTOR HIDALGO HORTENSIA</v>
          </cell>
        </row>
        <row r="1204">
          <cell r="A1204" t="str">
            <v>PASTOR SALGADO MANDY DESIREE</v>
          </cell>
        </row>
        <row r="1205">
          <cell r="A1205" t="str">
            <v>PAUCAR PEREGRINO MARIBEL</v>
          </cell>
        </row>
        <row r="1206">
          <cell r="A1206" t="str">
            <v>PAUCARIMA CERON JUAN</v>
          </cell>
        </row>
        <row r="1207">
          <cell r="A1207" t="str">
            <v>PAVIMENTA S.A.C.</v>
          </cell>
        </row>
        <row r="1208">
          <cell r="A1208" t="str">
            <v>PAZOS ESTRADA PABLO</v>
          </cell>
        </row>
        <row r="1209">
          <cell r="A1209" t="str">
            <v>PEDRESCHI DIAZ GABRIEL</v>
          </cell>
        </row>
        <row r="1210">
          <cell r="A1210" t="str">
            <v>PEDRO PAUL AYALA PONCE</v>
          </cell>
        </row>
        <row r="1211">
          <cell r="A1211" t="str">
            <v>PENTIUM S.A.</v>
          </cell>
        </row>
        <row r="1212">
          <cell r="A1212" t="str">
            <v>PERALTA SARAVIA GUILLERMO S.</v>
          </cell>
        </row>
        <row r="1213">
          <cell r="A1213" t="str">
            <v>PEREA ROJAS LLOYCI</v>
          </cell>
        </row>
        <row r="1214">
          <cell r="A1214" t="str">
            <v>PEREZ BANCES LUIS E.</v>
          </cell>
        </row>
        <row r="1215">
          <cell r="A1215" t="str">
            <v>PEREZ CUBAS TEODOCIO ALEJANDRO</v>
          </cell>
        </row>
        <row r="1216">
          <cell r="A1216" t="str">
            <v>PEREZ RAMIREZ BENJAMIN</v>
          </cell>
        </row>
        <row r="1217">
          <cell r="A1217" t="str">
            <v>PEREZ SANCHEZ JOSE GABRIEL</v>
          </cell>
        </row>
        <row r="1218">
          <cell r="A1218" t="str">
            <v>PEREZ VILLACORTA MARCO ANTONIO</v>
          </cell>
        </row>
        <row r="1219">
          <cell r="A1219" t="str">
            <v>PERU COPIAS E.I.R.L.</v>
          </cell>
        </row>
        <row r="1220">
          <cell r="A1220" t="str">
            <v>PERU FORUS S.A.</v>
          </cell>
        </row>
        <row r="1221">
          <cell r="A1221" t="str">
            <v>PERU FOTO STOCK S.A.</v>
          </cell>
        </row>
        <row r="1222">
          <cell r="A1222" t="str">
            <v>PERU OFFICE S.A.</v>
          </cell>
        </row>
        <row r="1223">
          <cell r="A1223" t="str">
            <v>PERU RUNNERS S.A.C.</v>
          </cell>
        </row>
        <row r="1224">
          <cell r="A1224" t="str">
            <v>PERU TOP PUBLICATIONS S.A.C.</v>
          </cell>
        </row>
        <row r="1225">
          <cell r="A1225" t="str">
            <v>PERU TRACK E.I.R.L.</v>
          </cell>
        </row>
        <row r="1226">
          <cell r="A1226" t="str">
            <v>PERUANA DE ESTACIONES DE SERVICIOS S.A.C.</v>
          </cell>
        </row>
        <row r="1227">
          <cell r="A1227" t="str">
            <v>PERUANA DE SERVICIOS PROFESIONALES S.R.LTDA.</v>
          </cell>
        </row>
        <row r="1228">
          <cell r="A1228" t="str">
            <v>PH CONTRATISTAS GENERALES S.R.L.</v>
          </cell>
        </row>
        <row r="1229">
          <cell r="A1229" t="str">
            <v>PICANTERIA TURISTICA TRADICION AREQUIPEÑA S.A.</v>
          </cell>
        </row>
        <row r="1230">
          <cell r="A1230" t="str">
            <v>PICK. UP. SERVICE E.I.R.L.</v>
          </cell>
        </row>
        <row r="1231">
          <cell r="A1231" t="str">
            <v>PIEDRA GUERRERO JORGE LUIS</v>
          </cell>
        </row>
        <row r="1232">
          <cell r="A1232" t="str">
            <v>PIERO ANTONIO  TORRES ROJAS</v>
          </cell>
        </row>
        <row r="1233">
          <cell r="A1233" t="str">
            <v>PINEDA SARRION MIGUEL ANGEL</v>
          </cell>
        </row>
        <row r="1234">
          <cell r="A1234" t="str">
            <v>PINEGRO ZULEN JESSICA MARGOT</v>
          </cell>
        </row>
        <row r="1235">
          <cell r="A1235" t="str">
            <v>PINGO IPANAQUE TOMAS</v>
          </cell>
        </row>
        <row r="1236">
          <cell r="A1236" t="str">
            <v>PLANOCOPY E.I.R.L.</v>
          </cell>
        </row>
        <row r="1237">
          <cell r="A1237" t="str">
            <v>PLASTICOS E IMPORTACIONES NAZCA S.A.C.</v>
          </cell>
        </row>
        <row r="1238">
          <cell r="A1238" t="str">
            <v>POMA CHALLCO GABINA</v>
          </cell>
        </row>
        <row r="1239">
          <cell r="A1239" t="str">
            <v>POMAJULCA VALES CONSUELO AURELIA</v>
          </cell>
        </row>
        <row r="1240">
          <cell r="A1240" t="str">
            <v>PONCE DE LA CRUZ DE TORRES ELVIRA</v>
          </cell>
        </row>
        <row r="1241">
          <cell r="A1241" t="str">
            <v>PONCE ORNA JULIO CESAR</v>
          </cell>
        </row>
        <row r="1242">
          <cell r="A1242" t="str">
            <v>PONTIFICIA UNIVERSIDAD CATOLICA DEL PERU</v>
          </cell>
        </row>
        <row r="1243">
          <cell r="A1243" t="str">
            <v>PORTALAMPARAS S.R.L.</v>
          </cell>
        </row>
        <row r="1244">
          <cell r="A1244" t="str">
            <v>PRADO ANDIA JANET J.</v>
          </cell>
        </row>
        <row r="1245">
          <cell r="A1245" t="str">
            <v>PRADO NAVARRO RENZO EMILIANO</v>
          </cell>
        </row>
        <row r="1246">
          <cell r="A1246" t="str">
            <v>PRADO PAZOS JHONATAN STEVE</v>
          </cell>
        </row>
        <row r="1247">
          <cell r="A1247" t="str">
            <v>PRADO VALCAZAR JORGE LUIS</v>
          </cell>
        </row>
        <row r="1248">
          <cell r="A1248" t="str">
            <v>PREMEM CORPORATION SAC.</v>
          </cell>
        </row>
        <row r="1249">
          <cell r="A1249" t="str">
            <v>PREMIUM  PRODUCCIONES S.A.C.</v>
          </cell>
        </row>
        <row r="1250">
          <cell r="A1250" t="str">
            <v>PRISMA COLOR E.I.RL.</v>
          </cell>
        </row>
        <row r="1251">
          <cell r="A1251" t="str">
            <v>PRODUCCIONES PUBLICITARIOS S.A.</v>
          </cell>
        </row>
        <row r="1252">
          <cell r="A1252" t="str">
            <v>PRODUCTORA Y COMERCIALIZADORA CENTRAL S.A.C.</v>
          </cell>
        </row>
        <row r="1253">
          <cell r="A1253" t="str">
            <v>PRODUCTOS TISSUE DEL PERU S.A.</v>
          </cell>
        </row>
        <row r="1254">
          <cell r="A1254" t="str">
            <v>PRODUCTOS VANSS S.A.C.</v>
          </cell>
        </row>
        <row r="1255">
          <cell r="A1255" t="str">
            <v>PROEXPANSION S.R.L.</v>
          </cell>
        </row>
        <row r="1256">
          <cell r="A1256" t="str">
            <v>PROFESSIONAL CLEANING S.A.</v>
          </cell>
        </row>
        <row r="1257">
          <cell r="A1257" t="str">
            <v>PROMOTORA DE TURISMO NUEVO MUNDO S.A.</v>
          </cell>
        </row>
        <row r="1258">
          <cell r="A1258" t="str">
            <v>PROTEMAX S.R.L.</v>
          </cell>
        </row>
        <row r="1259">
          <cell r="A1259" t="str">
            <v>PROVEEDORES EN GENERAL</v>
          </cell>
        </row>
        <row r="1260">
          <cell r="A1260" t="str">
            <v>PROYECCION DIGITAL E.I.R.L.</v>
          </cell>
        </row>
        <row r="1261">
          <cell r="A1261" t="str">
            <v>PROYECTOS FOTOGRAFICOS S.A.C.</v>
          </cell>
        </row>
        <row r="1262">
          <cell r="A1262" t="str">
            <v>PT PRODUCCIONES S.A.</v>
          </cell>
        </row>
        <row r="1263">
          <cell r="A1263" t="str">
            <v>PTMO LEASING AGUILAR</v>
          </cell>
        </row>
        <row r="1264">
          <cell r="A1264" t="str">
            <v>PTMO LEASING GBE</v>
          </cell>
        </row>
        <row r="1265">
          <cell r="A1265" t="str">
            <v>PTMO LEASING JB</v>
          </cell>
        </row>
        <row r="1266">
          <cell r="A1266" t="str">
            <v>PTMO LEASING JR</v>
          </cell>
        </row>
        <row r="1267">
          <cell r="A1267" t="str">
            <v>PTMO LEASING PV</v>
          </cell>
        </row>
        <row r="1268">
          <cell r="A1268" t="str">
            <v>PUBLICIDAD &amp; ESCENOGRAFIA S.A.C.</v>
          </cell>
        </row>
        <row r="1269">
          <cell r="A1269" t="str">
            <v>PUCON S.A.</v>
          </cell>
        </row>
        <row r="1270">
          <cell r="A1270" t="str">
            <v>PUERTO MADERO S.A.C.</v>
          </cell>
        </row>
        <row r="1271">
          <cell r="A1271" t="str">
            <v>PUNTO IMPRESO S.A.</v>
          </cell>
        </row>
        <row r="1272">
          <cell r="A1272" t="str">
            <v>PUNTO ROJO FUMIGACIONES S.A.C.</v>
          </cell>
        </row>
        <row r="1273">
          <cell r="A1273" t="str">
            <v>PUNTO ROJO PRODUCCIONES E.I.R.L.</v>
          </cell>
        </row>
        <row r="1274">
          <cell r="A1274" t="str">
            <v>PUNTO ROJO SERVICIOS S.R. LTDA.</v>
          </cell>
        </row>
        <row r="1275">
          <cell r="A1275" t="str">
            <v>PURNA TINCO LUIS DOUGLAS</v>
          </cell>
        </row>
        <row r="1276">
          <cell r="A1276" t="str">
            <v>QUEBECOR WORLD PERU S.A.</v>
          </cell>
        </row>
        <row r="1277">
          <cell r="A1277" t="str">
            <v>QUIMICOS Y DERIVADOS S.A.C.</v>
          </cell>
        </row>
        <row r="1278">
          <cell r="A1278" t="str">
            <v>QUIÑONES QUIÑONES ZORAYA NORMA</v>
          </cell>
        </row>
        <row r="1279">
          <cell r="A1279" t="str">
            <v>QUIÑONEZ CORDOVA JHON MICHAEL</v>
          </cell>
        </row>
        <row r="1280">
          <cell r="A1280" t="str">
            <v>QUIO VALLES RILDO</v>
          </cell>
        </row>
        <row r="1281">
          <cell r="A1281" t="str">
            <v>QUISPE CHINCHIHUALLPA DE RODRIGUEZ NELLY LIDIA</v>
          </cell>
        </row>
        <row r="1282">
          <cell r="A1282" t="str">
            <v>QUISPE LOPEZ JOSE LUIS</v>
          </cell>
        </row>
        <row r="1283">
          <cell r="A1283" t="str">
            <v>QUISPE PRIETO LUIS ENRIQUE</v>
          </cell>
        </row>
        <row r="1284">
          <cell r="A1284" t="str">
            <v>R &amp; R ARTES GRAFICAS ASOCIADOS S.A.C.</v>
          </cell>
        </row>
        <row r="1285">
          <cell r="A1285" t="str">
            <v>R &amp; T ARQUITECTOS S.A.C.</v>
          </cell>
        </row>
        <row r="1286">
          <cell r="A1286" t="str">
            <v>RADIO A  FRECUENCIA MODULADA S.A.</v>
          </cell>
        </row>
        <row r="1287">
          <cell r="A1287" t="str">
            <v>RADIO TIGRE S.A.C.</v>
          </cell>
        </row>
        <row r="1288">
          <cell r="A1288" t="str">
            <v>RAFAEL GONZALES PAUL SIMON</v>
          </cell>
        </row>
        <row r="1289">
          <cell r="A1289" t="str">
            <v>RAMIRES FLORES ANDRES</v>
          </cell>
        </row>
        <row r="1290">
          <cell r="A1290" t="str">
            <v>RAMIREZ ARNAO ELMER</v>
          </cell>
        </row>
        <row r="1291">
          <cell r="A1291" t="str">
            <v>RAMIREZ CASAS ALBERTO</v>
          </cell>
        </row>
        <row r="1292">
          <cell r="A1292" t="str">
            <v>RAMIREZ GUEVARA CARLOS ALBERTO</v>
          </cell>
        </row>
        <row r="1293">
          <cell r="A1293" t="str">
            <v>RAMIREZ LLONTOP DARLING KATY</v>
          </cell>
        </row>
        <row r="1294">
          <cell r="A1294" t="str">
            <v>RAMIREZ MALCA JULIO GILBERTO</v>
          </cell>
        </row>
        <row r="1295">
          <cell r="A1295" t="str">
            <v>RAMON CHAVARRY FLORES</v>
          </cell>
        </row>
        <row r="1296">
          <cell r="A1296" t="str">
            <v>RAMOS CACHIQUE CARLOS RAFAEL</v>
          </cell>
        </row>
        <row r="1297">
          <cell r="A1297" t="str">
            <v>RAMOS CONTRERAS LESLY DEL PILAR</v>
          </cell>
        </row>
        <row r="1298">
          <cell r="A1298" t="str">
            <v>RAMOS ESCALANTE GUISSELA MILAGROS</v>
          </cell>
        </row>
        <row r="1299">
          <cell r="A1299" t="str">
            <v>RAMOS MOYA EMILIANA</v>
          </cell>
        </row>
        <row r="1300">
          <cell r="A1300" t="str">
            <v>RANDOLPH JOSE MILLAN AGUILAR</v>
          </cell>
        </row>
        <row r="1301">
          <cell r="A1301" t="str">
            <v>RASH PERU S.A.C.</v>
          </cell>
        </row>
        <row r="1302">
          <cell r="A1302" t="str">
            <v>RAZURI RAMIREZ MANUEL AUGUSTO</v>
          </cell>
        </row>
        <row r="1303">
          <cell r="A1303" t="str">
            <v>RED CIENTIFICA PERUANA</v>
          </cell>
        </row>
        <row r="1304">
          <cell r="A1304" t="str">
            <v>REFRIGERACION MAURICIO SAC</v>
          </cell>
        </row>
        <row r="1305">
          <cell r="A1305" t="str">
            <v>REGISTRO NACIONAL DE IDENTIFICACION Y ESTADO CIVIL</v>
          </cell>
        </row>
        <row r="1306">
          <cell r="A1306" t="str">
            <v>REJAS GIGLIO EIFREN EDGARD E.</v>
          </cell>
        </row>
        <row r="1307">
          <cell r="A1307" t="str">
            <v>REMAR SOLUCIONES S.A.C</v>
          </cell>
        </row>
        <row r="1308">
          <cell r="A1308" t="str">
            <v>RENGIFO VITTERY MIGUEL ADOLDO</v>
          </cell>
        </row>
        <row r="1309">
          <cell r="A1309" t="str">
            <v>REPRESENTACIONES HEAD E.I.R.L.</v>
          </cell>
        </row>
        <row r="1310">
          <cell r="A1310" t="str">
            <v>REPRESENTACIONES LAREDO S.A.C</v>
          </cell>
        </row>
        <row r="1311">
          <cell r="A1311" t="str">
            <v>REPRESENTACIONES VARSI E.I.R.L.</v>
          </cell>
        </row>
        <row r="1312">
          <cell r="A1312" t="str">
            <v>REPSOL COMERCIAL S.A.C</v>
          </cell>
        </row>
        <row r="1313">
          <cell r="A1313" t="str">
            <v>REPUESTOS UNIVERSO S.R.L.</v>
          </cell>
        </row>
        <row r="1314">
          <cell r="A1314" t="str">
            <v>REQUEJO BURMESTER BEGOÑA AMARANTA</v>
          </cell>
        </row>
        <row r="1315">
          <cell r="A1315" t="str">
            <v>REQUEJO CHOQUES MARIA JAQUELINE</v>
          </cell>
        </row>
        <row r="1316">
          <cell r="A1316" t="str">
            <v>RESONANCIAS E.I.R.L.</v>
          </cell>
        </row>
        <row r="1317">
          <cell r="A1317" t="str">
            <v>RESTAURANT CHEPITA ROYAL E.I.R.L.</v>
          </cell>
        </row>
        <row r="1318">
          <cell r="A1318" t="str">
            <v>RESTAURANT CHIFA LUNG FUNG S.A.</v>
          </cell>
        </row>
        <row r="1319">
          <cell r="A1319" t="str">
            <v>RESTAURANT EL GRIFO S.R.L.</v>
          </cell>
        </row>
        <row r="1320">
          <cell r="A1320" t="str">
            <v>RESTAURANT HUACA PUCLLANA S.A.C</v>
          </cell>
        </row>
        <row r="1321">
          <cell r="A1321" t="str">
            <v>RESTUARANT TURISTICO EL SABOR DEL NORTE EIRL</v>
          </cell>
        </row>
        <row r="1322">
          <cell r="A1322" t="str">
            <v>RESULTADOS Y SOLUCIONES CORPORATIVAS S.A.C.</v>
          </cell>
        </row>
        <row r="1323">
          <cell r="A1323" t="str">
            <v>RETIS MEDINA JUAN CARLOS</v>
          </cell>
        </row>
        <row r="1324">
          <cell r="A1324" t="str">
            <v>RETTO JARAMILLO MANUEL AUGUSTO</v>
          </cell>
        </row>
        <row r="1325">
          <cell r="A1325" t="str">
            <v>REYDI S.R..LTDA</v>
          </cell>
        </row>
        <row r="1326">
          <cell r="A1326" t="str">
            <v>REYES CALDERON HILMIR SUI MARTI</v>
          </cell>
        </row>
        <row r="1327">
          <cell r="A1327" t="str">
            <v>REYES GALAN DAISY MELISSA</v>
          </cell>
        </row>
        <row r="1328">
          <cell r="A1328" t="str">
            <v>REYES INCIO CARLOS A.</v>
          </cell>
        </row>
        <row r="1329">
          <cell r="A1329" t="str">
            <v>REYNALDO CASTRO SALAS</v>
          </cell>
        </row>
        <row r="1330">
          <cell r="A1330" t="str">
            <v>RICARDO GONZALEZ  MARRUFFO E.I.R.L.</v>
          </cell>
        </row>
        <row r="1331">
          <cell r="A1331" t="str">
            <v>RICARDO JESUS BARRIOS TAPIA</v>
          </cell>
        </row>
        <row r="1332">
          <cell r="A1332" t="str">
            <v>RICARDO ORTIZ DE ZEVALLOS VILLARAN</v>
          </cell>
        </row>
        <row r="1333">
          <cell r="A1333" t="str">
            <v>RICH OIL S.A.</v>
          </cell>
        </row>
        <row r="1334">
          <cell r="A1334" t="str">
            <v>RICHARD VILLANUEVA MATA</v>
          </cell>
        </row>
        <row r="1335">
          <cell r="A1335" t="str">
            <v>RIMAC ALBORNOZ EMILIO</v>
          </cell>
        </row>
        <row r="1336">
          <cell r="A1336" t="str">
            <v>RIMAC INTERNACIONAL CIA DE  SEGUROS Y REASEGUROS</v>
          </cell>
        </row>
        <row r="1337">
          <cell r="A1337" t="str">
            <v>RIOS FONSECA JOSE LUIS</v>
          </cell>
        </row>
        <row r="1338">
          <cell r="A1338" t="str">
            <v>RIOS VELASQUEZ CARLOS ALBERTO</v>
          </cell>
        </row>
        <row r="1339">
          <cell r="A1339" t="str">
            <v>RIOS VILLANUEVA LEONCIO AMADOR</v>
          </cell>
        </row>
        <row r="1340">
          <cell r="A1340" t="str">
            <v>RIVERA BARRIENTOS ANTONIO</v>
          </cell>
        </row>
        <row r="1341">
          <cell r="A1341" t="str">
            <v>RIVERO BURRELL FERNANDO</v>
          </cell>
        </row>
        <row r="1342">
          <cell r="A1342" t="str">
            <v>ROBERTO CARLOS ROMERO CESPEDES</v>
          </cell>
        </row>
        <row r="1343">
          <cell r="A1343" t="str">
            <v>ROBLES SILVA DENISSE ELENA</v>
          </cell>
        </row>
        <row r="1344">
          <cell r="A1344" t="str">
            <v>ROBLES SILVA JULISSA AIDEE</v>
          </cell>
        </row>
        <row r="1345">
          <cell r="A1345" t="str">
            <v>ROBLES SILVA LISET</v>
          </cell>
        </row>
        <row r="1346">
          <cell r="A1346" t="str">
            <v>ROCIO RUIZ ROMERO</v>
          </cell>
        </row>
        <row r="1347">
          <cell r="A1347" t="str">
            <v>RODRIGUEZ CANAYO NELLY PILAR</v>
          </cell>
        </row>
        <row r="1348">
          <cell r="A1348" t="str">
            <v>RODRIGUEZ CASTILLO DE LA FUENTE MARITZA</v>
          </cell>
        </row>
        <row r="1349">
          <cell r="A1349" t="str">
            <v>RODRIGUEZ GAMARRA RICARDO RAFAEL</v>
          </cell>
        </row>
        <row r="1350">
          <cell r="A1350" t="str">
            <v>RODRIGUEZ LLERENA WINDER JULIAN</v>
          </cell>
        </row>
        <row r="1351">
          <cell r="A1351" t="str">
            <v>RODRIGUEZ LOZANO ARMANDO</v>
          </cell>
        </row>
        <row r="1352">
          <cell r="A1352" t="str">
            <v>RODRIGUEZ MACEDO ORLANDO</v>
          </cell>
        </row>
        <row r="1353">
          <cell r="A1353" t="str">
            <v>RODRIGUEZ SALCEDO FIORELLA MARIA</v>
          </cell>
        </row>
        <row r="1354">
          <cell r="A1354" t="str">
            <v>ROJAS AHUMADA DENNIS</v>
          </cell>
        </row>
        <row r="1355">
          <cell r="A1355" t="str">
            <v>ROJAS AMADO KATHERINE ALEXANDRA</v>
          </cell>
        </row>
        <row r="1356">
          <cell r="A1356" t="str">
            <v>ROJAS ATUNCAR JUAN ANTONIO</v>
          </cell>
        </row>
        <row r="1357">
          <cell r="A1357" t="str">
            <v>ROJAS CARRION RODOLFO DANIEL</v>
          </cell>
        </row>
        <row r="1358">
          <cell r="A1358" t="str">
            <v>ROJAS DOMINGUEZ YRMA NELLY</v>
          </cell>
        </row>
        <row r="1359">
          <cell r="A1359" t="str">
            <v>ROJAS LOYAGA BETTY A.</v>
          </cell>
        </row>
        <row r="1360">
          <cell r="A1360" t="str">
            <v>ROJAS MENDOZA EDISON</v>
          </cell>
        </row>
        <row r="1361">
          <cell r="A1361" t="str">
            <v>ROJAS PABLO GABRIEL</v>
          </cell>
        </row>
        <row r="1362">
          <cell r="A1362" t="str">
            <v>ROJAS PACHECO JUAN RAUL</v>
          </cell>
        </row>
        <row r="1363">
          <cell r="A1363" t="str">
            <v>ROJAS SANCHEZ JAMIMAH M.</v>
          </cell>
        </row>
        <row r="1364">
          <cell r="A1364" t="str">
            <v>ROJAS SOTO YRENE VERONICA</v>
          </cell>
        </row>
        <row r="1365">
          <cell r="A1365" t="str">
            <v>ROJAS VALVERDE MARCO ANTONIO</v>
          </cell>
        </row>
        <row r="1366">
          <cell r="A1366" t="str">
            <v>ROJAS VARGAS YESSICA DEL ROSARIO</v>
          </cell>
        </row>
        <row r="1367">
          <cell r="A1367" t="str">
            <v>ROLLS INTERNACIONAL S.A.C.</v>
          </cell>
        </row>
        <row r="1368">
          <cell r="A1368" t="str">
            <v>ROMA GOURMET S.A.C.</v>
          </cell>
        </row>
        <row r="1369">
          <cell r="A1369" t="str">
            <v>ROMANI DEL AGUILA JULIO CESAR</v>
          </cell>
        </row>
        <row r="1370">
          <cell r="A1370" t="str">
            <v>ROMANO RINCON CRIOLLO S.RL.</v>
          </cell>
        </row>
        <row r="1371">
          <cell r="A1371" t="str">
            <v>ROMASA S.A.C.</v>
          </cell>
        </row>
        <row r="1372">
          <cell r="A1372" t="str">
            <v>ROMERO BELLIDO VANIA YAHAIDA</v>
          </cell>
        </row>
        <row r="1373">
          <cell r="A1373" t="str">
            <v>ROMERO GUARDAMINO LESLYE RUTH</v>
          </cell>
        </row>
        <row r="1374">
          <cell r="A1374" t="str">
            <v>ROMERO HUARCAYA JOSE ROBERTO</v>
          </cell>
        </row>
        <row r="1375">
          <cell r="A1375" t="str">
            <v>ROMERO JULCA NORA E.</v>
          </cell>
        </row>
        <row r="1376">
          <cell r="A1376" t="str">
            <v>ROMERO PUENTE MARCO ANTONIO</v>
          </cell>
        </row>
        <row r="1377">
          <cell r="A1377" t="str">
            <v>ROMERO SULCA WINDER ROBERTO</v>
          </cell>
        </row>
        <row r="1378">
          <cell r="A1378" t="str">
            <v>ROMERO VIDAL CLAUDIA TERESA</v>
          </cell>
        </row>
        <row r="1379">
          <cell r="A1379" t="str">
            <v>ROMULO J. ZUZUNAGA FILINICH</v>
          </cell>
        </row>
        <row r="1380">
          <cell r="A1380" t="str">
            <v>RONCAL NALVARTE JUAN MANUEL</v>
          </cell>
        </row>
        <row r="1381">
          <cell r="A1381" t="str">
            <v>ROSA F. RODRIGUEZ CANAYO</v>
          </cell>
        </row>
        <row r="1382">
          <cell r="A1382" t="str">
            <v>ROSA MARINA QUIÑONEZ SANCHEZ</v>
          </cell>
        </row>
        <row r="1383">
          <cell r="A1383" t="str">
            <v>ROSA MARY GRADOS DE VELAZQUEZ</v>
          </cell>
        </row>
        <row r="1384">
          <cell r="A1384" t="str">
            <v>ROSA MILAGROS GUERRERO ORMEÑO</v>
          </cell>
        </row>
        <row r="1385">
          <cell r="A1385" t="str">
            <v>ROSALES GARCIA MERCEDES JEANNETTE</v>
          </cell>
        </row>
        <row r="1386">
          <cell r="A1386" t="str">
            <v>ROSALES HUANANCCA JOSE MARIA</v>
          </cell>
        </row>
        <row r="1387">
          <cell r="A1387" t="str">
            <v>ROSALES PINEDO JHOLLY</v>
          </cell>
        </row>
        <row r="1388">
          <cell r="A1388" t="str">
            <v>ROSALES PINEDO LISZET MAGALY</v>
          </cell>
        </row>
        <row r="1389">
          <cell r="A1389" t="str">
            <v>ROSARIO NAKASHIMA SAKODA DE HIROSE</v>
          </cell>
        </row>
        <row r="1390">
          <cell r="A1390" t="str">
            <v>ROTSTAIN HELFMAN JOSE</v>
          </cell>
        </row>
        <row r="1391">
          <cell r="A1391" t="str">
            <v>ROTULET S.A.C.</v>
          </cell>
        </row>
        <row r="1392">
          <cell r="A1392" t="str">
            <v>RUBEN EDUARDO REYES CRIBILLERO</v>
          </cell>
        </row>
        <row r="1393">
          <cell r="A1393" t="str">
            <v>RUBRICA COMUNICADORES SAC</v>
          </cell>
        </row>
        <row r="1394">
          <cell r="A1394" t="str">
            <v>RUIZ TOLENTINO WALTER</v>
          </cell>
        </row>
        <row r="1395">
          <cell r="A1395" t="str">
            <v>RUIZ VERA JHONY DENIS</v>
          </cell>
        </row>
        <row r="1396">
          <cell r="A1396" t="str">
            <v>SAENZ CANTERA DAVID DONATO</v>
          </cell>
        </row>
        <row r="1397">
          <cell r="A1397" t="str">
            <v>SAGA FALABELLA S.A.</v>
          </cell>
        </row>
        <row r="1398">
          <cell r="A1398" t="str">
            <v>SALAS ZAMORA ESTEBAN R</v>
          </cell>
        </row>
        <row r="1399">
          <cell r="A1399" t="str">
            <v>SALAZAR ALBARRACIN RENZO MICHEL</v>
          </cell>
        </row>
        <row r="1400">
          <cell r="A1400" t="str">
            <v>SALAZAR CARBAJAL SARITA ELIZABETH</v>
          </cell>
        </row>
        <row r="1401">
          <cell r="A1401" t="str">
            <v>SALAZAR CASTRO ADY LUZ</v>
          </cell>
        </row>
        <row r="1402">
          <cell r="A1402" t="str">
            <v>SALAZAR CASTRO IRMA</v>
          </cell>
        </row>
        <row r="1403">
          <cell r="A1403" t="str">
            <v>SALDAÑA FREITAS DOMITILA</v>
          </cell>
        </row>
        <row r="1404">
          <cell r="A1404" t="str">
            <v>SALON RESTAURANT ROSITA S.R.LTDA.</v>
          </cell>
        </row>
        <row r="1405">
          <cell r="A1405" t="str">
            <v>SALVATIERRA MEDICOS ASOCIADOS S.R.L.</v>
          </cell>
        </row>
        <row r="1406">
          <cell r="A1406" t="str">
            <v>SAMANIEGO CARLOS CESAR GUSTAVO</v>
          </cell>
        </row>
        <row r="1407">
          <cell r="A1407" t="str">
            <v>SAMANIEGO PORTUGAL CARLOS ALFONSO</v>
          </cell>
        </row>
        <row r="1408">
          <cell r="A1408" t="str">
            <v>SAMIR ANIBAL GUARDIA IRIARTE</v>
          </cell>
        </row>
        <row r="1409">
          <cell r="A1409" t="str">
            <v>SAMTRONICS PERU S.A.</v>
          </cell>
        </row>
        <row r="1410">
          <cell r="A1410" t="str">
            <v>SAN FERNANDO S.A.</v>
          </cell>
        </row>
        <row r="1411">
          <cell r="A1411" t="str">
            <v>SAN MIGUEL BARRAZA PROSPERO</v>
          </cell>
        </row>
        <row r="1412">
          <cell r="A1412" t="str">
            <v>SAN MIGUEL BARRAZA PROSPERO</v>
          </cell>
        </row>
        <row r="1413">
          <cell r="A1413" t="str">
            <v>SANCHEZ ARCE GEFFERSON</v>
          </cell>
        </row>
        <row r="1414">
          <cell r="A1414" t="str">
            <v>SANCHEZ AVILA MIGUEL ANTONIO</v>
          </cell>
        </row>
        <row r="1415">
          <cell r="A1415" t="str">
            <v>SANCHEZ CABALLERO JUAN MIGUEL</v>
          </cell>
        </row>
        <row r="1416">
          <cell r="A1416" t="str">
            <v>SANCHEZ CASTRO CARLOS NICANOR</v>
          </cell>
        </row>
        <row r="1417">
          <cell r="A1417" t="str">
            <v>SANCHEZ MARTINEZ LUIS ALBERTO</v>
          </cell>
        </row>
        <row r="1418">
          <cell r="A1418" t="str">
            <v>SANCHEZ MELENDEZ RODOLFO EDGAR</v>
          </cell>
        </row>
        <row r="1419">
          <cell r="A1419" t="str">
            <v>SANCHEZ RAMOS JOSE FELIX</v>
          </cell>
        </row>
        <row r="1420">
          <cell r="A1420" t="str">
            <v>SANCHEZ VILLALON MAGALI</v>
          </cell>
        </row>
        <row r="1421">
          <cell r="A1421" t="str">
            <v>SANDRA FLORES DE OLIART</v>
          </cell>
        </row>
        <row r="1422">
          <cell r="A1422" t="str">
            <v>SANGUCHES DEL PERU S.A.C.</v>
          </cell>
        </row>
        <row r="1423">
          <cell r="A1423" t="str">
            <v>SANTA CRUZ ROJAS CLAUDIO ALBERTO</v>
          </cell>
        </row>
        <row r="1424">
          <cell r="A1424" t="str">
            <v>SANTA CRUZ ROJAS CLAUDIO ALBERTO</v>
          </cell>
        </row>
        <row r="1425">
          <cell r="A1425" t="str">
            <v>SANTILLAN TUESTA ANGEL RAUL</v>
          </cell>
        </row>
        <row r="1426">
          <cell r="A1426" t="str">
            <v>SANTO DOMINGO CONSULTORES S.A.C.</v>
          </cell>
        </row>
        <row r="1427">
          <cell r="A1427" t="str">
            <v>SARA AUGUSTA BARDALES PAREDES</v>
          </cell>
        </row>
        <row r="1428">
          <cell r="A1428" t="str">
            <v>SARA DEL AGUILA MALCA DE ROMANI</v>
          </cell>
        </row>
        <row r="1429">
          <cell r="A1429" t="str">
            <v>SARANGO DEVOTO GONZALO E.</v>
          </cell>
        </row>
        <row r="1430">
          <cell r="A1430" t="str">
            <v>SARC PRODUCCIONES S.A.</v>
          </cell>
        </row>
        <row r="1431">
          <cell r="A1431" t="str">
            <v>SARRO SOOTO MALENA MARIBEL</v>
          </cell>
        </row>
        <row r="1432">
          <cell r="A1432" t="str">
            <v>SAUBERCLEAN SERVICE S.A.C.</v>
          </cell>
        </row>
        <row r="1433">
          <cell r="A1433" t="str">
            <v>SAUÑE PIZARRO MAXIMO</v>
          </cell>
        </row>
        <row r="1434">
          <cell r="A1434" t="str">
            <v>SB DEL PERU S.A.C.</v>
          </cell>
        </row>
        <row r="1435">
          <cell r="A1435" t="str">
            <v>SECURITY TECH S.A.C.</v>
          </cell>
        </row>
        <row r="1436">
          <cell r="A1436" t="str">
            <v>SEDANO ROMERO JAVIER A.</v>
          </cell>
        </row>
        <row r="1437">
          <cell r="A1437" t="str">
            <v>SEGUNDO ANDRES VILLANUEVA REYES</v>
          </cell>
        </row>
        <row r="1438">
          <cell r="A1438" t="str">
            <v>SEGUNDO GUILLEN IPARRAGUIRRE</v>
          </cell>
        </row>
        <row r="1439">
          <cell r="A1439" t="str">
            <v>SEGURIDAD INDUSTRIAL D LUCO EIRL</v>
          </cell>
        </row>
        <row r="1440">
          <cell r="A1440" t="str">
            <v>SEGURINDUSTRIA S.A.</v>
          </cell>
        </row>
        <row r="1441">
          <cell r="A1441" t="str">
            <v>SEKUR PERU S.A.</v>
          </cell>
        </row>
        <row r="1442">
          <cell r="A1442" t="str">
            <v>SEMINARIUM PERU S.A.</v>
          </cell>
        </row>
        <row r="1443">
          <cell r="A1443" t="str">
            <v>SENDAI S.A.C.</v>
          </cell>
        </row>
        <row r="1444">
          <cell r="A1444" t="str">
            <v>SERPA ARIAS MILAGROS LUCIA</v>
          </cell>
        </row>
        <row r="1445">
          <cell r="A1445" t="str">
            <v>SERPEL PERU S.A.</v>
          </cell>
        </row>
        <row r="1446">
          <cell r="A1446" t="str">
            <v>SERVICIO  Y MANTENIMIENTO GENERALES S.A.</v>
          </cell>
        </row>
        <row r="1447">
          <cell r="A1447" t="str">
            <v>SERVICIOS DE FRANQUICIA PARDO'S S.A.C.</v>
          </cell>
        </row>
        <row r="1448">
          <cell r="A1448" t="str">
            <v>SERVICIOS ESPECIALIZADOS GRACO'S S.R.L.</v>
          </cell>
        </row>
        <row r="1449">
          <cell r="A1449" t="str">
            <v>SERVICIOS GRAFICOS JMD S.R.L.</v>
          </cell>
        </row>
        <row r="1450">
          <cell r="A1450" t="str">
            <v>SERVICIOS HIDROSTAL S.A.C.</v>
          </cell>
        </row>
        <row r="1451">
          <cell r="A1451" t="str">
            <v>SERVICIOS INTEGRALES DE COMUNICACION S.A.C.</v>
          </cell>
        </row>
        <row r="1452">
          <cell r="A1452" t="str">
            <v>SERVICIOS MULTIPLES BUEN AMIGO S.A.C.</v>
          </cell>
        </row>
        <row r="1453">
          <cell r="A1453" t="str">
            <v>SERVICIOS TURISTICOS Y ESTRUCTURALES DEL PACIFICO SUR S.A.</v>
          </cell>
        </row>
        <row r="1454">
          <cell r="A1454" t="str">
            <v>SERVICIOS Y PROMOCIONES ILIMITADAS S.A.C.</v>
          </cell>
        </row>
        <row r="1455">
          <cell r="A1455" t="str">
            <v>SERVICIOS Y PROMOCIONES VIVACE S.A.</v>
          </cell>
        </row>
        <row r="1456">
          <cell r="A1456" t="str">
            <v>SERVIGEN &amp; ANTOJITOS DEL PERU E.I.R.L.</v>
          </cell>
        </row>
        <row r="1457">
          <cell r="A1457" t="str">
            <v>SERVINSA</v>
          </cell>
        </row>
        <row r="1458">
          <cell r="A1458" t="str">
            <v>SERVIPERB S.R.L.</v>
          </cell>
        </row>
        <row r="1459">
          <cell r="A1459" t="str">
            <v>SERVIPLAZA NORTE SAC</v>
          </cell>
        </row>
        <row r="1460">
          <cell r="A1460" t="str">
            <v>SERVIPLAZA S.A.C.</v>
          </cell>
        </row>
        <row r="1461">
          <cell r="A1461" t="str">
            <v>SEUL AUTOMOTRIZ EMP. DE TRANS. TURISMO Y SERV. S.A.</v>
          </cell>
        </row>
        <row r="1462">
          <cell r="A1462" t="str">
            <v>SHARON MELISSA GARCIA CASIS</v>
          </cell>
        </row>
        <row r="1463">
          <cell r="A1463" t="str">
            <v>SIGDELO S.A</v>
          </cell>
        </row>
        <row r="1464">
          <cell r="A1464" t="str">
            <v>SILUPU ANCAJINA JOISSY L.</v>
          </cell>
        </row>
        <row r="1465">
          <cell r="A1465" t="str">
            <v>SILVA MERINO JAPHET JESHABEL</v>
          </cell>
        </row>
        <row r="1466">
          <cell r="A1466" t="str">
            <v>SILVESTRE VALER JIM ROLAND</v>
          </cell>
        </row>
        <row r="1467">
          <cell r="A1467" t="str">
            <v>SIMU S.A.</v>
          </cell>
        </row>
        <row r="1468">
          <cell r="A1468" t="str">
            <v>SISTEMA DE IMPRESIONES S.A.</v>
          </cell>
        </row>
        <row r="1469">
          <cell r="A1469" t="str">
            <v>SISTEMAS EMPRESARIALES COMPUTARIZADOS S.A.</v>
          </cell>
        </row>
        <row r="1470">
          <cell r="A1470" t="str">
            <v>SMITH ROBLES JULIO CESAR</v>
          </cell>
        </row>
        <row r="1471">
          <cell r="A1471" t="str">
            <v>SMP COURIER S.A.C.</v>
          </cell>
        </row>
        <row r="1472">
          <cell r="A1472" t="str">
            <v>SOBERON AVELLANEDA DANY PATRICIA</v>
          </cell>
        </row>
        <row r="1473">
          <cell r="A1473" t="str">
            <v>SODIMAC PERU S.A.</v>
          </cell>
        </row>
        <row r="1474">
          <cell r="A1474" t="str">
            <v>SOFTWARE BUSINESS S.A.C.</v>
          </cell>
        </row>
        <row r="1475">
          <cell r="A1475" t="str">
            <v>SOHO S.A.C.</v>
          </cell>
        </row>
        <row r="1476">
          <cell r="A1476" t="str">
            <v>SOL &amp; FA E.I.R.L.</v>
          </cell>
        </row>
        <row r="1477">
          <cell r="A1477" t="str">
            <v>SOL DE MAYO S.A.</v>
          </cell>
        </row>
        <row r="1478">
          <cell r="A1478" t="str">
            <v>SOL PROMOCIONES S.R.L.</v>
          </cell>
        </row>
        <row r="1479">
          <cell r="A1479" t="str">
            <v>SOLANO HUAMAN MILAGROS K.</v>
          </cell>
        </row>
        <row r="1480">
          <cell r="A1480" t="str">
            <v>SOLANO PASTOR LUIS GERMAN</v>
          </cell>
        </row>
        <row r="1481">
          <cell r="A1481" t="str">
            <v>SOLARI  TATAJE ROSALIA</v>
          </cell>
        </row>
        <row r="1482">
          <cell r="A1482" t="str">
            <v>SOLARI RECAVARREN GLORIA MARIA</v>
          </cell>
        </row>
        <row r="1483">
          <cell r="A1483" t="str">
            <v>SOLIS POLO PEDRO JOHAN</v>
          </cell>
        </row>
        <row r="1484">
          <cell r="A1484" t="str">
            <v>SOLUCIONES INDUSTRIALES ARCOI S.A.C.</v>
          </cell>
        </row>
        <row r="1485">
          <cell r="A1485" t="str">
            <v>SOLUCIONES QUIMICAS DEL PERU S.A.</v>
          </cell>
        </row>
        <row r="1486">
          <cell r="A1486" t="str">
            <v>SOLUTION PROJECT S.A.C</v>
          </cell>
        </row>
        <row r="1487">
          <cell r="A1487" t="str">
            <v>SONIA MELGAREJO PONTE</v>
          </cell>
        </row>
        <row r="1488">
          <cell r="A1488" t="str">
            <v>SONY SUCURSAL DEL PERU</v>
          </cell>
        </row>
        <row r="1489">
          <cell r="A1489" t="str">
            <v>SOTELO CHAVEZ LUIS ANGEL</v>
          </cell>
        </row>
        <row r="1490">
          <cell r="A1490" t="str">
            <v>SOTOMAYOR MAZUELOS CESAR GIOVANNI</v>
          </cell>
        </row>
        <row r="1491">
          <cell r="A1491" t="str">
            <v>SOUTH PERU S.A.C.</v>
          </cell>
        </row>
        <row r="1492">
          <cell r="A1492" t="str">
            <v>STEFANO ARFINENGO NERI</v>
          </cell>
        </row>
        <row r="1493">
          <cell r="A1493" t="str">
            <v>STEVEN ALFREDO ARCELA YESQUEN</v>
          </cell>
        </row>
        <row r="1494">
          <cell r="A1494" t="str">
            <v>SUAREZ LUNA WALTER ANTONIO</v>
          </cell>
        </row>
        <row r="1495">
          <cell r="A1495" t="str">
            <v>SUAREZ MARIN JULIAN ROBERTO</v>
          </cell>
        </row>
        <row r="1496">
          <cell r="A1496" t="str">
            <v>SUDAMERICA SPIRO FIRE S.A.</v>
          </cell>
        </row>
        <row r="1497">
          <cell r="A1497" t="str">
            <v>SUNAT</v>
          </cell>
        </row>
        <row r="1498">
          <cell r="A1498" t="str">
            <v>SUPERMERCADOS PERUANOS S.A.</v>
          </cell>
        </row>
        <row r="1499">
          <cell r="A1499" t="str">
            <v>SUSAN LEON PRODUCCIONES Y REPRESENTACIONES S.A.C.</v>
          </cell>
        </row>
        <row r="1500">
          <cell r="A1500" t="str">
            <v>SUTEL S.A.C.</v>
          </cell>
        </row>
        <row r="1501">
          <cell r="A1501" t="str">
            <v>TABLEROS OMY E.I.R.L.</v>
          </cell>
        </row>
        <row r="1502">
          <cell r="A1502" t="str">
            <v>TAI HENG S.A.</v>
          </cell>
        </row>
        <row r="1503">
          <cell r="A1503" t="str">
            <v>TAI LOY S.A.</v>
          </cell>
        </row>
        <row r="1504">
          <cell r="A1504" t="str">
            <v>TAIPE PAULINO DANIEL CARLOS</v>
          </cell>
        </row>
        <row r="1505">
          <cell r="A1505" t="str">
            <v>TAMARIZ CANO CECILIA TATIANA</v>
          </cell>
        </row>
        <row r="1506">
          <cell r="A1506" t="str">
            <v>TAMASHIRO KANASHIRO MARCO ANTONIO</v>
          </cell>
        </row>
        <row r="1507">
          <cell r="A1507" t="str">
            <v>TANTALEAN LINARES MARILU</v>
          </cell>
        </row>
        <row r="1508">
          <cell r="A1508" t="str">
            <v>TAPIA QUINTANA MIGUEL ANGEL MARTIN</v>
          </cell>
        </row>
        <row r="1509">
          <cell r="A1509" t="str">
            <v>TAPIA YALE CECILIA STEPHANIE DEL CARMEN</v>
          </cell>
        </row>
        <row r="1510">
          <cell r="A1510" t="str">
            <v>TARAZONA SAAVEDRA JUAN ANGEL</v>
          </cell>
        </row>
        <row r="1511">
          <cell r="A1511" t="str">
            <v>TASAICO GARCIA SANDRA KARINA</v>
          </cell>
        </row>
        <row r="1512">
          <cell r="A1512" t="str">
            <v>TAVARA ESPINOZA LIDIA FIORELLA</v>
          </cell>
        </row>
        <row r="1513">
          <cell r="A1513" t="str">
            <v>TAXI SEGURO S.A.</v>
          </cell>
        </row>
        <row r="1514">
          <cell r="A1514" t="str">
            <v>T-COPIA S.A.C.</v>
          </cell>
        </row>
        <row r="1515">
          <cell r="A1515" t="str">
            <v>TEAM PUBLICITARIO S.A.C.</v>
          </cell>
        </row>
        <row r="1516">
          <cell r="A1516" t="str">
            <v>TECNIFOTO S.A.</v>
          </cell>
        </row>
        <row r="1517">
          <cell r="A1517" t="str">
            <v>TECSUP 1</v>
          </cell>
        </row>
        <row r="1518">
          <cell r="A1518" t="str">
            <v>TEGAMI EXPRESS SRL</v>
          </cell>
        </row>
        <row r="1519">
          <cell r="A1519" t="str">
            <v>TELEATENTO DEL PERÚ S.A.C.</v>
          </cell>
        </row>
        <row r="1520">
          <cell r="A1520" t="str">
            <v>TELEFONICA DEL PERU S.A.A.</v>
          </cell>
        </row>
        <row r="1521">
          <cell r="A1521" t="str">
            <v>TELEFONICA MOVILES S.A.</v>
          </cell>
        </row>
        <row r="1522">
          <cell r="A1522" t="str">
            <v>TELESERVICIOS EN LINEA S.A.C</v>
          </cell>
        </row>
        <row r="1523">
          <cell r="A1523" t="str">
            <v>TELLO DIAZ CESAR AUGUSTO</v>
          </cell>
        </row>
        <row r="1524">
          <cell r="A1524" t="str">
            <v>TELLO IMPORT E.I.R.L.</v>
          </cell>
        </row>
        <row r="1525">
          <cell r="A1525" t="str">
            <v>TENPO MARKETING E.I.R.L.</v>
          </cell>
        </row>
        <row r="1526">
          <cell r="A1526" t="str">
            <v>TERAN VARGAS WILLIAM</v>
          </cell>
        </row>
        <row r="1527">
          <cell r="A1527" t="str">
            <v>TERCER MUELLE S.A.C.</v>
          </cell>
        </row>
        <row r="1528">
          <cell r="A1528" t="str">
            <v>TERESA DEL NIÑO JESUS PAZ CIENFUEGOS</v>
          </cell>
        </row>
        <row r="1529">
          <cell r="A1529" t="str">
            <v>TERESA LOZANO CARREÑO DE FLORES</v>
          </cell>
        </row>
        <row r="1530">
          <cell r="A1530" t="str">
            <v>TERRY CRIADO SAUL REYNALDO</v>
          </cell>
        </row>
        <row r="1531">
          <cell r="A1531" t="str">
            <v>THEMIS</v>
          </cell>
        </row>
        <row r="1532">
          <cell r="A1532" t="str">
            <v>THUNDERBIRD HOTELES LAS AMERICAS S.A.</v>
          </cell>
        </row>
        <row r="1533">
          <cell r="A1533" t="str">
            <v>TIENDAS POR DEPARTAMENTO RIPLEY S.A.</v>
          </cell>
        </row>
        <row r="1534">
          <cell r="A1534" t="str">
            <v>TIMPU Y LOMO S.A.C.</v>
          </cell>
        </row>
        <row r="1535">
          <cell r="A1535" t="str">
            <v>TINOCO BRICEÑO MIGUEL</v>
          </cell>
        </row>
        <row r="1536">
          <cell r="A1536" t="str">
            <v>TINOCO CASTRO CLIFOR JUAN</v>
          </cell>
        </row>
        <row r="1537">
          <cell r="A1537" t="str">
            <v>TINOCO MANRIQUE DAVID GERALDY</v>
          </cell>
        </row>
        <row r="1538">
          <cell r="A1538" t="str">
            <v>TINOCO MANRIQUE JOSE LUIS</v>
          </cell>
        </row>
        <row r="1539">
          <cell r="A1539" t="str">
            <v>TIPIAN SALCEDO FERNANDO MARCOS</v>
          </cell>
        </row>
        <row r="1540">
          <cell r="A1540" t="str">
            <v>TITO MAQUERA VICTOR JULIO</v>
          </cell>
        </row>
        <row r="1541">
          <cell r="A1541" t="str">
            <v>TK PRODUCCIONES S.A.C.</v>
          </cell>
        </row>
        <row r="1542">
          <cell r="A1542" t="str">
            <v>TODINNO S.A.C.</v>
          </cell>
        </row>
        <row r="1543">
          <cell r="A1543" t="str">
            <v>TOLDOS &amp; SERVICIOS E.I.RL.</v>
          </cell>
        </row>
        <row r="1544">
          <cell r="A1544" t="str">
            <v>TOLDOS Y SERVICIOS GENERALES PANAMERICANA E.I.R.L.</v>
          </cell>
        </row>
        <row r="1545">
          <cell r="A1545" t="str">
            <v>TOLENTINO CADENILLAS GEORGETTE MIRYAM</v>
          </cell>
        </row>
        <row r="1546">
          <cell r="A1546" t="str">
            <v>TONG SAM ANA MONICA</v>
          </cell>
        </row>
        <row r="1547">
          <cell r="A1547" t="str">
            <v>TOP IRRIGATION SYSTEM'S S.A.</v>
          </cell>
        </row>
        <row r="1548">
          <cell r="A1548" t="str">
            <v>TOP POINT MR SOCIEDAD ANONIMA CERRADA</v>
          </cell>
        </row>
        <row r="1549">
          <cell r="A1549" t="str">
            <v>TOPSA PRODUCTOS OPTICOS  S.A.</v>
          </cell>
        </row>
        <row r="1550">
          <cell r="A1550" t="str">
            <v>TORIBIO MARTIN DELGADO RITUAY</v>
          </cell>
        </row>
        <row r="1551">
          <cell r="A1551" t="str">
            <v>TORRES BARRIENTOS JULIAN</v>
          </cell>
        </row>
        <row r="1552">
          <cell r="A1552" t="str">
            <v>TORRES GONZALES CARLOS JHONNATHAN</v>
          </cell>
        </row>
        <row r="1553">
          <cell r="A1553" t="str">
            <v>TORRES PONCE JUAN RICARDO</v>
          </cell>
        </row>
        <row r="1554">
          <cell r="A1554" t="str">
            <v>TORRES VALDEZ WILFREDO</v>
          </cell>
        </row>
        <row r="1555">
          <cell r="A1555" t="str">
            <v>TORRES VALDIVIA LUIS ALBERTO</v>
          </cell>
        </row>
        <row r="1556">
          <cell r="A1556" t="str">
            <v>TOVAR SILVESTRE VANESSA YAHAIRA</v>
          </cell>
        </row>
        <row r="1557">
          <cell r="A1557" t="str">
            <v>TOVAR URIBE JULIO</v>
          </cell>
        </row>
        <row r="1558">
          <cell r="A1558" t="str">
            <v>TRAMITACIONES DELTA S.R.L.</v>
          </cell>
        </row>
        <row r="1559">
          <cell r="A1559" t="str">
            <v>TRANSFORMACION E.I.R.L.</v>
          </cell>
        </row>
        <row r="1560">
          <cell r="A1560" t="str">
            <v>TRANSPORTE URGENTE DE MENSAJERIA S.A.C.</v>
          </cell>
        </row>
        <row r="1561">
          <cell r="A1561" t="str">
            <v>TRANSPORTES CRUZ DEL SUR S.A.C.</v>
          </cell>
        </row>
        <row r="1562">
          <cell r="A1562" t="str">
            <v>TRAVEX S.A.</v>
          </cell>
        </row>
        <row r="1563">
          <cell r="A1563" t="str">
            <v>TRIMETAL E.I.R.L.</v>
          </cell>
        </row>
        <row r="1564">
          <cell r="A1564" t="str">
            <v>TRUJILLANO ESPEJO PERCY HUGO</v>
          </cell>
        </row>
        <row r="1565">
          <cell r="A1565" t="str">
            <v>TRUJILLO VELASQUEZ LUCIANA</v>
          </cell>
        </row>
        <row r="1566">
          <cell r="A1566" t="str">
            <v>TUBOS SAUL E.I.R.L.</v>
          </cell>
        </row>
        <row r="1567">
          <cell r="A1567" t="str">
            <v>UCULMANA HERNANDEZ PEDRO GERARDO</v>
          </cell>
        </row>
        <row r="1568">
          <cell r="A1568" t="str">
            <v>UGAZ BAZAN JAKELINE VANESSA</v>
          </cell>
        </row>
        <row r="1569">
          <cell r="A1569" t="str">
            <v>ULISES NUÑEZ LOZA</v>
          </cell>
        </row>
        <row r="1570">
          <cell r="A1570" t="str">
            <v>ULLOA MENDOZA ELVIS OMAR</v>
          </cell>
        </row>
        <row r="1571">
          <cell r="A1571" t="str">
            <v>UNIFORMES INTERNACIONALES S.A.</v>
          </cell>
        </row>
        <row r="1572">
          <cell r="A1572" t="str">
            <v>UNION PERUANA DE PRODUCTORES FONOGRAFICOS</v>
          </cell>
        </row>
        <row r="1573">
          <cell r="A1573" t="str">
            <v>UNIPEST CONTROL S.R.L.</v>
          </cell>
        </row>
        <row r="1574">
          <cell r="A1574" t="str">
            <v>UNIVERSIDAD DE LIMA</v>
          </cell>
        </row>
        <row r="1575">
          <cell r="A1575" t="str">
            <v>UNIVERSIDAD DE PIURA</v>
          </cell>
        </row>
        <row r="1576">
          <cell r="A1576" t="str">
            <v>UNIVERSIDAD DEL PACIFICO</v>
          </cell>
        </row>
        <row r="1577">
          <cell r="A1577" t="str">
            <v>UNIVERSIDAD NACIONAL DE INGENIERIA</v>
          </cell>
        </row>
        <row r="1578">
          <cell r="A1578" t="str">
            <v>UNIVERSIDAD PERUANA DE CIENCIAS APLICADAS</v>
          </cell>
        </row>
        <row r="1579">
          <cell r="A1579" t="str">
            <v>URRUTIA MANRIQUE JAVIER MANUEL</v>
          </cell>
        </row>
        <row r="1580">
          <cell r="A1580" t="str">
            <v>URSULA LIZETH CAMPANO HIDALGO</v>
          </cell>
        </row>
        <row r="1581">
          <cell r="A1581" t="str">
            <v>URTEAGA CALDERON JOSE</v>
          </cell>
        </row>
        <row r="1582">
          <cell r="A1582" t="str">
            <v>UTILES Y REPRESENTACIONES MIROQUESADA SRL</v>
          </cell>
        </row>
        <row r="1583">
          <cell r="A1583" t="str">
            <v>V Y F TECNOLOGIA COMERCIAL S.A.C.</v>
          </cell>
        </row>
        <row r="1584">
          <cell r="A1584" t="str">
            <v>VALDEZ MATTOS LUZ VIOLETA</v>
          </cell>
        </row>
        <row r="1585">
          <cell r="A1585" t="str">
            <v>VALDIVIA MEDINA AMERICO AMADO</v>
          </cell>
        </row>
        <row r="1586">
          <cell r="A1586" t="str">
            <v>VALDIVIA TORI FRIDA INES</v>
          </cell>
        </row>
        <row r="1587">
          <cell r="A1587" t="str">
            <v>VALDIVIEZO HIDALGO MARIO ALBERTO</v>
          </cell>
        </row>
        <row r="1588">
          <cell r="A1588" t="str">
            <v>VALENCIA MARQUEZ GUSTAVO ALBERTO</v>
          </cell>
        </row>
        <row r="1589">
          <cell r="A1589" t="str">
            <v>VALOIS &amp; PLASTICA UNO E.I.R.L.</v>
          </cell>
        </row>
        <row r="1590">
          <cell r="A1590" t="str">
            <v>VALVERDE DE LOS SANTOS WILLIAM</v>
          </cell>
        </row>
        <row r="1591">
          <cell r="A1591" t="str">
            <v>VALVOSANITARIA INDUSTRIAL S.A.</v>
          </cell>
        </row>
        <row r="1592">
          <cell r="A1592" t="str">
            <v>VARGAS DIAZ VIOLETA OFELIA</v>
          </cell>
        </row>
        <row r="1593">
          <cell r="A1593" t="str">
            <v>VARGAS MARROQUIN MARIO AUGUSTO</v>
          </cell>
        </row>
        <row r="1594">
          <cell r="A1594" t="str">
            <v>VARGAS MELENDEZ JOSE LUIS</v>
          </cell>
        </row>
        <row r="1595">
          <cell r="A1595" t="str">
            <v>VARGAS MELENDEZ MARCO ANTONIO</v>
          </cell>
        </row>
        <row r="1596">
          <cell r="A1596" t="str">
            <v>VARGAS TORRES MARIA DEL PILAR</v>
          </cell>
        </row>
        <row r="1597">
          <cell r="A1597" t="str">
            <v>VARILLAS BEDOYA LUCY</v>
          </cell>
        </row>
        <row r="1598">
          <cell r="A1598" t="str">
            <v>VASQUEZ BURGA CARMEN ROSA</v>
          </cell>
        </row>
        <row r="1599">
          <cell r="A1599" t="str">
            <v>VASQUEZ BURGA LUZ AURORA</v>
          </cell>
        </row>
        <row r="1600">
          <cell r="A1600" t="str">
            <v>VASQUEZ BURGA MARIA CECILIA</v>
          </cell>
        </row>
        <row r="1601">
          <cell r="A1601" t="str">
            <v>VASQUEZ LOPEZ SERGIO RAUL</v>
          </cell>
        </row>
        <row r="1602">
          <cell r="A1602" t="str">
            <v>VASQUEZ VERAMENDI CESAR FERNANDO</v>
          </cell>
        </row>
        <row r="1603">
          <cell r="A1603" t="str">
            <v>VEGA CUNYA SANDRA PAOLA</v>
          </cell>
        </row>
        <row r="1604">
          <cell r="A1604" t="str">
            <v>VEGA PINEDO HAILE JHEIMY</v>
          </cell>
        </row>
        <row r="1605">
          <cell r="A1605" t="str">
            <v>VEGA RODRIGUEZ ELADIO RUBEN</v>
          </cell>
        </row>
        <row r="1606">
          <cell r="A1606" t="str">
            <v>VELA CACERES ROSSI ANTONIA</v>
          </cell>
        </row>
        <row r="1607">
          <cell r="A1607" t="str">
            <v>VELASCO LIÑAN WILMER IVAN</v>
          </cell>
        </row>
        <row r="1608">
          <cell r="A1608" t="str">
            <v>VELIZ DELGADO ROBERT</v>
          </cell>
        </row>
        <row r="1609">
          <cell r="A1609" t="str">
            <v>VERA DONAYRE GISELLA JANET</v>
          </cell>
        </row>
        <row r="1610">
          <cell r="A1610" t="str">
            <v>VERA TRAVEZAÑO ANA</v>
          </cell>
        </row>
        <row r="1611">
          <cell r="A1611" t="str">
            <v>VEREAU AGUILAR KAREN O.</v>
          </cell>
        </row>
        <row r="1612">
          <cell r="A1612" t="str">
            <v>VICENTE CASTILLO MARGARITA VERONICA</v>
          </cell>
        </row>
        <row r="1613">
          <cell r="A1613" t="str">
            <v>VICTOR &amp; SCHELLENBERGER</v>
          </cell>
        </row>
        <row r="1614">
          <cell r="A1614" t="str">
            <v>VICTOR ALFREDO SALINAS FUENTES</v>
          </cell>
        </row>
        <row r="1615">
          <cell r="A1615" t="str">
            <v>VIDRIERIA BARBOZA S.A.C.</v>
          </cell>
        </row>
        <row r="1616">
          <cell r="A1616" t="str">
            <v>VIDRIOS GUERRERO MARCHAN S.A.C.</v>
          </cell>
        </row>
        <row r="1617">
          <cell r="A1617" t="str">
            <v>VIGIL VIDAL PERCY</v>
          </cell>
        </row>
        <row r="1618">
          <cell r="A1618" t="str">
            <v>VIGO MORALES HERMINIO</v>
          </cell>
        </row>
        <row r="1619">
          <cell r="A1619" t="str">
            <v>VILA HUAYNAMARCA MARGARITA REYNA</v>
          </cell>
        </row>
        <row r="1620">
          <cell r="A1620" t="str">
            <v>VILCA BELTRAN CARLA MARION</v>
          </cell>
        </row>
        <row r="1621">
          <cell r="A1621" t="str">
            <v>VILELA HUAMANCHUMO LISSETT MARIBEL</v>
          </cell>
        </row>
        <row r="1622">
          <cell r="A1622" t="str">
            <v>VILELA PUELLES CESAR MOISES</v>
          </cell>
        </row>
        <row r="1623">
          <cell r="A1623" t="str">
            <v>VILLA DEL CASTILLO ABRAHAM</v>
          </cell>
        </row>
        <row r="1624">
          <cell r="A1624" t="str">
            <v>VILLANUEVA ANTIGONI VICTOR</v>
          </cell>
        </row>
        <row r="1625">
          <cell r="A1625" t="str">
            <v>VILLANUEVA DIAZ CESAR</v>
          </cell>
        </row>
        <row r="1626">
          <cell r="A1626" t="str">
            <v>VILLANUEVA DIAZ JOSE MARTIN</v>
          </cell>
        </row>
        <row r="1627">
          <cell r="A1627" t="str">
            <v>VILLANUEVA DIAZ JUAN CARLOS</v>
          </cell>
        </row>
        <row r="1628">
          <cell r="A1628" t="str">
            <v>VILLANZONA REZZA JOSE ALBERTO</v>
          </cell>
        </row>
        <row r="1629">
          <cell r="A1629" t="str">
            <v>VILLAVERDE GUZMAN IVAN YERICO</v>
          </cell>
        </row>
        <row r="1630">
          <cell r="A1630" t="str">
            <v>VILOLETA SULLUCHUCO RICHARD RAFAEL</v>
          </cell>
        </row>
        <row r="1631">
          <cell r="A1631" t="str">
            <v>VISION PANORAMICA S.A.C.</v>
          </cell>
        </row>
        <row r="1632">
          <cell r="A1632" t="str">
            <v>VISUAL PRO S.A.C.</v>
          </cell>
        </row>
        <row r="1633">
          <cell r="A1633" t="str">
            <v>VISUALIZARTE S.A.C.</v>
          </cell>
        </row>
        <row r="1634">
          <cell r="A1634" t="str">
            <v>VIVANCO CALDERON CYNTHIA DESSIRE</v>
          </cell>
        </row>
        <row r="1635">
          <cell r="A1635" t="str">
            <v>VIVANCO TORRE BRAULIO</v>
          </cell>
        </row>
        <row r="1636">
          <cell r="A1636" t="str">
            <v>WALTER ADRIAN SOTA LEON</v>
          </cell>
        </row>
        <row r="1637">
          <cell r="A1637" t="str">
            <v>WALTER ALFONSO MILLER LOPEZ</v>
          </cell>
        </row>
        <row r="1638">
          <cell r="A1638" t="str">
            <v>WALTER H. RAMIREZ SARMIENTO</v>
          </cell>
        </row>
        <row r="1639">
          <cell r="A1639" t="str">
            <v>WALTHER VEGA IBARRA</v>
          </cell>
        </row>
        <row r="1640">
          <cell r="A1640" t="str">
            <v>WARD BERNALES MARY JESSIE ISABEL</v>
          </cell>
        </row>
        <row r="1641">
          <cell r="A1641" t="str">
            <v>WASHINGTON QUEVEDO RIOS</v>
          </cell>
        </row>
        <row r="1642">
          <cell r="A1642" t="str">
            <v>WILER RAMIREZ PEREZ</v>
          </cell>
        </row>
        <row r="1643">
          <cell r="A1643" t="str">
            <v>WILLIAM RUYER JHON LEON</v>
          </cell>
        </row>
        <row r="1644">
          <cell r="A1644" t="str">
            <v>WILMER DAVID SILVA RODRIGUEZ</v>
          </cell>
        </row>
        <row r="1645">
          <cell r="A1645" t="str">
            <v>WONG LOYOLA JORGE MANUEL</v>
          </cell>
        </row>
        <row r="1646">
          <cell r="A1646" t="str">
            <v>WORK NET CORPORACION S.A.C.</v>
          </cell>
        </row>
        <row r="1647">
          <cell r="A1647" t="str">
            <v>WWW.PERU.COM S.A.</v>
          </cell>
        </row>
        <row r="1648">
          <cell r="A1648" t="str">
            <v>XTS PERU S.A.</v>
          </cell>
        </row>
        <row r="1649">
          <cell r="A1649" t="str">
            <v>YDORLANDO SOTELO GUTIERREZ</v>
          </cell>
        </row>
        <row r="1650">
          <cell r="A1650" t="str">
            <v>YELL PERU S.A.C.</v>
          </cell>
        </row>
        <row r="1651">
          <cell r="A1651" t="str">
            <v>YEPEZ CALIXTO FRANCISCA ELSA</v>
          </cell>
        </row>
        <row r="1652">
          <cell r="A1652" t="str">
            <v>YING KIT S.A.C.</v>
          </cell>
        </row>
        <row r="1653">
          <cell r="A1653" t="str">
            <v>YON FAJARDO LUIS FERNANDO</v>
          </cell>
        </row>
        <row r="1654">
          <cell r="A1654" t="str">
            <v>YOVANA VELINDA TAMARIZ CANO</v>
          </cell>
        </row>
        <row r="1655">
          <cell r="A1655" t="str">
            <v>ZACONETTA SOTO OLGA</v>
          </cell>
        </row>
        <row r="1656">
          <cell r="A1656" t="str">
            <v>ZAPATA FLORES ANITA</v>
          </cell>
        </row>
        <row r="1657">
          <cell r="A1657" t="str">
            <v>ZARATE BOCANEGRA JHONY ALEX</v>
          </cell>
        </row>
        <row r="1658">
          <cell r="A1658" t="str">
            <v>ZARPAN MEDIVIL MANUEL AUGUSTO</v>
          </cell>
        </row>
        <row r="1659">
          <cell r="A1659" t="str">
            <v>ZAVALA SANCHEZ ROBERTO CARLOS</v>
          </cell>
        </row>
        <row r="1660">
          <cell r="A1660" t="str">
            <v>ZAVALETA VELASCO REBECA OFELIA</v>
          </cell>
        </row>
        <row r="1661">
          <cell r="A1661" t="str">
            <v>ZEA ARIZAGA MABEL IVETTE</v>
          </cell>
        </row>
        <row r="1662">
          <cell r="A1662" t="str">
            <v>ZEGARRA CHAVEZ SANTIAGO NERI</v>
          </cell>
        </row>
        <row r="1663">
          <cell r="A1663" t="str">
            <v>ZEGARRA IBARGUEN EDWIN PAUL</v>
          </cell>
        </row>
        <row r="1664">
          <cell r="A1664" t="str">
            <v>ZELA AMPUERO CARLOS RAYMUNDO</v>
          </cell>
        </row>
        <row r="1665">
          <cell r="A1665" t="str">
            <v>ZETA BOOKSTORE S.R.L.</v>
          </cell>
        </row>
        <row r="1666">
          <cell r="A1666" t="str">
            <v>ZEVALLOS REYES DE CERVANTES GLORIA</v>
          </cell>
        </row>
        <row r="1667">
          <cell r="A1667" t="str">
            <v>ZONIA GAMBOA ENCISO</v>
          </cell>
        </row>
        <row r="1668">
          <cell r="A1668" t="str">
            <v>ZPLAST. BUSSINES E.I.R.L.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"/>
      <sheetName val="Ppto Marketing"/>
      <sheetName val="Ene"/>
      <sheetName val="Feb"/>
      <sheetName val="Mar"/>
      <sheetName val="Abr"/>
      <sheetName val="May"/>
      <sheetName val="Jun"/>
      <sheetName val="Jul"/>
      <sheetName val="Ago"/>
      <sheetName val="Set"/>
      <sheetName val="Oct"/>
      <sheetName val="Nov"/>
      <sheetName val="Dic"/>
      <sheetName val="OC Mkt"/>
      <sheetName val="OC SERV"/>
      <sheetName val="OC Canje"/>
      <sheetName val="Canjes"/>
    </sheetNames>
    <sheetDataSet>
      <sheetData sheetId="0" refreshError="1">
        <row r="1">
          <cell r="A1">
            <v>40101</v>
          </cell>
        </row>
        <row r="68">
          <cell r="A68" t="str">
            <v>000</v>
          </cell>
          <cell r="B68">
            <v>0</v>
          </cell>
        </row>
        <row r="69">
          <cell r="A69" t="str">
            <v>100PRE FELIZ S.A</v>
          </cell>
          <cell r="B69" t="str">
            <v>20379719440</v>
          </cell>
        </row>
        <row r="70">
          <cell r="A70" t="str">
            <v>1811 E. I. R. L.</v>
          </cell>
          <cell r="B70" t="str">
            <v>20512066578</v>
          </cell>
        </row>
        <row r="71">
          <cell r="A71" t="str">
            <v>3I S.A.C.</v>
          </cell>
          <cell r="B71" t="str">
            <v>20430584791</v>
          </cell>
        </row>
        <row r="72">
          <cell r="A72" t="str">
            <v>4 ASES PERÚ S.A.C.</v>
          </cell>
          <cell r="B72" t="str">
            <v>20509834556</v>
          </cell>
        </row>
        <row r="73">
          <cell r="A73" t="str">
            <v>A&amp;F REPRESENTACIONES Y PROMOCIONES GENERALES</v>
          </cell>
          <cell r="B73" t="str">
            <v>20461995960</v>
          </cell>
        </row>
        <row r="74">
          <cell r="A74" t="str">
            <v>A. W. FABER CASTELL PERUANA S.A.</v>
          </cell>
          <cell r="B74" t="str">
            <v>20100050359</v>
          </cell>
        </row>
        <row r="75">
          <cell r="A75" t="str">
            <v>A.C.T. S.R.LTDA.</v>
          </cell>
          <cell r="B75" t="str">
            <v>20208677285</v>
          </cell>
        </row>
        <row r="76">
          <cell r="A76" t="str">
            <v>A.F..P. INTEGRA S.A.</v>
          </cell>
          <cell r="B76" t="str">
            <v>20157036794</v>
          </cell>
        </row>
        <row r="77">
          <cell r="A77" t="str">
            <v>A.F.P. HORIZONTE</v>
          </cell>
          <cell r="B77" t="str">
            <v>20143980821</v>
          </cell>
        </row>
        <row r="78">
          <cell r="A78" t="str">
            <v>A.F.P. PRIMA</v>
          </cell>
          <cell r="B78" t="str">
            <v>20510398158</v>
          </cell>
        </row>
        <row r="79">
          <cell r="A79" t="str">
            <v>A.F.P. PRO-FUTURO</v>
          </cell>
          <cell r="B79" t="str">
            <v>20142829551</v>
          </cell>
        </row>
        <row r="80">
          <cell r="A80" t="str">
            <v>A.F.P. UNION VIDA</v>
          </cell>
          <cell r="B80" t="str">
            <v>20170124449</v>
          </cell>
        </row>
        <row r="81">
          <cell r="A81" t="str">
            <v>A.P.Y. NEGOCIOS S..R.LTDA.</v>
          </cell>
          <cell r="B81" t="str">
            <v>20201230366</v>
          </cell>
        </row>
        <row r="82">
          <cell r="A82" t="str">
            <v>AAI &amp; NETWORK S.A.</v>
          </cell>
          <cell r="B82" t="str">
            <v>20386519430</v>
          </cell>
        </row>
        <row r="83">
          <cell r="A83" t="str">
            <v>AB TELECOMUNICACIONES PERU S.A.C.</v>
          </cell>
          <cell r="B83" t="str">
            <v>20509078999</v>
          </cell>
        </row>
        <row r="84">
          <cell r="A84" t="str">
            <v>ABA SINGER &amp; CIA. S.A.C.</v>
          </cell>
          <cell r="B84" t="str">
            <v>20100032881</v>
          </cell>
        </row>
        <row r="85">
          <cell r="A85" t="str">
            <v>ABANTO CHAVEZ NINA PAMELA</v>
          </cell>
          <cell r="B85" t="str">
            <v>10408786938</v>
          </cell>
        </row>
        <row r="86">
          <cell r="A86" t="str">
            <v>ABANTO MORALES LUIS</v>
          </cell>
          <cell r="B86" t="str">
            <v>10069797143</v>
          </cell>
        </row>
        <row r="87">
          <cell r="A87" t="str">
            <v>ABANTO VASQUEZ ERLY WILLY</v>
          </cell>
          <cell r="B87" t="str">
            <v>15502514030</v>
          </cell>
        </row>
        <row r="88">
          <cell r="A88" t="str">
            <v>ABEL SANCHEZ MORALES</v>
          </cell>
          <cell r="B88" t="str">
            <v>10415468941</v>
          </cell>
        </row>
        <row r="89">
          <cell r="A89" t="str">
            <v>ABEL VARGAS GUISADO</v>
          </cell>
          <cell r="B89" t="str">
            <v>15472108287</v>
          </cell>
        </row>
        <row r="90">
          <cell r="A90" t="str">
            <v>ACRILEX S. A.</v>
          </cell>
          <cell r="B90" t="str">
            <v>20101072534</v>
          </cell>
        </row>
        <row r="91">
          <cell r="A91" t="str">
            <v>ACTIVIDADES GRAFICAS S.A.C.</v>
          </cell>
          <cell r="B91" t="str">
            <v>20512507531</v>
          </cell>
        </row>
        <row r="92">
          <cell r="A92" t="str">
            <v>ACTIVIDADES TECNICAS Y SUMINISTROS S.A.</v>
          </cell>
          <cell r="B92" t="str">
            <v>20507149422</v>
          </cell>
        </row>
        <row r="93">
          <cell r="A93" t="str">
            <v>ACUÑA APARCANA ALDO ALI</v>
          </cell>
          <cell r="B93" t="str">
            <v>10107228077</v>
          </cell>
        </row>
        <row r="94">
          <cell r="A94" t="str">
            <v>ACUÑA DE LA CRUZ EDITH ELVIRA</v>
          </cell>
          <cell r="B94" t="str">
            <v>10061839904</v>
          </cell>
        </row>
        <row r="95">
          <cell r="A95" t="str">
            <v>ACUÑA MORI MARIA DEL ROSARIO</v>
          </cell>
          <cell r="B95" t="str">
            <v>10321238870</v>
          </cell>
        </row>
        <row r="96">
          <cell r="A96" t="str">
            <v>ADAMS S.A.</v>
          </cell>
          <cell r="B96" t="str">
            <v>20100108616</v>
          </cell>
        </row>
        <row r="97">
          <cell r="A97" t="str">
            <v>ADECCO CONSULTING S.A.</v>
          </cell>
          <cell r="B97" t="str">
            <v>20503980216</v>
          </cell>
        </row>
        <row r="98">
          <cell r="A98" t="str">
            <v>ADEMCO S.R.LTDA</v>
          </cell>
          <cell r="B98" t="str">
            <v>20383031983</v>
          </cell>
        </row>
        <row r="99">
          <cell r="A99" t="str">
            <v>ADIDAS CHILE LTDA. SUCURSAL DEL PERU</v>
          </cell>
          <cell r="B99" t="str">
            <v>20347100316</v>
          </cell>
        </row>
        <row r="100">
          <cell r="A100" t="str">
            <v>ADIHG MARTHA HUAMAN CH.</v>
          </cell>
          <cell r="B100" t="str">
            <v>10108162126</v>
          </cell>
        </row>
        <row r="101">
          <cell r="A101" t="str">
            <v>ADRIABREND SERVICIOS MULTIPLES E.I.R.L.</v>
          </cell>
          <cell r="B101" t="str">
            <v>20517618986</v>
          </cell>
        </row>
        <row r="102">
          <cell r="A102" t="str">
            <v>ADRIANA ESTHER DAVILA COSSIO</v>
          </cell>
          <cell r="B102" t="str">
            <v>10066596449</v>
          </cell>
        </row>
        <row r="103">
          <cell r="A103" t="str">
            <v>ADRIANZEN MORALES FERNANDO U.</v>
          </cell>
          <cell r="B103" t="str">
            <v>10258497380</v>
          </cell>
        </row>
        <row r="104">
          <cell r="A104" t="str">
            <v>ADRIANZEN SUNCION FLOR DEL PILAR</v>
          </cell>
          <cell r="B104" t="str">
            <v>10414782961</v>
          </cell>
        </row>
        <row r="105">
          <cell r="A105" t="str">
            <v>AEROCONDOR S.A.C.</v>
          </cell>
          <cell r="B105" t="str">
            <v>20100136075</v>
          </cell>
        </row>
        <row r="106">
          <cell r="A106" t="str">
            <v>AGRUPACION DE LIMITADOS FISICOS ORTOPEDIA SAN JUAN DE DIOS</v>
          </cell>
          <cell r="B106" t="str">
            <v>20502338120</v>
          </cell>
        </row>
        <row r="107">
          <cell r="A107" t="str">
            <v>AGUILAR ACEVEDO DAVID EDMUNDO</v>
          </cell>
          <cell r="B107" t="str">
            <v>10072600202</v>
          </cell>
        </row>
        <row r="108">
          <cell r="A108" t="str">
            <v>AGUILAR ACEVEDO JULIO C.</v>
          </cell>
          <cell r="B108" t="str">
            <v>10062753019</v>
          </cell>
        </row>
        <row r="109">
          <cell r="A109" t="str">
            <v>AGUILAR LIZARZABURU JUAN MANUEL</v>
          </cell>
          <cell r="B109" t="str">
            <v>15503130341</v>
          </cell>
        </row>
        <row r="110">
          <cell r="A110" t="str">
            <v>AGUILAR MIGUEL ROMULO APOLINAR</v>
          </cell>
          <cell r="B110" t="str">
            <v>15504480884</v>
          </cell>
        </row>
        <row r="111">
          <cell r="A111" t="str">
            <v>AGUINAGA SARA RAFAEL FERNANDO</v>
          </cell>
          <cell r="B111" t="str">
            <v>10076324056</v>
          </cell>
        </row>
        <row r="112">
          <cell r="A112" t="str">
            <v>AGUIRRE CASTRO JAIME M.</v>
          </cell>
          <cell r="B112" t="str">
            <v>10254314272</v>
          </cell>
        </row>
        <row r="113">
          <cell r="A113" t="str">
            <v>AGUIRRE DEL CARMEN MANUEL JESUS</v>
          </cell>
          <cell r="B113" t="str">
            <v>10094356976</v>
          </cell>
        </row>
        <row r="114">
          <cell r="A114" t="str">
            <v>AGURTO ESCAJADILLO ELIZABETH</v>
          </cell>
          <cell r="B114" t="str">
            <v>10401975514</v>
          </cell>
        </row>
        <row r="115">
          <cell r="A115" t="str">
            <v>AIS PERU S.A.</v>
          </cell>
          <cell r="B115" t="str">
            <v>20390680016</v>
          </cell>
        </row>
        <row r="116">
          <cell r="A116" t="str">
            <v>ALARCON ARIAS ABRAHAM EDUARDO</v>
          </cell>
          <cell r="B116" t="str">
            <v>10106881915</v>
          </cell>
        </row>
        <row r="117">
          <cell r="A117" t="str">
            <v>ALARCON ARIAS JULISSA SOLEDAD</v>
          </cell>
          <cell r="B117" t="str">
            <v>10426280596</v>
          </cell>
        </row>
        <row r="118">
          <cell r="A118" t="str">
            <v>ALARCON CIEZA ALMANSOR</v>
          </cell>
          <cell r="B118" t="str">
            <v>10274083234</v>
          </cell>
        </row>
        <row r="119">
          <cell r="A119" t="str">
            <v>ALARCON JUSTAMAITA  RUBEN ANGEL</v>
          </cell>
          <cell r="B119" t="str">
            <v>15376050341</v>
          </cell>
        </row>
        <row r="120">
          <cell r="A120" t="str">
            <v>ALAYO ORBEGOZO DANIEL ANDRES</v>
          </cell>
          <cell r="B120" t="str">
            <v>10400417658</v>
          </cell>
        </row>
        <row r="121">
          <cell r="A121" t="str">
            <v>ALCALA VALLEJOS SANDRA JULISSA</v>
          </cell>
          <cell r="B121" t="str">
            <v>10425518165</v>
          </cell>
        </row>
        <row r="122">
          <cell r="A122" t="str">
            <v>ALCALDE ARCE ROGER HUMBERTO</v>
          </cell>
          <cell r="B122" t="str">
            <v>15504404193</v>
          </cell>
        </row>
        <row r="123">
          <cell r="A123" t="str">
            <v>ALCANTARA CHAVEZ LUIS ALBERTO</v>
          </cell>
          <cell r="B123" t="str">
            <v>10084972369</v>
          </cell>
        </row>
        <row r="124">
          <cell r="A124" t="str">
            <v>ALCIS S.A.</v>
          </cell>
          <cell r="B124" t="str">
            <v>20100725062</v>
          </cell>
        </row>
        <row r="125">
          <cell r="A125" t="str">
            <v>ALDERETE  LOBO HECTOR EFRAIN</v>
          </cell>
          <cell r="B125" t="str">
            <v>15505748732</v>
          </cell>
        </row>
        <row r="126">
          <cell r="A126" t="str">
            <v>ALDEX GROUP S.A.C.</v>
          </cell>
          <cell r="B126" t="str">
            <v>20504200605</v>
          </cell>
        </row>
        <row r="127">
          <cell r="A127" t="str">
            <v>ALDO B. DANOVARO LICETI</v>
          </cell>
          <cell r="B127" t="str">
            <v>10256783636</v>
          </cell>
        </row>
        <row r="128">
          <cell r="A128" t="str">
            <v>ALEGRE CALIXTO CAROL REBECA</v>
          </cell>
          <cell r="B128" t="str">
            <v>10078767460</v>
          </cell>
        </row>
        <row r="129">
          <cell r="A129" t="str">
            <v>ALEJANDRO VELASQUEZ RODRIGUEZ</v>
          </cell>
          <cell r="B129" t="str">
            <v>10068291122</v>
          </cell>
        </row>
        <row r="130">
          <cell r="A130" t="str">
            <v>ALER DEL PERU S.A.</v>
          </cell>
          <cell r="B130" t="str">
            <v>20108699947</v>
          </cell>
        </row>
        <row r="131">
          <cell r="A131" t="str">
            <v>ALERTA FRIA S.A.C.</v>
          </cell>
          <cell r="B131" t="str">
            <v>20515410571</v>
          </cell>
        </row>
        <row r="132">
          <cell r="A132" t="str">
            <v>ALFARO PINEDO DAVID JESUS</v>
          </cell>
          <cell r="B132" t="str">
            <v>15261435354</v>
          </cell>
        </row>
        <row r="133">
          <cell r="A133" t="str">
            <v>ALFONSO W. JAVIER CASTILLO</v>
          </cell>
          <cell r="B133" t="str">
            <v>10091800336</v>
          </cell>
        </row>
        <row r="134">
          <cell r="A134" t="str">
            <v>ALIGHIERI MUSIC SERVICE E.I.R.L.</v>
          </cell>
          <cell r="B134" t="str">
            <v>20382519966</v>
          </cell>
        </row>
        <row r="135">
          <cell r="A135" t="str">
            <v>ALIPIO MUÑOZ ARIZA</v>
          </cell>
          <cell r="B135" t="str">
            <v>10102022187</v>
          </cell>
        </row>
        <row r="136">
          <cell r="A136" t="str">
            <v>ALLYSON IVONNE ROMERO PALOMINO</v>
          </cell>
          <cell r="B136" t="str">
            <v>10423804853</v>
          </cell>
        </row>
        <row r="137">
          <cell r="A137" t="str">
            <v>ALQUISERVIS GRACO'S S.R.LTDA.</v>
          </cell>
          <cell r="B137" t="str">
            <v>20518501578</v>
          </cell>
        </row>
        <row r="138">
          <cell r="A138" t="str">
            <v>ALTAMIRANO MELENDEZ JAVIER J.</v>
          </cell>
          <cell r="B138" t="str">
            <v>10087056550</v>
          </cell>
        </row>
        <row r="139">
          <cell r="A139" t="str">
            <v>ALTERNATIVA INFORMATICA E.I.R.L.</v>
          </cell>
          <cell r="B139" t="str">
            <v>20509977829</v>
          </cell>
        </row>
        <row r="140">
          <cell r="A140" t="str">
            <v>ALTOMAYO PERU S.A.C.</v>
          </cell>
          <cell r="B140" t="str">
            <v>20394862704</v>
          </cell>
        </row>
        <row r="141">
          <cell r="A141" t="str">
            <v>ALTOPERFIL PERU S.A.C.</v>
          </cell>
          <cell r="B141" t="str">
            <v>20513891661</v>
          </cell>
        </row>
        <row r="142">
          <cell r="A142" t="str">
            <v>ALTUNA MARCIAL GISELLA DORIS</v>
          </cell>
          <cell r="B142" t="str">
            <v>10256777091</v>
          </cell>
        </row>
        <row r="143">
          <cell r="A143" t="str">
            <v>ALUBORG S.R.L.</v>
          </cell>
          <cell r="B143" t="str">
            <v>20507571531</v>
          </cell>
        </row>
        <row r="144">
          <cell r="A144" t="str">
            <v>ALVARADO FIGUEROA PAOLA J.</v>
          </cell>
          <cell r="B144" t="str">
            <v>10096342115</v>
          </cell>
        </row>
        <row r="145">
          <cell r="A145" t="str">
            <v>ALVARADO HIRSCH LUIS JESUS</v>
          </cell>
          <cell r="B145" t="str">
            <v>10066528206</v>
          </cell>
        </row>
        <row r="146">
          <cell r="A146" t="str">
            <v>ALVARADO JAMANCA GREGORIO</v>
          </cell>
          <cell r="B146" t="str">
            <v>10079977018</v>
          </cell>
        </row>
        <row r="147">
          <cell r="A147" t="str">
            <v>ALVAREZ CASAS LUZ MERCEDES</v>
          </cell>
          <cell r="B147" t="str">
            <v>10402896120</v>
          </cell>
        </row>
        <row r="148">
          <cell r="A148" t="str">
            <v>ALVAREZ CASAS OSCAR ANDRES</v>
          </cell>
          <cell r="B148" t="str">
            <v>10414242036</v>
          </cell>
        </row>
        <row r="149">
          <cell r="A149" t="str">
            <v>ALVAREZ RAMIREZ GLORIA MERCEDES</v>
          </cell>
          <cell r="B149" t="str">
            <v>10410103058</v>
          </cell>
        </row>
        <row r="150">
          <cell r="A150" t="str">
            <v>ALVIRIO RODRIGUEZ MARCO ANOTNIO</v>
          </cell>
          <cell r="B150" t="str">
            <v>15505001360</v>
          </cell>
        </row>
        <row r="151">
          <cell r="A151" t="str">
            <v>ALZAMORA GUTIERREZ CAROLINA ROCIO</v>
          </cell>
          <cell r="B151" t="str">
            <v>10079765681</v>
          </cell>
        </row>
        <row r="152">
          <cell r="A152" t="str">
            <v>AMARO PEÑA DANIEL ANTONIO</v>
          </cell>
          <cell r="B152" t="str">
            <v>10407484415</v>
          </cell>
        </row>
        <row r="153">
          <cell r="A153" t="str">
            <v>AMAYA &amp; RUIZ COMPLEMENTOS INDUSTRIALES ASOCIADOS S.A.C.</v>
          </cell>
          <cell r="B153" t="str">
            <v>20513514957</v>
          </cell>
        </row>
        <row r="154">
          <cell r="A154" t="str">
            <v>AMBITO S.R.L.</v>
          </cell>
          <cell r="B154" t="str">
            <v>20123205406</v>
          </cell>
        </row>
        <row r="155">
          <cell r="A155" t="str">
            <v>AMERICAN AIR LINES INC</v>
          </cell>
          <cell r="B155" t="str">
            <v>20101070671</v>
          </cell>
        </row>
        <row r="156">
          <cell r="A156" t="str">
            <v>AMERICAN BS CORP S.A.</v>
          </cell>
          <cell r="B156" t="str">
            <v>20503927161</v>
          </cell>
        </row>
        <row r="157">
          <cell r="A157" t="str">
            <v>AMORETTI TORRES EDUARDO</v>
          </cell>
          <cell r="B157" t="str">
            <v>15507577226</v>
          </cell>
        </row>
        <row r="158">
          <cell r="A158" t="str">
            <v>AMPUDIA HERREROSJHON PAUL MERCELI</v>
          </cell>
          <cell r="B158" t="str">
            <v>10106931726</v>
          </cell>
        </row>
        <row r="159">
          <cell r="A159" t="str">
            <v>AMPUERO PEREZ DAVID</v>
          </cell>
          <cell r="B159" t="str">
            <v>10435696517</v>
          </cell>
        </row>
        <row r="160">
          <cell r="A160" t="str">
            <v>ANA MARIA BALDEON BERMEJO</v>
          </cell>
          <cell r="B160" t="str">
            <v>10080361128</v>
          </cell>
        </row>
        <row r="161">
          <cell r="A161" t="str">
            <v>ANAMARIA ROJAS CESAR GABRIEL</v>
          </cell>
          <cell r="B161" t="str">
            <v>10094858271</v>
          </cell>
        </row>
        <row r="162">
          <cell r="A162" t="str">
            <v>ANCCO ZARATE EDWIN</v>
          </cell>
          <cell r="B162" t="str">
            <v>10409015714</v>
          </cell>
        </row>
        <row r="163">
          <cell r="A163" t="str">
            <v>ANDINA DE RADIODIFUSION S.A.C</v>
          </cell>
          <cell r="B163" t="str">
            <v>20100114420</v>
          </cell>
        </row>
        <row r="164">
          <cell r="A164" t="str">
            <v>ANDONAIRE CERVANTES EDGAR MANUEL</v>
          </cell>
          <cell r="B164" t="str">
            <v>17383713714</v>
          </cell>
        </row>
        <row r="165">
          <cell r="A165" t="str">
            <v>ANDRES FAVIO OBREGON MARQUINA</v>
          </cell>
          <cell r="B165" t="str">
            <v>10074849071</v>
          </cell>
        </row>
        <row r="166">
          <cell r="A166" t="str">
            <v>ANGEL ALEXANDER PAJARES ZAMUDIO</v>
          </cell>
          <cell r="B166" t="str">
            <v>10407242837</v>
          </cell>
        </row>
        <row r="167">
          <cell r="A167" t="str">
            <v>ANGULO ORTEGA SILVIO</v>
          </cell>
          <cell r="B167" t="str">
            <v>10095999595</v>
          </cell>
        </row>
        <row r="168">
          <cell r="A168" t="str">
            <v>ANGULO TRAUCO ISABEL</v>
          </cell>
          <cell r="B168" t="str">
            <v>10069240688</v>
          </cell>
        </row>
        <row r="169">
          <cell r="A169" t="str">
            <v>ANTHONY'S FRIENDS S.R.LTDA.</v>
          </cell>
          <cell r="B169" t="str">
            <v>20339302325</v>
          </cell>
        </row>
        <row r="170">
          <cell r="A170" t="str">
            <v>ANTON YARLQUE NANCY M.</v>
          </cell>
          <cell r="B170" t="str">
            <v>10167167573</v>
          </cell>
        </row>
        <row r="171">
          <cell r="A171" t="str">
            <v>APCHO MEZA JUAN GABRIEL</v>
          </cell>
          <cell r="B171" t="str">
            <v>10105090426</v>
          </cell>
        </row>
        <row r="172">
          <cell r="A172" t="str">
            <v>APCHO MEZA RICHARD ANTHONY</v>
          </cell>
          <cell r="B172" t="str">
            <v>10090512388</v>
          </cell>
        </row>
        <row r="173">
          <cell r="A173" t="str">
            <v>APOLONIO CHAVEZ FALCON</v>
          </cell>
          <cell r="B173" t="str">
            <v>10060369505</v>
          </cell>
        </row>
        <row r="174">
          <cell r="A174" t="str">
            <v>APOYO PUBLICACIONES S.A</v>
          </cell>
          <cell r="B174" t="str">
            <v>20260510887</v>
          </cell>
        </row>
        <row r="175">
          <cell r="A175" t="str">
            <v>ARABELA IMPORT S.A.C.</v>
          </cell>
          <cell r="B175" t="str">
            <v>20516784513</v>
          </cell>
        </row>
        <row r="176">
          <cell r="A176" t="str">
            <v>ARANDA VASQUEZ ENRIQUE SALVADOR</v>
          </cell>
          <cell r="B176" t="str">
            <v>10067687529</v>
          </cell>
        </row>
        <row r="177">
          <cell r="A177" t="str">
            <v>ARDILES BELLIDO MANUEL ENRIQUE</v>
          </cell>
          <cell r="B177" t="str">
            <v>10062038352</v>
          </cell>
        </row>
        <row r="178">
          <cell r="A178" t="str">
            <v>ARELLANO INVESTIGACION DE MARKETING</v>
          </cell>
          <cell r="B178" t="str">
            <v>20306302621</v>
          </cell>
        </row>
        <row r="179">
          <cell r="A179" t="str">
            <v>ARENAS REYES MARIA ELIZABETH</v>
          </cell>
          <cell r="B179" t="str">
            <v>10102007421</v>
          </cell>
        </row>
        <row r="180">
          <cell r="A180" t="str">
            <v>ARGUEDAS ALVARADO JOSE MARIA SAUL</v>
          </cell>
          <cell r="B180" t="str">
            <v>10433179426</v>
          </cell>
        </row>
        <row r="181">
          <cell r="A181" t="str">
            <v>ARIAL INVERSIONES S.A.C</v>
          </cell>
          <cell r="B181" t="str">
            <v>20502249534</v>
          </cell>
        </row>
        <row r="182">
          <cell r="A182" t="str">
            <v>ARIAS ALVARADO DAVID</v>
          </cell>
          <cell r="B182" t="str">
            <v>15449550088</v>
          </cell>
        </row>
        <row r="183">
          <cell r="A183" t="str">
            <v>ARNULFO SANCHEZ DE LA CRUZ</v>
          </cell>
          <cell r="B183" t="str">
            <v>17323435111</v>
          </cell>
        </row>
        <row r="184">
          <cell r="A184" t="str">
            <v>AROZENA ROTTA ALDO IVAN</v>
          </cell>
          <cell r="B184" t="str">
            <v>10108032109</v>
          </cell>
        </row>
        <row r="185">
          <cell r="A185" t="str">
            <v>ARRIOLA ELECTRIC SERVICE S.A.C.</v>
          </cell>
          <cell r="B185" t="str">
            <v>20473428483</v>
          </cell>
        </row>
        <row r="186">
          <cell r="A186" t="str">
            <v>ARROYO PEREZ NICANOR</v>
          </cell>
          <cell r="B186" t="str">
            <v>155043137805</v>
          </cell>
        </row>
        <row r="187">
          <cell r="A187" t="str">
            <v>ARSON GROUP S.A.C.</v>
          </cell>
          <cell r="B187" t="str">
            <v>20505637152</v>
          </cell>
        </row>
        <row r="188">
          <cell r="A188" t="str">
            <v>ARTE SIPAN E.I.R.L.</v>
          </cell>
          <cell r="B188" t="str">
            <v>20516962985</v>
          </cell>
        </row>
        <row r="189">
          <cell r="A189" t="str">
            <v>ARTURO CASTAÑEDA SERVICE S.C.R.LTDA.</v>
          </cell>
          <cell r="B189" t="str">
            <v>20507387951</v>
          </cell>
        </row>
        <row r="190">
          <cell r="A190" t="str">
            <v>ASAP COURIER S.A.C.</v>
          </cell>
          <cell r="B190" t="str">
            <v>20430694546</v>
          </cell>
        </row>
        <row r="191">
          <cell r="A191" t="str">
            <v>ASESORIA PROMOCIONAL &amp; PRODUCCIONES GRUPO JAVIER S.A.C.</v>
          </cell>
          <cell r="B191" t="str">
            <v>20506732787</v>
          </cell>
        </row>
        <row r="192">
          <cell r="A192" t="str">
            <v>ASI ES MI PERU S.R.L.</v>
          </cell>
          <cell r="B192" t="str">
            <v>20265905405</v>
          </cell>
        </row>
        <row r="193">
          <cell r="A193" t="str">
            <v>ASOC CTRO CULT Y PUB VIDA Y ESPIRIT. VE</v>
          </cell>
          <cell r="B193" t="str">
            <v>20117999492</v>
          </cell>
        </row>
        <row r="194">
          <cell r="A194" t="str">
            <v>ASOC. CATOLICA EDUCATIVA HOGAR DE CRISTO</v>
          </cell>
          <cell r="B194" t="str">
            <v>20415689099</v>
          </cell>
        </row>
        <row r="195">
          <cell r="A195" t="str">
            <v>ASOCIACION CULTURAL JALLMAY</v>
          </cell>
          <cell r="B195" t="str">
            <v>20346237326</v>
          </cell>
        </row>
        <row r="196">
          <cell r="A196" t="str">
            <v>ASOCIACION PERUANA DE AUTORES Y COMPOSITORES</v>
          </cell>
          <cell r="B196" t="str">
            <v>20100538203</v>
          </cell>
        </row>
        <row r="197">
          <cell r="A197" t="str">
            <v>ASOCIACION PERUANO JAPONESA</v>
          </cell>
          <cell r="B197" t="str">
            <v>20101267467</v>
          </cell>
        </row>
        <row r="198">
          <cell r="A198" t="str">
            <v>AT COMPUTERS S.R.LTDA</v>
          </cell>
          <cell r="B198" t="str">
            <v>20375311110</v>
          </cell>
        </row>
        <row r="199">
          <cell r="A199" t="str">
            <v>ATALA VIVANCO CESAR</v>
          </cell>
          <cell r="B199" t="str">
            <v>10082705444</v>
          </cell>
        </row>
        <row r="200">
          <cell r="A200" t="str">
            <v>ATENCION TELEFONICA S.A.C</v>
          </cell>
          <cell r="B200" t="str">
            <v>20508350491</v>
          </cell>
        </row>
        <row r="201">
          <cell r="A201" t="str">
            <v>ATLANTIC &amp; MERCADEO S.A.C.</v>
          </cell>
          <cell r="B201" t="str">
            <v>20514162108</v>
          </cell>
        </row>
        <row r="202">
          <cell r="A202" t="str">
            <v>ATLANTIC MARKET S.A.C.</v>
          </cell>
          <cell r="B202" t="str">
            <v>20501983595</v>
          </cell>
        </row>
        <row r="203">
          <cell r="A203" t="str">
            <v>ATRACCIONES CONEY  ISLAND S.A.C.</v>
          </cell>
          <cell r="B203" t="str">
            <v>20306713923</v>
          </cell>
        </row>
        <row r="204">
          <cell r="A204" t="str">
            <v>AUGUSTO ARMANDO POLO CAMPOS</v>
          </cell>
          <cell r="B204" t="str">
            <v>10082284058</v>
          </cell>
        </row>
        <row r="205">
          <cell r="A205" t="str">
            <v>AURELIA LUZ POLEZ SUELDO</v>
          </cell>
          <cell r="B205" t="str">
            <v>10084672365</v>
          </cell>
        </row>
        <row r="206">
          <cell r="A206" t="str">
            <v>AUTOMARKET DEL PERU S.A.</v>
          </cell>
          <cell r="B206" t="str">
            <v>20504263780</v>
          </cell>
        </row>
        <row r="207">
          <cell r="A207" t="str">
            <v>AUTOREX PERUANA S.A.</v>
          </cell>
          <cell r="B207" t="str">
            <v>2010154138</v>
          </cell>
        </row>
        <row r="208">
          <cell r="A208" t="str">
            <v>AUTOREX PERUANA S.A.</v>
          </cell>
          <cell r="B208" t="str">
            <v>20100154138</v>
          </cell>
        </row>
        <row r="209">
          <cell r="A209" t="str">
            <v>AVALOS DONGO ZOILA GLADYS</v>
          </cell>
          <cell r="B209" t="str">
            <v>10080428923</v>
          </cell>
        </row>
        <row r="210">
          <cell r="A210" t="str">
            <v>AVASOL S.A.</v>
          </cell>
          <cell r="B210" t="str">
            <v>20299906974</v>
          </cell>
        </row>
        <row r="211">
          <cell r="A211" t="str">
            <v>AVILES ISUSQUI VICTOR RAMON ENRIQUE</v>
          </cell>
          <cell r="B211" t="str">
            <v>10073355970</v>
          </cell>
        </row>
        <row r="212">
          <cell r="A212" t="str">
            <v>AYACICHO HOTEL PLAZA</v>
          </cell>
          <cell r="B212" t="str">
            <v>20136424867</v>
          </cell>
        </row>
        <row r="213">
          <cell r="A213" t="str">
            <v>AYEN VEGA JESSICA MAGDALENA</v>
          </cell>
          <cell r="B213" t="str">
            <v>10450057245</v>
          </cell>
        </row>
        <row r="214">
          <cell r="A214" t="str">
            <v>AYESTA ASTORNE AUGUSTO CARLOS</v>
          </cell>
          <cell r="B214" t="str">
            <v>10404970530</v>
          </cell>
        </row>
        <row r="215">
          <cell r="A215" t="str">
            <v>AZA GRAPHIC PERU S.A.C.</v>
          </cell>
          <cell r="B215" t="str">
            <v>20431091110</v>
          </cell>
        </row>
        <row r="216">
          <cell r="A216" t="str">
            <v>B &amp; C NEGOCIOS Y SERVICIOS SAC</v>
          </cell>
          <cell r="B216" t="str">
            <v>20510598327</v>
          </cell>
        </row>
        <row r="217">
          <cell r="A217" t="str">
            <v>B&amp;TMEETINGS E.I.R.L.</v>
          </cell>
          <cell r="B217" t="str">
            <v>20501723925</v>
          </cell>
        </row>
        <row r="218">
          <cell r="A218" t="str">
            <v>BABADILLO ECHEGARAY CARLOS JULIO</v>
          </cell>
          <cell r="B218" t="str">
            <v>10097566751</v>
          </cell>
        </row>
        <row r="219">
          <cell r="A219" t="str">
            <v>BALABARCA FLORES RODOLFO</v>
          </cell>
          <cell r="B219" t="str">
            <v>15208995810</v>
          </cell>
        </row>
        <row r="220">
          <cell r="A220" t="str">
            <v>BALCAZAR PAIVA CARLOS EDUARDO</v>
          </cell>
          <cell r="B220" t="str">
            <v>10098963494</v>
          </cell>
        </row>
        <row r="221">
          <cell r="A221" t="str">
            <v>BALDEON APOLINARIO NIMIO VICENTE</v>
          </cell>
          <cell r="B221" t="str">
            <v>15503164083</v>
          </cell>
        </row>
        <row r="222">
          <cell r="A222" t="str">
            <v>BALDEON PINEDO SANDRA ARTEMIA</v>
          </cell>
          <cell r="B222" t="str">
            <v>10442824890</v>
          </cell>
        </row>
        <row r="223">
          <cell r="A223" t="str">
            <v>BALLOONS PUBLICIDAD &amp; DECORACIONES E.I.R.L.</v>
          </cell>
          <cell r="B223" t="str">
            <v>20508321041</v>
          </cell>
        </row>
        <row r="224">
          <cell r="A224" t="str">
            <v>BALLOONS S.A.C.</v>
          </cell>
          <cell r="B224" t="str">
            <v>20502094158</v>
          </cell>
        </row>
        <row r="225">
          <cell r="A225" t="str">
            <v>BALZAR COPI  LLAVES MULTISERVICES E.I.R.L.</v>
          </cell>
          <cell r="B225" t="str">
            <v>20255046668</v>
          </cell>
        </row>
        <row r="226">
          <cell r="A226" t="str">
            <v>BANCO DE CREDITO DEL PERU</v>
          </cell>
          <cell r="B226" t="str">
            <v>20100047218</v>
          </cell>
        </row>
        <row r="227">
          <cell r="A227" t="str">
            <v>BANCO DE LA NACION</v>
          </cell>
          <cell r="B227" t="str">
            <v>20100030595</v>
          </cell>
        </row>
        <row r="228">
          <cell r="A228" t="str">
            <v>BANDA ACUÑA ROGELIO</v>
          </cell>
          <cell r="B228" t="str">
            <v>15385614991</v>
          </cell>
        </row>
        <row r="229">
          <cell r="A229" t="str">
            <v>BARHUMI MASARANI KARINA ROXANA</v>
          </cell>
          <cell r="B229" t="str">
            <v>10082166802</v>
          </cell>
        </row>
        <row r="230">
          <cell r="A230" t="str">
            <v>BARR GARCIA NORA EDITH</v>
          </cell>
          <cell r="B230" t="str">
            <v>10079245254</v>
          </cell>
        </row>
        <row r="231">
          <cell r="A231" t="str">
            <v>BARRA ARROYO PERPE</v>
          </cell>
          <cell r="B231" t="str">
            <v>10068526201</v>
          </cell>
        </row>
        <row r="232">
          <cell r="A232" t="str">
            <v>BARRANTES QUIROZ DANIEL</v>
          </cell>
          <cell r="B232" t="str">
            <v>10086853863</v>
          </cell>
        </row>
        <row r="233">
          <cell r="A233" t="str">
            <v>BARRAZITA PRODUCCIONES S.A.C.</v>
          </cell>
          <cell r="B233" t="str">
            <v>20504993753</v>
          </cell>
        </row>
        <row r="234">
          <cell r="A234" t="str">
            <v>BARRIENTOS VICENTE ROCIO</v>
          </cell>
          <cell r="B234" t="str">
            <v>10402450661</v>
          </cell>
        </row>
        <row r="235">
          <cell r="A235" t="str">
            <v>BARRIONUEVO MOREANO JULIO WILBERT</v>
          </cell>
          <cell r="B235" t="str">
            <v>10084655835</v>
          </cell>
        </row>
        <row r="236">
          <cell r="A236" t="str">
            <v>BARRIOS ANZUALDO GIULIANA JISET</v>
          </cell>
          <cell r="B236" t="str">
            <v>15503072472</v>
          </cell>
        </row>
        <row r="237">
          <cell r="A237" t="str">
            <v>BARRIOS ROJAS LUIS</v>
          </cell>
          <cell r="B237" t="str">
            <v>10063883048</v>
          </cell>
        </row>
        <row r="238">
          <cell r="A238" t="str">
            <v>BARRIOS VILLANES RAFAEL</v>
          </cell>
          <cell r="B238" t="str">
            <v>10096005356</v>
          </cell>
        </row>
        <row r="239">
          <cell r="A239" t="str">
            <v>BARTRA NARREA ELOY JULIO</v>
          </cell>
          <cell r="B239" t="str">
            <v>10081707028</v>
          </cell>
        </row>
        <row r="240">
          <cell r="A240" t="str">
            <v>BASH ASOCIADOS S.A.C.</v>
          </cell>
          <cell r="B240" t="str">
            <v>20429992614</v>
          </cell>
        </row>
        <row r="241">
          <cell r="A241" t="str">
            <v>BAUSTELLE S.A.</v>
          </cell>
          <cell r="B241" t="str">
            <v>20463600792</v>
          </cell>
        </row>
        <row r="242">
          <cell r="A242" t="str">
            <v>BAZAR BORDADURIA NINO DEL MILAGRO EIRL</v>
          </cell>
          <cell r="B242" t="str">
            <v>20390328134</v>
          </cell>
        </row>
        <row r="243">
          <cell r="A243" t="str">
            <v>BCP CAMIONETAS</v>
          </cell>
          <cell r="B243" t="str">
            <v>99999999100</v>
          </cell>
        </row>
        <row r="244">
          <cell r="A244" t="str">
            <v>BCT SOLUTIONS S.A.</v>
          </cell>
          <cell r="B244" t="str">
            <v>20504802249</v>
          </cell>
        </row>
        <row r="245">
          <cell r="A245" t="str">
            <v>BECERRA TIZNADO GLORIA DEL PILAR</v>
          </cell>
          <cell r="B245" t="str">
            <v>15499431136</v>
          </cell>
        </row>
        <row r="246">
          <cell r="A246" t="str">
            <v>BEDOYA MARTINEZ GUILLERMO FRANCISCO</v>
          </cell>
          <cell r="B246" t="str">
            <v>10060579518</v>
          </cell>
        </row>
        <row r="247">
          <cell r="A247" t="str">
            <v>BEDOYA ZUBIRIA LICIA MARIA</v>
          </cell>
          <cell r="B247" t="str">
            <v>10078819346</v>
          </cell>
        </row>
        <row r="248">
          <cell r="A248" t="str">
            <v>BEJARANO ESTRELLA DANITZA ELENA</v>
          </cell>
          <cell r="B248" t="str">
            <v>10400060270</v>
          </cell>
        </row>
        <row r="249">
          <cell r="A249" t="str">
            <v>BELLETTI  NAVARRETE  MANUEL  I.</v>
          </cell>
          <cell r="B249" t="str">
            <v>10406907690</v>
          </cell>
        </row>
        <row r="250">
          <cell r="A250" t="str">
            <v>BELLETTI LUNA FLORENCIO</v>
          </cell>
          <cell r="B250" t="str">
            <v>10255892211</v>
          </cell>
        </row>
        <row r="251">
          <cell r="A251" t="str">
            <v>BELLIDO CHACALTANA EVELYN ROSANGEL</v>
          </cell>
          <cell r="B251" t="str">
            <v>10076240669</v>
          </cell>
        </row>
        <row r="252">
          <cell r="A252" t="str">
            <v>BELTRAN RODRIGUEZ LIDIA P.</v>
          </cell>
          <cell r="B252" t="str">
            <v>10099879377</v>
          </cell>
        </row>
        <row r="253">
          <cell r="A253" t="str">
            <v>BEMBOS S.A.C</v>
          </cell>
          <cell r="B253" t="str">
            <v>20101087647</v>
          </cell>
        </row>
        <row r="254">
          <cell r="A254" t="str">
            <v>BENDEZU BARDALES RICARDO ERNESTO</v>
          </cell>
          <cell r="B254" t="str">
            <v>15502513734</v>
          </cell>
        </row>
        <row r="255">
          <cell r="A255" t="str">
            <v>BENITEZ AGUIRRE DAGOBERTO</v>
          </cell>
          <cell r="B255" t="str">
            <v>10062026885</v>
          </cell>
        </row>
        <row r="256">
          <cell r="A256" t="str">
            <v>BERLIN GROUP E.I.R.L.</v>
          </cell>
          <cell r="B256" t="str">
            <v>20472612019</v>
          </cell>
        </row>
        <row r="257">
          <cell r="A257" t="str">
            <v>BERNARDO SAEZ GRIMM</v>
          </cell>
          <cell r="B257" t="str">
            <v>10098732689</v>
          </cell>
        </row>
        <row r="258">
          <cell r="A258" t="str">
            <v>BILAVA S.R.L.</v>
          </cell>
          <cell r="B258" t="str">
            <v>20507495762</v>
          </cell>
        </row>
        <row r="259">
          <cell r="A259" t="str">
            <v>BIO AQUA SERVICES S.A.C.</v>
          </cell>
          <cell r="B259" t="str">
            <v>20508591269</v>
          </cell>
        </row>
        <row r="260">
          <cell r="A260" t="str">
            <v>BITTRICH INDUSTRIAL S.A.C.</v>
          </cell>
          <cell r="B260" t="str">
            <v>20502854136</v>
          </cell>
        </row>
        <row r="261">
          <cell r="A261" t="str">
            <v>BOBCAT'S SERVICE &amp; PARTS S.A.C.</v>
          </cell>
          <cell r="B261" t="str">
            <v>20513804017</v>
          </cell>
        </row>
        <row r="262">
          <cell r="A262" t="str">
            <v>BOCANEGRA SANDOVAL MILAGROS DEL ROSARIO</v>
          </cell>
          <cell r="B262" t="str">
            <v>10108171567</v>
          </cell>
        </row>
        <row r="263">
          <cell r="A263" t="str">
            <v>BODEGAS VIÑAS DE ORO S.A.</v>
          </cell>
          <cell r="B263" t="str">
            <v>20107198106</v>
          </cell>
        </row>
        <row r="264">
          <cell r="A264" t="str">
            <v>BOGA COMUNICACIONES S.A.</v>
          </cell>
          <cell r="B264" t="str">
            <v>20334621406</v>
          </cell>
        </row>
        <row r="265">
          <cell r="A265" t="str">
            <v>BOITANO CASTRO GUILLERMO RAFAEL</v>
          </cell>
          <cell r="B265" t="str">
            <v>10079008520</v>
          </cell>
        </row>
        <row r="266">
          <cell r="A266" t="str">
            <v>BOLARTE CERRATE CESAR A.</v>
          </cell>
          <cell r="B266" t="str">
            <v>10066839091</v>
          </cell>
        </row>
        <row r="267">
          <cell r="A267" t="str">
            <v>BOLSA DE VALORES DE LIMA S.A.</v>
          </cell>
          <cell r="B267" t="str">
            <v>20100055661</v>
          </cell>
        </row>
        <row r="268">
          <cell r="A268" t="str">
            <v>BON CAFFE S.A.C.</v>
          </cell>
          <cell r="B268" t="str">
            <v>20507271571</v>
          </cell>
        </row>
        <row r="269">
          <cell r="A269" t="str">
            <v>BONAVISTA S.A.C.</v>
          </cell>
          <cell r="B269" t="str">
            <v>20193681655</v>
          </cell>
        </row>
        <row r="270">
          <cell r="A270" t="str">
            <v>BONIFACIO FERNANDEZ ALDO MARTIN</v>
          </cell>
          <cell r="B270" t="str">
            <v>10108802575</v>
          </cell>
        </row>
        <row r="271">
          <cell r="A271" t="str">
            <v>BONIFACIO FERNANDEZ JUAN ALBERTO</v>
          </cell>
          <cell r="B271" t="str">
            <v>10094807633</v>
          </cell>
        </row>
        <row r="272">
          <cell r="A272" t="str">
            <v>BORDA OSORIO MIRTHA ELIZA</v>
          </cell>
          <cell r="B272" t="str">
            <v>10214635688</v>
          </cell>
        </row>
        <row r="273">
          <cell r="A273" t="str">
            <v>BORDADOS MONTERRICO E.I.R.L.</v>
          </cell>
          <cell r="B273" t="str">
            <v>20144840781</v>
          </cell>
        </row>
        <row r="274">
          <cell r="A274" t="str">
            <v>BORDADURIA ARTE PERUANO S.A.C.</v>
          </cell>
          <cell r="B274" t="str">
            <v>20511511942</v>
          </cell>
        </row>
        <row r="275">
          <cell r="A275" t="str">
            <v>BOTICA TORRES DE LIMATANBO S.A.C.</v>
          </cell>
          <cell r="B275" t="str">
            <v>20302629219</v>
          </cell>
        </row>
        <row r="276">
          <cell r="A276" t="str">
            <v>BOTICAS FASA S.A</v>
          </cell>
          <cell r="B276" t="str">
            <v>20305354563</v>
          </cell>
        </row>
        <row r="277">
          <cell r="A277" t="str">
            <v>BOUNCER'S GROUP SERVICE E.I.R.L.</v>
          </cell>
          <cell r="B277" t="str">
            <v>20421814041</v>
          </cell>
        </row>
        <row r="278">
          <cell r="A278" t="str">
            <v>BRAZOWICH CASTILLO CARLOS ISAAC</v>
          </cell>
          <cell r="B278" t="str">
            <v>15505023258</v>
          </cell>
        </row>
        <row r="279">
          <cell r="A279" t="str">
            <v>BREÑA CHAVEZ JAZMIN CELESTE</v>
          </cell>
          <cell r="B279" t="str">
            <v>10431721720</v>
          </cell>
        </row>
        <row r="280">
          <cell r="A280" t="str">
            <v>BRICEÑO CAMAHUALI MARIA CRISTINA</v>
          </cell>
          <cell r="B280" t="str">
            <v>10076634772</v>
          </cell>
        </row>
        <row r="281">
          <cell r="A281" t="str">
            <v>BRIGHTSTAR PERU S.R.L.</v>
          </cell>
          <cell r="B281" t="str">
            <v>20502042352</v>
          </cell>
        </row>
        <row r="282">
          <cell r="A282" t="str">
            <v>BRUCE MITRANI PATRICIA</v>
          </cell>
          <cell r="B282" t="str">
            <v>10093790486</v>
          </cell>
        </row>
        <row r="283">
          <cell r="A283" t="str">
            <v>BRUNO AQUINO YULIANA SOLEDAD</v>
          </cell>
          <cell r="B283" t="str">
            <v>10437552121</v>
          </cell>
        </row>
        <row r="284">
          <cell r="A284" t="str">
            <v>BULLDOUZER S.A.C.</v>
          </cell>
          <cell r="B284" t="str">
            <v>20513270128</v>
          </cell>
        </row>
        <row r="285">
          <cell r="A285" t="str">
            <v>BUS SERVICE E.I.R.L.</v>
          </cell>
          <cell r="B285" t="str">
            <v>20426996163</v>
          </cell>
        </row>
        <row r="286">
          <cell r="A286" t="str">
            <v>BUSSINES TEAM S.A.</v>
          </cell>
          <cell r="B286" t="str">
            <v>20398099401</v>
          </cell>
        </row>
        <row r="287">
          <cell r="A287" t="str">
            <v>BUSTAMANTE  FARFAN EDGAR FABIAN</v>
          </cell>
          <cell r="B287" t="str">
            <v>15474855501</v>
          </cell>
        </row>
        <row r="288">
          <cell r="A288" t="str">
            <v>C &amp; L OPERADORES LOGISTICOS S.A.C.</v>
          </cell>
          <cell r="B288" t="str">
            <v>20517499286</v>
          </cell>
        </row>
        <row r="289">
          <cell r="A289" t="str">
            <v>CABANILLAS CARRASCO JANNELLY MERCEDES</v>
          </cell>
          <cell r="B289" t="str">
            <v>10410240811</v>
          </cell>
        </row>
        <row r="290">
          <cell r="A290" t="str">
            <v>CACERES ARGUEDA ALEJANDRO E.</v>
          </cell>
          <cell r="B290" t="str">
            <v>10257579943</v>
          </cell>
        </row>
        <row r="291">
          <cell r="A291" t="str">
            <v>CACERES VERGARA KARLA LIDIA</v>
          </cell>
          <cell r="B291" t="str">
            <v>10426581871</v>
          </cell>
        </row>
        <row r="292">
          <cell r="A292" t="str">
            <v>CAIPO Y ASOCIADOS SOCIEDAD CIVIL</v>
          </cell>
          <cell r="B292" t="str">
            <v>20101281451</v>
          </cell>
        </row>
        <row r="293">
          <cell r="A293" t="str">
            <v>CAJA DE PENSIONES MILITAR POLICIAL</v>
          </cell>
          <cell r="B293" t="str">
            <v>20108068281</v>
          </cell>
        </row>
        <row r="294">
          <cell r="A294" t="str">
            <v>CALDERON QUEZADA LUIS MIGUEL</v>
          </cell>
          <cell r="B294" t="str">
            <v>10433014931</v>
          </cell>
        </row>
        <row r="295">
          <cell r="A295" t="str">
            <v>CALDERON TENAZOA FERMIN LORENZO</v>
          </cell>
          <cell r="B295" t="str">
            <v>10108801811</v>
          </cell>
        </row>
        <row r="296">
          <cell r="A296" t="str">
            <v>CALDERON TERAN RENAN ANTONIO</v>
          </cell>
          <cell r="B296" t="str">
            <v>10167046407</v>
          </cell>
        </row>
        <row r="297">
          <cell r="A297" t="str">
            <v>CALIDAD TURISTICA S.A.C</v>
          </cell>
          <cell r="B297" t="str">
            <v>20503264111</v>
          </cell>
        </row>
        <row r="298">
          <cell r="A298" t="str">
            <v>CALLIRGOS CARION JAVIER</v>
          </cell>
          <cell r="B298" t="str">
            <v>15505352740</v>
          </cell>
        </row>
        <row r="299">
          <cell r="A299" t="str">
            <v>CALMET OCHOA CESAR AUGUSTO</v>
          </cell>
          <cell r="B299" t="str">
            <v>10099450962</v>
          </cell>
        </row>
        <row r="300">
          <cell r="A300" t="str">
            <v>CALZADO AZALEIA PERU S.A.C.</v>
          </cell>
          <cell r="B300" t="str">
            <v>20374412524</v>
          </cell>
        </row>
        <row r="301">
          <cell r="A301" t="str">
            <v>CAMARA DE COMERCIO DE LIMA</v>
          </cell>
          <cell r="B301" t="str">
            <v>20101266819</v>
          </cell>
        </row>
        <row r="302">
          <cell r="A302" t="str">
            <v>CAMILO OSCAR DIAZ ALARCON</v>
          </cell>
          <cell r="B302" t="str">
            <v>15506234325</v>
          </cell>
        </row>
        <row r="303">
          <cell r="A303" t="str">
            <v>CAMPOS LARA HENRY</v>
          </cell>
          <cell r="B303" t="str">
            <v>10099357083</v>
          </cell>
        </row>
        <row r="304">
          <cell r="A304" t="str">
            <v>CAMPOS MARCIAL CLARA L.</v>
          </cell>
          <cell r="B304" t="str">
            <v>10075718590</v>
          </cell>
        </row>
        <row r="305">
          <cell r="A305" t="str">
            <v>CAMPOS MENDOZA NIJER</v>
          </cell>
          <cell r="B305" t="str">
            <v>15386568569</v>
          </cell>
        </row>
        <row r="306">
          <cell r="A306" t="str">
            <v>CAMPOS TELLO TRINIDAD IRIS</v>
          </cell>
          <cell r="B306" t="str">
            <v>10419225679</v>
          </cell>
        </row>
        <row r="307">
          <cell r="A307" t="str">
            <v>CANAL AZUL S.A.C.</v>
          </cell>
          <cell r="B307" t="str">
            <v>20506361789</v>
          </cell>
        </row>
        <row r="308">
          <cell r="A308" t="str">
            <v>CANALES COTAQUISPE CYNTHIA</v>
          </cell>
          <cell r="B308" t="str">
            <v>10429842706</v>
          </cell>
        </row>
        <row r="309">
          <cell r="A309" t="str">
            <v>CANALES FAJARDO JUAN LUIS</v>
          </cell>
          <cell r="B309" t="str">
            <v>10098709261</v>
          </cell>
        </row>
        <row r="310">
          <cell r="A310" t="str">
            <v>CANCHAYA CARDENAS ANA MARIA</v>
          </cell>
          <cell r="B310" t="str">
            <v>10106763891</v>
          </cell>
        </row>
        <row r="311">
          <cell r="A311" t="str">
            <v>CANDELA ARATA JENNIFER ANGIE</v>
          </cell>
          <cell r="B311" t="str">
            <v>10412118176</v>
          </cell>
        </row>
        <row r="312">
          <cell r="A312" t="str">
            <v>CANELA HERNANDEZ PABLO O.</v>
          </cell>
          <cell r="B312" t="str">
            <v>10062653421</v>
          </cell>
        </row>
        <row r="313">
          <cell r="A313" t="str">
            <v>CAPRICCIO S.A.C.</v>
          </cell>
          <cell r="B313" t="str">
            <v>20129871297</v>
          </cell>
        </row>
        <row r="314">
          <cell r="A314" t="str">
            <v>CAPRISTAN GARCIA DE LARA JULIA ROSA</v>
          </cell>
          <cell r="B314" t="str">
            <v>10080268284</v>
          </cell>
        </row>
        <row r="315">
          <cell r="A315" t="str">
            <v>CARCASI ARAPA LEONIDAS</v>
          </cell>
          <cell r="B315" t="str">
            <v>10254226420</v>
          </cell>
        </row>
        <row r="316">
          <cell r="A316" t="str">
            <v>CARDENAS ALVA LORELEY RAQUEL</v>
          </cell>
          <cell r="B316" t="str">
            <v>10400506324</v>
          </cell>
        </row>
        <row r="317">
          <cell r="A317" t="str">
            <v>CARDENAS MORI KAREN DOLORES</v>
          </cell>
          <cell r="B317" t="str">
            <v>10436559432</v>
          </cell>
        </row>
        <row r="318">
          <cell r="A318" t="str">
            <v>CARDENAS VEGA MARISOL LILIAN</v>
          </cell>
          <cell r="B318" t="str">
            <v>10207403569</v>
          </cell>
        </row>
        <row r="319">
          <cell r="A319" t="str">
            <v>CARDIOCLINIC  SOCIEDAD CIVIL</v>
          </cell>
          <cell r="B319" t="str">
            <v>20127614572</v>
          </cell>
        </row>
        <row r="320">
          <cell r="A320" t="str">
            <v>CARLOS A. RODRIGUEZ CRUZ</v>
          </cell>
          <cell r="B320" t="str">
            <v>10080657426</v>
          </cell>
        </row>
        <row r="321">
          <cell r="A321" t="str">
            <v>CARLOS DANIEL HUARINGA AGUIRRE</v>
          </cell>
          <cell r="B321" t="str">
            <v>10086607561</v>
          </cell>
        </row>
        <row r="322">
          <cell r="A322" t="str">
            <v>CARLOS ENRIQUE SANCHEZ GAMARRA</v>
          </cell>
          <cell r="B322" t="str">
            <v>10067161802</v>
          </cell>
        </row>
        <row r="323">
          <cell r="A323" t="str">
            <v>CARLOS JOYO MARIANELLA</v>
          </cell>
          <cell r="B323" t="str">
            <v>10415957039</v>
          </cell>
        </row>
        <row r="324">
          <cell r="A324" t="str">
            <v>CARLOS SIMON CAMPOS RODRIGUEZ</v>
          </cell>
          <cell r="B324" t="str">
            <v>10079877617</v>
          </cell>
        </row>
        <row r="325">
          <cell r="A325" t="str">
            <v>CARLOS SOSA CHAMORRO</v>
          </cell>
          <cell r="B325" t="str">
            <v>10090495637</v>
          </cell>
        </row>
        <row r="326">
          <cell r="A326" t="str">
            <v>CARMEN ROSA CELINDA OSORES CRUZ</v>
          </cell>
          <cell r="B326" t="str">
            <v>10103301454</v>
          </cell>
        </row>
        <row r="327">
          <cell r="A327" t="str">
            <v>CARPICENTRO S.A.C.</v>
          </cell>
          <cell r="B327" t="str">
            <v>20337362151</v>
          </cell>
        </row>
        <row r="328">
          <cell r="A328" t="str">
            <v>CARRIER SERVICE S.A.</v>
          </cell>
          <cell r="B328" t="str">
            <v>20414788964</v>
          </cell>
        </row>
        <row r="329">
          <cell r="A329" t="str">
            <v>CARTY GARABITO CARLA KATHERINE</v>
          </cell>
          <cell r="B329" t="str">
            <v>10428018384</v>
          </cell>
        </row>
        <row r="330">
          <cell r="A330" t="str">
            <v>CARVAJAL S.A.</v>
          </cell>
          <cell r="B330" t="str">
            <v>20259778582</v>
          </cell>
        </row>
        <row r="331">
          <cell r="A331" t="str">
            <v>CASTAÑEDA FERNANDEZ HERNAN</v>
          </cell>
          <cell r="B331" t="str">
            <v>115476516975</v>
          </cell>
        </row>
        <row r="332">
          <cell r="A332" t="str">
            <v>CASTAÑEDA FERNANDEZ HERNAN ANTONIO</v>
          </cell>
          <cell r="B332" t="str">
            <v>15476516975</v>
          </cell>
        </row>
        <row r="333">
          <cell r="A333" t="str">
            <v>CASTAÑEDA NAVARRETE JOSE E.</v>
          </cell>
          <cell r="B333" t="str">
            <v>15507065241</v>
          </cell>
        </row>
        <row r="334">
          <cell r="A334" t="str">
            <v>CASTILLO ARZOLA VICTOR ALFONSO</v>
          </cell>
          <cell r="B334" t="str">
            <v>10400508751</v>
          </cell>
        </row>
        <row r="335">
          <cell r="A335" t="str">
            <v>CASTILLO RIOS KARINA</v>
          </cell>
          <cell r="B335" t="str">
            <v>10103200925</v>
          </cell>
        </row>
        <row r="336">
          <cell r="A336" t="str">
            <v>CASTILLO RUIZ MELQUIADES</v>
          </cell>
          <cell r="B336" t="str">
            <v>15345291757</v>
          </cell>
        </row>
        <row r="337">
          <cell r="A337" t="str">
            <v>CASTILLO VASQUEZ IVONNE GISSELA</v>
          </cell>
          <cell r="B337" t="str">
            <v>10061087775</v>
          </cell>
        </row>
        <row r="338">
          <cell r="A338" t="str">
            <v>CASTRO FILDER LUCAS</v>
          </cell>
          <cell r="B338" t="str">
            <v>10092822848</v>
          </cell>
        </row>
        <row r="339">
          <cell r="A339" t="str">
            <v>CASTRO MIRELES JAQUELINE JANINA</v>
          </cell>
          <cell r="B339" t="str">
            <v>10402720960</v>
          </cell>
        </row>
        <row r="340">
          <cell r="A340" t="str">
            <v>CASUALIDAD S.A.C</v>
          </cell>
          <cell r="B340" t="str">
            <v>20481332584</v>
          </cell>
        </row>
        <row r="341">
          <cell r="A341" t="str">
            <v>CATHERIN FRANCESCA CABRERA YOVERA</v>
          </cell>
          <cell r="B341" t="str">
            <v>10415731707</v>
          </cell>
        </row>
        <row r="342">
          <cell r="A342" t="str">
            <v>CCOILLO PAQUIYAURI FAVIO</v>
          </cell>
          <cell r="B342" t="str">
            <v>10403849290</v>
          </cell>
        </row>
        <row r="343">
          <cell r="A343" t="str">
            <v>CCUCHO FLORES CLARA LAURA</v>
          </cell>
          <cell r="B343" t="str">
            <v>10099730817</v>
          </cell>
        </row>
        <row r="344">
          <cell r="A344" t="str">
            <v>CECILIA PAZOS ESCALANTE</v>
          </cell>
          <cell r="B344" t="str">
            <v>10077541000</v>
          </cell>
        </row>
        <row r="345">
          <cell r="A345" t="str">
            <v>CELESTINA RONDAN SOLIS</v>
          </cell>
          <cell r="B345" t="str">
            <v>10095898594</v>
          </cell>
        </row>
        <row r="346">
          <cell r="A346" t="str">
            <v>CENTRAL PARKING SYSTEM PERU S.A.</v>
          </cell>
          <cell r="B346" t="str">
            <v>20504025412</v>
          </cell>
        </row>
        <row r="347">
          <cell r="A347" t="str">
            <v>CENTRO DE MEDICINA HIPERBARICA S.A.</v>
          </cell>
          <cell r="B347" t="str">
            <v>20333453721</v>
          </cell>
        </row>
        <row r="348">
          <cell r="A348" t="str">
            <v>CENTROS COMERCIALES DEL PERU S.A.</v>
          </cell>
          <cell r="B348" t="str">
            <v>20294751565</v>
          </cell>
        </row>
        <row r="349">
          <cell r="A349" t="str">
            <v>CENTROS COMERCIALES TURISTICOS S.A.</v>
          </cell>
          <cell r="B349" t="str">
            <v>20498207988</v>
          </cell>
        </row>
        <row r="350">
          <cell r="A350" t="str">
            <v>CERDAN SOTELO JOSE LUIS</v>
          </cell>
          <cell r="B350" t="str">
            <v>10094638190</v>
          </cell>
        </row>
        <row r="351">
          <cell r="A351" t="str">
            <v>CERVANTES PAZ DEYVIN WINSEN</v>
          </cell>
          <cell r="B351" t="str">
            <v>10405355014</v>
          </cell>
        </row>
        <row r="352">
          <cell r="A352" t="str">
            <v>CESAR  G. ORTIZ ARANA</v>
          </cell>
          <cell r="B352" t="str">
            <v>10084755422</v>
          </cell>
        </row>
        <row r="353">
          <cell r="A353" t="str">
            <v>CESAR AUGUSTO CALIXTO LAURENTE</v>
          </cell>
          <cell r="B353" t="str">
            <v>10103966847</v>
          </cell>
        </row>
        <row r="354">
          <cell r="A354" t="str">
            <v>CESAR PASTOR YTURRIZAGA</v>
          </cell>
          <cell r="B354" t="str">
            <v>10105384811</v>
          </cell>
        </row>
        <row r="355">
          <cell r="A355" t="str">
            <v>CESARDO ALEGRE JOHNNY GUILLERMO</v>
          </cell>
          <cell r="B355" t="str">
            <v>10082707706</v>
          </cell>
        </row>
        <row r="356">
          <cell r="A356" t="str">
            <v>CESPEDES MOGOLLON ERICK</v>
          </cell>
          <cell r="B356" t="str">
            <v>10412231959</v>
          </cell>
        </row>
        <row r="357">
          <cell r="A357" t="str">
            <v>CHAMAYA MUSAYON MAX ELMER</v>
          </cell>
          <cell r="B357" t="str">
            <v>15475228542</v>
          </cell>
        </row>
        <row r="358">
          <cell r="A358" t="str">
            <v>CHARALLA BERRIO JUAN VICTOR</v>
          </cell>
          <cell r="B358" t="str">
            <v>10423021395</v>
          </cell>
        </row>
        <row r="359">
          <cell r="A359" t="str">
            <v>CHAVEZ BEDOYA LISSETT JESSICA</v>
          </cell>
          <cell r="B359" t="str">
            <v>10093421260</v>
          </cell>
        </row>
        <row r="360">
          <cell r="A360" t="str">
            <v>CHAVEZ BRAVO JORGE FIDEL</v>
          </cell>
          <cell r="B360" t="str">
            <v>10105582345</v>
          </cell>
        </row>
        <row r="361">
          <cell r="A361" t="str">
            <v>CHAVEZ DELGADO GIANNINA MONICA</v>
          </cell>
          <cell r="B361" t="str">
            <v>15334793874</v>
          </cell>
        </row>
        <row r="362">
          <cell r="A362" t="str">
            <v>CHAVEZ LOPEZ JESSICA MARIELLA</v>
          </cell>
          <cell r="B362" t="str">
            <v>10438411254</v>
          </cell>
        </row>
        <row r="363">
          <cell r="A363" t="str">
            <v>CHAVEZ NARCISO CESAR MARTIN</v>
          </cell>
          <cell r="B363" t="str">
            <v>10098503884</v>
          </cell>
        </row>
        <row r="364">
          <cell r="A364" t="str">
            <v>CHAVEZ OTANE NANCY ERLINDA</v>
          </cell>
          <cell r="B364" t="str">
            <v>10061985617</v>
          </cell>
        </row>
        <row r="365">
          <cell r="A365" t="str">
            <v>CHAVEZ VELASQUEZ JULIO RENZO</v>
          </cell>
          <cell r="B365" t="str">
            <v>10068041487</v>
          </cell>
        </row>
        <row r="366">
          <cell r="A366" t="str">
            <v>CHAVEZ VELASQUEZ NELLY KAREN</v>
          </cell>
          <cell r="B366" t="str">
            <v>10067765295</v>
          </cell>
        </row>
        <row r="367">
          <cell r="A367" t="str">
            <v>CHAVEZ VENTOCILLA JULIAN E.</v>
          </cell>
          <cell r="B367" t="str">
            <v>10077830061</v>
          </cell>
        </row>
        <row r="368">
          <cell r="A368" t="str">
            <v>CHICON MENENDEZ KATHERINE BLANCA P.</v>
          </cell>
          <cell r="B368" t="str">
            <v>10431554009</v>
          </cell>
        </row>
        <row r="369">
          <cell r="A369" t="str">
            <v>CHIVILCHEZ ESPINOZA LUIS ALBERTO</v>
          </cell>
          <cell r="B369" t="str">
            <v>15503783905</v>
          </cell>
        </row>
        <row r="370">
          <cell r="A370" t="str">
            <v>CHUMBIAUCA ALMEYDA CAROLINA VANESSA</v>
          </cell>
          <cell r="B370" t="str">
            <v>10409308177</v>
          </cell>
        </row>
        <row r="371">
          <cell r="A371" t="str">
            <v>CHUMPITAZ ATENCIO FELIX OSCAR</v>
          </cell>
          <cell r="B371" t="str">
            <v>15343764330</v>
          </cell>
        </row>
        <row r="372">
          <cell r="A372" t="str">
            <v>CHUMPITAZ SOCOLA LORGIO J.</v>
          </cell>
          <cell r="B372" t="str">
            <v>10085289778</v>
          </cell>
        </row>
        <row r="373">
          <cell r="A373" t="str">
            <v>CHUMPITAZ SUTTA NORMA MILAGRITOS</v>
          </cell>
          <cell r="B373" t="str">
            <v>10088809039</v>
          </cell>
        </row>
        <row r="374">
          <cell r="A374" t="str">
            <v>CIA. ADMINISTRADORA DE EVENTOS ESPECIALES S.A.C.</v>
          </cell>
          <cell r="B374" t="str">
            <v>20458946494</v>
          </cell>
        </row>
        <row r="375">
          <cell r="A375" t="str">
            <v>CICLOP S.A.C.</v>
          </cell>
          <cell r="B375" t="str">
            <v>20510668716</v>
          </cell>
        </row>
        <row r="376">
          <cell r="A376" t="str">
            <v>CINCO MILLAS S.A.C.</v>
          </cell>
          <cell r="B376" t="str">
            <v>20509076945</v>
          </cell>
        </row>
        <row r="377">
          <cell r="A377" t="str">
            <v>CINDY PAOLA VERTO TAVERA</v>
          </cell>
          <cell r="B377" t="str">
            <v>10106884230</v>
          </cell>
        </row>
        <row r="378">
          <cell r="A378" t="str">
            <v>CINEMARK DEL PERU S.R.L.</v>
          </cell>
          <cell r="B378" t="str">
            <v>20337771085</v>
          </cell>
        </row>
        <row r="379">
          <cell r="A379" t="str">
            <v>CISNEROS TENORIO MARIA</v>
          </cell>
          <cell r="B379" t="str">
            <v>10094225901</v>
          </cell>
        </row>
        <row r="380">
          <cell r="A380" t="str">
            <v>CLASE PUBLICIDAD Y SERVICIOS GENERALES E.I.R.L.</v>
          </cell>
          <cell r="B380" t="str">
            <v>20498286837</v>
          </cell>
        </row>
        <row r="381">
          <cell r="A381" t="str">
            <v>CLASS COMPLEMENTS S.R.LTDA.</v>
          </cell>
          <cell r="B381" t="str">
            <v>20329790682</v>
          </cell>
        </row>
        <row r="382">
          <cell r="A382" t="str">
            <v>CLASSIS ESPECIALES EVENTOS  S.R.L.</v>
          </cell>
          <cell r="B382" t="str">
            <v>20340053118</v>
          </cell>
        </row>
        <row r="383">
          <cell r="A383" t="str">
            <v>CLEOFE MARTHA HUAMANI SOTOMAYOR CUBAS</v>
          </cell>
          <cell r="B383" t="str">
            <v>10089187660</v>
          </cell>
        </row>
        <row r="384">
          <cell r="A384" t="str">
            <v>CLINICA MEDICA ZEGARRA S.A.C.</v>
          </cell>
          <cell r="B384" t="str">
            <v>20512867741</v>
          </cell>
        </row>
        <row r="385">
          <cell r="A385" t="str">
            <v>CLINICA SAN PABLO S.A.C.</v>
          </cell>
          <cell r="B385" t="str">
            <v>20107463705</v>
          </cell>
        </row>
        <row r="386">
          <cell r="A386" t="str">
            <v>CLIPTERPI DEL PERU S.A.C.</v>
          </cell>
          <cell r="B386" t="str">
            <v>20504448488</v>
          </cell>
        </row>
        <row r="387">
          <cell r="A387" t="str">
            <v>CLUB DE VIAJES TIERRAS INCAS S.A.C.</v>
          </cell>
          <cell r="B387" t="str">
            <v>20506701717</v>
          </cell>
        </row>
        <row r="388">
          <cell r="A388" t="str">
            <v>CLUB LIBERTAD</v>
          </cell>
          <cell r="B388" t="str">
            <v>20131606606</v>
          </cell>
        </row>
        <row r="389">
          <cell r="A389" t="str">
            <v>COATINGS S.R.L.</v>
          </cell>
          <cell r="B389" t="str">
            <v>20427862331</v>
          </cell>
        </row>
        <row r="390">
          <cell r="A390" t="str">
            <v>COBA TERAN ERNESTO</v>
          </cell>
          <cell r="B390" t="str">
            <v>10258130681</v>
          </cell>
        </row>
        <row r="391">
          <cell r="A391" t="str">
            <v>CODIGO 55 S.A.C.</v>
          </cell>
          <cell r="B391" t="str">
            <v>20505692412</v>
          </cell>
        </row>
        <row r="392">
          <cell r="A392" t="str">
            <v>CODIGRAF S.A.</v>
          </cell>
          <cell r="B392" t="str">
            <v>20162531035</v>
          </cell>
        </row>
        <row r="393">
          <cell r="A393" t="str">
            <v>COESTI S.A.</v>
          </cell>
          <cell r="B393" t="str">
            <v>20127765279</v>
          </cell>
        </row>
        <row r="394">
          <cell r="A394" t="str">
            <v>COFARE ACEROS Y SERVICIOS INDUSTRIALES S.R.L.</v>
          </cell>
          <cell r="B394" t="str">
            <v>20473357284</v>
          </cell>
        </row>
        <row r="395">
          <cell r="A395" t="str">
            <v>COLEGIO DE CONTADORES PUBLICOS DE LIMA</v>
          </cell>
          <cell r="B395" t="str">
            <v>20106620106</v>
          </cell>
        </row>
        <row r="396">
          <cell r="A396" t="str">
            <v>COLLADO ODAR RONALD EMERSON</v>
          </cell>
          <cell r="B396" t="str">
            <v>10099569528</v>
          </cell>
        </row>
        <row r="397">
          <cell r="A397" t="str">
            <v>COLLAGE KIDS &amp; EVENTOS ESPECIALES E. I. R. L.</v>
          </cell>
          <cell r="B397" t="str">
            <v>20433297581</v>
          </cell>
        </row>
        <row r="398">
          <cell r="A398" t="str">
            <v>COLLAZOS M. MARIA</v>
          </cell>
          <cell r="B398" t="str">
            <v>10084318537</v>
          </cell>
        </row>
        <row r="399">
          <cell r="A399" t="str">
            <v>COMERCIAL E IMPORTADORA Y F S SRL</v>
          </cell>
          <cell r="B399" t="str">
            <v>20263847963</v>
          </cell>
        </row>
        <row r="400">
          <cell r="A400" t="str">
            <v>COMERCIAL E INDUSTRIAL BRANFISA S.A.</v>
          </cell>
          <cell r="B400" t="str">
            <v>20100675961</v>
          </cell>
        </row>
        <row r="401">
          <cell r="A401" t="str">
            <v>COMERCIAL LA VICTORIA S.A</v>
          </cell>
          <cell r="B401" t="str">
            <v>20196558811</v>
          </cell>
        </row>
        <row r="402">
          <cell r="A402" t="str">
            <v>COMERCIAL LI S.A</v>
          </cell>
          <cell r="B402" t="str">
            <v>20101164901</v>
          </cell>
        </row>
        <row r="403">
          <cell r="A403" t="str">
            <v>COMERCIAL RENE TORRES E.I.R.L.</v>
          </cell>
          <cell r="B403" t="str">
            <v>20107083384</v>
          </cell>
        </row>
        <row r="404">
          <cell r="A404" t="str">
            <v>COMORISA E.I.R.L.</v>
          </cell>
          <cell r="B404" t="str">
            <v>20339588032</v>
          </cell>
        </row>
        <row r="405">
          <cell r="A405" t="str">
            <v>COMPAÑIA PERUANA DE RADIODIFUSION S.A.</v>
          </cell>
          <cell r="B405" t="str">
            <v>20100049008</v>
          </cell>
        </row>
        <row r="406">
          <cell r="A406" t="str">
            <v>COMPUPARTES S.R.L.</v>
          </cell>
          <cell r="B406" t="str">
            <v>20253205220</v>
          </cell>
        </row>
        <row r="407">
          <cell r="A407" t="str">
            <v>COMUNICORP S.A.C.</v>
          </cell>
          <cell r="B407" t="str">
            <v>20429265313</v>
          </cell>
        </row>
        <row r="408">
          <cell r="A408" t="str">
            <v>CONDE PERICHE JEYSSON CHRISTOPHER</v>
          </cell>
          <cell r="B408" t="str">
            <v>10416800044</v>
          </cell>
        </row>
        <row r="409">
          <cell r="A409" t="str">
            <v>CONDOR TRAVEL S.A.</v>
          </cell>
          <cell r="B409" t="str">
            <v>20100140692</v>
          </cell>
        </row>
        <row r="410">
          <cell r="A410" t="str">
            <v>CONDORI CHAVEZ GENARO</v>
          </cell>
          <cell r="B410" t="str">
            <v>10101673176</v>
          </cell>
        </row>
        <row r="411">
          <cell r="A411" t="str">
            <v>CONEP PERU S.A.</v>
          </cell>
          <cell r="B411" t="str">
            <v>20306750616</v>
          </cell>
        </row>
        <row r="412">
          <cell r="A412" t="str">
            <v>CONFECCIONES CRETED S.A.C.</v>
          </cell>
          <cell r="B412" t="str">
            <v>20504730311</v>
          </cell>
        </row>
        <row r="413">
          <cell r="A413" t="str">
            <v>CONFECCIONES LOMA'S S.R.LTDA.</v>
          </cell>
          <cell r="B413" t="str">
            <v>20381596401</v>
          </cell>
        </row>
        <row r="414">
          <cell r="A414" t="str">
            <v>CONFECCIONES RAMOS E.I.R.L.</v>
          </cell>
          <cell r="B414" t="str">
            <v>20259703655</v>
          </cell>
        </row>
        <row r="415">
          <cell r="A415" t="str">
            <v>CONFECCIONES RITZY S.A.</v>
          </cell>
          <cell r="B415" t="str">
            <v>20101042384</v>
          </cell>
        </row>
        <row r="416">
          <cell r="A416" t="str">
            <v>CONFECCIONES YIMYESA S.C.R.L.</v>
          </cell>
          <cell r="B416" t="str">
            <v>20192890871</v>
          </cell>
        </row>
        <row r="417">
          <cell r="A417" t="str">
            <v>CONHUAY HUAURA LUIS ALFREDO</v>
          </cell>
          <cell r="B417" t="str">
            <v>10081059212</v>
          </cell>
        </row>
        <row r="418">
          <cell r="A418" t="str">
            <v>CONROY ROJAS TOMAS</v>
          </cell>
          <cell r="B418" t="str">
            <v>10108678416</v>
          </cell>
        </row>
        <row r="419">
          <cell r="A419" t="str">
            <v>CONSETUR S.A.</v>
          </cell>
          <cell r="B419" t="str">
            <v>20272483494</v>
          </cell>
        </row>
        <row r="420">
          <cell r="A420" t="str">
            <v>CONSORCIO DE APOYO PUBLICITARIO S.A.C.</v>
          </cell>
          <cell r="B420" t="str">
            <v>20514611697</v>
          </cell>
        </row>
        <row r="421">
          <cell r="A421" t="str">
            <v>CONSORCIO DE DIRECCION EMPRESARIAL S.A.C.</v>
          </cell>
          <cell r="B421" t="str">
            <v>20505144989</v>
          </cell>
        </row>
        <row r="422">
          <cell r="A422" t="str">
            <v>CONSORCIO DHMONT &amp; CG &amp; M S.A.C.</v>
          </cell>
          <cell r="B422" t="str">
            <v>20502574109</v>
          </cell>
        </row>
        <row r="423">
          <cell r="A423" t="str">
            <v>CONSORCIO KINZUKO S.A.C</v>
          </cell>
          <cell r="B423" t="str">
            <v>20501683109</v>
          </cell>
        </row>
        <row r="424">
          <cell r="A424" t="str">
            <v>CONSORCIO SAGITARIO LIDER</v>
          </cell>
          <cell r="B424" t="str">
            <v>20504096786</v>
          </cell>
        </row>
        <row r="425">
          <cell r="A425" t="str">
            <v>CONSTRUCCIONES Y REPARACIONES METALICAS E.I.R.L.</v>
          </cell>
          <cell r="B425" t="str">
            <v>20176789736</v>
          </cell>
        </row>
        <row r="426">
          <cell r="A426" t="str">
            <v>CONSTRUCTORA TETRA INGENIEROS S.A.C.</v>
          </cell>
          <cell r="B426" t="str">
            <v>20511259160</v>
          </cell>
        </row>
        <row r="427">
          <cell r="A427" t="str">
            <v>CONSULTORA METROPOLIS S.A.C.</v>
          </cell>
          <cell r="B427" t="str">
            <v>20268639617</v>
          </cell>
        </row>
        <row r="428">
          <cell r="A428" t="str">
            <v>CONTINENTAL FIRE S.R.L.</v>
          </cell>
          <cell r="B428" t="str">
            <v>20389448355</v>
          </cell>
        </row>
        <row r="429">
          <cell r="A429" t="str">
            <v>COOPERATIVA DE TRABAJADORES DE PRODUCCION ESPECIALES T-GERENCIA LTDA.</v>
          </cell>
          <cell r="B429" t="str">
            <v>20506965889</v>
          </cell>
        </row>
        <row r="430">
          <cell r="A430" t="str">
            <v>COOPERATIVA SANTO DOMINGO LTDA.</v>
          </cell>
          <cell r="B430" t="str">
            <v>20100363641</v>
          </cell>
        </row>
        <row r="431">
          <cell r="A431" t="str">
            <v>COPAJA MALDONADO LUIS VICENTE</v>
          </cell>
          <cell r="B431" t="str">
            <v>10080120724</v>
          </cell>
        </row>
        <row r="432">
          <cell r="A432" t="str">
            <v>COPIAS Y UTILES S.A.C.</v>
          </cell>
          <cell r="B432" t="str">
            <v>20432320376</v>
          </cell>
        </row>
        <row r="433">
          <cell r="A433" t="str">
            <v>COPORACION ALEMAR S.A.C.</v>
          </cell>
          <cell r="B433" t="str">
            <v>20433653476</v>
          </cell>
        </row>
        <row r="434">
          <cell r="A434" t="str">
            <v>CORAL CARDENAS CINDHY PAOLA</v>
          </cell>
          <cell r="B434" t="str">
            <v>10430565155</v>
          </cell>
        </row>
        <row r="435">
          <cell r="A435" t="str">
            <v>CORAL REATEGUI FREDY</v>
          </cell>
          <cell r="B435" t="str">
            <v>10072564079</v>
          </cell>
        </row>
        <row r="436">
          <cell r="A436" t="str">
            <v>CORALES PALOMINO ALBERTO JUSTO</v>
          </cell>
          <cell r="B436" t="str">
            <v>15262571740</v>
          </cell>
        </row>
        <row r="437">
          <cell r="A437" t="str">
            <v>CORDOVA CAYCHO KELLY JOHANA</v>
          </cell>
          <cell r="B437" t="str">
            <v>10417397545</v>
          </cell>
        </row>
        <row r="438">
          <cell r="A438" t="str">
            <v>CORDOVA MORAN JORGE ARTURO</v>
          </cell>
          <cell r="B438" t="str">
            <v>10403090943</v>
          </cell>
        </row>
        <row r="439">
          <cell r="A439" t="str">
            <v>CORJENO RODRIGUEZ JHONNY MANUEL</v>
          </cell>
          <cell r="B439" t="str">
            <v>15505215599</v>
          </cell>
        </row>
        <row r="440">
          <cell r="A440" t="str">
            <v>CORNEJO RISCO SILVIA MARGARITA</v>
          </cell>
          <cell r="B440" t="str">
            <v>10072935697</v>
          </cell>
        </row>
        <row r="441">
          <cell r="A441" t="str">
            <v>CORNELIO DIEZ MARJORIE ROSARIO</v>
          </cell>
          <cell r="B441" t="str">
            <v>10413768859</v>
          </cell>
        </row>
        <row r="442">
          <cell r="A442" t="str">
            <v>CORONADO CHUECAS ZESSY F.</v>
          </cell>
          <cell r="B442" t="str">
            <v>10107982481</v>
          </cell>
        </row>
        <row r="443">
          <cell r="A443" t="str">
            <v>CORPORACION ANDAMAN S.A.C.</v>
          </cell>
          <cell r="B443" t="str">
            <v>20519159253</v>
          </cell>
        </row>
        <row r="444">
          <cell r="A444" t="str">
            <v>CORPORACION ARAMIS S.A.C.</v>
          </cell>
          <cell r="B444" t="str">
            <v>205177444001</v>
          </cell>
        </row>
        <row r="445">
          <cell r="A445" t="str">
            <v>CORPORACION BELEC  E.I.R.L</v>
          </cell>
          <cell r="B445" t="str">
            <v>20508951222</v>
          </cell>
        </row>
        <row r="446">
          <cell r="A446" t="str">
            <v>CORPORACION DE INDUSTRIAS PLASTICAS S.A.</v>
          </cell>
          <cell r="B446" t="str">
            <v>20100654025</v>
          </cell>
        </row>
        <row r="447">
          <cell r="A447" t="str">
            <v>CORPORACION MEDICUS S.A.C.</v>
          </cell>
          <cell r="B447" t="str">
            <v>20510694806</v>
          </cell>
        </row>
        <row r="448">
          <cell r="A448" t="str">
            <v>CORPORACION PERUANA DE PRODUCTOS QUIMICOS S.A.</v>
          </cell>
          <cell r="B448" t="str">
            <v>20100073723</v>
          </cell>
        </row>
        <row r="449">
          <cell r="A449" t="str">
            <v>CORPORACION POLICIAL E.I.R.L.</v>
          </cell>
          <cell r="B449" t="str">
            <v>20510639619</v>
          </cell>
        </row>
        <row r="450">
          <cell r="A450" t="str">
            <v>CORPORACION PRO E.I.R.L.</v>
          </cell>
          <cell r="B450" t="str">
            <v>20295057212</v>
          </cell>
        </row>
        <row r="451">
          <cell r="A451" t="str">
            <v>CORPORACION RADIAL DEL PERU S.A.C.</v>
          </cell>
          <cell r="B451" t="str">
            <v>20382350368</v>
          </cell>
        </row>
        <row r="452">
          <cell r="A452" t="str">
            <v>CORRALES PRIETO EDGAR GUILLERMO</v>
          </cell>
          <cell r="B452" t="str">
            <v>10076418182</v>
          </cell>
        </row>
        <row r="453">
          <cell r="A453" t="str">
            <v>CORSIO ALVAREZ JUAN JOSE</v>
          </cell>
          <cell r="B453" t="str">
            <v>10329149507</v>
          </cell>
        </row>
        <row r="454">
          <cell r="A454" t="str">
            <v>CORZO VENTURO EDER RAUL</v>
          </cell>
          <cell r="B454" t="str">
            <v>10255830096</v>
          </cell>
        </row>
        <row r="455">
          <cell r="A455" t="str">
            <v>COSECHA S.A.C</v>
          </cell>
          <cell r="B455" t="str">
            <v>20452753376</v>
          </cell>
        </row>
        <row r="456">
          <cell r="A456" t="str">
            <v>COSIO VERA NELIDA</v>
          </cell>
          <cell r="B456" t="str">
            <v>10427332549</v>
          </cell>
        </row>
        <row r="457">
          <cell r="A457" t="str">
            <v>COSMO PRODUCCIONES E.I.R.L.</v>
          </cell>
          <cell r="B457" t="str">
            <v>20508211962</v>
          </cell>
        </row>
        <row r="458">
          <cell r="A458" t="str">
            <v>COSTAMAR TRAVEL CRUISE &amp; TOURS S.A.C</v>
          </cell>
          <cell r="B458" t="str">
            <v>20126339632</v>
          </cell>
        </row>
        <row r="459">
          <cell r="A459" t="str">
            <v>COTILLO GALVEZ CARLOS ALFREDO</v>
          </cell>
          <cell r="B459" t="str">
            <v>15426204671</v>
          </cell>
        </row>
        <row r="460">
          <cell r="A460" t="str">
            <v>COUNTRY GLASS E.I.R.L.</v>
          </cell>
          <cell r="B460" t="str">
            <v>20505442904</v>
          </cell>
        </row>
        <row r="461">
          <cell r="A461" t="str">
            <v>CRAC MEDIOS PUBLICITARIOS S.A.</v>
          </cell>
          <cell r="B461" t="str">
            <v>20108225484</v>
          </cell>
        </row>
        <row r="462">
          <cell r="A462" t="str">
            <v>CREACIONES YOL E.I.R.L.</v>
          </cell>
          <cell r="B462" t="str">
            <v>20122028497</v>
          </cell>
        </row>
        <row r="463">
          <cell r="A463" t="str">
            <v>CREATIVE CORPORACIÓN TEXTIL S.A.C.</v>
          </cell>
          <cell r="B463" t="str">
            <v>20511151041</v>
          </cell>
        </row>
        <row r="464">
          <cell r="A464" t="str">
            <v>CRIADO NOGALES MARCELO</v>
          </cell>
          <cell r="B464" t="str">
            <v>10067927384</v>
          </cell>
        </row>
        <row r="465">
          <cell r="A465" t="str">
            <v>CRISTINA Y. TRENEMAN YOUNG SAMANEZ</v>
          </cell>
          <cell r="B465" t="str">
            <v>10078694781</v>
          </cell>
        </row>
        <row r="466">
          <cell r="A466" t="str">
            <v>CROMAGRAF E.I.R.L.</v>
          </cell>
          <cell r="B466" t="str">
            <v>20503741149</v>
          </cell>
        </row>
        <row r="467">
          <cell r="A467" t="str">
            <v>CROMALIN S.A.C.</v>
          </cell>
          <cell r="B467" t="str">
            <v>20501816931</v>
          </cell>
        </row>
        <row r="468">
          <cell r="A468" t="str">
            <v>CRUZ VERA BELEN DESIRETH</v>
          </cell>
          <cell r="B468" t="str">
            <v>10428018385</v>
          </cell>
        </row>
        <row r="469">
          <cell r="A469" t="str">
            <v>CUADROS AVALOS LUZ JEANETT</v>
          </cell>
          <cell r="B469" t="str">
            <v>10416511344</v>
          </cell>
        </row>
        <row r="470">
          <cell r="A470" t="str">
            <v>CUADROS MOZOMBITE DANIEL</v>
          </cell>
          <cell r="B470" t="str">
            <v>10421581695</v>
          </cell>
        </row>
        <row r="471">
          <cell r="A471" t="str">
            <v>CUBAS DIAZ GREGORIO VICTOR</v>
          </cell>
          <cell r="B471" t="str">
            <v>154340646912</v>
          </cell>
        </row>
        <row r="472">
          <cell r="A472" t="str">
            <v>CUBAS FARFAN ERIKA PATRICIA</v>
          </cell>
          <cell r="B472" t="str">
            <v>10409686830</v>
          </cell>
        </row>
        <row r="473">
          <cell r="A473" t="str">
            <v>CUETO RIVERA ALAN RONALD</v>
          </cell>
          <cell r="B473" t="str">
            <v>10081340884</v>
          </cell>
        </row>
        <row r="474">
          <cell r="A474" t="str">
            <v>CUEVA POMAR CIRIACO</v>
          </cell>
          <cell r="B474" t="str">
            <v>10081890302</v>
          </cell>
        </row>
        <row r="475">
          <cell r="A475" t="str">
            <v>CUIPAL TORREJON WALDO</v>
          </cell>
          <cell r="B475" t="str">
            <v>15386215305</v>
          </cell>
        </row>
        <row r="476">
          <cell r="A476" t="str">
            <v>D COMPRAS FASHION WEAR S.A.</v>
          </cell>
          <cell r="B476" t="str">
            <v>20503125936</v>
          </cell>
        </row>
        <row r="477">
          <cell r="A477" t="str">
            <v>DAMIAN CARTOLIN CLAUDIO</v>
          </cell>
          <cell r="B477" t="str">
            <v>10257085401</v>
          </cell>
        </row>
        <row r="478">
          <cell r="A478" t="str">
            <v>DANIELA'S E.I.R.L.</v>
          </cell>
          <cell r="B478" t="str">
            <v>20481482713</v>
          </cell>
        </row>
        <row r="479">
          <cell r="A479" t="str">
            <v>DANTY A. OTINIANO CONTRERAS</v>
          </cell>
          <cell r="B479" t="str">
            <v>10181099041</v>
          </cell>
        </row>
        <row r="480">
          <cell r="A480" t="str">
            <v>DARYZA S.A.C.</v>
          </cell>
          <cell r="B480" t="str">
            <v>20144109458</v>
          </cell>
        </row>
        <row r="481">
          <cell r="A481" t="str">
            <v>DAVID CAMPOS ROJAS</v>
          </cell>
          <cell r="B481" t="str">
            <v>10042069782</v>
          </cell>
        </row>
        <row r="482">
          <cell r="A482" t="str">
            <v>DAVILA DIAZ IVETH ANDREA</v>
          </cell>
          <cell r="B482" t="str">
            <v>10417628661</v>
          </cell>
        </row>
        <row r="483">
          <cell r="A483" t="str">
            <v>DAVIRAN ORELLANA DE DE LA CRUZ MARINA AIDA</v>
          </cell>
          <cell r="B483" t="str">
            <v>10097746643</v>
          </cell>
        </row>
        <row r="484">
          <cell r="A484" t="str">
            <v>DE LA IGLESIA VELEZ DE MONTOYA SOLEDAD G.</v>
          </cell>
          <cell r="B484" t="str">
            <v>10080136299</v>
          </cell>
        </row>
        <row r="485">
          <cell r="A485" t="str">
            <v>DE LA OLIVA LADRON DE GUEVARA PATRICIA</v>
          </cell>
          <cell r="B485" t="str">
            <v>10430526605</v>
          </cell>
        </row>
        <row r="486">
          <cell r="A486" t="str">
            <v>DEANNA ALICIA WARD CHAVEZ</v>
          </cell>
          <cell r="B486" t="str">
            <v>10072406961</v>
          </cell>
        </row>
        <row r="487">
          <cell r="A487" t="str">
            <v>DECORACIONES Y NEGOCIOS LIDER EIRLTDA</v>
          </cell>
          <cell r="B487" t="str">
            <v>20503598320</v>
          </cell>
        </row>
        <row r="488">
          <cell r="A488" t="str">
            <v>DECTRONIC E.I.R.L.</v>
          </cell>
          <cell r="B488" t="str">
            <v>20502287975</v>
          </cell>
        </row>
        <row r="489">
          <cell r="A489" t="str">
            <v>DELOSI S.A.</v>
          </cell>
          <cell r="B489" t="str">
            <v>20100123330</v>
          </cell>
        </row>
        <row r="490">
          <cell r="A490" t="str">
            <v>DEPAZ RODRIGUEZ DANIEL DAVID</v>
          </cell>
          <cell r="B490" t="str">
            <v>17295037539</v>
          </cell>
        </row>
        <row r="491">
          <cell r="A491" t="str">
            <v>DERIVADOS DEL MAIZ S.A.</v>
          </cell>
          <cell r="B491" t="str">
            <v>20100068649</v>
          </cell>
        </row>
        <row r="492">
          <cell r="A492" t="str">
            <v>DHL EXPRESS PERU S.A.C.</v>
          </cell>
          <cell r="B492" t="str">
            <v>20101128777</v>
          </cell>
        </row>
        <row r="493">
          <cell r="A493" t="str">
            <v>DIAZ CANALES JOSE LUIS</v>
          </cell>
          <cell r="B493" t="str">
            <v>10093288136</v>
          </cell>
        </row>
        <row r="494">
          <cell r="A494" t="str">
            <v>DIAZ CHIROQUE GRACIELA ESMIDI</v>
          </cell>
          <cell r="B494" t="str">
            <v>10442344421</v>
          </cell>
        </row>
        <row r="495">
          <cell r="A495" t="str">
            <v>DIAZ CUBAS URSULA</v>
          </cell>
          <cell r="B495" t="str">
            <v>10424734247</v>
          </cell>
        </row>
        <row r="496">
          <cell r="A496" t="str">
            <v>DIAZ FLORINDEZ JONN</v>
          </cell>
          <cell r="B496" t="str">
            <v>10414667894</v>
          </cell>
        </row>
        <row r="497">
          <cell r="A497" t="str">
            <v>DIAZ REYNA CESAR SALVADOR</v>
          </cell>
          <cell r="B497" t="str">
            <v>10082350212</v>
          </cell>
        </row>
        <row r="498">
          <cell r="A498" t="str">
            <v>DIAZ TERRONES HILDA LUZ</v>
          </cell>
          <cell r="B498" t="str">
            <v>15507774561</v>
          </cell>
        </row>
        <row r="499">
          <cell r="A499" t="str">
            <v>DIAZ VASQUEZ ELDER MILAGROS</v>
          </cell>
          <cell r="B499" t="str">
            <v>10081131673</v>
          </cell>
        </row>
        <row r="500">
          <cell r="A500" t="str">
            <v>DIESEL HYDRAULIC SERVICE S.A.C.</v>
          </cell>
          <cell r="B500" t="str">
            <v>20463052990</v>
          </cell>
        </row>
        <row r="501">
          <cell r="A501" t="str">
            <v>DIEZ REPRESENTACIONES S.A.</v>
          </cell>
          <cell r="B501" t="str">
            <v>20376710379</v>
          </cell>
        </row>
        <row r="502">
          <cell r="A502" t="str">
            <v>DINA RIOS ARMAS</v>
          </cell>
          <cell r="B502" t="str">
            <v>10098226805</v>
          </cell>
        </row>
        <row r="503">
          <cell r="A503" t="str">
            <v>DIRECTORIO POLICIAL S.R.L.</v>
          </cell>
          <cell r="B503" t="str">
            <v>20508823810</v>
          </cell>
        </row>
        <row r="504">
          <cell r="A504" t="str">
            <v>DISAL PERU S.A.C.</v>
          </cell>
          <cell r="B504" t="str">
            <v>20198830195</v>
          </cell>
        </row>
        <row r="505">
          <cell r="A505" t="str">
            <v>DISEJ E.I.RL.</v>
          </cell>
          <cell r="B505" t="str">
            <v>20220028306</v>
          </cell>
        </row>
        <row r="506">
          <cell r="A506" t="str">
            <v>DISEÑO Y COLOR S.A.</v>
          </cell>
          <cell r="B506" t="str">
            <v>20100059224</v>
          </cell>
        </row>
        <row r="507">
          <cell r="A507" t="str">
            <v>DISICOM S.A.C.</v>
          </cell>
          <cell r="B507" t="str">
            <v>20457792973</v>
          </cell>
        </row>
        <row r="508">
          <cell r="A508" t="str">
            <v>DISKIT S.R.L.</v>
          </cell>
          <cell r="B508" t="str">
            <v>20100921244</v>
          </cell>
        </row>
        <row r="509">
          <cell r="A509" t="str">
            <v>DISTMELA S.A.</v>
          </cell>
          <cell r="B509" t="str">
            <v>20505316275</v>
          </cell>
        </row>
        <row r="510">
          <cell r="A510" t="str">
            <v>DISTRIBUIDORA ARRASCO HNOS S.A.C</v>
          </cell>
          <cell r="B510" t="str">
            <v>20299985238</v>
          </cell>
        </row>
        <row r="511">
          <cell r="A511" t="str">
            <v>DISTRIBUIDORA CEMASA S.R.L.</v>
          </cell>
          <cell r="B511" t="str">
            <v>20128295233</v>
          </cell>
        </row>
        <row r="512">
          <cell r="A512" t="str">
            <v>DISTRIBUIDORA DE PERNOS JESSICA E.I.R.L.</v>
          </cell>
          <cell r="B512" t="str">
            <v>20505457171</v>
          </cell>
        </row>
        <row r="513">
          <cell r="A513" t="str">
            <v>DISTRIBUIDORA KARLA Y KELLY EIRL</v>
          </cell>
          <cell r="B513" t="str">
            <v>20466463982</v>
          </cell>
        </row>
        <row r="514">
          <cell r="A514" t="str">
            <v>DISTRIBUIDORA MULTIFASE S.A.</v>
          </cell>
          <cell r="B514" t="str">
            <v>20333253632</v>
          </cell>
        </row>
        <row r="515">
          <cell r="A515" t="str">
            <v>DISTRIBUIDORA VITAL AQUA S.A.C.</v>
          </cell>
          <cell r="B515" t="str">
            <v>20506946744</v>
          </cell>
        </row>
        <row r="516">
          <cell r="A516" t="str">
            <v>DITEC &amp; SERVICE S.R.L.</v>
          </cell>
          <cell r="B516" t="str">
            <v>20463358991</v>
          </cell>
        </row>
        <row r="517">
          <cell r="A517" t="str">
            <v>DOGMA LABORAL S.A.C</v>
          </cell>
          <cell r="B517" t="str">
            <v>20513030755</v>
          </cell>
        </row>
        <row r="518">
          <cell r="A518" t="str">
            <v>DOMINIOS IMAGEN Y COMUNICACION E.I.R.L.</v>
          </cell>
          <cell r="B518" t="str">
            <v>20507040765</v>
          </cell>
        </row>
        <row r="519">
          <cell r="A519" t="str">
            <v>DOMINIOS PUBLICIDAD S.R.L.</v>
          </cell>
          <cell r="B519" t="str">
            <v>20504309445</v>
          </cell>
        </row>
        <row r="520">
          <cell r="A520" t="str">
            <v>DOMIRUTH TRAVEL SERVICE S.A.C.</v>
          </cell>
          <cell r="B520" t="str">
            <v>20100999430</v>
          </cell>
        </row>
        <row r="521">
          <cell r="A521" t="str">
            <v>DORIA V. BOTTON QUEZADA DE CRUZ</v>
          </cell>
          <cell r="B521" t="str">
            <v>10075718981</v>
          </cell>
        </row>
        <row r="522">
          <cell r="A522" t="str">
            <v>DS PRODUCCIONES E.I.R.L.</v>
          </cell>
          <cell r="B522" t="str">
            <v>20512370641</v>
          </cell>
        </row>
        <row r="523">
          <cell r="A523" t="str">
            <v>D'STUDIO PRODUCCIONES E.I.R.L.</v>
          </cell>
          <cell r="B523" t="str">
            <v>20502100221</v>
          </cell>
        </row>
        <row r="524">
          <cell r="A524" t="str">
            <v>E. ARCANGEL CHINCHAY M.</v>
          </cell>
          <cell r="B524" t="str">
            <v>10096515656</v>
          </cell>
        </row>
        <row r="525">
          <cell r="A525" t="str">
            <v>E.WONG S.A.</v>
          </cell>
          <cell r="B525" t="str">
            <v>20100106915</v>
          </cell>
        </row>
        <row r="526">
          <cell r="A526" t="str">
            <v>EAFC MAQUISISTEMA S.A.</v>
          </cell>
          <cell r="B526" t="str">
            <v>20124148970</v>
          </cell>
        </row>
        <row r="527">
          <cell r="A527" t="str">
            <v>E-BUSINESS DISTRIBUTION PERU S.A.</v>
          </cell>
          <cell r="B527" t="str">
            <v>20474529291</v>
          </cell>
        </row>
        <row r="528">
          <cell r="A528" t="str">
            <v>EC PROFESSIONALS SYSTEMS EIRL</v>
          </cell>
          <cell r="B528" t="str">
            <v>20516005174</v>
          </cell>
        </row>
        <row r="529">
          <cell r="A529" t="str">
            <v>ECCO CENTER S.R.L.</v>
          </cell>
          <cell r="B529" t="str">
            <v>20102097069</v>
          </cell>
        </row>
        <row r="530">
          <cell r="A530" t="str">
            <v>ECOMAX DISTRIBUIDORA S.A.C.</v>
          </cell>
          <cell r="B530" t="str">
            <v>20507004025</v>
          </cell>
        </row>
        <row r="531">
          <cell r="A531" t="str">
            <v>ECOMPROYECT S.A.C.</v>
          </cell>
          <cell r="B531" t="str">
            <v>20175795414</v>
          </cell>
        </row>
        <row r="532">
          <cell r="A532" t="str">
            <v>EDFLO S.R.L.</v>
          </cell>
          <cell r="B532" t="str">
            <v>20204689807</v>
          </cell>
        </row>
        <row r="533">
          <cell r="A533" t="str">
            <v>EDGAR E RINCON RINCON</v>
          </cell>
          <cell r="B533" t="str">
            <v>15502672450</v>
          </cell>
        </row>
        <row r="534">
          <cell r="A534" t="str">
            <v>EDGARDO VEGA VEGA</v>
          </cell>
          <cell r="B534" t="str">
            <v>10081928539</v>
          </cell>
        </row>
        <row r="535">
          <cell r="A535" t="str">
            <v>EDIFICACIONES DEL SUR S.A.C.</v>
          </cell>
          <cell r="B535" t="str">
            <v>20424656667</v>
          </cell>
        </row>
        <row r="536">
          <cell r="A536" t="str">
            <v>EDIMPROFFSET S.A.</v>
          </cell>
          <cell r="B536" t="str">
            <v>20373866181</v>
          </cell>
        </row>
        <row r="537">
          <cell r="A537" t="str">
            <v>EDITORA NOVOLEXIS S.A.C</v>
          </cell>
          <cell r="B537" t="str">
            <v>20510699948</v>
          </cell>
        </row>
        <row r="538">
          <cell r="A538" t="str">
            <v>EDITORIAL LETRAS E IMAGENES S.A.C.</v>
          </cell>
          <cell r="B538" t="str">
            <v>20125663878</v>
          </cell>
        </row>
        <row r="539">
          <cell r="A539" t="str">
            <v>EDITORIAL PLANETA PERU S.A.</v>
          </cell>
          <cell r="B539" t="str">
            <v>20338974991</v>
          </cell>
        </row>
        <row r="540">
          <cell r="A540" t="str">
            <v>EDO SUSHI BAR S.A.C</v>
          </cell>
          <cell r="B540" t="str">
            <v>20508774771</v>
          </cell>
        </row>
        <row r="541">
          <cell r="A541" t="str">
            <v>EDUARDO LEOPOLDO AGREDA NORIEGA</v>
          </cell>
          <cell r="B541" t="str">
            <v>10408106996</v>
          </cell>
        </row>
        <row r="542">
          <cell r="A542" t="str">
            <v>EINSTEIN S.A.</v>
          </cell>
          <cell r="B542" t="str">
            <v>20256378958</v>
          </cell>
        </row>
        <row r="543">
          <cell r="A543" t="str">
            <v>EL BUCARE S.A.</v>
          </cell>
          <cell r="B543" t="str">
            <v>20101445667</v>
          </cell>
        </row>
        <row r="544">
          <cell r="A544" t="str">
            <v>EL GAUCHO PARRILLADAS E.I.R.L.</v>
          </cell>
          <cell r="B544" t="str">
            <v>20498406247</v>
          </cell>
        </row>
        <row r="545">
          <cell r="A545" t="str">
            <v>EL PACIFICO VIDA CIA. DE SEGUROS Y REASEGUROS</v>
          </cell>
          <cell r="B545" t="str">
            <v>20332970411</v>
          </cell>
        </row>
        <row r="546">
          <cell r="A546" t="str">
            <v>ELECTRO COMERCIAL TECNICA EIRL</v>
          </cell>
          <cell r="B546" t="str">
            <v>20293710911</v>
          </cell>
        </row>
        <row r="547">
          <cell r="A547" t="str">
            <v>ELECTRO VOLCAN E.I.R.L.</v>
          </cell>
          <cell r="B547" t="str">
            <v>20125534474</v>
          </cell>
        </row>
        <row r="548">
          <cell r="A548" t="str">
            <v>ELECTRONIC INTERNATIONAL SECURITY S.A.</v>
          </cell>
          <cell r="B548" t="str">
            <v>20111116025</v>
          </cell>
        </row>
        <row r="549">
          <cell r="A549" t="str">
            <v>ELECTRONICA DIGITAL &amp; INDUSTRIAL E.I..R.L.</v>
          </cell>
          <cell r="B549" t="str">
            <v>20252428152</v>
          </cell>
        </row>
        <row r="550">
          <cell r="A550" t="str">
            <v>ELENA QUIÑONES</v>
          </cell>
          <cell r="B550" t="str">
            <v>10076110552</v>
          </cell>
        </row>
        <row r="551">
          <cell r="A551" t="str">
            <v>ELENA SANCHEZ MARTINEZ</v>
          </cell>
          <cell r="B551" t="str">
            <v>10083184740</v>
          </cell>
        </row>
        <row r="552">
          <cell r="A552" t="str">
            <v>ELISA AURORA PACHECO TALAVERA</v>
          </cell>
          <cell r="B552" t="str">
            <v>10069531992</v>
          </cell>
        </row>
        <row r="553">
          <cell r="A553" t="str">
            <v>ELITE EMPRESARIAL DE SERVICIOS COMPLEMENTARIOS S.A.C.</v>
          </cell>
          <cell r="B553" t="str">
            <v>20503750211</v>
          </cell>
        </row>
        <row r="554">
          <cell r="A554" t="str">
            <v>EMAIL MARKETING PERU S.A.C.</v>
          </cell>
          <cell r="B554" t="str">
            <v>20512520635</v>
          </cell>
        </row>
        <row r="555">
          <cell r="A555" t="str">
            <v>EMPRESA DE TRANSPORTES JESSICA TOURS S.A.C.</v>
          </cell>
          <cell r="B555" t="str">
            <v>20425621816</v>
          </cell>
        </row>
        <row r="556">
          <cell r="A556" t="str">
            <v>EMPRESA DE TRANSPORTES Y SERVICIOS GENERALES AMMED EIRL</v>
          </cell>
          <cell r="B556" t="str">
            <v>20460945578</v>
          </cell>
        </row>
        <row r="557">
          <cell r="A557" t="str">
            <v>EMPRESA EDITORA EL COMERCIO S.A.</v>
          </cell>
          <cell r="B557" t="str">
            <v>20143229816</v>
          </cell>
        </row>
        <row r="558">
          <cell r="A558" t="str">
            <v>EMPRESA EDITORA MACRO E.I.R.L.</v>
          </cell>
          <cell r="B558" t="str">
            <v>20432715044</v>
          </cell>
        </row>
        <row r="559">
          <cell r="A559" t="str">
            <v>EMPRESA NEW ETI TAXI S.R.L.</v>
          </cell>
          <cell r="B559" t="str">
            <v>20481612196</v>
          </cell>
        </row>
        <row r="560">
          <cell r="A560" t="str">
            <v>EMPRESA RADIODIFUSORA MARCONI S.A.</v>
          </cell>
          <cell r="B560" t="str">
            <v>20331551156</v>
          </cell>
        </row>
        <row r="561">
          <cell r="A561" t="str">
            <v>EMPRESA TURISTICA DEL NORTE S.A.</v>
          </cell>
          <cell r="B561" t="str">
            <v>20479942766</v>
          </cell>
        </row>
        <row r="562">
          <cell r="A562" t="str">
            <v>EMPRESAS COMERCIALES S.A.</v>
          </cell>
          <cell r="B562" t="str">
            <v>20101951872</v>
          </cell>
        </row>
        <row r="563">
          <cell r="A563" t="str">
            <v>ENCISO QUISPE CELESTINO RUBEN</v>
          </cell>
          <cell r="B563" t="str">
            <v>15509164484</v>
          </cell>
        </row>
        <row r="564">
          <cell r="A564" t="str">
            <v>ENGINEERING SERVICES S.A.C.</v>
          </cell>
          <cell r="B564" t="str">
            <v>20100985722</v>
          </cell>
        </row>
        <row r="565">
          <cell r="A565" t="str">
            <v>ENGINZONE S.A.C.</v>
          </cell>
          <cell r="B565" t="str">
            <v>20505199023</v>
          </cell>
        </row>
        <row r="566">
          <cell r="A566" t="str">
            <v>ENOTRIA S.A.</v>
          </cell>
          <cell r="B566" t="str">
            <v>20100117526</v>
          </cell>
        </row>
        <row r="567">
          <cell r="A567" t="str">
            <v>ERICK BLANCO SUASNABAR</v>
          </cell>
          <cell r="B567" t="str">
            <v>10098532191</v>
          </cell>
        </row>
        <row r="568">
          <cell r="A568" t="str">
            <v>ERNESTO AVEGGIO Y CIA S.A.</v>
          </cell>
          <cell r="B568" t="str">
            <v>20101687598</v>
          </cell>
        </row>
        <row r="569">
          <cell r="A569" t="str">
            <v>ERNST &amp; YOUNG ASESORES S. VIVIL DE R.L.</v>
          </cell>
          <cell r="B569" t="str">
            <v>20504629199</v>
          </cell>
        </row>
        <row r="570">
          <cell r="A570" t="str">
            <v>ESCRIBENS PASARA REBECA</v>
          </cell>
          <cell r="B570" t="str">
            <v>10105429393</v>
          </cell>
        </row>
        <row r="571">
          <cell r="A571" t="str">
            <v>ESCUELA DE EMPRESA DE LIMA</v>
          </cell>
          <cell r="B571" t="str">
            <v>20503255988</v>
          </cell>
        </row>
        <row r="572">
          <cell r="A572" t="str">
            <v>ESCUELA DE EMPRESA S.A.C.</v>
          </cell>
          <cell r="B572" t="str">
            <v>20509708844</v>
          </cell>
        </row>
        <row r="573">
          <cell r="A573" t="str">
            <v>ESCUELA SUPERIOR DE ADMINISTRACION Y NEGOCIOS</v>
          </cell>
          <cell r="B573" t="str">
            <v>20136507720</v>
          </cell>
        </row>
        <row r="574">
          <cell r="A574" t="str">
            <v>ESCUZA PANIZO DE ROSSI CARMEN CECILIA</v>
          </cell>
          <cell r="B574" t="str">
            <v>10072702773</v>
          </cell>
        </row>
        <row r="575">
          <cell r="A575" t="str">
            <v>ESPECTACULOS C&amp;C S.A.C.</v>
          </cell>
          <cell r="B575" t="str">
            <v>20509839353</v>
          </cell>
        </row>
        <row r="576">
          <cell r="A576" t="str">
            <v>ESPIRITU VARGAS SAMUEL</v>
          </cell>
          <cell r="B576" t="str">
            <v>10102056243</v>
          </cell>
        </row>
        <row r="577">
          <cell r="A577" t="str">
            <v>ESQUIVEL MOLLA WENDY CAROLINA</v>
          </cell>
          <cell r="B577" t="str">
            <v>10450273843</v>
          </cell>
        </row>
        <row r="578">
          <cell r="A578" t="str">
            <v>ESTACION DE SERVICIOS SANCHEZ CARRION S.A.</v>
          </cell>
          <cell r="B578" t="str">
            <v>20384776419</v>
          </cell>
        </row>
        <row r="579">
          <cell r="A579" t="str">
            <v>ESTENS NUÑEZ DEL PRADO COLL</v>
          </cell>
          <cell r="B579" t="str">
            <v>10255107378</v>
          </cell>
        </row>
        <row r="580">
          <cell r="A580" t="str">
            <v>ESTRADA ORE WILLIAMS N.</v>
          </cell>
          <cell r="B580" t="str">
            <v>10099344291</v>
          </cell>
        </row>
        <row r="581">
          <cell r="A581" t="str">
            <v>ESTRAT S.R.L.</v>
          </cell>
          <cell r="B581" t="str">
            <v>20345073338</v>
          </cell>
        </row>
        <row r="582">
          <cell r="A582" t="str">
            <v>ESTRATEGIA VISUAL S.A.C.</v>
          </cell>
          <cell r="B582" t="str">
            <v>20424061639</v>
          </cell>
        </row>
        <row r="583">
          <cell r="A583" t="str">
            <v>ESTRATEGIA Y ACCION S.A.C.</v>
          </cell>
          <cell r="B583" t="str">
            <v>20504510973</v>
          </cell>
        </row>
        <row r="584">
          <cell r="A584" t="str">
            <v>ESTRUENDOMUDO E.I.R.L.</v>
          </cell>
          <cell r="B584" t="str">
            <v>20513203447</v>
          </cell>
        </row>
        <row r="585">
          <cell r="A585" t="str">
            <v>ETECH COMPUTER SERVICE S.R.L.</v>
          </cell>
          <cell r="B585" t="str">
            <v>20514326224</v>
          </cell>
        </row>
        <row r="586">
          <cell r="A586" t="str">
            <v>ETICOM 500 ETIQUETAS  ADHESIVAS S.A.C</v>
          </cell>
          <cell r="B586" t="str">
            <v>20100286638</v>
          </cell>
        </row>
        <row r="587">
          <cell r="A587" t="str">
            <v>EUROPE LATINA BUSINESS S.A.</v>
          </cell>
          <cell r="B587" t="str">
            <v>20377313071</v>
          </cell>
        </row>
        <row r="588">
          <cell r="A588" t="str">
            <v>EUROVAC PERUANA S.A.</v>
          </cell>
          <cell r="B588" t="str">
            <v>20100073481</v>
          </cell>
        </row>
        <row r="589">
          <cell r="A589" t="str">
            <v>EVARISTO JUAN CRUZATE CHACON</v>
          </cell>
          <cell r="B589" t="str">
            <v>10067086428</v>
          </cell>
        </row>
        <row r="590">
          <cell r="A590" t="str">
            <v>EVELYN ELISA CARLOS ALVAREZ</v>
          </cell>
          <cell r="B590" t="str">
            <v>10414894858</v>
          </cell>
        </row>
        <row r="591">
          <cell r="A591" t="str">
            <v>EVENTOS PANAMERICANA E.I.R.L.</v>
          </cell>
          <cell r="B591" t="str">
            <v>20512938192</v>
          </cell>
        </row>
        <row r="592">
          <cell r="A592" t="str">
            <v>EVENTOS Y SERVICIOS S.R.L</v>
          </cell>
          <cell r="B592" t="str">
            <v>20339357901</v>
          </cell>
        </row>
        <row r="593">
          <cell r="A593" t="str">
            <v>EVER HUAMAN LOZANO</v>
          </cell>
          <cell r="B593" t="str">
            <v>10421048644</v>
          </cell>
        </row>
        <row r="594">
          <cell r="A594" t="str">
            <v>EXPO CORP SAC</v>
          </cell>
          <cell r="B594" t="str">
            <v>20509356719</v>
          </cell>
        </row>
        <row r="595">
          <cell r="A595" t="str">
            <v>EYE CATCHER MEDIA S.A.C.</v>
          </cell>
          <cell r="B595" t="str">
            <v>20513113456</v>
          </cell>
        </row>
        <row r="596">
          <cell r="A596" t="str">
            <v>F&amp;G PUBLICITARIOS S.A.C.</v>
          </cell>
          <cell r="B596" t="str">
            <v>20102222220</v>
          </cell>
        </row>
        <row r="597">
          <cell r="A597" t="str">
            <v>F.S. FOTOGRAFIA E.I.R.L.</v>
          </cell>
          <cell r="B597" t="str">
            <v>20261146321</v>
          </cell>
        </row>
        <row r="598">
          <cell r="A598" t="str">
            <v>FABRICA DE CALZADO CENTURION'S S.A.C.</v>
          </cell>
          <cell r="B598" t="str">
            <v>20502646291</v>
          </cell>
        </row>
        <row r="599">
          <cell r="A599" t="str">
            <v>FABRICA DE EMBUTIDOS LA ALEMANA S.A.C</v>
          </cell>
          <cell r="B599" t="str">
            <v>20100234671</v>
          </cell>
        </row>
        <row r="600">
          <cell r="A600" t="str">
            <v>FALCON CANCHAYA MICHAEL WILLIAM</v>
          </cell>
          <cell r="B600" t="str">
            <v>15427320283</v>
          </cell>
        </row>
        <row r="601">
          <cell r="A601" t="str">
            <v>FALCON CORNEJO LISSETH JESUS</v>
          </cell>
          <cell r="B601" t="str">
            <v>10409598426</v>
          </cell>
        </row>
        <row r="602">
          <cell r="A602" t="str">
            <v>FARFAN MONTOYA PATRICIA ROXANA</v>
          </cell>
          <cell r="B602" t="str">
            <v>10409436132</v>
          </cell>
        </row>
        <row r="603">
          <cell r="A603" t="str">
            <v>FAST DATA SYSTEMS S.R.L.</v>
          </cell>
          <cell r="B603" t="str">
            <v>20502092457</v>
          </cell>
        </row>
        <row r="604">
          <cell r="A604" t="str">
            <v>FERCONST S.R.L.</v>
          </cell>
          <cell r="B604" t="str">
            <v>20470907259</v>
          </cell>
        </row>
        <row r="605">
          <cell r="A605" t="str">
            <v>FERMINA RUTH PAREDES DE VINCES</v>
          </cell>
          <cell r="B605" t="str">
            <v>10080758451</v>
          </cell>
        </row>
        <row r="606">
          <cell r="A606" t="str">
            <v>FERNANDEZ ASCAMA ALFREDO NICOLAS</v>
          </cell>
          <cell r="B606" t="str">
            <v>10092201339</v>
          </cell>
        </row>
        <row r="607">
          <cell r="A607" t="str">
            <v>FERNANDEZ ESCOBEDO WILLIAM</v>
          </cell>
          <cell r="B607" t="str">
            <v>15503280318</v>
          </cell>
        </row>
        <row r="608">
          <cell r="A608" t="str">
            <v>FERNANDEZ NEGREIROS JOVANNA MARIBEL</v>
          </cell>
          <cell r="B608" t="str">
            <v>10806084412</v>
          </cell>
        </row>
        <row r="609">
          <cell r="A609" t="str">
            <v>FERNANDEZ ROJAS  MIRELLA TERESA</v>
          </cell>
          <cell r="B609" t="str">
            <v>10405809376</v>
          </cell>
        </row>
        <row r="610">
          <cell r="A610" t="str">
            <v>FERNANDEZ SUAREZ JORGE JESUS</v>
          </cell>
          <cell r="B610" t="str">
            <v>15303289574</v>
          </cell>
        </row>
        <row r="611">
          <cell r="A611" t="str">
            <v>FERNANDO JAVIER CHAVEZ ZEGARRA</v>
          </cell>
          <cell r="B611" t="str">
            <v>10096116204</v>
          </cell>
        </row>
        <row r="612">
          <cell r="A612" t="str">
            <v>FERNANDO MARTÍN ANGELES LEON</v>
          </cell>
          <cell r="B612" t="str">
            <v>10078349307</v>
          </cell>
        </row>
        <row r="613">
          <cell r="A613" t="str">
            <v>FERNANDO SALOMON A.</v>
          </cell>
          <cell r="B613" t="str">
            <v>10102212865</v>
          </cell>
        </row>
        <row r="614">
          <cell r="A614" t="str">
            <v>FERRER DI TOLA GLENDA</v>
          </cell>
          <cell r="B614" t="str">
            <v>10094472551</v>
          </cell>
        </row>
        <row r="615">
          <cell r="A615" t="str">
            <v>FERRETERA SAN RAFAEL</v>
          </cell>
          <cell r="B615" t="str">
            <v>10078091288</v>
          </cell>
        </row>
        <row r="616">
          <cell r="A616" t="str">
            <v>FERRETERIA ANTISUYO 210 SRL</v>
          </cell>
          <cell r="B616" t="str">
            <v>20212977986</v>
          </cell>
        </row>
        <row r="617">
          <cell r="A617" t="str">
            <v>FERRETERIA ELECTRO FERRO CENTRO S.A.C.</v>
          </cell>
          <cell r="B617" t="str">
            <v>20503141389</v>
          </cell>
        </row>
        <row r="618">
          <cell r="A618" t="str">
            <v>FERRETERIA MANTARO S.A</v>
          </cell>
          <cell r="B618" t="str">
            <v>20100361273</v>
          </cell>
        </row>
        <row r="619">
          <cell r="A619" t="str">
            <v>FERRETERIA REPUESTOS RENZO S.A.C</v>
          </cell>
          <cell r="B619" t="str">
            <v>20509162515</v>
          </cell>
        </row>
        <row r="620">
          <cell r="A620" t="str">
            <v>FERREYRA GUILLEN JESUS</v>
          </cell>
          <cell r="B620" t="str">
            <v>10436807452</v>
          </cell>
        </row>
        <row r="621">
          <cell r="A621" t="str">
            <v>FEVASA PERU S.A.C.</v>
          </cell>
          <cell r="B621" t="str">
            <v>20506380228</v>
          </cell>
        </row>
        <row r="622">
          <cell r="A622" t="str">
            <v>FIGUEROA VIDAL VDA DE FIGUEROA ELSA</v>
          </cell>
          <cell r="B622" t="str">
            <v>10103130391</v>
          </cell>
        </row>
        <row r="623">
          <cell r="A623" t="str">
            <v>FISHER ITN.CO. S.R.L</v>
          </cell>
          <cell r="B623" t="str">
            <v>20111355526</v>
          </cell>
        </row>
        <row r="624">
          <cell r="A624" t="str">
            <v>FLEXIPAK S.A.</v>
          </cell>
          <cell r="B624" t="str">
            <v>20100655269</v>
          </cell>
        </row>
        <row r="625">
          <cell r="A625" t="str">
            <v>FLOR DE MARIA RAMOS HURTADO</v>
          </cell>
          <cell r="B625" t="str">
            <v>10802065472</v>
          </cell>
        </row>
        <row r="626">
          <cell r="A626" t="str">
            <v>FLOR DE SION PILLMAN BALBARAN</v>
          </cell>
          <cell r="B626" t="str">
            <v>10096075206</v>
          </cell>
        </row>
        <row r="627">
          <cell r="A627" t="str">
            <v>FLORA GUTIERREZ SULCA</v>
          </cell>
          <cell r="B627" t="str">
            <v>10416477928</v>
          </cell>
        </row>
        <row r="628">
          <cell r="A628" t="str">
            <v>FLORERIAS UNIDAS S.A.C.</v>
          </cell>
          <cell r="B628" t="str">
            <v>20502400534</v>
          </cell>
        </row>
        <row r="629">
          <cell r="A629" t="str">
            <v>FLORES ABARCA JORGE LUIS</v>
          </cell>
          <cell r="B629" t="str">
            <v>15501410982</v>
          </cell>
        </row>
        <row r="630">
          <cell r="A630" t="str">
            <v>FLORES ARROYO MIGUEL JOSE</v>
          </cell>
          <cell r="B630" t="str">
            <v>15432551188</v>
          </cell>
        </row>
        <row r="631">
          <cell r="A631" t="str">
            <v>FLORES PEVEZ JOSE CARLOS</v>
          </cell>
          <cell r="B631" t="str">
            <v>10074947323</v>
          </cell>
        </row>
        <row r="632">
          <cell r="A632" t="str">
            <v>FLORES SILVERA JORGE ISAACS</v>
          </cell>
          <cell r="B632" t="str">
            <v>10222775448</v>
          </cell>
        </row>
        <row r="633">
          <cell r="A633" t="str">
            <v>FONDO DE LAS NACIONES UNIDAS PARA LA INFANCIA   UNICEF</v>
          </cell>
          <cell r="B633" t="str">
            <v>20259662011</v>
          </cell>
        </row>
        <row r="634">
          <cell r="A634" t="str">
            <v>FORMAS UNIVERSALES S.A.C.</v>
          </cell>
          <cell r="B634" t="str">
            <v>20509962392</v>
          </cell>
        </row>
        <row r="635">
          <cell r="A635" t="str">
            <v>FORZA S.A.</v>
          </cell>
          <cell r="B635" t="str">
            <v>20117920144</v>
          </cell>
        </row>
        <row r="636">
          <cell r="A636" t="str">
            <v>FRANCIA CAMACHO MAXIMO</v>
          </cell>
          <cell r="B636" t="str">
            <v>10066308346</v>
          </cell>
        </row>
        <row r="637">
          <cell r="A637" t="str">
            <v>FRANCO INTERNACIONAL S.A.C.</v>
          </cell>
          <cell r="B637" t="str">
            <v>20119198551</v>
          </cell>
        </row>
        <row r="638">
          <cell r="A638" t="str">
            <v>FRANCO LLANOS LOURDES A.</v>
          </cell>
          <cell r="B638" t="str">
            <v>10405138137</v>
          </cell>
        </row>
        <row r="639">
          <cell r="A639" t="str">
            <v>FRANZ JOSE PORTUGAL CARDENA</v>
          </cell>
          <cell r="B639" t="str">
            <v>10099404243</v>
          </cell>
        </row>
        <row r="640">
          <cell r="A640" t="str">
            <v>FREDY R. MIGUEL ONTON</v>
          </cell>
          <cell r="B640" t="str">
            <v>10099727425</v>
          </cell>
        </row>
        <row r="641">
          <cell r="A641" t="str">
            <v>FREE WAY S.A.</v>
          </cell>
          <cell r="B641" t="str">
            <v>20386163155</v>
          </cell>
        </row>
        <row r="642">
          <cell r="A642" t="str">
            <v>FROYANG GROUP S.A.C.</v>
          </cell>
          <cell r="B642" t="str">
            <v>20508024852</v>
          </cell>
        </row>
        <row r="643">
          <cell r="A643" t="str">
            <v>FUENTES MONTECHIARI BILLY ALBERTO</v>
          </cell>
          <cell r="B643" t="str">
            <v>10079204400</v>
          </cell>
        </row>
        <row r="644">
          <cell r="A644" t="str">
            <v>G &amp; G ARQUITECTOS S.A.C.</v>
          </cell>
          <cell r="B644" t="str">
            <v>20204156060</v>
          </cell>
        </row>
        <row r="645">
          <cell r="A645" t="str">
            <v>G &amp; G KONTRATA S.A.C.</v>
          </cell>
          <cell r="B645" t="str">
            <v>20461309527</v>
          </cell>
        </row>
        <row r="646">
          <cell r="A646" t="str">
            <v>G Y CH REPRESENTACIONES SRL</v>
          </cell>
          <cell r="B646" t="str">
            <v>20502655443</v>
          </cell>
        </row>
        <row r="647">
          <cell r="A647" t="str">
            <v>G.W. YICHANG &amp; CIA. S.A.</v>
          </cell>
          <cell r="B647" t="str">
            <v>20100030838</v>
          </cell>
        </row>
        <row r="648">
          <cell r="A648" t="str">
            <v>GACO CORPORACION PAPELERA S.A.C.</v>
          </cell>
          <cell r="B648" t="str">
            <v>20506986703</v>
          </cell>
        </row>
        <row r="649">
          <cell r="A649" t="str">
            <v>GALINDO RAMIREZ LUIS ENRIQUE</v>
          </cell>
          <cell r="B649" t="str">
            <v>10408107551</v>
          </cell>
        </row>
        <row r="650">
          <cell r="A650" t="str">
            <v>GALITOUR S.A.</v>
          </cell>
          <cell r="B650" t="str">
            <v>20251075353</v>
          </cell>
        </row>
        <row r="651">
          <cell r="A651" t="str">
            <v>GALVEZ CARRILLO ZELMA</v>
          </cell>
          <cell r="B651" t="str">
            <v>20257549641</v>
          </cell>
        </row>
        <row r="652">
          <cell r="A652" t="str">
            <v>GALVEZ ROJAS CESAR ADAN</v>
          </cell>
          <cell r="B652" t="str">
            <v>15347472538</v>
          </cell>
        </row>
        <row r="653">
          <cell r="A653" t="str">
            <v>GALVEZ TRONCOS NINI CECILIA</v>
          </cell>
          <cell r="B653" t="str">
            <v>15143288827</v>
          </cell>
        </row>
        <row r="654">
          <cell r="A654" t="str">
            <v>GAMARRA FARROMEQUE JUANA H.</v>
          </cell>
          <cell r="B654" t="str">
            <v>10082140897</v>
          </cell>
        </row>
        <row r="655">
          <cell r="A655" t="str">
            <v>GANOZA CARTY KATHRINE LUISANA</v>
          </cell>
          <cell r="B655" t="str">
            <v>10428956392</v>
          </cell>
        </row>
        <row r="656">
          <cell r="A656" t="str">
            <v>GANOZA ESPINOZA DIEGO ESTEBAN</v>
          </cell>
          <cell r="B656" t="str">
            <v>10428732303</v>
          </cell>
        </row>
        <row r="657">
          <cell r="A657" t="str">
            <v>GARCIA ASENJO SILVANA PAMELA</v>
          </cell>
          <cell r="B657" t="str">
            <v>10105439071</v>
          </cell>
        </row>
        <row r="658">
          <cell r="A658" t="str">
            <v>GARCIA GAMARRA KARINA NATALY</v>
          </cell>
          <cell r="B658" t="str">
            <v>10427739100</v>
          </cell>
        </row>
        <row r="659">
          <cell r="A659" t="str">
            <v>GARCIA GARRIDO JOSE LUIS</v>
          </cell>
          <cell r="B659" t="str">
            <v>10091272046</v>
          </cell>
        </row>
        <row r="660">
          <cell r="A660" t="str">
            <v>GARCIA MARCHENA LUIS ALBERTO</v>
          </cell>
          <cell r="B660" t="str">
            <v>15501465965</v>
          </cell>
        </row>
        <row r="661">
          <cell r="A661" t="str">
            <v>GARRIDO LOVATTO RONALD L.</v>
          </cell>
          <cell r="B661" t="str">
            <v>15347526051</v>
          </cell>
        </row>
        <row r="662">
          <cell r="A662" t="str">
            <v>GASOCENTRO NORTE S.A.C</v>
          </cell>
          <cell r="B662" t="str">
            <v>20508607106</v>
          </cell>
        </row>
        <row r="663">
          <cell r="A663" t="str">
            <v>GENOVEVA ROSARIO VALVERDE LUNA</v>
          </cell>
          <cell r="B663" t="str">
            <v>10093754030</v>
          </cell>
        </row>
        <row r="664">
          <cell r="A664" t="str">
            <v>GENSOLLEN ARCINIEGA RODOLFO ALBERTO</v>
          </cell>
          <cell r="B664" t="str">
            <v>10077567831</v>
          </cell>
        </row>
        <row r="665">
          <cell r="A665" t="str">
            <v>GEORGHEO IMPORT &amp; EXPORT S.A.C.</v>
          </cell>
          <cell r="B665" t="str">
            <v>20506580405</v>
          </cell>
        </row>
        <row r="666">
          <cell r="A666" t="str">
            <v>GESTIONES GENERALES Y SERVICIOS LOGISTICOS E.I.R.L.</v>
          </cell>
          <cell r="B666" t="str">
            <v>20512227091</v>
          </cell>
        </row>
        <row r="667">
          <cell r="A667" t="str">
            <v>GIL AUGUSTO LAZO ROJAS</v>
          </cell>
          <cell r="B667" t="str">
            <v>10198671164</v>
          </cell>
        </row>
        <row r="668">
          <cell r="A668" t="str">
            <v>GIL PAREDES JONY JAVIER</v>
          </cell>
          <cell r="B668" t="str">
            <v>10060953029</v>
          </cell>
        </row>
        <row r="669">
          <cell r="A669" t="str">
            <v>GIL QUESADA JORGE ENRIQUE</v>
          </cell>
          <cell r="B669" t="str">
            <v>10075366014</v>
          </cell>
        </row>
        <row r="670">
          <cell r="A670" t="str">
            <v>GILES BARDALES FRANCISCO JAVIER</v>
          </cell>
          <cell r="B670" t="str">
            <v>10066530979</v>
          </cell>
        </row>
        <row r="671">
          <cell r="A671" t="str">
            <v>GINA BERETTA PINASCO</v>
          </cell>
          <cell r="B671" t="str">
            <v>10077306051</v>
          </cell>
        </row>
        <row r="672">
          <cell r="A672" t="str">
            <v>GINO CORAL REATEGUI</v>
          </cell>
          <cell r="B672" t="str">
            <v>10101994193</v>
          </cell>
        </row>
        <row r="673">
          <cell r="A673" t="str">
            <v>GIOVANNA ARAUJO GUTIERREZ</v>
          </cell>
          <cell r="B673" t="str">
            <v>10108094929</v>
          </cell>
        </row>
        <row r="674">
          <cell r="A674" t="str">
            <v>GLADYS ALICIA CUCCHI Y FAM.</v>
          </cell>
          <cell r="B674" t="str">
            <v>10097423305</v>
          </cell>
        </row>
        <row r="675">
          <cell r="A675" t="str">
            <v>GLOBAL SOLUTIONS PERU E.I.R.L.</v>
          </cell>
          <cell r="B675" t="str">
            <v>20504424970</v>
          </cell>
        </row>
        <row r="676">
          <cell r="A676" t="str">
            <v>GLOBALIZACION MEDICA S.A.</v>
          </cell>
          <cell r="B676" t="str">
            <v>20339013307</v>
          </cell>
        </row>
        <row r="677">
          <cell r="A677" t="str">
            <v>GLOBILANDIA S.A.C.</v>
          </cell>
          <cell r="B677" t="str">
            <v>20507887920</v>
          </cell>
        </row>
        <row r="678">
          <cell r="A678" t="str">
            <v>GLOBOS MARY S.A.C.</v>
          </cell>
          <cell r="B678" t="str">
            <v>20467346297</v>
          </cell>
        </row>
        <row r="679">
          <cell r="A679" t="str">
            <v>GLORIA A. VALLADARES BERROCAL</v>
          </cell>
          <cell r="B679" t="str">
            <v>10069480921</v>
          </cell>
        </row>
        <row r="680">
          <cell r="A680" t="str">
            <v>GODEFROY SANCHEZ LUIS FERNANDO</v>
          </cell>
          <cell r="B680" t="str">
            <v>10097372425</v>
          </cell>
        </row>
        <row r="681">
          <cell r="A681" t="str">
            <v>GONGORA DOMINGUEZ OFELIA</v>
          </cell>
          <cell r="B681" t="str">
            <v>10447907513</v>
          </cell>
        </row>
        <row r="682">
          <cell r="A682" t="str">
            <v>GONZALES DIAZ JOSE ANTONIO</v>
          </cell>
          <cell r="B682" t="str">
            <v>10256706623</v>
          </cell>
        </row>
        <row r="683">
          <cell r="A683" t="str">
            <v>GONZALES ESPINOZA MARCO ANTONIO</v>
          </cell>
          <cell r="B683" t="str">
            <v>10326083807</v>
          </cell>
        </row>
        <row r="684">
          <cell r="A684" t="str">
            <v>GONZALES PARIONA CARLOS ALBERTO</v>
          </cell>
          <cell r="B684" t="str">
            <v>1529494831</v>
          </cell>
        </row>
        <row r="685">
          <cell r="A685" t="str">
            <v>GONZALES YATACO JANET IRENE</v>
          </cell>
          <cell r="B685" t="str">
            <v>10417955840</v>
          </cell>
        </row>
        <row r="686">
          <cell r="A686" t="str">
            <v>GONZALES YATACO SANDRA LAURA</v>
          </cell>
          <cell r="B686" t="str">
            <v>10427475595</v>
          </cell>
        </row>
        <row r="687">
          <cell r="A687" t="str">
            <v>GRAFICA Y COMUNICACIONES S.A.C.</v>
          </cell>
          <cell r="B687" t="str">
            <v>20470731207</v>
          </cell>
        </row>
        <row r="688">
          <cell r="A688" t="str">
            <v>GRAN HOTEL EL GOLF TRUJILLO S.A.</v>
          </cell>
          <cell r="B688" t="str">
            <v>20274361531</v>
          </cell>
        </row>
        <row r="689">
          <cell r="A689" t="str">
            <v>GRANADOS ANDRADE HUMBERTO</v>
          </cell>
          <cell r="B689" t="str">
            <v>10096476685</v>
          </cell>
        </row>
        <row r="690">
          <cell r="A690" t="str">
            <v>GRANDA MANRIQUE GRACIELA IRENE</v>
          </cell>
          <cell r="B690" t="str">
            <v>10062507581</v>
          </cell>
        </row>
        <row r="691">
          <cell r="A691" t="str">
            <v>GREGORIO QUISPE MAMANI</v>
          </cell>
          <cell r="B691" t="str">
            <v>10093211401</v>
          </cell>
        </row>
        <row r="692">
          <cell r="A692" t="str">
            <v>GRIFOS ESPINOZA S.A.</v>
          </cell>
          <cell r="B692" t="str">
            <v>20100111838</v>
          </cell>
        </row>
        <row r="693">
          <cell r="A693" t="str">
            <v>GRUPO AMERICANO DE COMERCIO S.A.C.</v>
          </cell>
          <cell r="B693" t="str">
            <v>20208388925</v>
          </cell>
        </row>
        <row r="694">
          <cell r="A694" t="str">
            <v>GRUPO DMP S.A.C.</v>
          </cell>
          <cell r="B694" t="str">
            <v>20518694279</v>
          </cell>
        </row>
        <row r="695">
          <cell r="A695" t="str">
            <v>GRUPO EDITORIAL NORMA S.A.C.</v>
          </cell>
          <cell r="B695" t="str">
            <v>20510347243</v>
          </cell>
        </row>
        <row r="696">
          <cell r="A696" t="str">
            <v>GRUPO EMPORIUM  S.A.C</v>
          </cell>
          <cell r="B696" t="str">
            <v>20502905229</v>
          </cell>
        </row>
        <row r="697">
          <cell r="A697" t="str">
            <v>GRUPO IMAGEN CREATIVA S.A.C.</v>
          </cell>
          <cell r="B697" t="str">
            <v>20507382305</v>
          </cell>
        </row>
        <row r="698">
          <cell r="A698" t="str">
            <v>GRUPO MERCANTIL INDUSTRIAL SEÑOR DE LOS MILAGROS S.R.L.</v>
          </cell>
          <cell r="B698" t="str">
            <v>20434314047</v>
          </cell>
        </row>
        <row r="699">
          <cell r="A699" t="str">
            <v>GRUPO PANAMERICANA S.A.C.</v>
          </cell>
          <cell r="B699" t="str">
            <v>20502812565</v>
          </cell>
        </row>
        <row r="700">
          <cell r="A700" t="str">
            <v>GRUPORPP S.A.</v>
          </cell>
          <cell r="B700" t="str">
            <v>20100016843</v>
          </cell>
        </row>
        <row r="701">
          <cell r="A701" t="str">
            <v>GUADALUPE HONORIO ROJAS</v>
          </cell>
          <cell r="B701" t="str">
            <v>10403893361</v>
          </cell>
        </row>
        <row r="702">
          <cell r="A702" t="str">
            <v>GUERRERO ALBINO MARIBEL</v>
          </cell>
          <cell r="B702" t="str">
            <v>10400608909</v>
          </cell>
        </row>
        <row r="703">
          <cell r="A703" t="str">
            <v>GUEVARA DE LA CRUZ CARLOS</v>
          </cell>
          <cell r="B703" t="str">
            <v>10060499930</v>
          </cell>
        </row>
        <row r="704">
          <cell r="A704" t="str">
            <v>GUEVARA VALENCIA PAULINO</v>
          </cell>
          <cell r="B704" t="str">
            <v>10068879588</v>
          </cell>
        </row>
        <row r="705">
          <cell r="A705" t="str">
            <v>GUILLERMO AGAPITO TARRILLO SIESA</v>
          </cell>
          <cell r="B705" t="str">
            <v>10093019445</v>
          </cell>
        </row>
        <row r="706">
          <cell r="A706" t="str">
            <v>GUILLERMO SARRIA</v>
          </cell>
          <cell r="B706" t="str">
            <v>20100488184</v>
          </cell>
        </row>
        <row r="707">
          <cell r="A707" t="str">
            <v>GUSTAVO G. VALDIVIA FERNANDEZ</v>
          </cell>
          <cell r="B707" t="str">
            <v>10060188373</v>
          </cell>
        </row>
        <row r="708">
          <cell r="A708" t="str">
            <v>GUTIERREZ BEJARANO MIGUEL ANGEL</v>
          </cell>
          <cell r="B708" t="str">
            <v>15261474929</v>
          </cell>
        </row>
        <row r="709">
          <cell r="A709" t="str">
            <v>GUTIERREZ LEON JULIO</v>
          </cell>
          <cell r="B709" t="str">
            <v>10083489451</v>
          </cell>
        </row>
        <row r="710">
          <cell r="A710" t="str">
            <v>GUTIERREZ MALDONADO DANITZA GIOVANNA</v>
          </cell>
          <cell r="B710" t="str">
            <v>10412715166</v>
          </cell>
        </row>
        <row r="711">
          <cell r="A711" t="str">
            <v>GUTIERREZ ORTEGA ABRAHAM VICTOR</v>
          </cell>
          <cell r="B711" t="str">
            <v>15382965075</v>
          </cell>
        </row>
        <row r="712">
          <cell r="A712" t="str">
            <v>GUTTI MONTERO MANUEL ENRIQUE</v>
          </cell>
          <cell r="B712" t="str">
            <v>10254659831</v>
          </cell>
        </row>
        <row r="713">
          <cell r="A713" t="str">
            <v>GUZMAN CARDOZO CESAR DANIEL</v>
          </cell>
          <cell r="B713" t="str">
            <v>10416797507</v>
          </cell>
        </row>
        <row r="714">
          <cell r="A714" t="str">
            <v>GUZMAN RAMOS NILTON ENRIQUE</v>
          </cell>
          <cell r="B714" t="str">
            <v>10103342851</v>
          </cell>
        </row>
        <row r="715">
          <cell r="A715" t="str">
            <v>HÄNDLER PERU S.A.C.</v>
          </cell>
          <cell r="B715" t="str">
            <v>20511324328</v>
          </cell>
        </row>
        <row r="716">
          <cell r="A716" t="str">
            <v>HAYSON ARANDA JORGE PEDRO</v>
          </cell>
          <cell r="B716" t="str">
            <v>10084794134</v>
          </cell>
        </row>
        <row r="717">
          <cell r="A717" t="str">
            <v>HEDERA PERU S.A.C.</v>
          </cell>
          <cell r="B717" t="str">
            <v>20515293249</v>
          </cell>
        </row>
        <row r="718">
          <cell r="A718" t="str">
            <v>HEDERA VIVEROS S.A.C.</v>
          </cell>
          <cell r="B718" t="str">
            <v>20515689070</v>
          </cell>
        </row>
        <row r="719">
          <cell r="A719" t="str">
            <v>HELENA TIENDAS S.A.C.</v>
          </cell>
          <cell r="B719" t="str">
            <v>20342628886</v>
          </cell>
        </row>
        <row r="720">
          <cell r="A720" t="str">
            <v>HELVEX PERU S.A.</v>
          </cell>
          <cell r="B720" t="str">
            <v>20305593126</v>
          </cell>
        </row>
        <row r="721">
          <cell r="A721" t="str">
            <v>HERMELINDA PAULINA  RAFAEL CONDORI</v>
          </cell>
          <cell r="B721" t="str">
            <v>10095732122</v>
          </cell>
        </row>
        <row r="722">
          <cell r="A722" t="str">
            <v>HERNANDEZ CARBAJAL ROBERT JAVIER</v>
          </cell>
          <cell r="B722" t="str">
            <v>104110309586</v>
          </cell>
        </row>
        <row r="723">
          <cell r="A723" t="str">
            <v>HERRERA CICINARO CESAR NILTON</v>
          </cell>
          <cell r="B723" t="str">
            <v>15419018616</v>
          </cell>
        </row>
        <row r="724">
          <cell r="A724" t="str">
            <v>HERRERA MARTINEZ MILAGROS</v>
          </cell>
          <cell r="B724" t="str">
            <v>10401509688</v>
          </cell>
        </row>
        <row r="725">
          <cell r="A725" t="str">
            <v>HERRERA PONTE LITA</v>
          </cell>
          <cell r="B725" t="str">
            <v>10096278875</v>
          </cell>
        </row>
        <row r="726">
          <cell r="A726" t="str">
            <v>HIDALGO CASAS WILLIAN</v>
          </cell>
          <cell r="B726" t="str">
            <v>15507130591</v>
          </cell>
        </row>
        <row r="727">
          <cell r="A727" t="str">
            <v>HIDALGO LICETA JIMMY ENRIQUE</v>
          </cell>
          <cell r="B727" t="str">
            <v>15501845288</v>
          </cell>
        </row>
        <row r="728">
          <cell r="A728" t="str">
            <v>HIDALGO MORAN CAROLA CECILIA</v>
          </cell>
          <cell r="B728" t="str">
            <v>10081919149</v>
          </cell>
        </row>
        <row r="729">
          <cell r="A729" t="str">
            <v>HIDRO WORKS S.A.C.</v>
          </cell>
          <cell r="B729" t="str">
            <v>20502335708</v>
          </cell>
        </row>
        <row r="730">
          <cell r="A730" t="str">
            <v>HIGINIO HERRERA LUIS ALBERTO</v>
          </cell>
          <cell r="B730" t="str">
            <v>15507823952</v>
          </cell>
        </row>
        <row r="731">
          <cell r="A731" t="str">
            <v>HILARIO HUAMANE HUAMANE</v>
          </cell>
          <cell r="B731" t="str">
            <v>10106645065</v>
          </cell>
        </row>
        <row r="732">
          <cell r="A732" t="str">
            <v>HILASACA SUEROS JORGE LUIS</v>
          </cell>
          <cell r="B732" t="str">
            <v>10433556025</v>
          </cell>
        </row>
        <row r="733">
          <cell r="A733" t="str">
            <v>HIPER DEPORTE S.A.C.</v>
          </cell>
          <cell r="B733" t="str">
            <v>20467015347</v>
          </cell>
        </row>
        <row r="734">
          <cell r="A734" t="str">
            <v>HIPERMERCADOS METRO S.A.</v>
          </cell>
          <cell r="B734" t="str">
            <v>20109072177</v>
          </cell>
        </row>
        <row r="735">
          <cell r="A735" t="str">
            <v>HIPERMERCADOS TOTTUS S.A.</v>
          </cell>
          <cell r="B735" t="str">
            <v>20508565934</v>
          </cell>
        </row>
        <row r="736">
          <cell r="A736" t="str">
            <v>HI-TECH.REFRIGERACION S.A.</v>
          </cell>
          <cell r="B736" t="str">
            <v>20127580066</v>
          </cell>
        </row>
        <row r="737">
          <cell r="A737" t="str">
            <v>HOMENKIS S.R.L.</v>
          </cell>
          <cell r="B737" t="str">
            <v>20419659241</v>
          </cell>
        </row>
        <row r="738">
          <cell r="A738" t="str">
            <v>HOSPINAL CERRON JESUS ELIADES</v>
          </cell>
          <cell r="B738" t="str">
            <v>10085265801</v>
          </cell>
        </row>
        <row r="739">
          <cell r="A739" t="str">
            <v>HOTELES SHERATON DEL PERU S.A.</v>
          </cell>
          <cell r="B739" t="str">
            <v>20100032610</v>
          </cell>
        </row>
        <row r="740">
          <cell r="A740" t="str">
            <v>HUACHILLO ANDINO AURELIO</v>
          </cell>
          <cell r="B740" t="str">
            <v>10426323210</v>
          </cell>
        </row>
        <row r="741">
          <cell r="A741" t="str">
            <v>HUAMAN MONTAÑO VANESSA NELIDA</v>
          </cell>
          <cell r="B741" t="str">
            <v>10416877811</v>
          </cell>
        </row>
        <row r="742">
          <cell r="A742" t="str">
            <v>HUAMAN PAUCAR JACKQUELINE MARGOT</v>
          </cell>
          <cell r="B742" t="str">
            <v>10238670638</v>
          </cell>
        </row>
        <row r="743">
          <cell r="A743" t="str">
            <v>HUAMAN PAUCAR MARIO ERNESTO</v>
          </cell>
          <cell r="B743" t="str">
            <v>10296464843</v>
          </cell>
        </row>
        <row r="744">
          <cell r="A744" t="str">
            <v>HUAMAN RAMIREZ ISABEL BEATRIZ</v>
          </cell>
          <cell r="B744" t="str">
            <v>10080128032</v>
          </cell>
        </row>
        <row r="745">
          <cell r="A745" t="str">
            <v>HUAMAN SALAZAR ARISTOTELES</v>
          </cell>
          <cell r="B745" t="str">
            <v>15463025832</v>
          </cell>
        </row>
        <row r="746">
          <cell r="A746" t="str">
            <v>HUAMANCHUMO BARRAZ A CARLOS</v>
          </cell>
          <cell r="B746" t="str">
            <v>10102830500</v>
          </cell>
        </row>
        <row r="747">
          <cell r="A747" t="str">
            <v>HUAMANI AÑANCA OSCAR RAUL</v>
          </cell>
          <cell r="B747" t="str">
            <v>10106425553</v>
          </cell>
        </row>
        <row r="748">
          <cell r="A748" t="str">
            <v>HUAMBACHANO SOLIS ALDO MARIO</v>
          </cell>
          <cell r="B748" t="str">
            <v>10060198093</v>
          </cell>
        </row>
        <row r="749">
          <cell r="A749" t="str">
            <v>HUARCAYA SARMIENTO CARMEN HANNE</v>
          </cell>
          <cell r="B749" t="str">
            <v>15258275460</v>
          </cell>
        </row>
        <row r="750">
          <cell r="A750" t="str">
            <v>HUARINGA ARBULU WALTER JULIAN</v>
          </cell>
          <cell r="B750" t="str">
            <v>15291197750</v>
          </cell>
        </row>
        <row r="751">
          <cell r="A751" t="str">
            <v>HUASHUAYO MIJASEL JULIO VICTOR</v>
          </cell>
          <cell r="B751" t="str">
            <v>15428846343</v>
          </cell>
        </row>
        <row r="752">
          <cell r="A752" t="str">
            <v>HUAYTA MOLINA ALFREDO EDWARD</v>
          </cell>
          <cell r="B752" t="str">
            <v>10081641159</v>
          </cell>
        </row>
        <row r="753">
          <cell r="A753" t="str">
            <v>HUBERT ROMERO MIRTHA MIRELLA</v>
          </cell>
          <cell r="B753" t="str">
            <v>1025851895</v>
          </cell>
        </row>
        <row r="754">
          <cell r="A754" t="str">
            <v>HUERTA LOPEZ ALBERTA ANTOLINA</v>
          </cell>
          <cell r="B754" t="str">
            <v>10103827227</v>
          </cell>
        </row>
        <row r="755">
          <cell r="A755" t="str">
            <v>HUMBERTO REYNALDO RODRIGUEZ RODRIGUEZ</v>
          </cell>
          <cell r="B755" t="str">
            <v>10405255605</v>
          </cell>
        </row>
        <row r="756">
          <cell r="A756" t="str">
            <v>I. MARKETING VISUAL S.A.C.</v>
          </cell>
          <cell r="B756" t="str">
            <v>20512276971</v>
          </cell>
        </row>
        <row r="757">
          <cell r="A757" t="str">
            <v>IASA CORPORATION S.A</v>
          </cell>
          <cell r="B757" t="str">
            <v>20168575131</v>
          </cell>
        </row>
        <row r="758">
          <cell r="A758" t="str">
            <v>IBARRA ARTEAGA PILAR HAYDEE</v>
          </cell>
          <cell r="B758" t="str">
            <v>10072647471</v>
          </cell>
        </row>
        <row r="759">
          <cell r="A759" t="str">
            <v>IBNET PERU SAC</v>
          </cell>
          <cell r="B759" t="str">
            <v>20507925368</v>
          </cell>
        </row>
        <row r="760">
          <cell r="A760" t="str">
            <v>IDENTITRONICS S.A.C.</v>
          </cell>
          <cell r="B760" t="str">
            <v>20348217551</v>
          </cell>
        </row>
        <row r="761">
          <cell r="A761" t="str">
            <v>IGNACIO SOTO ALICIA JULIETA</v>
          </cell>
          <cell r="B761" t="str">
            <v>10802228827</v>
          </cell>
        </row>
        <row r="762">
          <cell r="A762" t="str">
            <v>IMAGEN &amp; MARKETING VISUAL S.A.C.</v>
          </cell>
          <cell r="B762" t="str">
            <v>20507424822</v>
          </cell>
        </row>
        <row r="763">
          <cell r="A763" t="str">
            <v>IMAGEN VIRTUAL S.A.C.</v>
          </cell>
          <cell r="B763" t="str">
            <v>20506422320</v>
          </cell>
        </row>
        <row r="764">
          <cell r="A764" t="str">
            <v>IMAGENES DE PRECISION S.A.</v>
          </cell>
          <cell r="B764" t="str">
            <v>20347163075</v>
          </cell>
        </row>
        <row r="765">
          <cell r="A765" t="str">
            <v>IMPORTACIONES HIRAOKA SAC</v>
          </cell>
          <cell r="B765" t="str">
            <v>20100016681</v>
          </cell>
        </row>
        <row r="766">
          <cell r="A766" t="str">
            <v>IMPORTACIONES PERU BOOK S.A.C.</v>
          </cell>
          <cell r="B766" t="str">
            <v>20518913841</v>
          </cell>
        </row>
        <row r="767">
          <cell r="A767" t="str">
            <v>IMPORTACIONES Y DISTRIBUCIONES CAM S.A.C.</v>
          </cell>
          <cell r="B767" t="str">
            <v>20460428328</v>
          </cell>
        </row>
        <row r="768">
          <cell r="A768" t="str">
            <v>IMPORTADORA Y DISTRIBUIDORA CATHERINE S.A.</v>
          </cell>
          <cell r="B768" t="str">
            <v>20333684889</v>
          </cell>
        </row>
        <row r="769">
          <cell r="A769" t="str">
            <v>IMPRESIONES CORPORATIVAS S.A.C.</v>
          </cell>
          <cell r="B769" t="str">
            <v>20509646806</v>
          </cell>
        </row>
        <row r="770">
          <cell r="A770" t="str">
            <v>IMPRESIONES MACSA E.I.R.L.</v>
          </cell>
          <cell r="B770" t="str">
            <v>20216831919</v>
          </cell>
        </row>
        <row r="771">
          <cell r="A771" t="str">
            <v>INDECI</v>
          </cell>
          <cell r="B771" t="str">
            <v>20135890031</v>
          </cell>
        </row>
        <row r="772">
          <cell r="A772" t="str">
            <v>INDUSTRIA ALUMINIO TORIBIO E.I.R.L.</v>
          </cell>
          <cell r="B772" t="str">
            <v>20124256608</v>
          </cell>
        </row>
        <row r="773">
          <cell r="A773" t="str">
            <v>INDUSTRIA GRAFICA CIMAGRAF S.R.L.</v>
          </cell>
          <cell r="B773" t="str">
            <v>20136492277</v>
          </cell>
        </row>
        <row r="774">
          <cell r="A774" t="str">
            <v>INDUSTRIAL MAJESER S.A.</v>
          </cell>
          <cell r="B774" t="str">
            <v>20349077907</v>
          </cell>
        </row>
        <row r="775">
          <cell r="A775" t="str">
            <v>INDUSTRIAS DEL PLÁSTICO PERÚ S.A.C.</v>
          </cell>
          <cell r="B775" t="str">
            <v>20507189050</v>
          </cell>
        </row>
        <row r="776">
          <cell r="A776" t="str">
            <v>INDUSTRIAS GRAFICAS PERUANAS S.A.</v>
          </cell>
          <cell r="B776" t="str">
            <v>20100282055</v>
          </cell>
        </row>
        <row r="777">
          <cell r="A777" t="str">
            <v>INDUSTRIAS TRIVECA S.A.C.</v>
          </cell>
          <cell r="B777" t="str">
            <v>20102108443</v>
          </cell>
        </row>
        <row r="778">
          <cell r="A778" t="str">
            <v>INFANTAS MOYA VICTOR</v>
          </cell>
          <cell r="B778" t="str">
            <v>10099242863</v>
          </cell>
        </row>
        <row r="779">
          <cell r="A779" t="str">
            <v>INFANTE BEDON JORGE ORLANDO</v>
          </cell>
          <cell r="B779" t="str">
            <v>10416617584</v>
          </cell>
        </row>
        <row r="780">
          <cell r="A780" t="str">
            <v>INFANTE H. MARIELA YANET</v>
          </cell>
          <cell r="B780" t="str">
            <v>10003225963</v>
          </cell>
        </row>
        <row r="781">
          <cell r="A781" t="str">
            <v>INGE SOUND E.I.R.L.</v>
          </cell>
          <cell r="B781" t="str">
            <v>20511588147</v>
          </cell>
        </row>
        <row r="782">
          <cell r="A782" t="str">
            <v>INGENIERIA MEDIOAMBIENTAL Y SANITARIA S.A.C.</v>
          </cell>
          <cell r="B782" t="str">
            <v>20416192953</v>
          </cell>
        </row>
        <row r="783">
          <cell r="A783" t="str">
            <v>INGRID MARLENE ARAVENA SALCEDO</v>
          </cell>
          <cell r="B783" t="str">
            <v>10108082114</v>
          </cell>
        </row>
        <row r="784">
          <cell r="A784" t="str">
            <v>INMOBILIARIA DE TURISMO S.A.</v>
          </cell>
          <cell r="B784" t="str">
            <v>20136847237</v>
          </cell>
        </row>
        <row r="785">
          <cell r="A785" t="str">
            <v>INMUEBLES COMERCIALES S.A.C.</v>
          </cell>
          <cell r="B785" t="str">
            <v>20511910642</v>
          </cell>
        </row>
        <row r="786">
          <cell r="A786" t="str">
            <v>INMUEBLES PANAMERICANA S.A.</v>
          </cell>
          <cell r="B786" t="str">
            <v>20423264617</v>
          </cell>
        </row>
        <row r="787">
          <cell r="A787" t="str">
            <v>INNOVA PROMOCIONES E.I.R.L.</v>
          </cell>
          <cell r="B787" t="str">
            <v>20512946021</v>
          </cell>
        </row>
        <row r="788">
          <cell r="A788" t="str">
            <v>INSTITUTO PERUANO DE ADMINISTRACION DE EMPRESAS</v>
          </cell>
          <cell r="B788" t="str">
            <v>20137254205</v>
          </cell>
        </row>
        <row r="789">
          <cell r="A789" t="str">
            <v>INSTITUTO PERUANO DE MARKETING</v>
          </cell>
          <cell r="B789" t="str">
            <v>20109189791</v>
          </cell>
        </row>
        <row r="790">
          <cell r="A790" t="str">
            <v>INTRASERV 5 SAC</v>
          </cell>
          <cell r="B790" t="str">
            <v>20124367850</v>
          </cell>
        </row>
        <row r="791">
          <cell r="A791" t="str">
            <v>INVERSIONES BET S.A.C.</v>
          </cell>
          <cell r="B791" t="str">
            <v>20344189936</v>
          </cell>
        </row>
        <row r="792">
          <cell r="A792" t="str">
            <v>INVERSIONES BOREAL S.A</v>
          </cell>
          <cell r="B792" t="str">
            <v>20293389811</v>
          </cell>
        </row>
        <row r="793">
          <cell r="A793" t="str">
            <v>INVERSIONES CAPRICORNIO 25 S.C.R.L.</v>
          </cell>
          <cell r="B793" t="str">
            <v>20505080131</v>
          </cell>
        </row>
        <row r="794">
          <cell r="A794" t="str">
            <v>INVERSIONES CJL SAC</v>
          </cell>
          <cell r="B794" t="str">
            <v>20505622121</v>
          </cell>
        </row>
        <row r="795">
          <cell r="A795" t="str">
            <v>INVERSIONES COMERCIALES QUALITY S.A.C.</v>
          </cell>
          <cell r="B795" t="str">
            <v>20473305306</v>
          </cell>
        </row>
        <row r="796">
          <cell r="A796" t="str">
            <v>INVERSIONES COSTA NAUTICA S.A.C.</v>
          </cell>
          <cell r="B796" t="str">
            <v>20512917357</v>
          </cell>
        </row>
        <row r="797">
          <cell r="A797" t="str">
            <v>INVERSIONES DANYA S.C.R.L.</v>
          </cell>
          <cell r="B797" t="str">
            <v>20454272936</v>
          </cell>
        </row>
        <row r="798">
          <cell r="A798" t="str">
            <v>INVERSIONES DULCINEA S.A.C.</v>
          </cell>
          <cell r="B798" t="str">
            <v>20460596620</v>
          </cell>
        </row>
        <row r="799">
          <cell r="A799" t="str">
            <v>INVERSIONES LA CARRETA S.A.</v>
          </cell>
          <cell r="B799" t="str">
            <v>20100339421</v>
          </cell>
        </row>
        <row r="800">
          <cell r="A800" t="str">
            <v>INVERSIONES LA RIOJA S.A.</v>
          </cell>
          <cell r="B800" t="str">
            <v>20334766714</v>
          </cell>
        </row>
        <row r="801">
          <cell r="A801" t="str">
            <v>INVERSIONES MARELY'S S.A.C.</v>
          </cell>
          <cell r="B801" t="str">
            <v>20515858441</v>
          </cell>
        </row>
        <row r="802">
          <cell r="A802" t="str">
            <v>INVERSIONES MARKELL S.A.C.</v>
          </cell>
          <cell r="B802" t="str">
            <v>20506415382</v>
          </cell>
        </row>
        <row r="803">
          <cell r="A803" t="str">
            <v>INVERSIONES PICORP S.A.C</v>
          </cell>
          <cell r="B803" t="str">
            <v>20428254687</v>
          </cell>
        </row>
        <row r="804">
          <cell r="A804" t="str">
            <v>INVERSIONES REIXA SAC</v>
          </cell>
          <cell r="B804" t="str">
            <v>20386489263</v>
          </cell>
        </row>
        <row r="805">
          <cell r="A805" t="str">
            <v>INVERSIONES RUBIN'S S.R.L.</v>
          </cell>
          <cell r="B805" t="str">
            <v>20427799973</v>
          </cell>
        </row>
        <row r="806">
          <cell r="A806" t="str">
            <v>INVERSIONES SUMATRA S.A.C.</v>
          </cell>
          <cell r="B806" t="str">
            <v>20512517090</v>
          </cell>
        </row>
        <row r="807">
          <cell r="A807" t="str">
            <v>INVERSIONES TURISTICOS CIRA E.I.R.L.</v>
          </cell>
          <cell r="B807" t="str">
            <v>20481480001</v>
          </cell>
        </row>
        <row r="808">
          <cell r="A808" t="str">
            <v>INVERSIONES Y ASESORIAS S.A.</v>
          </cell>
          <cell r="B808" t="str">
            <v>20100986966</v>
          </cell>
        </row>
        <row r="809">
          <cell r="A809" t="str">
            <v>INVITA SEGUROS DE VIDA</v>
          </cell>
          <cell r="B809" t="str">
            <v>20463627488</v>
          </cell>
        </row>
        <row r="810">
          <cell r="A810" t="str">
            <v>IONE VICENTE SEBASTIANELLI</v>
          </cell>
          <cell r="B810" t="str">
            <v>10093003522</v>
          </cell>
        </row>
        <row r="811">
          <cell r="A811" t="str">
            <v>IRMA TEREZA PRINCIPE JACINTO</v>
          </cell>
          <cell r="B811" t="str">
            <v>10103884492</v>
          </cell>
        </row>
        <row r="812">
          <cell r="A812" t="str">
            <v>ISMAEL MAURICIO NUGENT YZUSQUI</v>
          </cell>
          <cell r="B812" t="str">
            <v>10401242851</v>
          </cell>
        </row>
        <row r="813">
          <cell r="A813" t="str">
            <v>ISTANBUL S.C.R.L.</v>
          </cell>
          <cell r="B813" t="str">
            <v>20498540130</v>
          </cell>
        </row>
        <row r="814">
          <cell r="A814" t="str">
            <v>ITJ S.A.C.</v>
          </cell>
          <cell r="B814" t="str">
            <v>20516500698</v>
          </cell>
        </row>
        <row r="815">
          <cell r="A815" t="str">
            <v>ITUZACA ROMAN ALIBETH DE JESUS</v>
          </cell>
          <cell r="B815" t="str">
            <v>10431913483</v>
          </cell>
        </row>
        <row r="816">
          <cell r="A816" t="str">
            <v>IXCO S.A.C.</v>
          </cell>
          <cell r="B816" t="str">
            <v>20507781269</v>
          </cell>
        </row>
        <row r="817">
          <cell r="A817" t="str">
            <v>IZQUIERDO TORRES GERARDO ALDRIN</v>
          </cell>
          <cell r="B817" t="str">
            <v>10081485530</v>
          </cell>
        </row>
        <row r="818">
          <cell r="A818" t="str">
            <v>IZQUIERDO TORRES GIAN PAULO</v>
          </cell>
          <cell r="B818" t="str">
            <v>10104568047</v>
          </cell>
        </row>
        <row r="819">
          <cell r="A819" t="str">
            <v>J&amp;C INDUPLAST PERUANA E.I.RL.</v>
          </cell>
          <cell r="B819" t="str">
            <v>20296627209</v>
          </cell>
        </row>
        <row r="820">
          <cell r="A820" t="str">
            <v>J.G.CISTEM S.A.</v>
          </cell>
          <cell r="B820" t="str">
            <v>20292632640</v>
          </cell>
        </row>
        <row r="821">
          <cell r="A821" t="str">
            <v>J.L. IMPRESER E.I.R.L.</v>
          </cell>
          <cell r="B821" t="str">
            <v>20347770630</v>
          </cell>
        </row>
        <row r="822">
          <cell r="A822" t="str">
            <v>JAB MANTENIMIENTO GENERALES S.A.C.</v>
          </cell>
          <cell r="B822" t="str">
            <v>20384727558</v>
          </cell>
        </row>
        <row r="823">
          <cell r="A823" t="str">
            <v>JACAPA MADERA RUTH DANEZA</v>
          </cell>
          <cell r="B823" t="str">
            <v>10424170599</v>
          </cell>
        </row>
        <row r="824">
          <cell r="A824" t="str">
            <v>JACINTA MELINDA LOPEZ LICAS</v>
          </cell>
          <cell r="B824" t="str">
            <v>10105198090</v>
          </cell>
        </row>
        <row r="825">
          <cell r="A825" t="str">
            <v>JAIME EDUARDO BELTRAN GUTIERREZ</v>
          </cell>
          <cell r="B825" t="str">
            <v>15423412311</v>
          </cell>
        </row>
        <row r="826">
          <cell r="A826" t="str">
            <v>JAIME EDUARDO TINOCO CASTRO</v>
          </cell>
          <cell r="B826" t="str">
            <v>10099715371</v>
          </cell>
        </row>
        <row r="827">
          <cell r="A827" t="str">
            <v>JARDINES HEDERA S.R.L.</v>
          </cell>
          <cell r="B827" t="str">
            <v>20292895225</v>
          </cell>
        </row>
        <row r="828">
          <cell r="A828" t="str">
            <v>JAVIER ALEJANDRO DIAZ CANO</v>
          </cell>
          <cell r="B828" t="str">
            <v>10077509769</v>
          </cell>
        </row>
        <row r="829">
          <cell r="A829" t="str">
            <v>JAVIER JESUS HUARCAYA LAZARO</v>
          </cell>
          <cell r="B829" t="str">
            <v>10075358232</v>
          </cell>
        </row>
        <row r="830">
          <cell r="A830" t="str">
            <v>JEMS COLOR SAC</v>
          </cell>
          <cell r="B830" t="str">
            <v>20504438415</v>
          </cell>
        </row>
        <row r="831">
          <cell r="A831" t="str">
            <v>JESSICA M VILLACORTA NAVARRO</v>
          </cell>
          <cell r="B831" t="str">
            <v>10412592081</v>
          </cell>
        </row>
        <row r="832">
          <cell r="A832" t="str">
            <v>JIMENEZ BARRIENTOS WASHINGTON</v>
          </cell>
          <cell r="B832" t="str">
            <v>15508364447</v>
          </cell>
        </row>
        <row r="833">
          <cell r="A833" t="str">
            <v>JONKER INVESTMENT CORPORATION S-A-C-</v>
          </cell>
          <cell r="B833" t="str">
            <v>20345905325</v>
          </cell>
        </row>
        <row r="834">
          <cell r="A834" t="str">
            <v>JOR ESPORT EIRL</v>
          </cell>
          <cell r="B834" t="str">
            <v>20304932571</v>
          </cell>
        </row>
        <row r="835">
          <cell r="A835" t="str">
            <v>JORGE ALONSO QUELOPANA ROJAS</v>
          </cell>
          <cell r="B835" t="str">
            <v>10218670445</v>
          </cell>
        </row>
        <row r="836">
          <cell r="A836" t="str">
            <v>JORGE ANTONIO DURAND BARROS</v>
          </cell>
          <cell r="B836" t="str">
            <v>15510671772</v>
          </cell>
        </row>
        <row r="837">
          <cell r="A837" t="str">
            <v>JORGE MENACHO JERI</v>
          </cell>
          <cell r="B837" t="str">
            <v>10257507683</v>
          </cell>
        </row>
        <row r="838">
          <cell r="A838" t="str">
            <v>JOSE A. NUÑEZ HUERTA</v>
          </cell>
          <cell r="B838" t="str">
            <v>10101942177</v>
          </cell>
        </row>
        <row r="839">
          <cell r="A839" t="str">
            <v>JOSE GREY ROMERO</v>
          </cell>
          <cell r="B839" t="str">
            <v>10088346624</v>
          </cell>
        </row>
        <row r="840">
          <cell r="A840" t="str">
            <v>JOSE JAVIER RODRIGUEZ BARBACHAN</v>
          </cell>
          <cell r="B840" t="str">
            <v>10293647441</v>
          </cell>
        </row>
        <row r="841">
          <cell r="A841" t="str">
            <v>JOSE LUIS CHINGAY CABRERA</v>
          </cell>
          <cell r="B841" t="str">
            <v>10084490542</v>
          </cell>
        </row>
        <row r="842">
          <cell r="A842" t="str">
            <v>JOSE LUIS PORTURAS PRETTO</v>
          </cell>
          <cell r="B842" t="str">
            <v>10088052922</v>
          </cell>
        </row>
        <row r="843">
          <cell r="A843" t="str">
            <v>JOSE LUIS YEPEZ CALIXTO</v>
          </cell>
          <cell r="B843" t="str">
            <v>10092597836</v>
          </cell>
        </row>
        <row r="844">
          <cell r="A844" t="str">
            <v>JOSE MANUEL SALAZAR ZUNE</v>
          </cell>
          <cell r="B844" t="str">
            <v>15504066522</v>
          </cell>
        </row>
        <row r="845">
          <cell r="A845" t="str">
            <v>JR .PIMA S.R.L.</v>
          </cell>
          <cell r="B845" t="str">
            <v>20502654048</v>
          </cell>
        </row>
        <row r="846">
          <cell r="A846" t="str">
            <v>JUAN CARLOS CARDENAS LEON</v>
          </cell>
          <cell r="B846" t="str">
            <v>10079723164</v>
          </cell>
        </row>
        <row r="847">
          <cell r="A847" t="str">
            <v>JUAN ESCALANTE CHAMPAC</v>
          </cell>
          <cell r="B847" t="str">
            <v>10077766290</v>
          </cell>
        </row>
        <row r="848">
          <cell r="A848" t="str">
            <v>JUAN LENG DELGADO S.A.C.</v>
          </cell>
          <cell r="B848" t="str">
            <v>20100282721</v>
          </cell>
        </row>
        <row r="849">
          <cell r="A849" t="str">
            <v>JUAN LOPEZ FERNANDEZ</v>
          </cell>
          <cell r="B849" t="str">
            <v>15329751195</v>
          </cell>
        </row>
        <row r="850">
          <cell r="A850" t="str">
            <v>JUAN MANUEL GARCIA GONZALES</v>
          </cell>
          <cell r="B850" t="str">
            <v>10081126734</v>
          </cell>
        </row>
        <row r="851">
          <cell r="A851" t="str">
            <v>JUAN ORLANDO ROBLES PINEDA</v>
          </cell>
          <cell r="B851" t="str">
            <v>10062337783</v>
          </cell>
        </row>
        <row r="852">
          <cell r="A852" t="str">
            <v>JUANITA RAQUEL PERALES REYNOSO</v>
          </cell>
          <cell r="B852" t="str">
            <v>10408268821</v>
          </cell>
        </row>
        <row r="853">
          <cell r="A853" t="str">
            <v>JUAREZ AGUIRRE MARTHA ISABEL</v>
          </cell>
          <cell r="B853" t="str">
            <v>10428091651</v>
          </cell>
        </row>
        <row r="854">
          <cell r="A854" t="str">
            <v>JUAREZ BENITES CARMELA MARILU</v>
          </cell>
          <cell r="B854" t="str">
            <v>10099049788</v>
          </cell>
        </row>
        <row r="855">
          <cell r="A855" t="str">
            <v>JUAREZ LUPACA LUCY PATRICIA</v>
          </cell>
          <cell r="B855" t="str">
            <v>10441239063</v>
          </cell>
        </row>
        <row r="856">
          <cell r="A856" t="str">
            <v>JULISSA KARINA CASTILLO ROJAS</v>
          </cell>
          <cell r="B856" t="str">
            <v>10422846684</v>
          </cell>
        </row>
        <row r="857">
          <cell r="A857" t="str">
            <v>JULISSA TEMOCHE OJEDA</v>
          </cell>
          <cell r="B857" t="str">
            <v>10108121225</v>
          </cell>
        </row>
        <row r="858">
          <cell r="A858" t="str">
            <v>JURADO SALAZAR CARLOS ANDRES</v>
          </cell>
          <cell r="B858" t="str">
            <v>10258555355</v>
          </cell>
        </row>
        <row r="859">
          <cell r="A859" t="str">
            <v>JUSTINA ROJAS LOZANO</v>
          </cell>
          <cell r="B859" t="str">
            <v>10072359769</v>
          </cell>
        </row>
        <row r="860">
          <cell r="A860" t="str">
            <v>JUSTO PASTOR CAMPOS PINO</v>
          </cell>
          <cell r="B860" t="str">
            <v>10098882893</v>
          </cell>
        </row>
        <row r="861">
          <cell r="A861" t="str">
            <v>K &amp; L FERRETERIA STANLY E.I.R.L.</v>
          </cell>
          <cell r="B861" t="str">
            <v>20474286020</v>
          </cell>
        </row>
        <row r="862">
          <cell r="A862" t="str">
            <v>K Y M REPRESENTACIONES S.A.</v>
          </cell>
          <cell r="B862" t="str">
            <v>20118217404</v>
          </cell>
        </row>
        <row r="863">
          <cell r="A863" t="str">
            <v>KARLOS GRADOS E.I.RL.</v>
          </cell>
          <cell r="B863" t="str">
            <v>20381405746</v>
          </cell>
        </row>
        <row r="864">
          <cell r="A864" t="str">
            <v>KATERINE ESPIRITU LOPEZ</v>
          </cell>
          <cell r="B864" t="str">
            <v>10257852747</v>
          </cell>
        </row>
        <row r="865">
          <cell r="A865" t="str">
            <v>KAZOO S.A.C.</v>
          </cell>
          <cell r="B865" t="str">
            <v>20420936533</v>
          </cell>
        </row>
        <row r="866">
          <cell r="A866" t="str">
            <v>KCOMT RIVERO CARMEN MEILING</v>
          </cell>
          <cell r="B866" t="str">
            <v>10452259449</v>
          </cell>
        </row>
        <row r="867">
          <cell r="A867" t="str">
            <v>KENDAC IMPORT E.I.R.L.</v>
          </cell>
          <cell r="B867" t="str">
            <v>20509873535</v>
          </cell>
        </row>
        <row r="868">
          <cell r="A868" t="str">
            <v>KESEFF PERU S.A.</v>
          </cell>
          <cell r="B868" t="str">
            <v>20168553910</v>
          </cell>
        </row>
        <row r="869">
          <cell r="A869" t="str">
            <v>KHTA S.A.C.</v>
          </cell>
          <cell r="B869" t="str">
            <v>20516324946</v>
          </cell>
        </row>
        <row r="870">
          <cell r="A870" t="str">
            <v>KIA IMPORT PERU S.A.C.</v>
          </cell>
          <cell r="B870" t="str">
            <v>20472468147</v>
          </cell>
        </row>
        <row r="871">
          <cell r="A871" t="str">
            <v>KIMBERLY CLARK PERU S.R.L.</v>
          </cell>
          <cell r="B871" t="str">
            <v>20100152941</v>
          </cell>
        </row>
        <row r="872">
          <cell r="A872" t="str">
            <v>KITASOL E.I.R.L.</v>
          </cell>
          <cell r="B872" t="str">
            <v>20258284373</v>
          </cell>
        </row>
        <row r="873">
          <cell r="A873" t="str">
            <v>KLV STUDIO S.R.L.</v>
          </cell>
          <cell r="B873" t="str">
            <v>20503196795</v>
          </cell>
        </row>
        <row r="874">
          <cell r="A874" t="str">
            <v>KRAFT FOODS PERU S.A.</v>
          </cell>
          <cell r="B874" t="str">
            <v>20100164010</v>
          </cell>
        </row>
        <row r="875">
          <cell r="A875" t="str">
            <v>KS DEPOR S.A.</v>
          </cell>
          <cell r="B875" t="str">
            <v>20532145415</v>
          </cell>
        </row>
        <row r="876">
          <cell r="A876" t="str">
            <v>KUBERA CORP S.R.L.</v>
          </cell>
          <cell r="B876" t="str">
            <v>20492544079</v>
          </cell>
        </row>
        <row r="877">
          <cell r="A877" t="str">
            <v>L.A. FARFAN VALENCIA JORGE ARTURO</v>
          </cell>
          <cell r="B877" t="str">
            <v>10405392785</v>
          </cell>
        </row>
        <row r="878">
          <cell r="A878" t="str">
            <v>L.H.  SAN MIGUEL S.A.C.</v>
          </cell>
          <cell r="B878" t="str">
            <v>20514506630</v>
          </cell>
        </row>
        <row r="879">
          <cell r="A879" t="str">
            <v>LA CAPITANA S.R.L.</v>
          </cell>
          <cell r="B879" t="str">
            <v>20498391975</v>
          </cell>
        </row>
        <row r="880">
          <cell r="A880" t="str">
            <v>LA FUENTE RODRIGUEZ MARITZA</v>
          </cell>
          <cell r="B880" t="str">
            <v>10093947709</v>
          </cell>
        </row>
        <row r="881">
          <cell r="A881" t="str">
            <v>LA ROSA GARCIA RICARDO</v>
          </cell>
          <cell r="B881" t="str">
            <v>10069942151</v>
          </cell>
        </row>
        <row r="882">
          <cell r="A882" t="str">
            <v>LA TIENDECITA BLANCA SA</v>
          </cell>
          <cell r="B882" t="str">
            <v>20100317967</v>
          </cell>
        </row>
        <row r="883">
          <cell r="A883" t="str">
            <v>LA TORRE LOAYZA FERNANDO</v>
          </cell>
          <cell r="B883" t="str">
            <v>10096469506</v>
          </cell>
        </row>
        <row r="884">
          <cell r="A884" t="str">
            <v>LA TRATTORIA DEL MONASTERIO S. R.L.</v>
          </cell>
          <cell r="B884" t="str">
            <v>20453872913</v>
          </cell>
        </row>
        <row r="885">
          <cell r="A885" t="str">
            <v>LABORATORIOS PORTUGAL S.R.L.</v>
          </cell>
          <cell r="B885" t="str">
            <v>20100204330</v>
          </cell>
        </row>
        <row r="886">
          <cell r="A886" t="str">
            <v>LABORUM.COM PERU S.A.C.</v>
          </cell>
          <cell r="B886" t="str">
            <v>20458068471</v>
          </cell>
        </row>
        <row r="887">
          <cell r="A887" t="str">
            <v>LAN AIRLINES S.A. SUCURSAL PERU</v>
          </cell>
          <cell r="B887" t="str">
            <v>20505590849</v>
          </cell>
        </row>
        <row r="888">
          <cell r="A888" t="str">
            <v>LAN PERU S.A.</v>
          </cell>
          <cell r="B888" t="str">
            <v>20341841357</v>
          </cell>
        </row>
        <row r="889">
          <cell r="A889" t="str">
            <v>LANDA CABRERA VERONICA VICTORIA</v>
          </cell>
          <cell r="B889" t="str">
            <v>10067308404</v>
          </cell>
        </row>
        <row r="890">
          <cell r="A890" t="str">
            <v>LARA CAPRISTAN VICTOR BIKERS</v>
          </cell>
          <cell r="B890" t="str">
            <v>10068474022</v>
          </cell>
        </row>
        <row r="891">
          <cell r="A891" t="str">
            <v>LARA MALDONADO JUAN DAVID</v>
          </cell>
          <cell r="B891" t="str">
            <v>10076472896</v>
          </cell>
        </row>
        <row r="892">
          <cell r="A892" t="str">
            <v>LARCHGRAFIC S.A.C.</v>
          </cell>
          <cell r="B892" t="str">
            <v>20508704489</v>
          </cell>
        </row>
        <row r="893">
          <cell r="A893" t="str">
            <v>LASINO S.A.</v>
          </cell>
          <cell r="B893" t="str">
            <v>20388829452</v>
          </cell>
        </row>
        <row r="894">
          <cell r="A894" t="str">
            <v>LATIN SUPPLIES E.I.RL.</v>
          </cell>
          <cell r="B894" t="str">
            <v>20378322864</v>
          </cell>
        </row>
        <row r="895">
          <cell r="A895" t="str">
            <v>LAVANDERIA DCU S.A</v>
          </cell>
          <cell r="B895" t="str">
            <v>20504761623</v>
          </cell>
        </row>
        <row r="896">
          <cell r="A896" t="str">
            <v>LAVANDERIA DCU S.A</v>
          </cell>
          <cell r="B896" t="str">
            <v>205047621623</v>
          </cell>
        </row>
        <row r="897">
          <cell r="A897" t="str">
            <v>LAVANDERIA RAPID CLEAN S.R.LTDA.</v>
          </cell>
          <cell r="B897" t="str">
            <v>20252672576</v>
          </cell>
        </row>
        <row r="898">
          <cell r="A898" t="str">
            <v>LAYA CASTILLO JUAN SAMUEL</v>
          </cell>
          <cell r="B898" t="str">
            <v>10082704243</v>
          </cell>
        </row>
        <row r="899">
          <cell r="A899" t="str">
            <v>LAZARES CRISTOBAL GINA E.</v>
          </cell>
          <cell r="B899" t="str">
            <v>10084462441</v>
          </cell>
        </row>
        <row r="900">
          <cell r="A900" t="str">
            <v>LAZARES CRISTOBAL PETTER ALEXANDER</v>
          </cell>
          <cell r="B900" t="str">
            <v>10104526620</v>
          </cell>
        </row>
        <row r="901">
          <cell r="A901" t="str">
            <v>LAZARO PADILLA JUANA BETTY</v>
          </cell>
          <cell r="B901" t="str">
            <v>10085918490</v>
          </cell>
        </row>
        <row r="902">
          <cell r="A902" t="str">
            <v>LAZO CHAFLOQUE GLADYS ISABEL</v>
          </cell>
          <cell r="B902" t="str">
            <v>10107880785</v>
          </cell>
        </row>
        <row r="903">
          <cell r="A903" t="str">
            <v>LAZO CHANG GIANNINA GRACIELA</v>
          </cell>
          <cell r="B903" t="str">
            <v>10102642673</v>
          </cell>
        </row>
        <row r="904">
          <cell r="A904" t="str">
            <v>LEGISLACION ECONOMICA LEGIS PERU S.A.</v>
          </cell>
          <cell r="B904" t="str">
            <v>20384273930</v>
          </cell>
        </row>
        <row r="905">
          <cell r="A905" t="str">
            <v>LEGUIA NONONE SHEILA FABIOLA</v>
          </cell>
          <cell r="B905" t="str">
            <v>10075070671</v>
          </cell>
        </row>
        <row r="906">
          <cell r="A906" t="str">
            <v>LEIVA CORIAT LARRY O.</v>
          </cell>
          <cell r="B906" t="str">
            <v>10102060518</v>
          </cell>
        </row>
        <row r="907">
          <cell r="A907" t="str">
            <v>LEO ANDES S.A.</v>
          </cell>
          <cell r="B907" t="str">
            <v>20301409151</v>
          </cell>
        </row>
        <row r="908">
          <cell r="A908" t="str">
            <v>LEON LAVERIANO MARTIN CESAR</v>
          </cell>
          <cell r="B908" t="str">
            <v>10105285472</v>
          </cell>
        </row>
        <row r="909">
          <cell r="A909" t="str">
            <v>LEON TORRES ELVIRA EMPERATRIZ</v>
          </cell>
          <cell r="B909" t="str">
            <v>10096291341</v>
          </cell>
        </row>
        <row r="910">
          <cell r="A910" t="str">
            <v>LEON VIVANCO EDDY JOSE</v>
          </cell>
          <cell r="B910" t="str">
            <v>15505695515</v>
          </cell>
        </row>
        <row r="911">
          <cell r="A911" t="str">
            <v>LETURIA PAZ CARMEN VERONICA</v>
          </cell>
          <cell r="B911" t="str">
            <v>10408616544</v>
          </cell>
        </row>
        <row r="912">
          <cell r="A912" t="str">
            <v>LEYVA MURILLO ERIKA KATYA</v>
          </cell>
          <cell r="B912" t="str">
            <v>10416801261</v>
          </cell>
        </row>
        <row r="913">
          <cell r="A913" t="str">
            <v>LG ELECTRONICS PERU S.A.</v>
          </cell>
          <cell r="B913" t="str">
            <v>20375755344</v>
          </cell>
        </row>
        <row r="914">
          <cell r="A914" t="str">
            <v>LILIANA DEL CARMEN RIVERA COLÁN DE SMITH</v>
          </cell>
          <cell r="B914" t="str">
            <v>10064419515</v>
          </cell>
        </row>
        <row r="915">
          <cell r="A915" t="str">
            <v>LIMACO DE LA CRUZ GANNET</v>
          </cell>
          <cell r="B915" t="str">
            <v>10097461762</v>
          </cell>
        </row>
        <row r="916">
          <cell r="A916" t="str">
            <v>LIMO SANCHEZ HUMBERTO SAUL</v>
          </cell>
          <cell r="B916" t="str">
            <v>10192540831</v>
          </cell>
        </row>
        <row r="917">
          <cell r="A917" t="str">
            <v>LINARES LLONTOP CINTHIA NORDIEE</v>
          </cell>
          <cell r="B917" t="str">
            <v>10421786432</v>
          </cell>
        </row>
        <row r="918">
          <cell r="A918" t="str">
            <v>LINARES TARRILLO VICTOR RAUL</v>
          </cell>
          <cell r="B918" t="str">
            <v>15504195250</v>
          </cell>
        </row>
        <row r="919">
          <cell r="A919" t="str">
            <v>LINARES TORRES CARLOS ALBERTO</v>
          </cell>
          <cell r="B919" t="str">
            <v>10404461139</v>
          </cell>
        </row>
        <row r="920">
          <cell r="A920" t="str">
            <v>LISBET LETICIA MALAVER ARROYO</v>
          </cell>
          <cell r="B920" t="str">
            <v>10421564928</v>
          </cell>
        </row>
        <row r="921">
          <cell r="A921" t="str">
            <v>LITHO LASER S.A.</v>
          </cell>
          <cell r="B921" t="str">
            <v>20111492868</v>
          </cell>
        </row>
        <row r="922">
          <cell r="A922" t="str">
            <v>LIVISI ENRIQUEZ LUCY GIOVANA</v>
          </cell>
          <cell r="B922" t="str">
            <v>10441349322</v>
          </cell>
        </row>
        <row r="923">
          <cell r="A923" t="str">
            <v>LIVISI ENRIQUEZ NELIA YESSICA</v>
          </cell>
          <cell r="B923" t="str">
            <v>10434903675</v>
          </cell>
        </row>
        <row r="924">
          <cell r="A924" t="str">
            <v>LIZA CARRERA RICHAR JORGE</v>
          </cell>
          <cell r="B924" t="str">
            <v>15416279648</v>
          </cell>
        </row>
        <row r="925">
          <cell r="A925" t="str">
            <v>LIZARME SILVERA ROSA C.</v>
          </cell>
          <cell r="B925" t="str">
            <v>10071644869</v>
          </cell>
        </row>
        <row r="926">
          <cell r="A926" t="str">
            <v>LLANOS ZARATE GISELA LISBETH M.</v>
          </cell>
          <cell r="B926" t="str">
            <v>10411100389</v>
          </cell>
        </row>
        <row r="927">
          <cell r="A927" t="str">
            <v>LLANTO VILLAR EDITH LUISA</v>
          </cell>
          <cell r="B927" t="str">
            <v>15501835720</v>
          </cell>
        </row>
        <row r="928">
          <cell r="A928" t="str">
            <v>LLATAS PEDRAZA CESAR</v>
          </cell>
          <cell r="B928" t="str">
            <v>10083368697</v>
          </cell>
        </row>
        <row r="929">
          <cell r="A929" t="str">
            <v>LLERENA CARRASCO JOHON ALEXANDER</v>
          </cell>
          <cell r="B929" t="str">
            <v>10400449703</v>
          </cell>
        </row>
        <row r="930">
          <cell r="A930" t="str">
            <v>LO MEJOR DEL MAR</v>
          </cell>
          <cell r="B930" t="str">
            <v>20501614476</v>
          </cell>
        </row>
        <row r="931">
          <cell r="A931" t="str">
            <v>LOAYZA LEON RODRIGO G.</v>
          </cell>
          <cell r="B931" t="str">
            <v>15506506341</v>
          </cell>
        </row>
        <row r="932">
          <cell r="A932" t="str">
            <v>LOBATON CASAS ANA MARIA</v>
          </cell>
          <cell r="B932" t="str">
            <v>10070329315</v>
          </cell>
        </row>
        <row r="933">
          <cell r="A933" t="str">
            <v>LONG BOW E.I.R.L.</v>
          </cell>
          <cell r="B933" t="str">
            <v>20503814120</v>
          </cell>
        </row>
        <row r="934">
          <cell r="A934" t="str">
            <v>LONG HORN GRILL &amp; DRINKS</v>
          </cell>
          <cell r="B934" t="str">
            <v>20507483837</v>
          </cell>
        </row>
        <row r="935">
          <cell r="A935" t="str">
            <v>LOPEZ ACEVEDO JEN MARY</v>
          </cell>
          <cell r="B935" t="str">
            <v>10409487713</v>
          </cell>
        </row>
        <row r="936">
          <cell r="A936" t="str">
            <v>LOPEZ ARAUJO MARLON FRANCISCO</v>
          </cell>
          <cell r="B936" t="str">
            <v>15308073324</v>
          </cell>
        </row>
        <row r="937">
          <cell r="A937" t="str">
            <v>LOPEZ HERRERA JORGE ESTUARDO</v>
          </cell>
          <cell r="B937" t="str">
            <v>10078668925</v>
          </cell>
        </row>
        <row r="938">
          <cell r="A938" t="str">
            <v>LOPEZ RISCO WILLIAM ROGELIO</v>
          </cell>
          <cell r="B938" t="str">
            <v>10078206891</v>
          </cell>
        </row>
        <row r="939">
          <cell r="A939" t="str">
            <v>LOPEZ SULLCARAYME GUZMAN LORENZO</v>
          </cell>
          <cell r="B939" t="str">
            <v>10096599485</v>
          </cell>
        </row>
        <row r="940">
          <cell r="A940" t="str">
            <v>LOS PORTALES ESTACIONAMIENTO S.A.C.</v>
          </cell>
          <cell r="B940" t="str">
            <v>20511771936</v>
          </cell>
        </row>
        <row r="941">
          <cell r="A941" t="str">
            <v>LOS PORTALES S.A.</v>
          </cell>
          <cell r="B941" t="str">
            <v>20301837896</v>
          </cell>
        </row>
        <row r="942">
          <cell r="A942" t="str">
            <v>LOURDES VELASQUEZ OCHOA</v>
          </cell>
          <cell r="B942" t="str">
            <v>10085820911</v>
          </cell>
        </row>
        <row r="943">
          <cell r="A943" t="str">
            <v>LOZANO SANCHEZ WALDEMIR ALFONSO</v>
          </cell>
          <cell r="B943" t="str">
            <v>15507973091</v>
          </cell>
        </row>
        <row r="944">
          <cell r="A944" t="str">
            <v>LPRODUCCIONES S.A.C.</v>
          </cell>
          <cell r="B944" t="str">
            <v>20508429674</v>
          </cell>
        </row>
        <row r="945">
          <cell r="A945" t="str">
            <v>LUCIA VICTORIA SALAZAR POMA</v>
          </cell>
          <cell r="B945" t="str">
            <v>10327330468</v>
          </cell>
        </row>
        <row r="946">
          <cell r="A946" t="str">
            <v>LUIGGIS S.A,</v>
          </cell>
          <cell r="B946" t="str">
            <v>20208896599</v>
          </cell>
        </row>
        <row r="947">
          <cell r="A947" t="str">
            <v>LUIS ALBERTO AYALA ESTRADA</v>
          </cell>
          <cell r="B947" t="str">
            <v>15382405525</v>
          </cell>
        </row>
        <row r="948">
          <cell r="A948" t="str">
            <v>LUIS ALBERTO CHAVEZ REY CARBAJAL</v>
          </cell>
          <cell r="B948" t="str">
            <v>10066917512</v>
          </cell>
        </row>
        <row r="949">
          <cell r="A949" t="str">
            <v>LUIS ALBERTO TORRES VALDIVIA</v>
          </cell>
          <cell r="B949" t="str">
            <v>1025569045</v>
          </cell>
        </row>
        <row r="950">
          <cell r="A950" t="str">
            <v>LUIS ARTURO OROZCO HUANILO</v>
          </cell>
          <cell r="B950" t="str">
            <v>10060811909</v>
          </cell>
        </row>
        <row r="951">
          <cell r="A951" t="str">
            <v>LUIS E COLLAZOS ARCE</v>
          </cell>
          <cell r="B951" t="str">
            <v>15378779992</v>
          </cell>
        </row>
        <row r="952">
          <cell r="A952" t="str">
            <v>LUIS FRANCISCO VALDEZ TORRES</v>
          </cell>
          <cell r="B952" t="str">
            <v>15426032101</v>
          </cell>
        </row>
        <row r="953">
          <cell r="A953" t="str">
            <v>LUJAN VENEGAS JOSE ANTONIO</v>
          </cell>
          <cell r="B953" t="str">
            <v>10099885250</v>
          </cell>
        </row>
        <row r="954">
          <cell r="A954" t="str">
            <v>LUMIFLOR S.R.L.</v>
          </cell>
          <cell r="B954" t="str">
            <v>20508013494</v>
          </cell>
        </row>
        <row r="955">
          <cell r="A955" t="str">
            <v>LUNA BARRIONUEVO JO-ANN CHRISTIAM</v>
          </cell>
          <cell r="B955" t="str">
            <v>10425411085</v>
          </cell>
        </row>
        <row r="956">
          <cell r="A956" t="str">
            <v>LUNA GAMBETTA MARCELA ISABEL</v>
          </cell>
          <cell r="B956" t="str">
            <v>10441417859</v>
          </cell>
        </row>
        <row r="957">
          <cell r="A957" t="str">
            <v>LUO CHUNTAO</v>
          </cell>
          <cell r="B957" t="str">
            <v>1550260660</v>
          </cell>
        </row>
        <row r="958">
          <cell r="A958" t="str">
            <v>LURITA ALVAREZ KARINA RAQUEL</v>
          </cell>
          <cell r="B958" t="str">
            <v>10403543409</v>
          </cell>
        </row>
        <row r="959">
          <cell r="A959" t="str">
            <v>LUYO FEIJOO SANDRA ISABEL</v>
          </cell>
          <cell r="B959" t="str">
            <v>10427492180</v>
          </cell>
        </row>
        <row r="960">
          <cell r="A960" t="str">
            <v>M &amp; B AUDIO E ILUMINACION PROFESIONAL S.A.C.</v>
          </cell>
          <cell r="B960" t="str">
            <v>20516128331</v>
          </cell>
        </row>
        <row r="961">
          <cell r="A961" t="str">
            <v>M &amp; C CONFECCIONES S.A.</v>
          </cell>
          <cell r="B961" t="str">
            <v>20433553684</v>
          </cell>
        </row>
        <row r="962">
          <cell r="A962" t="str">
            <v>M &amp; P CONSULTORES S.R.LTDA.</v>
          </cell>
          <cell r="B962" t="str">
            <v>20294750836</v>
          </cell>
        </row>
        <row r="963">
          <cell r="A963" t="str">
            <v>M' COIMSER S.R.L.</v>
          </cell>
          <cell r="B963" t="str">
            <v>20384884904</v>
          </cell>
        </row>
        <row r="964">
          <cell r="A964" t="str">
            <v>M. ARTURO FERMIN PEREZ</v>
          </cell>
          <cell r="B964" t="str">
            <v>10107977215</v>
          </cell>
        </row>
        <row r="965">
          <cell r="A965" t="str">
            <v>M. CHONON E. S.R.L.</v>
          </cell>
          <cell r="B965" t="str">
            <v>20502470231</v>
          </cell>
        </row>
        <row r="966">
          <cell r="A966" t="str">
            <v>MACAL INVERSIONES S.A.C.</v>
          </cell>
          <cell r="B966" t="str">
            <v>20511579237</v>
          </cell>
        </row>
        <row r="967">
          <cell r="A967" t="str">
            <v>MACC-HER REPRESENTACIONES S.R.L.</v>
          </cell>
          <cell r="B967" t="str">
            <v>20258352638</v>
          </cell>
        </row>
        <row r="968">
          <cell r="A968" t="str">
            <v>MACEDA CAMPAÑA PACO</v>
          </cell>
          <cell r="B968" t="str">
            <v>10072785008</v>
          </cell>
        </row>
        <row r="969">
          <cell r="A969" t="str">
            <v>MACEDO CAYRAMPOMA WALTER GERMAN</v>
          </cell>
          <cell r="B969" t="str">
            <v>10081592069</v>
          </cell>
        </row>
        <row r="970">
          <cell r="A970" t="str">
            <v>MADRE NATURA E HIJOS S.A.</v>
          </cell>
          <cell r="B970" t="str">
            <v>20100976570</v>
          </cell>
        </row>
        <row r="971">
          <cell r="A971" t="str">
            <v>MADRID NOA JOSE AVINO</v>
          </cell>
          <cell r="B971" t="str">
            <v>10412006297</v>
          </cell>
        </row>
        <row r="972">
          <cell r="A972" t="str">
            <v>MADUEÑO GUTIERREZ MARIO EDUARDO</v>
          </cell>
          <cell r="B972" t="str">
            <v>10106835131</v>
          </cell>
        </row>
        <row r="973">
          <cell r="A973" t="str">
            <v>MAESTRANZA DEL PACIFICO S.RL.</v>
          </cell>
          <cell r="B973" t="str">
            <v>20503839033</v>
          </cell>
        </row>
        <row r="974">
          <cell r="A974" t="str">
            <v>MAGDALENA PETRONILA ROJAS AHUMADA</v>
          </cell>
          <cell r="B974" t="str">
            <v>10061520533</v>
          </cell>
        </row>
        <row r="975">
          <cell r="A975" t="str">
            <v>MAGNET VARGAS PRADA JEAN PIERRE</v>
          </cell>
          <cell r="B975" t="str">
            <v>10078527531</v>
          </cell>
        </row>
        <row r="976">
          <cell r="A976" t="str">
            <v>MALASQUEZ PEREZ MANUEL ANGEL</v>
          </cell>
          <cell r="B976" t="str">
            <v>10257971401</v>
          </cell>
        </row>
        <row r="977">
          <cell r="A977" t="str">
            <v>MALAVER ARROYO JACQUELINE GIOVANNA</v>
          </cell>
          <cell r="B977" t="str">
            <v>10071724846</v>
          </cell>
        </row>
        <row r="978">
          <cell r="A978" t="str">
            <v>MALCA GERMAN LUIS ORLANDO</v>
          </cell>
          <cell r="B978" t="str">
            <v>10108802176</v>
          </cell>
        </row>
        <row r="979">
          <cell r="A979" t="str">
            <v>MALDONADO GONZALES ROSARIO DEL PILAR</v>
          </cell>
          <cell r="B979" t="str">
            <v>10440301245</v>
          </cell>
        </row>
        <row r="980">
          <cell r="A980" t="str">
            <v>MALPARTIDA HUAYAMEY EMERSON EDILFREDO</v>
          </cell>
          <cell r="B980" t="str">
            <v>10075285715</v>
          </cell>
        </row>
        <row r="981">
          <cell r="A981" t="str">
            <v>MALPARTIDA LOSTANAU GUILLERMO MARTIN</v>
          </cell>
          <cell r="B981" t="str">
            <v>15503788885</v>
          </cell>
        </row>
        <row r="982">
          <cell r="A982" t="str">
            <v>MAMANI CALDERON WILFREDO NARCISO</v>
          </cell>
          <cell r="B982" t="str">
            <v>10103862545</v>
          </cell>
        </row>
        <row r="983">
          <cell r="A983" t="str">
            <v>MAMANI GUEVARA NELLY MADELI</v>
          </cell>
          <cell r="B983" t="str">
            <v>10106706951</v>
          </cell>
        </row>
        <row r="984">
          <cell r="A984" t="str">
            <v>MAMANI SOLORZANO ARTURO</v>
          </cell>
          <cell r="B984" t="str">
            <v>10085475938</v>
          </cell>
        </row>
        <row r="985">
          <cell r="A985" t="str">
            <v>MAMBRINO S.A.</v>
          </cell>
          <cell r="B985" t="str">
            <v>20101904874</v>
          </cell>
        </row>
        <row r="986">
          <cell r="A986" t="str">
            <v>MANOS MAGICAS S.A.</v>
          </cell>
          <cell r="B986" t="str">
            <v>20256584931</v>
          </cell>
        </row>
        <row r="987">
          <cell r="A987" t="str">
            <v>MANUEL ALFREDO HERNANDEZ OSORIO</v>
          </cell>
          <cell r="B987" t="str">
            <v>10080673197</v>
          </cell>
        </row>
        <row r="988">
          <cell r="A988" t="str">
            <v>MANUEL BALCAZAR CANALES</v>
          </cell>
          <cell r="B988" t="str">
            <v>10078846025</v>
          </cell>
        </row>
        <row r="989">
          <cell r="A989" t="str">
            <v>MANUEL DAVID ACOSTA CUZCO</v>
          </cell>
          <cell r="B989" t="str">
            <v>100257689226</v>
          </cell>
        </row>
        <row r="990">
          <cell r="A990" t="str">
            <v>MAQUINARIAS INDUSTRIALES KIRT E.I.R.L.</v>
          </cell>
          <cell r="B990" t="str">
            <v>20501979130</v>
          </cell>
        </row>
        <row r="991">
          <cell r="A991" t="str">
            <v>MAQUINARIAS JAAM S.A.</v>
          </cell>
          <cell r="B991" t="str">
            <v>20193696920</v>
          </cell>
        </row>
        <row r="992">
          <cell r="A992" t="str">
            <v>MARCO ANTONIO BUENO COLORADO</v>
          </cell>
          <cell r="B992" t="str">
            <v>15505634991</v>
          </cell>
        </row>
        <row r="993">
          <cell r="A993" t="str">
            <v>MARCO POLO SPORT S.A</v>
          </cell>
          <cell r="B993" t="str">
            <v>20466698947</v>
          </cell>
        </row>
        <row r="994">
          <cell r="A994" t="str">
            <v>MARGARITA ROJAS CAMARGO</v>
          </cell>
          <cell r="B994" t="str">
            <v>10152828999</v>
          </cell>
        </row>
        <row r="995">
          <cell r="A995" t="str">
            <v>MARIA DEL PILAR DE LA HOZ LINARES</v>
          </cell>
          <cell r="B995" t="str">
            <v>10082640580</v>
          </cell>
        </row>
        <row r="996">
          <cell r="A996" t="str">
            <v>MARIA SILVANA BARRETO VELASCO</v>
          </cell>
          <cell r="B996" t="str">
            <v>10078852394</v>
          </cell>
        </row>
        <row r="997">
          <cell r="A997" t="str">
            <v>MARIELLA ABARCA PARDO</v>
          </cell>
          <cell r="B997" t="str">
            <v>10411893478</v>
          </cell>
        </row>
        <row r="998">
          <cell r="A998" t="str">
            <v>MARIELLA D. VELAZQUE CASTREJON</v>
          </cell>
          <cell r="B998" t="str">
            <v>10446833168</v>
          </cell>
        </row>
        <row r="999">
          <cell r="A999" t="str">
            <v>MARTHA AMAYA DE VICUÑA</v>
          </cell>
          <cell r="B999" t="str">
            <v>10068831194</v>
          </cell>
        </row>
        <row r="1000">
          <cell r="A1000" t="str">
            <v>MARTIN PROTOLONGO NEIRA</v>
          </cell>
          <cell r="B1000" t="str">
            <v>10101872748</v>
          </cell>
        </row>
        <row r="1001">
          <cell r="A1001" t="str">
            <v>MARTINEZ GONZALES JOHANNA IVETTE</v>
          </cell>
          <cell r="B1001" t="str">
            <v>10438905702</v>
          </cell>
        </row>
        <row r="1002">
          <cell r="A1002" t="str">
            <v>MASTER FOOD S.A.</v>
          </cell>
          <cell r="B1002" t="str">
            <v>20122746292</v>
          </cell>
        </row>
        <row r="1003">
          <cell r="A1003" t="str">
            <v>MATIAS E. FAJARDO PENAGOS</v>
          </cell>
          <cell r="B1003" t="str">
            <v>10103145673</v>
          </cell>
        </row>
        <row r="1004">
          <cell r="A1004" t="str">
            <v>MATILDE G. MONTERO ALFARO</v>
          </cell>
          <cell r="B1004" t="str">
            <v>10238363751</v>
          </cell>
        </row>
        <row r="1005">
          <cell r="A1005" t="str">
            <v>MATSUEI S.A.C.</v>
          </cell>
          <cell r="B1005" t="str">
            <v>20219871741</v>
          </cell>
        </row>
        <row r="1006">
          <cell r="A1006" t="str">
            <v>MATTA CARBAJAL SARA BEATRIZ</v>
          </cell>
          <cell r="B1006" t="str">
            <v>10408377191</v>
          </cell>
        </row>
        <row r="1007">
          <cell r="A1007" t="str">
            <v>MAXIMO ARTURO CASTAÑEDA LAOS</v>
          </cell>
          <cell r="B1007" t="str">
            <v>10156826885</v>
          </cell>
        </row>
        <row r="1008">
          <cell r="A1008" t="str">
            <v>MAXIMO HERMOZA ANGELA MIRELLA</v>
          </cell>
          <cell r="B1008" t="str">
            <v>10441897231</v>
          </cell>
        </row>
        <row r="1009">
          <cell r="A1009" t="str">
            <v>MAYO FCB PUBLICIDAD S.A.</v>
          </cell>
          <cell r="B1009" t="str">
            <v>20258197993</v>
          </cell>
        </row>
        <row r="1010">
          <cell r="A1010" t="str">
            <v>MAYORCA EVENTOS S.A.C.</v>
          </cell>
          <cell r="B1010" t="str">
            <v>20514077763</v>
          </cell>
        </row>
        <row r="1011">
          <cell r="A1011" t="str">
            <v>MD SEMINARIOS Y EVENTOS S.A.</v>
          </cell>
          <cell r="B1011" t="str">
            <v>20332831721</v>
          </cell>
        </row>
        <row r="1012">
          <cell r="A1012" t="str">
            <v>MEDINA GUERRERO TERESA</v>
          </cell>
          <cell r="B1012" t="str">
            <v>10072832472</v>
          </cell>
        </row>
        <row r="1013">
          <cell r="A1013" t="str">
            <v>MEDINA, ZALDIVAR, PAREDES &amp; ASOCIADOS CIVIL DE R.L.</v>
          </cell>
          <cell r="B1013" t="str">
            <v>20504645984</v>
          </cell>
        </row>
        <row r="1014">
          <cell r="A1014" t="str">
            <v>MEGA SERVICIOS E.I.R.L.</v>
          </cell>
          <cell r="B1014" t="str">
            <v>20470804441</v>
          </cell>
        </row>
        <row r="1015">
          <cell r="A1015" t="str">
            <v>MELENDREZ MORI INGRI JHOANNA</v>
          </cell>
          <cell r="B1015" t="str">
            <v>10427143576</v>
          </cell>
        </row>
        <row r="1016">
          <cell r="A1016" t="str">
            <v>MELGAREJO TRUJILLO GLADYS ESTHER</v>
          </cell>
          <cell r="B1016" t="str">
            <v>10099684891</v>
          </cell>
        </row>
        <row r="1017">
          <cell r="A1017" t="str">
            <v>MELIANA S.A.C</v>
          </cell>
          <cell r="B1017" t="str">
            <v>20454120087</v>
          </cell>
        </row>
        <row r="1018">
          <cell r="A1018" t="str">
            <v>MELODY C. SANTOS CISNEROS</v>
          </cell>
          <cell r="B1018" t="str">
            <v>10104708663</v>
          </cell>
        </row>
        <row r="1019">
          <cell r="A1019" t="str">
            <v>MELQUIADES ADOLFO REYES VERA</v>
          </cell>
          <cell r="B1019" t="str">
            <v>10067173169</v>
          </cell>
        </row>
        <row r="1020">
          <cell r="A1020" t="str">
            <v>MENDIETA ECHEVARRIA JOSE ALEJANDRO</v>
          </cell>
          <cell r="B1020" t="str">
            <v>10409303167</v>
          </cell>
        </row>
        <row r="1021">
          <cell r="A1021" t="str">
            <v>MENDO PARIONA DANITZA MARLENY</v>
          </cell>
          <cell r="B1021" t="str">
            <v>10429943367</v>
          </cell>
        </row>
        <row r="1022">
          <cell r="A1022" t="str">
            <v>MENDOZA ESPINO ANGEL IVAN</v>
          </cell>
          <cell r="B1022" t="str">
            <v>15461540292</v>
          </cell>
        </row>
        <row r="1023">
          <cell r="A1023" t="str">
            <v>MENDOZA FLORES VICTOR CARMELO</v>
          </cell>
          <cell r="B1023" t="str">
            <v>10104218038</v>
          </cell>
        </row>
        <row r="1024">
          <cell r="A1024" t="str">
            <v>MENDOZA RENGIFO VICTOR HUGO</v>
          </cell>
          <cell r="B1024" t="str">
            <v>10425699062</v>
          </cell>
        </row>
        <row r="1025">
          <cell r="A1025" t="str">
            <v>MERCADO DE CAPITALES CONSULTORIA EMPRESARIAL S.A.</v>
          </cell>
          <cell r="B1025" t="str">
            <v>20429450056</v>
          </cell>
        </row>
        <row r="1026">
          <cell r="A1026" t="str">
            <v>MERCADOTECNICA S.C.R.L.</v>
          </cell>
          <cell r="B1026" t="str">
            <v>20331453146</v>
          </cell>
        </row>
        <row r="1027">
          <cell r="A1027" t="str">
            <v>MERLUZZI ROSAS GIOVANNA SARA D.</v>
          </cell>
          <cell r="B1027" t="str">
            <v>10073300750</v>
          </cell>
        </row>
        <row r="1028">
          <cell r="A1028" t="str">
            <v>MESINAS BOLZMANN CARLA SOPHIA</v>
          </cell>
          <cell r="B1028" t="str">
            <v>10102225894</v>
          </cell>
        </row>
        <row r="1029">
          <cell r="A1029" t="str">
            <v>METACOLOR S.A.C.</v>
          </cell>
          <cell r="B1029" t="str">
            <v>20458418803</v>
          </cell>
        </row>
        <row r="1030">
          <cell r="A1030" t="str">
            <v>METAL VISION S.R.L.</v>
          </cell>
          <cell r="B1030" t="str">
            <v>20507167838</v>
          </cell>
        </row>
        <row r="1031">
          <cell r="A1031" t="str">
            <v>MEZA PUJADA CELESTINO GUILLERMO</v>
          </cell>
          <cell r="B1031" t="str">
            <v>10080339017</v>
          </cell>
        </row>
        <row r="1032">
          <cell r="A1032" t="str">
            <v>MEZA SANCHEZ DALILA BERNA</v>
          </cell>
          <cell r="B1032" t="str">
            <v>10081517105</v>
          </cell>
        </row>
        <row r="1033">
          <cell r="A1033" t="str">
            <v>MICROSCIENCE S.A.C.</v>
          </cell>
          <cell r="B1033" t="str">
            <v>20256771293</v>
          </cell>
        </row>
        <row r="1034">
          <cell r="A1034" t="str">
            <v>MIGUEL ANGEL ILIZARBE MERCEDES</v>
          </cell>
          <cell r="B1034" t="str">
            <v>10097126939</v>
          </cell>
        </row>
        <row r="1035">
          <cell r="A1035" t="str">
            <v>MIGUEL ANGEL LUCHO CASTILLO</v>
          </cell>
          <cell r="B1035" t="str">
            <v>10107213363</v>
          </cell>
        </row>
        <row r="1036">
          <cell r="A1036" t="str">
            <v>MILAGROS DEL ROCIO SEDANO SEDANO</v>
          </cell>
          <cell r="B1036" t="str">
            <v>10102074802</v>
          </cell>
        </row>
        <row r="1037">
          <cell r="A1037" t="str">
            <v>MILAGROS GARCIELA IVANKOVICH ROSAS</v>
          </cell>
          <cell r="B1037" t="str">
            <v>10439309241</v>
          </cell>
        </row>
        <row r="1038">
          <cell r="A1038" t="str">
            <v>MILETICH TAGLE KATHERINE</v>
          </cell>
          <cell r="B1038" t="str">
            <v>10081612914</v>
          </cell>
        </row>
        <row r="1039">
          <cell r="A1039" t="str">
            <v>MINISTERIO DE TRANSPORTES Y COMUNICACIONES</v>
          </cell>
          <cell r="B1039" t="str">
            <v>20380417465</v>
          </cell>
        </row>
        <row r="1040">
          <cell r="A1040" t="str">
            <v>MODA Y CAFE S.A.C.</v>
          </cell>
          <cell r="B1040" t="str">
            <v>20502569873</v>
          </cell>
        </row>
        <row r="1041">
          <cell r="A1041" t="str">
            <v>MODULADOS ACRILICOS E.I.R.L.</v>
          </cell>
          <cell r="B1041" t="str">
            <v>20259900566</v>
          </cell>
        </row>
        <row r="1042">
          <cell r="A1042" t="str">
            <v>MOGROVEJO GALLARDO MARIBEL EDSMILCINIA</v>
          </cell>
          <cell r="B1042" t="str">
            <v>10076023854</v>
          </cell>
        </row>
        <row r="1043">
          <cell r="A1043" t="str">
            <v>MOLINA ALCANTARA DORIS ELIZABETH</v>
          </cell>
          <cell r="B1043" t="str">
            <v>10418866158</v>
          </cell>
        </row>
        <row r="1044">
          <cell r="A1044" t="str">
            <v>MOLINA GONZALES MOISES PEDRO</v>
          </cell>
          <cell r="B1044" t="str">
            <v>15379187681</v>
          </cell>
        </row>
        <row r="1045">
          <cell r="A1045" t="str">
            <v>MOLINA HERNANDEZ RAUL RODRIGO</v>
          </cell>
          <cell r="B1045" t="str">
            <v>10416310322</v>
          </cell>
        </row>
        <row r="1046">
          <cell r="A1046" t="str">
            <v>MOLITALIA S.A.</v>
          </cell>
          <cell r="B1046" t="str">
            <v>20100035121</v>
          </cell>
        </row>
        <row r="1047">
          <cell r="A1047" t="str">
            <v>MONTERO SCHWARZ EMILIO ALBERTO</v>
          </cell>
          <cell r="B1047" t="str">
            <v>10408219197</v>
          </cell>
        </row>
        <row r="1048">
          <cell r="A1048" t="str">
            <v>MONTERO Y CIA  S.A.C.</v>
          </cell>
          <cell r="B1048" t="str">
            <v>20512388001</v>
          </cell>
        </row>
        <row r="1049">
          <cell r="A1049" t="str">
            <v>MONTORO GONZALES CARMEN</v>
          </cell>
          <cell r="B1049" t="str">
            <v>10063264178</v>
          </cell>
        </row>
        <row r="1050">
          <cell r="A1050" t="str">
            <v>MONTOYA CALDERON JULIO CESAR</v>
          </cell>
          <cell r="B1050" t="str">
            <v>10254192711</v>
          </cell>
        </row>
        <row r="1051">
          <cell r="A1051" t="str">
            <v>MONTOYA CORVACHO CARLOS ALBERTO</v>
          </cell>
          <cell r="B1051" t="str">
            <v>10072666921</v>
          </cell>
        </row>
        <row r="1052">
          <cell r="A1052" t="str">
            <v>MONTOYA DE LA IGLESIA YOLANDA SOFIA</v>
          </cell>
          <cell r="B1052" t="str">
            <v>10081390172</v>
          </cell>
        </row>
        <row r="1053">
          <cell r="A1053" t="str">
            <v>MONTOYA ILLESCAS DE MACEDA GLADYS MARCIA</v>
          </cell>
          <cell r="B1053" t="str">
            <v>10091785710</v>
          </cell>
        </row>
        <row r="1054">
          <cell r="A1054" t="str">
            <v>MONTOYA MONTOYA FELICITA</v>
          </cell>
          <cell r="B1054" t="str">
            <v>10178801606</v>
          </cell>
        </row>
        <row r="1055">
          <cell r="A1055" t="str">
            <v>MORA GUTIERREZ JUAN JOSE</v>
          </cell>
          <cell r="B1055" t="str">
            <v>10104185474</v>
          </cell>
        </row>
        <row r="1056">
          <cell r="A1056" t="str">
            <v>MORA MARTENS WALTER ANGEL</v>
          </cell>
          <cell r="B1056" t="str">
            <v>10254620659</v>
          </cell>
        </row>
        <row r="1057">
          <cell r="A1057" t="str">
            <v>MORALES DELGADO KARINA MILAGROS</v>
          </cell>
          <cell r="B1057" t="str">
            <v>10441185834</v>
          </cell>
        </row>
        <row r="1058">
          <cell r="A1058" t="str">
            <v>MORALES FLORES ABEL RICHART</v>
          </cell>
          <cell r="B1058" t="str">
            <v>10075668495</v>
          </cell>
        </row>
        <row r="1059">
          <cell r="A1059" t="str">
            <v>MORALES HURTADO JESUS VICENTE</v>
          </cell>
          <cell r="B1059" t="str">
            <v>15503762657</v>
          </cell>
        </row>
        <row r="1060">
          <cell r="A1060" t="str">
            <v>MORALES OSCCO MARCOS S.</v>
          </cell>
          <cell r="B1060" t="str">
            <v>10073154010</v>
          </cell>
        </row>
        <row r="1061">
          <cell r="A1061" t="str">
            <v>MORALES PADILLA GINO FERNANDO</v>
          </cell>
          <cell r="B1061" t="str">
            <v>10440894068</v>
          </cell>
        </row>
        <row r="1062">
          <cell r="A1062" t="str">
            <v>MORALES ROMERO ELMER LUIS</v>
          </cell>
          <cell r="B1062" t="str">
            <v>15505715991</v>
          </cell>
        </row>
        <row r="1063">
          <cell r="A1063" t="str">
            <v>MORAN MORAN RAUL RICARDO</v>
          </cell>
          <cell r="B1063" t="str">
            <v>10088787124</v>
          </cell>
        </row>
        <row r="1064">
          <cell r="A1064" t="str">
            <v>MORENO FLORES EMERSON STARKY</v>
          </cell>
          <cell r="B1064" t="str">
            <v>10416659490</v>
          </cell>
        </row>
        <row r="1065">
          <cell r="A1065" t="str">
            <v>MORENO GARZON VICTOR</v>
          </cell>
          <cell r="B1065" t="str">
            <v>10091447300</v>
          </cell>
        </row>
        <row r="1066">
          <cell r="A1066" t="str">
            <v>MORI BEJARANO PIERO DALIBOR</v>
          </cell>
          <cell r="B1066" t="str">
            <v>10103202731</v>
          </cell>
        </row>
        <row r="1067">
          <cell r="A1067" t="str">
            <v>MOROCHUCOS REF'S S.R.L.</v>
          </cell>
          <cell r="B1067" t="str">
            <v>20452714125</v>
          </cell>
        </row>
        <row r="1068">
          <cell r="A1068" t="str">
            <v>MORON MENESES ELIZABETH ELVIRA</v>
          </cell>
          <cell r="B1068" t="str">
            <v>10422767563</v>
          </cell>
        </row>
        <row r="1069">
          <cell r="A1069" t="str">
            <v>MOROTE PEREYRA LUIS F. ARMANDO</v>
          </cell>
          <cell r="B1069" t="str">
            <v>10421787595</v>
          </cell>
        </row>
        <row r="1070">
          <cell r="A1070" t="str">
            <v>MOSCOSO DAVALOS LESLIE SILVANA</v>
          </cell>
          <cell r="B1070" t="str">
            <v>10421746643</v>
          </cell>
        </row>
        <row r="1071">
          <cell r="A1071" t="str">
            <v>MULTIMEDIOS Y PRENSA S.A.C.</v>
          </cell>
          <cell r="B1071" t="str">
            <v>20508377267</v>
          </cell>
        </row>
        <row r="1072">
          <cell r="A1072" t="str">
            <v>MULTIMPORT S.R.L.</v>
          </cell>
          <cell r="B1072" t="str">
            <v>20266228326</v>
          </cell>
        </row>
        <row r="1073">
          <cell r="A1073" t="str">
            <v>MULTISERVICIOS EL ANGEL CONSTRUCTORES GENERALES EI</v>
          </cell>
          <cell r="B1073" t="str">
            <v>20387720660</v>
          </cell>
        </row>
        <row r="1074">
          <cell r="A1074" t="str">
            <v>MULTISERVICIOS MARCOS S.A.C.</v>
          </cell>
          <cell r="B1074" t="str">
            <v>20501957918</v>
          </cell>
        </row>
        <row r="1075">
          <cell r="A1075" t="str">
            <v>MULTITEC ELECTRONICA S.R.L.</v>
          </cell>
          <cell r="B1075" t="str">
            <v>20144732627</v>
          </cell>
        </row>
        <row r="1076">
          <cell r="A1076" t="str">
            <v>MUNDIAL S,.A.C.</v>
          </cell>
          <cell r="B1076" t="str">
            <v>20101523056</v>
          </cell>
        </row>
        <row r="1077">
          <cell r="A1077" t="str">
            <v>MUNICIPALIDAD DE INDEPENDENCIA</v>
          </cell>
          <cell r="B1077" t="str">
            <v>20131373661</v>
          </cell>
        </row>
        <row r="1078">
          <cell r="A1078" t="str">
            <v>MUÑIZ TRANSFER PRICING S.A.C.</v>
          </cell>
          <cell r="B1078" t="str">
            <v>20518120850</v>
          </cell>
        </row>
        <row r="1079">
          <cell r="A1079" t="str">
            <v>MUÑOZ GOCHE CESAR ROBERTO</v>
          </cell>
          <cell r="B1079" t="str">
            <v>10432784385</v>
          </cell>
        </row>
        <row r="1080">
          <cell r="A1080" t="str">
            <v>MUÑOZ HUAMAN WILSON</v>
          </cell>
          <cell r="B1080" t="str">
            <v>15457677364</v>
          </cell>
        </row>
        <row r="1081">
          <cell r="A1081" t="str">
            <v>MUÑOZ TORRES JULIO CESAR</v>
          </cell>
          <cell r="B1081" t="str">
            <v>15331771781</v>
          </cell>
        </row>
        <row r="1082">
          <cell r="A1082" t="str">
            <v>MUÑOZ TORRES JULIO CESAR</v>
          </cell>
          <cell r="B1082" t="str">
            <v>155331771781</v>
          </cell>
        </row>
        <row r="1083">
          <cell r="A1083" t="str">
            <v>MUÑOZ TORRES LUIS</v>
          </cell>
          <cell r="B1083" t="str">
            <v>15418384856</v>
          </cell>
        </row>
        <row r="1084">
          <cell r="A1084" t="str">
            <v>MUÑOZ TORRES MARCO ANTONIO</v>
          </cell>
          <cell r="B1084" t="str">
            <v>15510392628</v>
          </cell>
        </row>
        <row r="1085">
          <cell r="A1085" t="str">
            <v>N' BOGA E.I.R.L.</v>
          </cell>
          <cell r="B1085" t="str">
            <v>20514301744</v>
          </cell>
        </row>
        <row r="1086">
          <cell r="A1086" t="str">
            <v>NANCY DEL PILAR MELCHOR CANEVARO</v>
          </cell>
          <cell r="B1086" t="str">
            <v>10073253557</v>
          </cell>
        </row>
        <row r="1087">
          <cell r="A1087" t="str">
            <v>NANCY L. MUNIVE SANCHEZ</v>
          </cell>
          <cell r="B1087" t="str">
            <v>10077667356</v>
          </cell>
        </row>
        <row r="1088">
          <cell r="A1088" t="str">
            <v>NARCISO MENDOZA CORDOVA</v>
          </cell>
          <cell r="B1088" t="str">
            <v>10095506424</v>
          </cell>
        </row>
        <row r="1089">
          <cell r="A1089" t="str">
            <v>NAVARRO ARISMENDIZ OMAR</v>
          </cell>
          <cell r="B1089" t="str">
            <v>10424210931</v>
          </cell>
        </row>
        <row r="1090">
          <cell r="A1090" t="str">
            <v>NAVARRO ESPINOZA DE RINCON MARIA V</v>
          </cell>
          <cell r="B1090" t="str">
            <v>17375032155</v>
          </cell>
        </row>
        <row r="1091">
          <cell r="A1091" t="str">
            <v>NAVARRO GONZALES GENIX</v>
          </cell>
          <cell r="B1091" t="str">
            <v>10011618630</v>
          </cell>
        </row>
        <row r="1092">
          <cell r="A1092" t="str">
            <v>NAVARRO LETTICH RUTH BEATRIZ</v>
          </cell>
          <cell r="B1092" t="str">
            <v>10067384682</v>
          </cell>
        </row>
        <row r="1093">
          <cell r="A1093" t="str">
            <v>NAVARRO LOAYZA LUIS ANTONIO</v>
          </cell>
          <cell r="B1093" t="str">
            <v>10061172594</v>
          </cell>
        </row>
        <row r="1094">
          <cell r="A1094" t="str">
            <v>NAVARRO MORE MARCELA LILIANA</v>
          </cell>
          <cell r="B1094" t="str">
            <v>10078412700</v>
          </cell>
        </row>
        <row r="1095">
          <cell r="A1095" t="str">
            <v>NAVARRO VILLEGAS GABY MARGARITA</v>
          </cell>
          <cell r="B1095" t="str">
            <v>15266825924</v>
          </cell>
        </row>
        <row r="1096">
          <cell r="A1096" t="str">
            <v>NCH PERU S.A.</v>
          </cell>
          <cell r="B1096" t="str">
            <v>20388203111</v>
          </cell>
        </row>
        <row r="1097">
          <cell r="A1097" t="str">
            <v>NEGOCIACIONES CAPRICORNIO S.A.</v>
          </cell>
          <cell r="B1097" t="str">
            <v>20188857354</v>
          </cell>
        </row>
        <row r="1098">
          <cell r="A1098" t="str">
            <v>NEGOCIACIONES RAMOS E.I.R.L.</v>
          </cell>
          <cell r="B1098" t="str">
            <v>20502269217</v>
          </cell>
        </row>
        <row r="1099">
          <cell r="A1099" t="str">
            <v>NEGOCIOS TURISTICOS DEL NORTE S.A.C.</v>
          </cell>
          <cell r="B1099" t="str">
            <v>20352730425</v>
          </cell>
        </row>
        <row r="1100">
          <cell r="A1100" t="str">
            <v>NESSUS HOTELES PERU S.A</v>
          </cell>
          <cell r="B1100" t="str">
            <v>20505670443</v>
          </cell>
        </row>
        <row r="1101">
          <cell r="A1101" t="str">
            <v>NESTLE PERU S.A.</v>
          </cell>
          <cell r="B1101" t="str">
            <v>20263322496</v>
          </cell>
        </row>
        <row r="1102">
          <cell r="A1102" t="str">
            <v>NESTOR ESQUIVEL GUEVARA</v>
          </cell>
          <cell r="B1102" t="str">
            <v>10179389458</v>
          </cell>
        </row>
        <row r="1103">
          <cell r="A1103" t="str">
            <v>NEW HORIZONS PERU S.A.</v>
          </cell>
          <cell r="B1103" t="str">
            <v>20306532201</v>
          </cell>
        </row>
        <row r="1104">
          <cell r="A1104" t="str">
            <v>NEXTEL DEL PERU S.A.</v>
          </cell>
          <cell r="B1104" t="str">
            <v>20106897914</v>
          </cell>
        </row>
        <row r="1105">
          <cell r="A1105" t="str">
            <v>NIEVES BARRETO RENZO J.</v>
          </cell>
          <cell r="B1105" t="str">
            <v>10101345136</v>
          </cell>
        </row>
        <row r="1106">
          <cell r="A1106" t="str">
            <v>NISSAN MAQUINARIAS S.A.</v>
          </cell>
          <cell r="B1106" t="str">
            <v>20160286068</v>
          </cell>
        </row>
        <row r="1107">
          <cell r="A1107" t="str">
            <v>NOEMISS CENTRO DE BELLEZA COMPUTARIZADO E.I.R.L.</v>
          </cell>
          <cell r="B1107" t="str">
            <v>20476424772</v>
          </cell>
        </row>
        <row r="1108">
          <cell r="A1108" t="str">
            <v>NORMA MATSUDA UESUGUI</v>
          </cell>
          <cell r="B1108" t="str">
            <v>10084453884</v>
          </cell>
        </row>
        <row r="1109">
          <cell r="A1109" t="str">
            <v>NOTICIAS PERU S.A.C.</v>
          </cell>
          <cell r="B1109" t="str">
            <v>20461171827</v>
          </cell>
        </row>
        <row r="1110">
          <cell r="A1110" t="str">
            <v>NOVOA SANCHEZ ELSA MARCELA</v>
          </cell>
          <cell r="B1110" t="str">
            <v>10062024297</v>
          </cell>
        </row>
        <row r="1111">
          <cell r="A1111" t="str">
            <v>NUNURA SAC</v>
          </cell>
          <cell r="B1111" t="str">
            <v>20428651767</v>
          </cell>
        </row>
        <row r="1112">
          <cell r="A1112" t="str">
            <v>NUÑEZ CALLE LUCIA</v>
          </cell>
          <cell r="B1112" t="str">
            <v>10076250443</v>
          </cell>
        </row>
        <row r="1113">
          <cell r="A1113" t="str">
            <v>NUÑEZ DEL CARPIO ARTURO</v>
          </cell>
          <cell r="B1113" t="str">
            <v>15300604746</v>
          </cell>
        </row>
        <row r="1114">
          <cell r="A1114" t="str">
            <v>NUTRA S.A.</v>
          </cell>
          <cell r="B1114" t="str">
            <v>20144215649</v>
          </cell>
        </row>
        <row r="1115">
          <cell r="A1115" t="str">
            <v>OAX PRODUCCIONES S.A.</v>
          </cell>
          <cell r="B1115" t="str">
            <v>20465813858</v>
          </cell>
        </row>
        <row r="1116">
          <cell r="A1116" t="str">
            <v>OCSAS ROSALES OSCAR JHONNY</v>
          </cell>
          <cell r="B1116" t="str">
            <v>15418792971</v>
          </cell>
        </row>
        <row r="1117">
          <cell r="A1117" t="str">
            <v>OFICENTRO E.I.R.LTDA</v>
          </cell>
          <cell r="B1117" t="str">
            <v>20107840266</v>
          </cell>
        </row>
        <row r="1118">
          <cell r="A1118" t="str">
            <v>OFICINA DISTRIBUIDORES S.A.C.</v>
          </cell>
          <cell r="B1118" t="str">
            <v>20424870073</v>
          </cell>
        </row>
        <row r="1119">
          <cell r="A1119" t="str">
            <v>OH CHOCOLATE S.C.R.L.</v>
          </cell>
          <cell r="B1119" t="str">
            <v>20513706864</v>
          </cell>
        </row>
        <row r="1120">
          <cell r="A1120" t="str">
            <v>OJEDA MERCADO GESSLER</v>
          </cell>
          <cell r="B1120" t="str">
            <v>10401928427</v>
          </cell>
        </row>
        <row r="1121">
          <cell r="A1121" t="str">
            <v>OLGA MARIA MONTECHIARI OCHARAN DE FUENTES</v>
          </cell>
          <cell r="B1121" t="str">
            <v>10079168357</v>
          </cell>
        </row>
        <row r="1122">
          <cell r="A1122" t="str">
            <v>OLIVER INDUSTRIAL TRADING S.A.C</v>
          </cell>
          <cell r="B1122" t="str">
            <v>20216501374</v>
          </cell>
        </row>
        <row r="1123">
          <cell r="A1123" t="str">
            <v>OLIVERA ANASTACIO ANNY JACQUELINE</v>
          </cell>
          <cell r="B1123" t="str">
            <v>10419272774</v>
          </cell>
        </row>
        <row r="1124">
          <cell r="A1124" t="str">
            <v>OLIVERA JAMES JOSÉ ABEL</v>
          </cell>
          <cell r="B1124" t="str">
            <v>10101218614</v>
          </cell>
        </row>
        <row r="1125">
          <cell r="A1125" t="str">
            <v>OLIVOS FLORES SANTOS ISABEL</v>
          </cell>
          <cell r="B1125" t="str">
            <v>10416249623</v>
          </cell>
        </row>
        <row r="1126">
          <cell r="A1126" t="str">
            <v>OLORTEGUI ARIAS ALEXANDER JOFFRE</v>
          </cell>
          <cell r="B1126" t="str">
            <v>10106254686</v>
          </cell>
        </row>
        <row r="1127">
          <cell r="A1127" t="str">
            <v>OLVA COURIER S.A.C.</v>
          </cell>
          <cell r="B1127" t="str">
            <v>20100686814</v>
          </cell>
        </row>
        <row r="1128">
          <cell r="A1128" t="str">
            <v>OMAR ALONSO RUIZ ZUMAETA</v>
          </cell>
          <cell r="B1128" t="str">
            <v>10403414366</v>
          </cell>
        </row>
        <row r="1129">
          <cell r="A1129" t="str">
            <v>OMAR AUGUSTO M. ROSPIGLIOSI RODRIGUEZ</v>
          </cell>
          <cell r="B1129" t="str">
            <v>10102975818</v>
          </cell>
        </row>
        <row r="1130">
          <cell r="A1130" t="str">
            <v>OMAR MANUEL MUJICA VASQUEZ</v>
          </cell>
          <cell r="B1130" t="str">
            <v>10106125517</v>
          </cell>
        </row>
        <row r="1131">
          <cell r="A1131" t="str">
            <v>ONOFRE TORIBIO PEPE LINO</v>
          </cell>
          <cell r="B1131" t="str">
            <v>15382722768</v>
          </cell>
        </row>
        <row r="1132">
          <cell r="A1132" t="str">
            <v>ONTIVEROS LLANCARI INGRID</v>
          </cell>
          <cell r="B1132" t="str">
            <v>10258339113</v>
          </cell>
        </row>
        <row r="1133">
          <cell r="A1133" t="str">
            <v>ORCCUS INVERSIONES S.A.C.</v>
          </cell>
          <cell r="B1133" t="str">
            <v>20499461128</v>
          </cell>
        </row>
        <row r="1134">
          <cell r="A1134" t="str">
            <v>ORDOÑEZ BUCCOLINI JOHANA JENNIFER</v>
          </cell>
          <cell r="B1134" t="str">
            <v>10425100004</v>
          </cell>
        </row>
        <row r="1135">
          <cell r="A1135" t="str">
            <v>ORELLANA REYES CARLOS FERNANDO</v>
          </cell>
          <cell r="B1135" t="str">
            <v>10218424631</v>
          </cell>
        </row>
        <row r="1136">
          <cell r="A1136" t="str">
            <v>ORESTES VINCES AVILA</v>
          </cell>
          <cell r="B1136" t="str">
            <v>10080651576</v>
          </cell>
        </row>
        <row r="1137">
          <cell r="A1137" t="str">
            <v>ORIHUELA PATRICIO CARLOS ALBERTO</v>
          </cell>
          <cell r="B1137" t="str">
            <v>10101597071</v>
          </cell>
        </row>
        <row r="1138">
          <cell r="A1138" t="str">
            <v>ORJEDA FERNANDEZ MARIA JACQUELINE</v>
          </cell>
          <cell r="B1138" t="str">
            <v>10078364659</v>
          </cell>
        </row>
        <row r="1139">
          <cell r="A1139" t="str">
            <v>OROMPELLO FELIX MILETICH GARCIA GODOS</v>
          </cell>
          <cell r="B1139" t="str">
            <v>10081045661</v>
          </cell>
        </row>
        <row r="1140">
          <cell r="A1140" t="str">
            <v>ORQUESTA SHOW ESPECTACULOS CARLO SOTOMAYOR S.R.L.</v>
          </cell>
          <cell r="B1140" t="str">
            <v>20507869433</v>
          </cell>
        </row>
        <row r="1141">
          <cell r="A1141" t="str">
            <v>ORQUESTA SHOW INTERNACIONAL "CARLO SOTOMAYOR"</v>
          </cell>
          <cell r="B1141" t="str">
            <v>10068148451</v>
          </cell>
        </row>
        <row r="1142">
          <cell r="A1142" t="str">
            <v>ORTEGA VIGO M CHELINA</v>
          </cell>
          <cell r="B1142" t="str">
            <v>10078017096</v>
          </cell>
        </row>
        <row r="1143">
          <cell r="A1143" t="str">
            <v>ORTIZ ISLA ALONSO MANUEL</v>
          </cell>
          <cell r="B1143" t="str">
            <v>10078828078</v>
          </cell>
        </row>
        <row r="1144">
          <cell r="A1144" t="str">
            <v>OSCAR AGUILAR FUENTES</v>
          </cell>
          <cell r="B1144" t="str">
            <v>10095477386</v>
          </cell>
        </row>
        <row r="1145">
          <cell r="A1145" t="str">
            <v>OSCAR SOTO ENCISO</v>
          </cell>
          <cell r="B1145" t="str">
            <v>10095626586</v>
          </cell>
        </row>
        <row r="1146">
          <cell r="A1146" t="str">
            <v>OSCAR VICENTE CAVERO AROSTEGUI</v>
          </cell>
          <cell r="B1146" t="str">
            <v>10106129202</v>
          </cell>
        </row>
        <row r="1147">
          <cell r="A1147" t="str">
            <v>OTAROLA MAZUELOS LUISA HAYDEE</v>
          </cell>
          <cell r="B1147" t="str">
            <v>10417141362</v>
          </cell>
        </row>
        <row r="1148">
          <cell r="A1148" t="str">
            <v>OTINIANO CHIESA PEDRO</v>
          </cell>
          <cell r="B1148" t="str">
            <v>10063850701</v>
          </cell>
        </row>
        <row r="1149">
          <cell r="A1149" t="str">
            <v>OWEN S.A.C.</v>
          </cell>
          <cell r="B1149" t="str">
            <v>20504959148</v>
          </cell>
        </row>
        <row r="1150">
          <cell r="A1150" t="str">
            <v>OYANGUREN DEL PINO ESTELITA</v>
          </cell>
          <cell r="B1150" t="str">
            <v>10061263948</v>
          </cell>
        </row>
        <row r="1151">
          <cell r="A1151" t="str">
            <v>P.C. MODA S.A.C.</v>
          </cell>
          <cell r="B1151" t="str">
            <v>20430772873</v>
          </cell>
        </row>
        <row r="1152">
          <cell r="A1152" t="str">
            <v>PACIFICO S.A. ENTIDAD PRESTADORA DE SALUD</v>
          </cell>
          <cell r="B1152" t="str">
            <v>20431115825</v>
          </cell>
        </row>
        <row r="1153">
          <cell r="A1153" t="str">
            <v>PACO TEJADA OLINDA</v>
          </cell>
          <cell r="B1153" t="str">
            <v>10067869678</v>
          </cell>
        </row>
        <row r="1154">
          <cell r="A1154" t="str">
            <v>PAISIG MUÑOZ LUIS</v>
          </cell>
          <cell r="B1154" t="str">
            <v>17350097953</v>
          </cell>
        </row>
        <row r="1155">
          <cell r="A1155" t="str">
            <v>PALACIOS ISAKOWITZ CHRISTIAN</v>
          </cell>
          <cell r="B1155" t="str">
            <v>10100006044</v>
          </cell>
        </row>
        <row r="1156">
          <cell r="A1156" t="str">
            <v>PALACIOS MARCOS BELINDA B.</v>
          </cell>
          <cell r="B1156" t="str">
            <v>10082885884</v>
          </cell>
        </row>
        <row r="1157">
          <cell r="A1157" t="str">
            <v>PALOMINO ABREGU  LEONEL SEBASTIAN</v>
          </cell>
          <cell r="B1157" t="str">
            <v>15499285059</v>
          </cell>
        </row>
        <row r="1158">
          <cell r="A1158" t="str">
            <v>PALOMINO CARDENAS PEDRO</v>
          </cell>
          <cell r="B1158" t="str">
            <v>10421601009</v>
          </cell>
        </row>
        <row r="1159">
          <cell r="A1159" t="str">
            <v>PALOMINO VEGA MOISES</v>
          </cell>
          <cell r="B1159" t="str">
            <v>10087080329</v>
          </cell>
        </row>
        <row r="1160">
          <cell r="A1160" t="str">
            <v>PANAMERICANA TELEVISION S.A.C.</v>
          </cell>
          <cell r="B1160" t="str">
            <v>20100017149</v>
          </cell>
        </row>
        <row r="1161">
          <cell r="A1161" t="str">
            <v>PANCHANO ZEGARRA ELIZABETH</v>
          </cell>
          <cell r="B1161" t="str">
            <v>10108107117</v>
          </cell>
        </row>
        <row r="1162">
          <cell r="A1162" t="str">
            <v>PANDURO BARRUETO RAFAEL</v>
          </cell>
          <cell r="B1162" t="str">
            <v>10095567199</v>
          </cell>
        </row>
        <row r="1163">
          <cell r="A1163" t="str">
            <v>PAOLA MICHELLE NEYRA BALCAZAR</v>
          </cell>
          <cell r="B1163" t="str">
            <v>10410646566</v>
          </cell>
        </row>
        <row r="1164">
          <cell r="A1164" t="str">
            <v>PAPELERA INKA S.A.</v>
          </cell>
          <cell r="B1164" t="str">
            <v>20330998432</v>
          </cell>
        </row>
        <row r="1165">
          <cell r="A1165" t="str">
            <v>PAQUITA SIU GOURMET S.R.L.</v>
          </cell>
          <cell r="B1165" t="str">
            <v>20453925031</v>
          </cell>
        </row>
        <row r="1166">
          <cell r="A1166" t="str">
            <v>PAREDES FLORES LIZ RAQUEL</v>
          </cell>
          <cell r="B1166" t="str">
            <v>10421250907</v>
          </cell>
        </row>
        <row r="1167">
          <cell r="A1167" t="str">
            <v>PARK ADVERTISING &amp; DIRECT MARKETING S.A.</v>
          </cell>
          <cell r="B1167" t="str">
            <v>20303121553</v>
          </cell>
        </row>
        <row r="1168">
          <cell r="A1168" t="str">
            <v>PARRILDAS EL URUGUAYO S.A.C</v>
          </cell>
          <cell r="B1168" t="str">
            <v>20481375470</v>
          </cell>
        </row>
        <row r="1169">
          <cell r="A1169" t="str">
            <v>PARRILLADAS PERUANAS S.A.</v>
          </cell>
          <cell r="B1169" t="str">
            <v>20509667129</v>
          </cell>
        </row>
        <row r="1170">
          <cell r="A1170" t="str">
            <v>PASQUARELLI S.A.C.</v>
          </cell>
          <cell r="B1170" t="str">
            <v>20506314276</v>
          </cell>
        </row>
        <row r="1171">
          <cell r="A1171" t="str">
            <v>PASTELERIA SAN ANTONIO S.A.</v>
          </cell>
          <cell r="B1171" t="str">
            <v>20260311175</v>
          </cell>
        </row>
        <row r="1172">
          <cell r="A1172" t="str">
            <v>PASTOR HIDALGO HORTENSIA</v>
          </cell>
          <cell r="B1172" t="str">
            <v>10088855367</v>
          </cell>
        </row>
        <row r="1173">
          <cell r="A1173" t="str">
            <v>PASTOR SALGADO MANDY DESIREE</v>
          </cell>
          <cell r="B1173" t="str">
            <v>10068024027</v>
          </cell>
        </row>
        <row r="1174">
          <cell r="A1174" t="str">
            <v>PAUCAR PEREGRINO MARIBEL</v>
          </cell>
          <cell r="B1174" t="str">
            <v>10401491088</v>
          </cell>
        </row>
        <row r="1175">
          <cell r="A1175" t="str">
            <v>PAUCARIMA CERON JUAN</v>
          </cell>
          <cell r="B1175" t="str">
            <v>10094687557</v>
          </cell>
        </row>
        <row r="1176">
          <cell r="A1176" t="str">
            <v>PAVIMENTA S.A.C.</v>
          </cell>
          <cell r="B1176" t="str">
            <v>20512162291</v>
          </cell>
        </row>
        <row r="1177">
          <cell r="A1177" t="str">
            <v>PAZOS ESTRADA PABLO</v>
          </cell>
          <cell r="B1177" t="str">
            <v>10400264622</v>
          </cell>
        </row>
        <row r="1178">
          <cell r="A1178" t="str">
            <v>PEDRESCHI DIAZ GABRIEL</v>
          </cell>
          <cell r="B1178" t="str">
            <v>10066505346</v>
          </cell>
        </row>
        <row r="1179">
          <cell r="A1179" t="str">
            <v>PEDRO PAUL AYALA PONCE</v>
          </cell>
          <cell r="B1179" t="str">
            <v>10088638871</v>
          </cell>
        </row>
        <row r="1180">
          <cell r="A1180" t="str">
            <v>PENTIUM S.A.</v>
          </cell>
          <cell r="B1180" t="str">
            <v>20256293375</v>
          </cell>
        </row>
        <row r="1181">
          <cell r="A1181" t="str">
            <v>PERALTA SARAVIA GUILLERMO S.</v>
          </cell>
          <cell r="B1181" t="str">
            <v>10254838891</v>
          </cell>
        </row>
        <row r="1182">
          <cell r="A1182" t="str">
            <v>PEREA ROJAS LLOYCI</v>
          </cell>
          <cell r="B1182" t="str">
            <v>15508560114</v>
          </cell>
        </row>
        <row r="1183">
          <cell r="A1183" t="str">
            <v>PEREZ BANCES LUIS E.</v>
          </cell>
          <cell r="B1183" t="str">
            <v>10099393101</v>
          </cell>
        </row>
        <row r="1184">
          <cell r="A1184" t="str">
            <v>PEREZ CUBAS TEODOCIO ALEJANDRO</v>
          </cell>
          <cell r="B1184" t="str">
            <v>15502841669</v>
          </cell>
        </row>
        <row r="1185">
          <cell r="A1185" t="str">
            <v>PEREZ RAMIREZ BENJAMIN</v>
          </cell>
          <cell r="B1185" t="str">
            <v>10094480502</v>
          </cell>
        </row>
        <row r="1186">
          <cell r="A1186" t="str">
            <v>PEREZ SANCHEZ JOSE GABRIEL</v>
          </cell>
          <cell r="B1186" t="str">
            <v>10430937231</v>
          </cell>
        </row>
        <row r="1187">
          <cell r="A1187" t="str">
            <v>PEREZ VILLACORTA MARCO ANTONIO</v>
          </cell>
          <cell r="B1187" t="str">
            <v>10061768845</v>
          </cell>
        </row>
        <row r="1188">
          <cell r="A1188" t="str">
            <v>PERU COPIAS E.I.R.L.</v>
          </cell>
          <cell r="B1188" t="str">
            <v>20506741263</v>
          </cell>
        </row>
        <row r="1189">
          <cell r="A1189" t="str">
            <v>PERU FORUS S.A.</v>
          </cell>
          <cell r="B1189" t="str">
            <v>20514811271</v>
          </cell>
        </row>
        <row r="1190">
          <cell r="A1190" t="str">
            <v>PERU FOTO STOCK S.A.</v>
          </cell>
          <cell r="B1190" t="str">
            <v>20251732958</v>
          </cell>
        </row>
        <row r="1191">
          <cell r="A1191" t="str">
            <v>PERU OFFICE S.A.</v>
          </cell>
          <cell r="B1191" t="str">
            <v>20376321712</v>
          </cell>
        </row>
        <row r="1192">
          <cell r="A1192" t="str">
            <v>PERU RUNNERS S.A.C.</v>
          </cell>
          <cell r="B1192" t="str">
            <v>20504362419</v>
          </cell>
        </row>
        <row r="1193">
          <cell r="A1193" t="str">
            <v>PERU TOP PUBLICATIONS S.A.C.</v>
          </cell>
          <cell r="B1193" t="str">
            <v>20471398218</v>
          </cell>
        </row>
        <row r="1194">
          <cell r="A1194" t="str">
            <v>PERU TRACK E.I.R.L.</v>
          </cell>
          <cell r="B1194" t="str">
            <v>20498106952</v>
          </cell>
        </row>
        <row r="1195">
          <cell r="A1195" t="str">
            <v>PERUANA DE ESTACIONES DE SERVICIOS S.A.C.</v>
          </cell>
          <cell r="B1195" t="str">
            <v>20330033313</v>
          </cell>
        </row>
        <row r="1196">
          <cell r="A1196" t="str">
            <v>PERUANA DE SERVICIOS PROFESIONALES S.R.LTDA.</v>
          </cell>
          <cell r="B1196" t="str">
            <v>20153294322</v>
          </cell>
        </row>
        <row r="1197">
          <cell r="A1197" t="str">
            <v>PH CONTRATISTAS GENERALES S.R.L.</v>
          </cell>
          <cell r="B1197" t="str">
            <v>20373332047</v>
          </cell>
        </row>
        <row r="1198">
          <cell r="A1198" t="str">
            <v>PICANTERIA TURISTICA TRADICION AREQUIPEÑA S.A.</v>
          </cell>
          <cell r="B1198" t="str">
            <v>20453961347</v>
          </cell>
        </row>
        <row r="1199">
          <cell r="A1199" t="str">
            <v>PICK. UP. SERVICE E.I.R.L.</v>
          </cell>
          <cell r="B1199" t="str">
            <v>20300532731</v>
          </cell>
        </row>
        <row r="1200">
          <cell r="A1200" t="str">
            <v>PIEDRA GUERRERO JORGE LUIS</v>
          </cell>
          <cell r="B1200" t="str">
            <v>10098646596</v>
          </cell>
        </row>
        <row r="1201">
          <cell r="A1201" t="str">
            <v>PIERO ANTONIO  TORRES ROJAS</v>
          </cell>
          <cell r="B1201" t="str">
            <v>10418351476</v>
          </cell>
        </row>
        <row r="1202">
          <cell r="A1202" t="str">
            <v>PINEDA SARRION MIGUEL ANGEL</v>
          </cell>
          <cell r="B1202" t="str">
            <v>10102786217</v>
          </cell>
        </row>
        <row r="1203">
          <cell r="A1203" t="str">
            <v>PINEGRO ZULEN JESSICA MARGOT</v>
          </cell>
          <cell r="B1203" t="str">
            <v>10192593552</v>
          </cell>
        </row>
        <row r="1204">
          <cell r="A1204" t="str">
            <v>PINGO IPANAQUE TOMAS</v>
          </cell>
          <cell r="B1204" t="str">
            <v>10027226405</v>
          </cell>
        </row>
        <row r="1205">
          <cell r="A1205" t="str">
            <v>PLANOCOPY E.I.R.L.</v>
          </cell>
          <cell r="B1205" t="str">
            <v>20252532995</v>
          </cell>
        </row>
        <row r="1206">
          <cell r="A1206" t="str">
            <v>PLASTICOS E IMPORTACIONES NAZCA S.A.C.</v>
          </cell>
          <cell r="B1206" t="str">
            <v>20516595206</v>
          </cell>
        </row>
        <row r="1207">
          <cell r="A1207" t="str">
            <v>POMA CHALLCO GABINA</v>
          </cell>
          <cell r="B1207" t="str">
            <v>10061777275</v>
          </cell>
        </row>
        <row r="1208">
          <cell r="A1208" t="str">
            <v>POMAJULCA VALES CONSUELO AURELIA</v>
          </cell>
          <cell r="B1208" t="str">
            <v>10074947410</v>
          </cell>
        </row>
        <row r="1209">
          <cell r="A1209" t="str">
            <v>PONCE DE LA CRUZ DE TORRES ELVIRA</v>
          </cell>
          <cell r="B1209" t="str">
            <v>10083838324</v>
          </cell>
        </row>
        <row r="1210">
          <cell r="A1210" t="str">
            <v>PONCE ORNA JULIO CESAR</v>
          </cell>
          <cell r="B1210" t="str">
            <v>10097873831</v>
          </cell>
        </row>
        <row r="1211">
          <cell r="A1211" t="str">
            <v>PONTIFICIA UNIVERSIDAD CATOLICA DEL PERU</v>
          </cell>
          <cell r="B1211" t="str">
            <v>20155945860</v>
          </cell>
        </row>
        <row r="1212">
          <cell r="A1212" t="str">
            <v>PORTALAMPARAS S.R.L.</v>
          </cell>
          <cell r="B1212" t="str">
            <v>20267879398</v>
          </cell>
        </row>
        <row r="1213">
          <cell r="A1213" t="str">
            <v>PRADO ANDIA JANET J.</v>
          </cell>
          <cell r="B1213" t="str">
            <v>10096263274</v>
          </cell>
        </row>
        <row r="1214">
          <cell r="A1214" t="str">
            <v>PRADO NAVARRO RENZO EMILIANO</v>
          </cell>
          <cell r="B1214" t="str">
            <v>10095268485</v>
          </cell>
        </row>
        <row r="1215">
          <cell r="A1215" t="str">
            <v>PRADO PAZOS JHONATAN STEVE</v>
          </cell>
          <cell r="B1215" t="str">
            <v>10426909079</v>
          </cell>
        </row>
        <row r="1216">
          <cell r="A1216" t="str">
            <v>PRADO VALCAZAR JORGE LUIS</v>
          </cell>
          <cell r="B1216" t="str">
            <v>10256589970</v>
          </cell>
        </row>
        <row r="1217">
          <cell r="A1217" t="str">
            <v>PREMEM CORPORATION SAC.</v>
          </cell>
          <cell r="B1217" t="str">
            <v>20506909202</v>
          </cell>
        </row>
        <row r="1218">
          <cell r="A1218" t="str">
            <v>PREMIUM  PRODUCCIONES S.A.C.</v>
          </cell>
          <cell r="B1218" t="str">
            <v>20503595908</v>
          </cell>
        </row>
        <row r="1219">
          <cell r="A1219" t="str">
            <v>PRISMA COLOR E.I.RL.</v>
          </cell>
          <cell r="B1219" t="str">
            <v>20101102115</v>
          </cell>
        </row>
        <row r="1220">
          <cell r="A1220" t="str">
            <v>PRODUCCIONES PUBLICITARIOS S.A.</v>
          </cell>
          <cell r="B1220" t="str">
            <v>20100381037</v>
          </cell>
        </row>
        <row r="1221">
          <cell r="A1221" t="str">
            <v>PRODUCTORA Y COMERCIALIZADORA CENTRAL S.A.C.</v>
          </cell>
          <cell r="B1221" t="str">
            <v>20509145777</v>
          </cell>
        </row>
        <row r="1222">
          <cell r="A1222" t="str">
            <v>PRODUCTOS TISSUE DEL PERU S.A.</v>
          </cell>
          <cell r="B1222" t="str">
            <v>20266352337</v>
          </cell>
        </row>
        <row r="1223">
          <cell r="A1223" t="str">
            <v>PRODUCTOS VANSS S.A.C.</v>
          </cell>
          <cell r="B1223" t="str">
            <v>20502753615</v>
          </cell>
        </row>
        <row r="1224">
          <cell r="A1224" t="str">
            <v>PROEXPANSION S.R.L.</v>
          </cell>
          <cell r="B1224" t="str">
            <v>20506659681</v>
          </cell>
        </row>
        <row r="1225">
          <cell r="A1225" t="str">
            <v>PROFESSIONAL CLEANING S.A.</v>
          </cell>
          <cell r="B1225" t="str">
            <v>20426895308</v>
          </cell>
        </row>
        <row r="1226">
          <cell r="A1226" t="str">
            <v>PROMOTORA DE TURISMO NUEVO MUNDO S.A.</v>
          </cell>
          <cell r="B1226" t="str">
            <v>20106785288</v>
          </cell>
        </row>
        <row r="1227">
          <cell r="A1227" t="str">
            <v>PROTEMAX S.R.L.</v>
          </cell>
          <cell r="B1227" t="str">
            <v>20330208300</v>
          </cell>
        </row>
        <row r="1228">
          <cell r="A1228" t="str">
            <v>PROVEEDORES EN GENERAL</v>
          </cell>
          <cell r="B1228" t="str">
            <v>99999999999</v>
          </cell>
        </row>
        <row r="1229">
          <cell r="A1229" t="str">
            <v>PROYECCION DIGITAL E.I.R.L.</v>
          </cell>
          <cell r="B1229" t="str">
            <v>20517465462</v>
          </cell>
        </row>
        <row r="1230">
          <cell r="A1230" t="str">
            <v>PROYECTOS FOTOGRAFICOS S.A.C.</v>
          </cell>
          <cell r="B1230" t="str">
            <v>20476603782</v>
          </cell>
        </row>
        <row r="1231">
          <cell r="A1231" t="str">
            <v>PT PRODUCCIONES S.A.</v>
          </cell>
          <cell r="B1231" t="str">
            <v>20377846215</v>
          </cell>
        </row>
        <row r="1232">
          <cell r="A1232" t="str">
            <v>PTMO LEASING AGUILAR</v>
          </cell>
          <cell r="B1232" t="str">
            <v>99999999105</v>
          </cell>
        </row>
        <row r="1233">
          <cell r="A1233" t="str">
            <v>PTMO LEASING GBE</v>
          </cell>
          <cell r="B1233" t="str">
            <v>99999999104</v>
          </cell>
        </row>
        <row r="1234">
          <cell r="A1234" t="str">
            <v>PTMO LEASING JB</v>
          </cell>
          <cell r="B1234" t="str">
            <v>99999999103</v>
          </cell>
        </row>
        <row r="1235">
          <cell r="A1235" t="str">
            <v>PTMO LEASING JR</v>
          </cell>
          <cell r="B1235" t="str">
            <v>99999999102</v>
          </cell>
        </row>
        <row r="1236">
          <cell r="A1236" t="str">
            <v>PTMO LEASING PV</v>
          </cell>
          <cell r="B1236" t="str">
            <v>99999999101</v>
          </cell>
        </row>
        <row r="1237">
          <cell r="A1237" t="str">
            <v>PUBLICIDAD &amp; ESCENOGRAFIA S.A.C.</v>
          </cell>
          <cell r="B1237" t="str">
            <v>20501422216</v>
          </cell>
        </row>
        <row r="1238">
          <cell r="A1238" t="str">
            <v>PUCON S.A.</v>
          </cell>
          <cell r="B1238" t="str">
            <v>20109447324</v>
          </cell>
        </row>
        <row r="1239">
          <cell r="A1239" t="str">
            <v>PUERTO MADERO S.A.C.</v>
          </cell>
          <cell r="B1239" t="str">
            <v>20510886209</v>
          </cell>
        </row>
        <row r="1240">
          <cell r="A1240" t="str">
            <v>PUNTO IMPRESO S.A.</v>
          </cell>
          <cell r="B1240" t="str">
            <v>20269899493</v>
          </cell>
        </row>
        <row r="1241">
          <cell r="A1241" t="str">
            <v>PUNTO ROJO FUMIGACIONES S.A.C.</v>
          </cell>
          <cell r="B1241" t="str">
            <v>20507865951</v>
          </cell>
        </row>
        <row r="1242">
          <cell r="A1242" t="str">
            <v>PUNTO ROJO PRODUCCIONES E.I.R.L.</v>
          </cell>
          <cell r="B1242" t="str">
            <v>20508027959</v>
          </cell>
        </row>
        <row r="1243">
          <cell r="A1243" t="str">
            <v>PUNTO ROJO SERVICIOS S.R. LTDA.</v>
          </cell>
          <cell r="B1243" t="str">
            <v>20303542575</v>
          </cell>
        </row>
        <row r="1244">
          <cell r="A1244" t="str">
            <v>PURNA TINCO LUIS DOUGLAS</v>
          </cell>
          <cell r="B1244" t="str">
            <v>10093944629</v>
          </cell>
        </row>
        <row r="1245">
          <cell r="A1245" t="str">
            <v>QUEBECOR WORLD PERU S.A.</v>
          </cell>
          <cell r="B1245" t="str">
            <v>20371828851</v>
          </cell>
        </row>
        <row r="1246">
          <cell r="A1246" t="str">
            <v>QUIMICOS Y DERIVADOS S.A.C.</v>
          </cell>
          <cell r="B1246" t="str">
            <v>20415467355</v>
          </cell>
        </row>
        <row r="1247">
          <cell r="A1247" t="str">
            <v>QUIÑONES QUIÑONES ZORAYA NORMA</v>
          </cell>
          <cell r="B1247" t="str">
            <v>10075415341</v>
          </cell>
        </row>
        <row r="1248">
          <cell r="A1248" t="str">
            <v>QUIÑONEZ CORDOVA JHON MICHAEL</v>
          </cell>
          <cell r="B1248" t="str">
            <v>10401911737</v>
          </cell>
        </row>
        <row r="1249">
          <cell r="A1249" t="str">
            <v>QUIO VALLES RILDO</v>
          </cell>
          <cell r="B1249" t="str">
            <v>10258222194</v>
          </cell>
        </row>
        <row r="1250">
          <cell r="A1250" t="str">
            <v>QUISPE CHINCHIHUALLPA DE RODRIGUEZ NELLY LIDIA</v>
          </cell>
          <cell r="B1250" t="str">
            <v>10084020929</v>
          </cell>
        </row>
        <row r="1251">
          <cell r="A1251" t="str">
            <v>QUISPE LOPEZ JOSE LUIS</v>
          </cell>
          <cell r="B1251" t="str">
            <v>15504119405</v>
          </cell>
        </row>
        <row r="1252">
          <cell r="A1252" t="str">
            <v>QUISPE PRIETO LUIS ENRIQUE</v>
          </cell>
          <cell r="B1252" t="str">
            <v>10079058225</v>
          </cell>
        </row>
        <row r="1253">
          <cell r="A1253" t="str">
            <v>R &amp; R ARTES GRAFICAS ASOCIADOS S.A.C.</v>
          </cell>
          <cell r="B1253" t="str">
            <v>20503468205</v>
          </cell>
        </row>
        <row r="1254">
          <cell r="A1254" t="str">
            <v>R &amp; T ARQUITECTOS S.A.C.</v>
          </cell>
          <cell r="B1254" t="str">
            <v>20514059943</v>
          </cell>
        </row>
        <row r="1255">
          <cell r="A1255" t="str">
            <v>RADIO A  FRECUENCIA MODULADA S.A.</v>
          </cell>
          <cell r="B1255" t="str">
            <v>20100483468</v>
          </cell>
        </row>
        <row r="1256">
          <cell r="A1256" t="str">
            <v>RADIO TIGRE S.A.C.</v>
          </cell>
          <cell r="B1256" t="str">
            <v>20100793815</v>
          </cell>
        </row>
        <row r="1257">
          <cell r="A1257" t="str">
            <v>RAFAEL GONZALES PAUL SIMON</v>
          </cell>
          <cell r="B1257" t="str">
            <v>10067190969</v>
          </cell>
        </row>
        <row r="1258">
          <cell r="A1258" t="str">
            <v>RAMIRES FLORES ANDRES</v>
          </cell>
          <cell r="B1258" t="str">
            <v>10188883473</v>
          </cell>
        </row>
        <row r="1259">
          <cell r="A1259" t="str">
            <v>RAMIREZ ARNAO ELMER</v>
          </cell>
          <cell r="B1259" t="str">
            <v>10432828749</v>
          </cell>
        </row>
        <row r="1260">
          <cell r="A1260" t="str">
            <v>RAMIREZ CASAS ALBERTO</v>
          </cell>
          <cell r="B1260" t="str">
            <v>10407005363</v>
          </cell>
        </row>
        <row r="1261">
          <cell r="A1261" t="str">
            <v>RAMIREZ GUEVARA CARLOS ALBERTO</v>
          </cell>
          <cell r="B1261" t="str">
            <v>10096389642</v>
          </cell>
        </row>
        <row r="1262">
          <cell r="A1262" t="str">
            <v>RAMIREZ LLONTOP DARLING KATY</v>
          </cell>
          <cell r="B1262" t="str">
            <v>10258383465</v>
          </cell>
        </row>
        <row r="1263">
          <cell r="A1263" t="str">
            <v>RAMIREZ MALCA JULIO GILBERTO</v>
          </cell>
          <cell r="B1263" t="str">
            <v>10432680415</v>
          </cell>
        </row>
        <row r="1264">
          <cell r="A1264" t="str">
            <v>RAMON CHAVARRY FLORES</v>
          </cell>
          <cell r="B1264" t="str">
            <v>10086307923</v>
          </cell>
        </row>
        <row r="1265">
          <cell r="A1265" t="str">
            <v>RAMOS CACHIQUE CARLOS RAFAEL</v>
          </cell>
          <cell r="B1265" t="str">
            <v>10102042757</v>
          </cell>
        </row>
        <row r="1266">
          <cell r="A1266" t="str">
            <v>RAMOS CONTRERAS LESLY DEL PILAR</v>
          </cell>
          <cell r="B1266" t="str">
            <v>10416072812</v>
          </cell>
        </row>
        <row r="1267">
          <cell r="A1267" t="str">
            <v>RAMOS ESCALANTE GUISSELA MILAGROS</v>
          </cell>
          <cell r="B1267" t="str">
            <v>10412145653</v>
          </cell>
        </row>
        <row r="1268">
          <cell r="A1268" t="str">
            <v>RAMOS MOYA EMILIANA</v>
          </cell>
          <cell r="B1268" t="str">
            <v>10073906917</v>
          </cell>
        </row>
        <row r="1269">
          <cell r="A1269" t="str">
            <v>RANDOLPH JOSE MILLAN AGUILAR</v>
          </cell>
          <cell r="B1269" t="str">
            <v>10101959444</v>
          </cell>
        </row>
        <row r="1270">
          <cell r="A1270" t="str">
            <v>RASH PERU S.A.C.</v>
          </cell>
          <cell r="B1270" t="str">
            <v>20378090161</v>
          </cell>
        </row>
        <row r="1271">
          <cell r="A1271" t="str">
            <v>RAZURI RAMIREZ MANUEL AUGUSTO</v>
          </cell>
          <cell r="B1271" t="str">
            <v>10404057371</v>
          </cell>
        </row>
        <row r="1272">
          <cell r="A1272" t="str">
            <v>RED CIENTIFICA PERUANA</v>
          </cell>
          <cell r="B1272" t="str">
            <v>20111451592</v>
          </cell>
        </row>
        <row r="1273">
          <cell r="A1273" t="str">
            <v>REFRIGERACION MAURICIO SAC</v>
          </cell>
          <cell r="B1273" t="str">
            <v>20511685428</v>
          </cell>
        </row>
        <row r="1274">
          <cell r="A1274" t="str">
            <v>REGISTRO NACIONAL DE IDENTIFICACION Y ESTADO CIVIL</v>
          </cell>
          <cell r="B1274" t="str">
            <v>20295613620</v>
          </cell>
        </row>
        <row r="1275">
          <cell r="A1275" t="str">
            <v>REJAS GIGLIO EIFREN EDGARD E.</v>
          </cell>
          <cell r="B1275" t="str">
            <v>15386758007</v>
          </cell>
        </row>
        <row r="1276">
          <cell r="A1276" t="str">
            <v>REMAR SOLUCIONES S.A.C</v>
          </cell>
          <cell r="B1276" t="str">
            <v>20504348009</v>
          </cell>
        </row>
        <row r="1277">
          <cell r="A1277" t="str">
            <v>RENGIFO VITTERY MIGUEL ADOLDO</v>
          </cell>
          <cell r="B1277" t="str">
            <v>10068933205</v>
          </cell>
        </row>
        <row r="1278">
          <cell r="A1278" t="str">
            <v>REPRESENTACIONES HEAD E.I.R.L.</v>
          </cell>
          <cell r="B1278" t="str">
            <v>20514487236</v>
          </cell>
        </row>
        <row r="1279">
          <cell r="A1279" t="str">
            <v>REPRESENTACIONES LAREDO S.A.C</v>
          </cell>
          <cell r="B1279" t="str">
            <v>20515459821</v>
          </cell>
        </row>
        <row r="1280">
          <cell r="A1280" t="str">
            <v>REPRESENTACIONES VARSI E.I.R.L.</v>
          </cell>
          <cell r="B1280" t="str">
            <v>20511947643</v>
          </cell>
        </row>
        <row r="1281">
          <cell r="A1281" t="str">
            <v>REPSOL COMERCIAL S.A.C</v>
          </cell>
          <cell r="B1281" t="str">
            <v>20503840121</v>
          </cell>
        </row>
        <row r="1282">
          <cell r="A1282" t="str">
            <v>REPUESTOS UNIVERSO S.R.L.</v>
          </cell>
          <cell r="B1282" t="str">
            <v>20127780154</v>
          </cell>
        </row>
        <row r="1283">
          <cell r="A1283" t="str">
            <v>REQUEJO BURMESTER BEGOÑA AMARANTA</v>
          </cell>
          <cell r="B1283" t="str">
            <v>10401602173</v>
          </cell>
        </row>
        <row r="1284">
          <cell r="A1284" t="str">
            <v>REQUEJO CHOQUES MARIA JAQUELINE</v>
          </cell>
          <cell r="B1284" t="str">
            <v>10421134605</v>
          </cell>
        </row>
        <row r="1285">
          <cell r="A1285" t="str">
            <v>RESONANCIAS E.I.R.L.</v>
          </cell>
          <cell r="B1285" t="str">
            <v>20428147091</v>
          </cell>
        </row>
        <row r="1286">
          <cell r="A1286" t="str">
            <v>RESTAURANT CHEPITA ROYAL E.I.R.L.</v>
          </cell>
          <cell r="B1286" t="str">
            <v>20101214771</v>
          </cell>
        </row>
        <row r="1287">
          <cell r="A1287" t="str">
            <v>RESTAURANT CHIFA LUNG FUNG S.A.</v>
          </cell>
          <cell r="B1287" t="str">
            <v>20100340195</v>
          </cell>
        </row>
        <row r="1288">
          <cell r="A1288" t="str">
            <v>RESTAURANT EL GRIFO S.R.L.</v>
          </cell>
          <cell r="B1288" t="str">
            <v>20504916171</v>
          </cell>
        </row>
        <row r="1289">
          <cell r="A1289" t="str">
            <v>RESTAURANT HUACA PUCLLANA S.A.C</v>
          </cell>
          <cell r="B1289" t="str">
            <v>20500732891</v>
          </cell>
        </row>
        <row r="1290">
          <cell r="A1290" t="str">
            <v>RESTUARANT TURISTICO EL SABOR DEL NORTE EIRL</v>
          </cell>
          <cell r="B1290" t="str">
            <v>20481058156</v>
          </cell>
        </row>
        <row r="1291">
          <cell r="A1291" t="str">
            <v>RESULTADOS Y SOLUCIONES CORPORATIVAS S.A.C.</v>
          </cell>
          <cell r="B1291" t="str">
            <v>20519301939</v>
          </cell>
        </row>
        <row r="1292">
          <cell r="A1292" t="str">
            <v>RETIS MEDINA JUAN CARLOS</v>
          </cell>
          <cell r="B1292" t="str">
            <v>10074770725</v>
          </cell>
        </row>
        <row r="1293">
          <cell r="A1293" t="str">
            <v>RETTO JARAMILLO MANUEL AUGUSTO</v>
          </cell>
          <cell r="B1293" t="str">
            <v>10414433389</v>
          </cell>
        </row>
        <row r="1294">
          <cell r="A1294" t="str">
            <v>REYDI S.R..LTDA</v>
          </cell>
          <cell r="B1294" t="str">
            <v>20159455671</v>
          </cell>
        </row>
        <row r="1295">
          <cell r="A1295" t="str">
            <v>REYES CALDERON HILMIR SUI MARTI</v>
          </cell>
          <cell r="B1295" t="str">
            <v>10443065798</v>
          </cell>
        </row>
        <row r="1296">
          <cell r="A1296" t="str">
            <v>REYES GALAN DAISY MELISSA</v>
          </cell>
          <cell r="B1296" t="str">
            <v>10412612219</v>
          </cell>
        </row>
        <row r="1297">
          <cell r="A1297" t="str">
            <v>REYES INCIO CARLOS A.</v>
          </cell>
          <cell r="B1297" t="str">
            <v>10167562839</v>
          </cell>
        </row>
        <row r="1298">
          <cell r="A1298" t="str">
            <v>REYNALDO CASTRO SALAS</v>
          </cell>
          <cell r="B1298" t="str">
            <v>10086234080</v>
          </cell>
        </row>
        <row r="1299">
          <cell r="A1299" t="str">
            <v>RICARDO GONZALEZ  MARRUFFO E.I.R.L.</v>
          </cell>
          <cell r="B1299" t="str">
            <v>20514561061</v>
          </cell>
        </row>
        <row r="1300">
          <cell r="A1300" t="str">
            <v>RICARDO JESUS BARRIOS TAPIA</v>
          </cell>
          <cell r="B1300" t="str">
            <v>15383598785</v>
          </cell>
        </row>
        <row r="1301">
          <cell r="A1301" t="str">
            <v>RICARDO ORTIZ DE ZEVALLOS VILLARAN</v>
          </cell>
          <cell r="B1301" t="str">
            <v>10082413532</v>
          </cell>
        </row>
        <row r="1302">
          <cell r="A1302" t="str">
            <v>RICH OIL S.A.</v>
          </cell>
          <cell r="B1302" t="str">
            <v>20112370707</v>
          </cell>
        </row>
        <row r="1303">
          <cell r="A1303" t="str">
            <v>RICHARD VILLANUEVA MATA</v>
          </cell>
          <cell r="B1303" t="str">
            <v>10096297543</v>
          </cell>
        </row>
        <row r="1304">
          <cell r="A1304" t="str">
            <v>RIMAC ALBORNOZ EMILIO</v>
          </cell>
          <cell r="B1304" t="str">
            <v>10071701480</v>
          </cell>
        </row>
        <row r="1305">
          <cell r="A1305" t="str">
            <v>RIMAC INTERNACIONAL CIA DE  SEGUROS Y REASEGUROS</v>
          </cell>
          <cell r="B1305" t="str">
            <v>20100041953</v>
          </cell>
        </row>
        <row r="1306">
          <cell r="A1306" t="str">
            <v>RIOS FONSECA JOSE LUIS</v>
          </cell>
          <cell r="B1306" t="str">
            <v>15468431855</v>
          </cell>
        </row>
        <row r="1307">
          <cell r="A1307" t="str">
            <v>RIOS VELASQUEZ CARLOS ALBERTO</v>
          </cell>
          <cell r="B1307" t="str">
            <v>15290782110</v>
          </cell>
        </row>
        <row r="1308">
          <cell r="A1308" t="str">
            <v>RIOS VILLANUEVA LEONCIO AMADOR</v>
          </cell>
          <cell r="B1308" t="str">
            <v>10068716140</v>
          </cell>
        </row>
        <row r="1309">
          <cell r="A1309" t="str">
            <v>RIVERA BARRIENTOS ANTONIO</v>
          </cell>
          <cell r="B1309" t="str">
            <v>10071622580</v>
          </cell>
        </row>
        <row r="1310">
          <cell r="A1310" t="str">
            <v>RIVERO BURRELL FERNANDO</v>
          </cell>
          <cell r="B1310" t="str">
            <v>10093544124</v>
          </cell>
        </row>
        <row r="1311">
          <cell r="A1311" t="str">
            <v>ROBERTO CARLOS ROMERO CESPEDES</v>
          </cell>
          <cell r="B1311" t="str">
            <v>10257902469</v>
          </cell>
        </row>
        <row r="1312">
          <cell r="A1312" t="str">
            <v>ROBLES SILVA DENISSE ELENA</v>
          </cell>
          <cell r="B1312" t="str">
            <v>10434122495</v>
          </cell>
        </row>
        <row r="1313">
          <cell r="A1313" t="str">
            <v>ROBLES SILVA JULISSA AIDEE</v>
          </cell>
          <cell r="B1313" t="str">
            <v>10404442517</v>
          </cell>
        </row>
        <row r="1314">
          <cell r="A1314" t="str">
            <v>ROBLES SILVA LISET</v>
          </cell>
          <cell r="B1314" t="str">
            <v>10444713840</v>
          </cell>
        </row>
        <row r="1315">
          <cell r="A1315" t="str">
            <v>ROCIO RUIZ ROMERO</v>
          </cell>
          <cell r="B1315" t="str">
            <v>10405386319</v>
          </cell>
        </row>
        <row r="1316">
          <cell r="A1316" t="str">
            <v>RODRIGUEZ CANAYO NELLY PILAR</v>
          </cell>
          <cell r="B1316" t="str">
            <v>10439392296</v>
          </cell>
        </row>
        <row r="1317">
          <cell r="A1317" t="str">
            <v>RODRIGUEZ CASTILLO DE LA FUENTE MARITZA</v>
          </cell>
          <cell r="B1317" t="str">
            <v>10098673640</v>
          </cell>
        </row>
        <row r="1318">
          <cell r="A1318" t="str">
            <v>RODRIGUEZ GAMARRA RICARDO RAFAEL</v>
          </cell>
          <cell r="B1318" t="str">
            <v>10401450608</v>
          </cell>
        </row>
        <row r="1319">
          <cell r="A1319" t="str">
            <v>RODRIGUEZ LLERENA WINDER JULIAN</v>
          </cell>
          <cell r="B1319" t="str">
            <v>10435564564</v>
          </cell>
        </row>
        <row r="1320">
          <cell r="A1320" t="str">
            <v>RODRIGUEZ LOZANO ARMANDO</v>
          </cell>
          <cell r="B1320" t="str">
            <v>15507924716</v>
          </cell>
        </row>
        <row r="1321">
          <cell r="A1321" t="str">
            <v>RODRIGUEZ MACEDO ORLANDO</v>
          </cell>
          <cell r="B1321" t="str">
            <v>10062533311</v>
          </cell>
        </row>
        <row r="1322">
          <cell r="A1322" t="str">
            <v>RODRIGUEZ SALCEDO FIORELLA MARIA</v>
          </cell>
          <cell r="B1322" t="str">
            <v>10098758173</v>
          </cell>
        </row>
        <row r="1323">
          <cell r="A1323" t="str">
            <v>ROJAS AHUMADA DENNIS</v>
          </cell>
          <cell r="B1323" t="str">
            <v>10107283108</v>
          </cell>
        </row>
        <row r="1324">
          <cell r="A1324" t="str">
            <v>ROJAS AMADO KATHERINE ALEXANDRA</v>
          </cell>
          <cell r="B1324" t="str">
            <v>10402733344</v>
          </cell>
        </row>
        <row r="1325">
          <cell r="A1325" t="str">
            <v>ROJAS ATUNCAR JUAN ANTONIO</v>
          </cell>
          <cell r="B1325" t="str">
            <v>10443925495</v>
          </cell>
        </row>
        <row r="1326">
          <cell r="A1326" t="str">
            <v>ROJAS CARRION RODOLFO DANIEL</v>
          </cell>
          <cell r="B1326" t="str">
            <v>10099781942</v>
          </cell>
        </row>
        <row r="1327">
          <cell r="A1327" t="str">
            <v>ROJAS DOMINGUEZ YRMA NELLY</v>
          </cell>
          <cell r="B1327" t="str">
            <v>10097734459</v>
          </cell>
        </row>
        <row r="1328">
          <cell r="A1328" t="str">
            <v>ROJAS LOYAGA BETTY A.</v>
          </cell>
          <cell r="B1328" t="str">
            <v>10061286441</v>
          </cell>
        </row>
        <row r="1329">
          <cell r="A1329" t="str">
            <v>ROJAS MENDOZA EDISON</v>
          </cell>
          <cell r="B1329" t="str">
            <v>15505271740</v>
          </cell>
        </row>
        <row r="1330">
          <cell r="A1330" t="str">
            <v>ROJAS PABLO GABRIEL</v>
          </cell>
          <cell r="B1330" t="str">
            <v>10406589957</v>
          </cell>
        </row>
        <row r="1331">
          <cell r="A1331" t="str">
            <v>ROJAS PACHECO JUAN RAUL</v>
          </cell>
          <cell r="B1331" t="str">
            <v>10421822196</v>
          </cell>
        </row>
        <row r="1332">
          <cell r="A1332" t="str">
            <v>ROJAS SANCHEZ JAMIMAH M.</v>
          </cell>
          <cell r="B1332" t="str">
            <v>10080733807</v>
          </cell>
        </row>
        <row r="1333">
          <cell r="A1333" t="str">
            <v>ROJAS SOTO YRENE VERONICA</v>
          </cell>
          <cell r="B1333" t="str">
            <v>10084648553</v>
          </cell>
        </row>
        <row r="1334">
          <cell r="A1334" t="str">
            <v>ROJAS VALVERDE MARCO ANTONIO</v>
          </cell>
          <cell r="B1334" t="str">
            <v>15376274451</v>
          </cell>
        </row>
        <row r="1335">
          <cell r="A1335" t="str">
            <v>ROJAS VARGAS YESSICA DEL ROSARIO</v>
          </cell>
          <cell r="B1335" t="str">
            <v>10411504366</v>
          </cell>
        </row>
        <row r="1336">
          <cell r="A1336" t="str">
            <v>ROLLS INTERNACIONAL S.A.C.</v>
          </cell>
          <cell r="B1336" t="str">
            <v>20100354226</v>
          </cell>
        </row>
        <row r="1337">
          <cell r="A1337" t="str">
            <v>ROMA GOURMET S.A.C.</v>
          </cell>
          <cell r="B1337" t="str">
            <v>20511869405</v>
          </cell>
        </row>
        <row r="1338">
          <cell r="A1338" t="str">
            <v>ROMANI DEL AGUILA JULIO CESAR</v>
          </cell>
          <cell r="B1338" t="str">
            <v>10094359916</v>
          </cell>
        </row>
        <row r="1339">
          <cell r="A1339" t="str">
            <v>ROMANO RINCON CRIOLLO S.RL.</v>
          </cell>
          <cell r="B1339" t="str">
            <v>20481240035</v>
          </cell>
        </row>
        <row r="1340">
          <cell r="A1340" t="str">
            <v>ROMASA S.A.C.</v>
          </cell>
          <cell r="B1340" t="str">
            <v>20101200397</v>
          </cell>
        </row>
        <row r="1341">
          <cell r="A1341" t="str">
            <v>ROMERO BELLIDO VANIA YAHAIDA</v>
          </cell>
          <cell r="B1341" t="str">
            <v>10453681071</v>
          </cell>
        </row>
        <row r="1342">
          <cell r="A1342" t="str">
            <v>ROMERO GUARDAMINO LESLYE RUTH</v>
          </cell>
          <cell r="B1342" t="str">
            <v>10430917761</v>
          </cell>
        </row>
        <row r="1343">
          <cell r="A1343" t="str">
            <v>ROMERO HUARCAYA JOSE ROBERTO</v>
          </cell>
          <cell r="B1343" t="str">
            <v>10095563363</v>
          </cell>
        </row>
        <row r="1344">
          <cell r="A1344" t="str">
            <v>ROMERO JULCA NORA E.</v>
          </cell>
          <cell r="B1344" t="str">
            <v>10073554689</v>
          </cell>
        </row>
        <row r="1345">
          <cell r="A1345" t="str">
            <v>ROMERO PUENTE MARCO ANTONIO</v>
          </cell>
          <cell r="B1345" t="str">
            <v>10076307399</v>
          </cell>
        </row>
        <row r="1346">
          <cell r="A1346" t="str">
            <v>ROMERO SULCA WINDER ROBERTO</v>
          </cell>
          <cell r="B1346" t="str">
            <v>10099004369</v>
          </cell>
        </row>
        <row r="1347">
          <cell r="A1347" t="str">
            <v>ROMERO VIDAL CLAUDIA TERESA</v>
          </cell>
          <cell r="B1347" t="str">
            <v>10072607941</v>
          </cell>
        </row>
        <row r="1348">
          <cell r="A1348" t="str">
            <v>ROMULO J. ZUZUNAGA FILINICH</v>
          </cell>
          <cell r="B1348" t="str">
            <v>10062279937</v>
          </cell>
        </row>
        <row r="1349">
          <cell r="A1349" t="str">
            <v>RONCAL NALVARTE JUAN MANUEL</v>
          </cell>
          <cell r="B1349" t="str">
            <v>10103994603</v>
          </cell>
        </row>
        <row r="1350">
          <cell r="A1350" t="str">
            <v>ROSA F. RODRIGUEZ CANAYO</v>
          </cell>
          <cell r="B1350" t="str">
            <v>10428091901</v>
          </cell>
        </row>
        <row r="1351">
          <cell r="A1351" t="str">
            <v>ROSA MARINA QUIÑONEZ SANCHEZ</v>
          </cell>
          <cell r="B1351" t="str">
            <v>10405860924</v>
          </cell>
        </row>
        <row r="1352">
          <cell r="A1352" t="str">
            <v>ROSA MARY GRADOS DE VELAZQUEZ</v>
          </cell>
          <cell r="B1352" t="str">
            <v>10071850183</v>
          </cell>
        </row>
        <row r="1353">
          <cell r="A1353" t="str">
            <v>ROSA MILAGROS GUERRERO ORMEÑO</v>
          </cell>
          <cell r="B1353" t="str">
            <v>10066399091</v>
          </cell>
        </row>
        <row r="1354">
          <cell r="A1354" t="str">
            <v>ROSALES GARCIA MERCEDES JEANNETTE</v>
          </cell>
          <cell r="B1354" t="str">
            <v>10407067091</v>
          </cell>
        </row>
        <row r="1355">
          <cell r="A1355" t="str">
            <v>ROSALES HUANANCCA JOSE MARIA</v>
          </cell>
          <cell r="B1355" t="str">
            <v>10075628558</v>
          </cell>
        </row>
        <row r="1356">
          <cell r="A1356" t="str">
            <v>ROSALES PINEDO JHOLLY</v>
          </cell>
          <cell r="B1356" t="str">
            <v>10428138801</v>
          </cell>
        </row>
        <row r="1357">
          <cell r="A1357" t="str">
            <v>ROSALES PINEDO LISZET MAGALY</v>
          </cell>
          <cell r="B1357" t="str">
            <v>10106270177</v>
          </cell>
        </row>
        <row r="1358">
          <cell r="A1358" t="str">
            <v>ROSARIO NAKASHIMA SAKODA DE HIROSE</v>
          </cell>
          <cell r="B1358" t="str">
            <v>10072338397</v>
          </cell>
        </row>
        <row r="1359">
          <cell r="A1359" t="str">
            <v>ROTSTAIN HELFMAN JOSE</v>
          </cell>
          <cell r="B1359" t="str">
            <v>10077492602</v>
          </cell>
        </row>
        <row r="1360">
          <cell r="A1360" t="str">
            <v>ROTULET S.A.C.</v>
          </cell>
          <cell r="B1360" t="str">
            <v>20515206702</v>
          </cell>
        </row>
        <row r="1361">
          <cell r="A1361" t="str">
            <v>RUBEN EDUARDO REYES CRIBILLERO</v>
          </cell>
          <cell r="B1361" t="str">
            <v>10406273879</v>
          </cell>
        </row>
        <row r="1362">
          <cell r="A1362" t="str">
            <v>RUBRICA COMUNICADORES SAC</v>
          </cell>
          <cell r="B1362" t="str">
            <v>20514434388</v>
          </cell>
        </row>
        <row r="1363">
          <cell r="A1363" t="str">
            <v>RUIZ TOLENTINO WALTER</v>
          </cell>
          <cell r="B1363" t="str">
            <v>10094463144</v>
          </cell>
        </row>
        <row r="1364">
          <cell r="A1364" t="str">
            <v>RUIZ VERA JHONY DENIS</v>
          </cell>
          <cell r="B1364" t="str">
            <v>10088802131</v>
          </cell>
        </row>
        <row r="1365">
          <cell r="A1365" t="str">
            <v>SAENZ CANTERA DAVID DONATO</v>
          </cell>
          <cell r="B1365" t="str">
            <v>15502986390</v>
          </cell>
        </row>
        <row r="1366">
          <cell r="A1366" t="str">
            <v>SAGA FALABELLA S.A.</v>
          </cell>
          <cell r="B1366" t="str">
            <v>20100128056</v>
          </cell>
        </row>
        <row r="1367">
          <cell r="A1367" t="str">
            <v>SALAS ZAMORA ESTEBAN R</v>
          </cell>
          <cell r="B1367" t="str">
            <v>15420603484</v>
          </cell>
        </row>
        <row r="1368">
          <cell r="A1368" t="str">
            <v>SALAZAR ALBARRACIN RENZO MICHEL</v>
          </cell>
          <cell r="B1368" t="str">
            <v>10408679821</v>
          </cell>
        </row>
        <row r="1369">
          <cell r="A1369" t="str">
            <v>SALAZAR CARBAJAL SARITA ELIZABETH</v>
          </cell>
          <cell r="B1369" t="str">
            <v>10107437695</v>
          </cell>
        </row>
        <row r="1370">
          <cell r="A1370" t="str">
            <v>SALAZAR CASTRO ADY LUZ</v>
          </cell>
          <cell r="B1370" t="str">
            <v>10445417055</v>
          </cell>
        </row>
        <row r="1371">
          <cell r="A1371" t="str">
            <v>SALAZAR CASTRO IRMA</v>
          </cell>
          <cell r="B1371" t="str">
            <v>10439867693</v>
          </cell>
        </row>
        <row r="1372">
          <cell r="A1372" t="str">
            <v>SALDAÑA FREITAS DOMITILA</v>
          </cell>
          <cell r="B1372" t="str">
            <v>10211466125</v>
          </cell>
        </row>
        <row r="1373">
          <cell r="A1373" t="str">
            <v>SALON RESTAURANT ROSITA S.R.LTDA.</v>
          </cell>
          <cell r="B1373" t="str">
            <v>20154692003</v>
          </cell>
        </row>
        <row r="1374">
          <cell r="A1374" t="str">
            <v>SALVATIERRA MEDICOS ASOCIADOS S.R.L.</v>
          </cell>
          <cell r="B1374" t="str">
            <v>20518194110</v>
          </cell>
        </row>
        <row r="1375">
          <cell r="A1375" t="str">
            <v>SAMANIEGO CARLOS CESAR GUSTAVO</v>
          </cell>
          <cell r="B1375" t="str">
            <v>10074987287</v>
          </cell>
        </row>
        <row r="1376">
          <cell r="A1376" t="str">
            <v>SAMANIEGO PORTUGAL CARLOS ALFONSO</v>
          </cell>
          <cell r="B1376" t="str">
            <v>10407710482</v>
          </cell>
        </row>
        <row r="1377">
          <cell r="A1377" t="str">
            <v>SAMIR ANIBAL GUARDIA IRIARTE</v>
          </cell>
          <cell r="B1377" t="str">
            <v>10417756324</v>
          </cell>
        </row>
        <row r="1378">
          <cell r="A1378" t="str">
            <v>SAMTRONICS PERU S.A.</v>
          </cell>
          <cell r="B1378" t="str">
            <v>20100545081</v>
          </cell>
        </row>
        <row r="1379">
          <cell r="A1379" t="str">
            <v>SAN FERNANDO S.A.</v>
          </cell>
          <cell r="B1379" t="str">
            <v>20100154308</v>
          </cell>
        </row>
        <row r="1380">
          <cell r="A1380" t="str">
            <v>SAN MIGUEL BARRAZA PROSPERO</v>
          </cell>
          <cell r="B1380" t="str">
            <v>1009464383</v>
          </cell>
        </row>
        <row r="1381">
          <cell r="A1381" t="str">
            <v>SAN MIGUEL BARRAZA PROSPERO</v>
          </cell>
          <cell r="B1381" t="str">
            <v>10090464383</v>
          </cell>
        </row>
        <row r="1382">
          <cell r="A1382" t="str">
            <v>SANCHEZ ARCE GEFFERSON</v>
          </cell>
          <cell r="B1382" t="str">
            <v>15299157099</v>
          </cell>
        </row>
        <row r="1383">
          <cell r="A1383" t="str">
            <v>SANCHEZ AVILA MIGUEL ANTONIO</v>
          </cell>
          <cell r="B1383" t="str">
            <v>15426538021</v>
          </cell>
        </row>
        <row r="1384">
          <cell r="A1384" t="str">
            <v>SANCHEZ CABALLERO JUAN MIGUEL</v>
          </cell>
          <cell r="B1384" t="str">
            <v>10067400955</v>
          </cell>
        </row>
        <row r="1385">
          <cell r="A1385" t="str">
            <v>SANCHEZ CASTRO CARLOS NICANOR</v>
          </cell>
          <cell r="B1385" t="str">
            <v>15374575071</v>
          </cell>
        </row>
        <row r="1386">
          <cell r="A1386" t="str">
            <v>SANCHEZ MARTINEZ LUIS ALBERTO</v>
          </cell>
          <cell r="B1386" t="str">
            <v>10102626317</v>
          </cell>
        </row>
        <row r="1387">
          <cell r="A1387" t="str">
            <v>SANCHEZ MELENDEZ RODOLFO EDGAR</v>
          </cell>
          <cell r="B1387" t="str">
            <v>10421132106</v>
          </cell>
        </row>
        <row r="1388">
          <cell r="A1388" t="str">
            <v>SANCHEZ RAMOS JOSE FELIX</v>
          </cell>
          <cell r="B1388" t="str">
            <v>15349104056</v>
          </cell>
        </row>
        <row r="1389">
          <cell r="A1389" t="str">
            <v>SANCHEZ VILLALON MAGALI</v>
          </cell>
          <cell r="B1389" t="str">
            <v>10415835944</v>
          </cell>
        </row>
        <row r="1390">
          <cell r="A1390" t="str">
            <v>SANDRA FLORES DE OLIART</v>
          </cell>
          <cell r="B1390" t="str">
            <v>10044364498</v>
          </cell>
        </row>
        <row r="1391">
          <cell r="A1391" t="str">
            <v>SANGUCHES DEL PERU S.A.C.</v>
          </cell>
          <cell r="B1391" t="str">
            <v>20510885229</v>
          </cell>
        </row>
        <row r="1392">
          <cell r="A1392" t="str">
            <v>SANTA CRUZ ROJAS CLAUDIO ALBERTO</v>
          </cell>
          <cell r="B1392" t="str">
            <v>1550762205</v>
          </cell>
        </row>
        <row r="1393">
          <cell r="A1393" t="str">
            <v>SANTA CRUZ ROJAS CLAUDIO ALBERTO</v>
          </cell>
          <cell r="B1393" t="str">
            <v>15507622205</v>
          </cell>
        </row>
        <row r="1394">
          <cell r="A1394" t="str">
            <v>SANTILLAN TUESTA ANGEL RAUL</v>
          </cell>
          <cell r="B1394" t="str">
            <v>10067168556</v>
          </cell>
        </row>
        <row r="1395">
          <cell r="A1395" t="str">
            <v>SANTO DOMINGO CONSULTORES S.A.C.</v>
          </cell>
          <cell r="B1395" t="str">
            <v>20504008089</v>
          </cell>
        </row>
        <row r="1396">
          <cell r="A1396" t="str">
            <v>SARA AUGUSTA BARDALES PAREDES</v>
          </cell>
          <cell r="B1396" t="str">
            <v>10447933832</v>
          </cell>
        </row>
        <row r="1397">
          <cell r="A1397" t="str">
            <v>SARA DEL AGUILA MALCA DE ROMANI</v>
          </cell>
          <cell r="B1397" t="str">
            <v>10061799601</v>
          </cell>
        </row>
        <row r="1398">
          <cell r="A1398" t="str">
            <v>SARANGO DEVOTO GONZALO E.</v>
          </cell>
          <cell r="B1398" t="str">
            <v>10092789646</v>
          </cell>
        </row>
        <row r="1399">
          <cell r="A1399" t="str">
            <v>SARC PRODUCCIONES S.A.</v>
          </cell>
          <cell r="B1399" t="str">
            <v>20101977081</v>
          </cell>
        </row>
        <row r="1400">
          <cell r="A1400" t="str">
            <v>SARRO SOOTO MALENA MARIBEL</v>
          </cell>
          <cell r="B1400" t="str">
            <v>10089704613</v>
          </cell>
        </row>
        <row r="1401">
          <cell r="A1401" t="str">
            <v>SAUBERCLEAN SERVICE S.A.C.</v>
          </cell>
          <cell r="B1401" t="str">
            <v>20390142979</v>
          </cell>
        </row>
        <row r="1402">
          <cell r="A1402" t="str">
            <v>SAUÑE PIZARRO MAXIMO</v>
          </cell>
          <cell r="B1402" t="str">
            <v>10068367021</v>
          </cell>
        </row>
        <row r="1403">
          <cell r="A1403" t="str">
            <v>SB DEL PERU S.A.C.</v>
          </cell>
          <cell r="B1403" t="str">
            <v>20510625740</v>
          </cell>
        </row>
        <row r="1404">
          <cell r="A1404" t="str">
            <v>SECURITY TECH S.A.C.</v>
          </cell>
          <cell r="B1404" t="str">
            <v>20509779351</v>
          </cell>
        </row>
        <row r="1405">
          <cell r="A1405" t="str">
            <v>SEDANO ROMERO JAVIER A.</v>
          </cell>
          <cell r="B1405" t="str">
            <v>10409640970</v>
          </cell>
        </row>
        <row r="1406">
          <cell r="A1406" t="str">
            <v>SEGUNDO ANDRES VILLANUEVA REYES</v>
          </cell>
          <cell r="B1406" t="str">
            <v>10071686316</v>
          </cell>
        </row>
        <row r="1407">
          <cell r="A1407" t="str">
            <v>SEGUNDO GUILLEN IPARRAGUIRRE</v>
          </cell>
          <cell r="B1407" t="str">
            <v>15372754092</v>
          </cell>
        </row>
        <row r="1408">
          <cell r="A1408" t="str">
            <v>SEGURIDAD INDUSTRIAL D LUCO EIRL</v>
          </cell>
          <cell r="B1408" t="str">
            <v>20466008193</v>
          </cell>
        </row>
        <row r="1409">
          <cell r="A1409" t="str">
            <v>SEGURINDUSTRIA S.A.</v>
          </cell>
          <cell r="B1409" t="str">
            <v>20131529181</v>
          </cell>
        </row>
        <row r="1410">
          <cell r="A1410" t="str">
            <v>SEKUR PERU S.A.</v>
          </cell>
          <cell r="B1410" t="str">
            <v>20131529008</v>
          </cell>
        </row>
        <row r="1411">
          <cell r="A1411" t="str">
            <v>SEMINARIUM PERU S.A.</v>
          </cell>
          <cell r="B1411" t="str">
            <v>20175459902</v>
          </cell>
        </row>
        <row r="1412">
          <cell r="A1412" t="str">
            <v>SENDAI S.A.C.</v>
          </cell>
          <cell r="B1412" t="str">
            <v>20510756411</v>
          </cell>
        </row>
        <row r="1413">
          <cell r="A1413" t="str">
            <v>SERPA ARIAS MILAGROS LUCIA</v>
          </cell>
          <cell r="B1413" t="str">
            <v>10445028202</v>
          </cell>
        </row>
        <row r="1414">
          <cell r="A1414" t="str">
            <v>SERPEL PERU S.A.</v>
          </cell>
          <cell r="B1414" t="str">
            <v>20250183977</v>
          </cell>
        </row>
        <row r="1415">
          <cell r="A1415" t="str">
            <v>SERVICIO  Y MANTENIMIENTO GENERALES S.A.</v>
          </cell>
          <cell r="B1415" t="str">
            <v>20100139171</v>
          </cell>
        </row>
        <row r="1416">
          <cell r="A1416" t="str">
            <v>SERVICIOS DE FRANQUICIA PARDO'S S.A.C.</v>
          </cell>
          <cell r="B1416" t="str">
            <v>20381788491</v>
          </cell>
        </row>
        <row r="1417">
          <cell r="A1417" t="str">
            <v>SERVICIOS ESPECIALIZADOS GRACO'S S.R.L.</v>
          </cell>
          <cell r="B1417" t="str">
            <v>20475658125</v>
          </cell>
        </row>
        <row r="1418">
          <cell r="A1418" t="str">
            <v>SERVICIOS GRAFICOS JMD S.R.L.</v>
          </cell>
          <cell r="B1418" t="str">
            <v>20264755469</v>
          </cell>
        </row>
        <row r="1419">
          <cell r="A1419" t="str">
            <v>SERVICIOS HIDROSTAL S.A.C.</v>
          </cell>
          <cell r="B1419" t="str">
            <v>20100866987</v>
          </cell>
        </row>
        <row r="1420">
          <cell r="A1420" t="str">
            <v>SERVICIOS INTEGRALES DE COMUNICACION S.A.C.</v>
          </cell>
          <cell r="B1420" t="str">
            <v>20457004614</v>
          </cell>
        </row>
        <row r="1421">
          <cell r="A1421" t="str">
            <v>SERVICIOS MULTIPLES BUEN AMIGO S.A.C.</v>
          </cell>
          <cell r="B1421" t="str">
            <v>20515635069</v>
          </cell>
        </row>
        <row r="1422">
          <cell r="A1422" t="str">
            <v>SERVICIOS TURISTICOS Y ESTRUCTURALES DEL PACIFICO SUR S.A.</v>
          </cell>
          <cell r="B1422" t="str">
            <v>20166329451</v>
          </cell>
        </row>
        <row r="1423">
          <cell r="A1423" t="str">
            <v>SERVICIOS Y PROMOCIONES ILIMITADAS S.A.C.</v>
          </cell>
          <cell r="B1423" t="str">
            <v>20375273358</v>
          </cell>
        </row>
        <row r="1424">
          <cell r="A1424" t="str">
            <v>SERVICIOS Y PROMOCIONES VIVACE S.A.</v>
          </cell>
          <cell r="B1424" t="str">
            <v>20140564916</v>
          </cell>
        </row>
        <row r="1425">
          <cell r="A1425" t="str">
            <v>SERVIGEN &amp; ANTOJITOS DEL PERU E.I.R.L.</v>
          </cell>
          <cell r="B1425" t="str">
            <v>20510545550</v>
          </cell>
        </row>
        <row r="1426">
          <cell r="A1426" t="str">
            <v>SERVINSA</v>
          </cell>
          <cell r="B1426" t="str">
            <v>20397183913</v>
          </cell>
        </row>
        <row r="1427">
          <cell r="A1427" t="str">
            <v>SERVIPERB S.R.L.</v>
          </cell>
          <cell r="B1427" t="str">
            <v>20101428819</v>
          </cell>
        </row>
        <row r="1428">
          <cell r="A1428" t="str">
            <v>SERVIPLAZA NORTE SAC</v>
          </cell>
          <cell r="B1428" t="str">
            <v>20519401569</v>
          </cell>
        </row>
        <row r="1429">
          <cell r="A1429" t="str">
            <v>SERVIPLAZA S.A.C.</v>
          </cell>
          <cell r="B1429" t="str">
            <v>20505168578</v>
          </cell>
        </row>
        <row r="1430">
          <cell r="A1430" t="str">
            <v>SEUL AUTOMOTRIZ EMP. DE TRANS. TURISMO Y SERV. S.A.</v>
          </cell>
          <cell r="B1430" t="str">
            <v>20294932942</v>
          </cell>
        </row>
        <row r="1431">
          <cell r="A1431" t="str">
            <v>SHARON MELISSA GARCIA CASIS</v>
          </cell>
          <cell r="B1431" t="str">
            <v>10412666670</v>
          </cell>
        </row>
        <row r="1432">
          <cell r="A1432" t="str">
            <v>SIGDELO S.A</v>
          </cell>
          <cell r="B1432" t="str">
            <v>20153045021</v>
          </cell>
        </row>
        <row r="1433">
          <cell r="A1433" t="str">
            <v>SILUPU ANCAJINA JOISSY L.</v>
          </cell>
          <cell r="B1433" t="str">
            <v>10436134601</v>
          </cell>
        </row>
        <row r="1434">
          <cell r="A1434" t="str">
            <v>SILVA MERINO JAPHET JESHABEL</v>
          </cell>
          <cell r="B1434" t="str">
            <v>10437280997</v>
          </cell>
        </row>
        <row r="1435">
          <cell r="A1435" t="str">
            <v>SILVESTRE VALER JIM ROLAND</v>
          </cell>
          <cell r="B1435" t="str">
            <v>10094414453</v>
          </cell>
        </row>
        <row r="1436">
          <cell r="A1436" t="str">
            <v>SIMU S.A.</v>
          </cell>
          <cell r="B1436" t="str">
            <v>20123515006</v>
          </cell>
        </row>
        <row r="1437">
          <cell r="A1437" t="str">
            <v>SISTEMA DE IMPRESIONES S.A.</v>
          </cell>
          <cell r="B1437" t="str">
            <v>20216501021</v>
          </cell>
        </row>
        <row r="1438">
          <cell r="A1438" t="str">
            <v>SISTEMAS EMPRESARIALES COMPUTARIZADOS S.A.</v>
          </cell>
          <cell r="B1438" t="str">
            <v>20122177816</v>
          </cell>
        </row>
        <row r="1439">
          <cell r="A1439" t="str">
            <v>SMITH ROBLES JULIO CESAR</v>
          </cell>
          <cell r="B1439" t="str">
            <v>10064420751</v>
          </cell>
        </row>
        <row r="1440">
          <cell r="A1440" t="str">
            <v>SMP COURIER S.A.C.</v>
          </cell>
          <cell r="B1440" t="str">
            <v>20502454545</v>
          </cell>
        </row>
        <row r="1441">
          <cell r="A1441" t="str">
            <v>SOBERON AVELLANEDA DANY PATRICIA</v>
          </cell>
          <cell r="B1441" t="str">
            <v>10406037903</v>
          </cell>
        </row>
        <row r="1442">
          <cell r="A1442" t="str">
            <v>SODIMAC PERU S.A.</v>
          </cell>
          <cell r="B1442" t="str">
            <v>20389230724</v>
          </cell>
        </row>
        <row r="1443">
          <cell r="A1443" t="str">
            <v>SOFTWARE BUSINESS S.A.C.</v>
          </cell>
          <cell r="B1443" t="str">
            <v>20470375737</v>
          </cell>
        </row>
        <row r="1444">
          <cell r="A1444" t="str">
            <v>SOHO S.A.C.</v>
          </cell>
          <cell r="B1444" t="str">
            <v>20509825727</v>
          </cell>
        </row>
        <row r="1445">
          <cell r="A1445" t="str">
            <v>SOL &amp; FA E.I.R.L.</v>
          </cell>
          <cell r="B1445" t="str">
            <v>20504887481</v>
          </cell>
        </row>
        <row r="1446">
          <cell r="A1446" t="str">
            <v>SOL DE MAYO S.A.</v>
          </cell>
          <cell r="B1446" t="str">
            <v>20100231221</v>
          </cell>
        </row>
        <row r="1447">
          <cell r="A1447" t="str">
            <v>SOL PROMOCIONES S.R.L.</v>
          </cell>
          <cell r="B1447" t="str">
            <v>20513976659</v>
          </cell>
        </row>
        <row r="1448">
          <cell r="A1448" t="str">
            <v>SOLANO HUAMAN MILAGROS K.</v>
          </cell>
          <cell r="B1448" t="str">
            <v>10408805673</v>
          </cell>
        </row>
        <row r="1449">
          <cell r="A1449" t="str">
            <v>SOLANO PASTOR LUIS GERMAN</v>
          </cell>
          <cell r="B1449" t="str">
            <v>10067453820</v>
          </cell>
        </row>
        <row r="1450">
          <cell r="A1450" t="str">
            <v>SOLARI  TATAJE ROSALIA</v>
          </cell>
          <cell r="B1450" t="str">
            <v>10257383275</v>
          </cell>
        </row>
        <row r="1451">
          <cell r="A1451" t="str">
            <v>SOLARI RECAVARREN GLORIA MARIA</v>
          </cell>
          <cell r="B1451" t="str">
            <v>10078715141</v>
          </cell>
        </row>
        <row r="1452">
          <cell r="A1452" t="str">
            <v>SOLIS POLO PEDRO JOHAN</v>
          </cell>
          <cell r="B1452" t="str">
            <v>10258027057</v>
          </cell>
        </row>
        <row r="1453">
          <cell r="A1453" t="str">
            <v>SOLUCIONES INDUSTRIALES ARCOI S.A.C.</v>
          </cell>
          <cell r="B1453" t="str">
            <v>20517700054</v>
          </cell>
        </row>
        <row r="1454">
          <cell r="A1454" t="str">
            <v>SOLUCIONES QUIMICAS DEL PERU S.A.</v>
          </cell>
          <cell r="B1454" t="str">
            <v>20307328632</v>
          </cell>
        </row>
        <row r="1455">
          <cell r="A1455" t="str">
            <v>SOLUTION PROJECT S.A.C</v>
          </cell>
          <cell r="B1455" t="str">
            <v>20470532697</v>
          </cell>
        </row>
        <row r="1456">
          <cell r="A1456" t="str">
            <v>SONIA MELGAREJO PONTE</v>
          </cell>
          <cell r="B1456" t="str">
            <v>10316573695</v>
          </cell>
        </row>
        <row r="1457">
          <cell r="A1457" t="str">
            <v>SONY SUCURSAL DEL PERU</v>
          </cell>
          <cell r="B1457" t="str">
            <v>20372706288</v>
          </cell>
        </row>
        <row r="1458">
          <cell r="A1458" t="str">
            <v>SOTELO CHAVEZ LUIS ANGEL</v>
          </cell>
          <cell r="B1458" t="str">
            <v>10417215277</v>
          </cell>
        </row>
        <row r="1459">
          <cell r="A1459" t="str">
            <v>SOTOMAYOR MAZUELOS CESAR GIOVANNI</v>
          </cell>
          <cell r="B1459" t="str">
            <v>10257919752</v>
          </cell>
        </row>
        <row r="1460">
          <cell r="A1460" t="str">
            <v>SOUTH PERU S.A.C.</v>
          </cell>
          <cell r="B1460" t="str">
            <v>20505592973</v>
          </cell>
        </row>
        <row r="1461">
          <cell r="A1461" t="str">
            <v>STEFANO ARFINENGO NERI</v>
          </cell>
          <cell r="B1461" t="str">
            <v>10105441148</v>
          </cell>
        </row>
        <row r="1462">
          <cell r="A1462" t="str">
            <v>STEVEN ALFREDO ARCELA YESQUEN</v>
          </cell>
          <cell r="B1462" t="str">
            <v>10800530615</v>
          </cell>
        </row>
        <row r="1463">
          <cell r="A1463" t="str">
            <v>SUAREZ LUNA WALTER ANTONIO</v>
          </cell>
          <cell r="B1463" t="str">
            <v>10432856033</v>
          </cell>
        </row>
        <row r="1464">
          <cell r="A1464" t="str">
            <v>SUAREZ MARIN JULIAN ROBERTO</v>
          </cell>
          <cell r="B1464" t="str">
            <v>10095176149</v>
          </cell>
        </row>
        <row r="1465">
          <cell r="A1465" t="str">
            <v>SUDAMERICA SPIRO FIRE S.A.</v>
          </cell>
          <cell r="B1465" t="str">
            <v>20265761560</v>
          </cell>
        </row>
        <row r="1466">
          <cell r="A1466" t="str">
            <v>SUNAT</v>
          </cell>
          <cell r="B1466" t="str">
            <v>20131312955</v>
          </cell>
        </row>
        <row r="1467">
          <cell r="A1467" t="str">
            <v>SUPERMERCADOS PERUANOS S.A.</v>
          </cell>
          <cell r="B1467" t="str">
            <v>20100070970</v>
          </cell>
        </row>
        <row r="1468">
          <cell r="A1468" t="str">
            <v>SUSAN LEON PRODUCCIONES Y REPRESENTACIONES S.A.C.</v>
          </cell>
          <cell r="B1468" t="str">
            <v>20204165646</v>
          </cell>
        </row>
        <row r="1469">
          <cell r="A1469" t="str">
            <v>SUTEL S.A.C.</v>
          </cell>
          <cell r="B1469" t="str">
            <v>20501852229</v>
          </cell>
        </row>
        <row r="1470">
          <cell r="A1470" t="str">
            <v>TABLEROS OMY E.I.R.L.</v>
          </cell>
          <cell r="B1470" t="str">
            <v>20505024908</v>
          </cell>
        </row>
        <row r="1471">
          <cell r="A1471" t="str">
            <v>TAI HENG S.A.</v>
          </cell>
          <cell r="B1471" t="str">
            <v>20100274621</v>
          </cell>
        </row>
        <row r="1472">
          <cell r="A1472" t="str">
            <v>TAI LOY S.A.</v>
          </cell>
          <cell r="B1472" t="str">
            <v>20100049181</v>
          </cell>
        </row>
        <row r="1473">
          <cell r="A1473" t="str">
            <v>TAIPE PAULINO DANIEL CARLOS</v>
          </cell>
          <cell r="B1473" t="str">
            <v>10095149729</v>
          </cell>
        </row>
        <row r="1474">
          <cell r="A1474" t="str">
            <v>TAMARIZ CANO CECILIA TATIANA</v>
          </cell>
          <cell r="B1474" t="str">
            <v>10099200621</v>
          </cell>
        </row>
        <row r="1475">
          <cell r="A1475" t="str">
            <v>TAMASHIRO KANASHIRO MARCO ANTONIO</v>
          </cell>
          <cell r="B1475" t="str">
            <v>10108264361</v>
          </cell>
        </row>
        <row r="1476">
          <cell r="A1476" t="str">
            <v>TANTALEAN LINARES MARILU</v>
          </cell>
          <cell r="B1476" t="str">
            <v>10802052699</v>
          </cell>
        </row>
        <row r="1477">
          <cell r="A1477" t="str">
            <v>TAPIA QUINTANA MIGUEL ANGEL MARTIN</v>
          </cell>
          <cell r="B1477" t="str">
            <v>10062005616</v>
          </cell>
        </row>
        <row r="1478">
          <cell r="A1478" t="str">
            <v>TAPIA YALE CECILIA STEPHANIE DEL CARMEN</v>
          </cell>
          <cell r="B1478" t="str">
            <v>10412881929</v>
          </cell>
        </row>
        <row r="1479">
          <cell r="A1479" t="str">
            <v>TARAZONA SAAVEDRA JUAN ANGEL</v>
          </cell>
          <cell r="B1479" t="str">
            <v>15507471827</v>
          </cell>
        </row>
        <row r="1480">
          <cell r="A1480" t="str">
            <v>TASAICO GARCIA SANDRA KARINA</v>
          </cell>
          <cell r="B1480" t="str">
            <v>10403152248</v>
          </cell>
        </row>
        <row r="1481">
          <cell r="A1481" t="str">
            <v>TAVARA ESPINOZA LIDIA FIORELLA</v>
          </cell>
          <cell r="B1481" t="str">
            <v>10439297757</v>
          </cell>
        </row>
        <row r="1482">
          <cell r="A1482" t="str">
            <v>TAXI SEGURO S.A.</v>
          </cell>
          <cell r="B1482" t="str">
            <v>20136828445</v>
          </cell>
        </row>
        <row r="1483">
          <cell r="A1483" t="str">
            <v>T-COPIA S.A.C.</v>
          </cell>
          <cell r="B1483" t="str">
            <v>20125684441</v>
          </cell>
        </row>
        <row r="1484">
          <cell r="A1484" t="str">
            <v>TEAM PUBLICITARIO S.A.C.</v>
          </cell>
          <cell r="B1484" t="str">
            <v>20504562345</v>
          </cell>
        </row>
        <row r="1485">
          <cell r="A1485" t="str">
            <v>TECNIFOTO S.A.</v>
          </cell>
          <cell r="B1485" t="str">
            <v>20292581719</v>
          </cell>
        </row>
        <row r="1486">
          <cell r="A1486" t="str">
            <v>TECSUP 1</v>
          </cell>
          <cell r="B1486" t="str">
            <v>20117592899</v>
          </cell>
        </row>
        <row r="1487">
          <cell r="A1487" t="str">
            <v>TEGAMI EXPRESS SRL</v>
          </cell>
          <cell r="B1487" t="str">
            <v>20143504973</v>
          </cell>
        </row>
        <row r="1488">
          <cell r="A1488" t="str">
            <v>TELEATENTO DEL PERÚ S.A.C.</v>
          </cell>
          <cell r="B1488" t="str">
            <v>20414989277</v>
          </cell>
        </row>
        <row r="1489">
          <cell r="A1489" t="str">
            <v>TELEFONICA DEL PERU S.A.A.</v>
          </cell>
          <cell r="B1489" t="str">
            <v>20100017491</v>
          </cell>
        </row>
        <row r="1490">
          <cell r="A1490" t="str">
            <v>TELEFONICA MOVILES S.A.</v>
          </cell>
          <cell r="B1490" t="str">
            <v>20100177774</v>
          </cell>
        </row>
        <row r="1491">
          <cell r="A1491" t="str">
            <v>TELESERVICIOS EN LINEA S.A.C</v>
          </cell>
          <cell r="B1491" t="str">
            <v>20458805165</v>
          </cell>
        </row>
        <row r="1492">
          <cell r="A1492" t="str">
            <v>TELLO DIAZ CESAR AUGUSTO</v>
          </cell>
          <cell r="B1492" t="str">
            <v>10224876594</v>
          </cell>
        </row>
        <row r="1493">
          <cell r="A1493" t="str">
            <v>TELLO IMPORT E.I.R.L.</v>
          </cell>
          <cell r="B1493" t="str">
            <v>20350974491</v>
          </cell>
        </row>
        <row r="1494">
          <cell r="A1494" t="str">
            <v>TENPO MARKETING E.I.R.L.</v>
          </cell>
          <cell r="B1494" t="str">
            <v>20508411970</v>
          </cell>
        </row>
        <row r="1495">
          <cell r="A1495" t="str">
            <v>TERAN VARGAS WILLIAM</v>
          </cell>
          <cell r="B1495" t="str">
            <v>15305364107</v>
          </cell>
        </row>
        <row r="1496">
          <cell r="A1496" t="str">
            <v>TERCER MUELLE S.A.C.</v>
          </cell>
          <cell r="B1496" t="str">
            <v>20503169399</v>
          </cell>
        </row>
        <row r="1497">
          <cell r="A1497" t="str">
            <v>TERESA DEL NIÑO JESUS PAZ CIENFUEGOS</v>
          </cell>
          <cell r="B1497" t="str">
            <v>10066618540</v>
          </cell>
        </row>
        <row r="1498">
          <cell r="A1498" t="str">
            <v>TERESA LOZANO CARREÑO DE FLORES</v>
          </cell>
          <cell r="B1498" t="str">
            <v>10088213594</v>
          </cell>
        </row>
        <row r="1499">
          <cell r="A1499" t="str">
            <v>TERRY CRIADO SAUL REYNALDO</v>
          </cell>
          <cell r="B1499" t="str">
            <v>10257045230</v>
          </cell>
        </row>
        <row r="1500">
          <cell r="A1500" t="str">
            <v>THEMIS</v>
          </cell>
          <cell r="B1500" t="str">
            <v>20172960601</v>
          </cell>
        </row>
        <row r="1501">
          <cell r="A1501" t="str">
            <v>THUNDERBIRD HOTELES LAS AMERICAS S.A.</v>
          </cell>
          <cell r="B1501" t="str">
            <v>20516381311</v>
          </cell>
        </row>
        <row r="1502">
          <cell r="A1502" t="str">
            <v>TIENDAS POR DEPARTAMENTO RIPLEY S.A.</v>
          </cell>
          <cell r="B1502" t="str">
            <v>20337564373</v>
          </cell>
        </row>
        <row r="1503">
          <cell r="A1503" t="str">
            <v>TIMPU Y LOMO S.A.C.</v>
          </cell>
          <cell r="B1503" t="str">
            <v>20502783441</v>
          </cell>
        </row>
        <row r="1504">
          <cell r="A1504" t="str">
            <v>TINOCO BRICEÑO MIGUEL</v>
          </cell>
          <cell r="B1504" t="str">
            <v>15424501201</v>
          </cell>
        </row>
        <row r="1505">
          <cell r="A1505" t="str">
            <v>TINOCO CASTRO CLIFOR JUAN</v>
          </cell>
          <cell r="B1505" t="str">
            <v>10406686596</v>
          </cell>
        </row>
        <row r="1506">
          <cell r="A1506" t="str">
            <v>TINOCO MANRIQUE DAVID GERALDY</v>
          </cell>
          <cell r="B1506" t="str">
            <v>10074808668</v>
          </cell>
        </row>
        <row r="1507">
          <cell r="A1507" t="str">
            <v>TINOCO MANRIQUE JOSE LUIS</v>
          </cell>
          <cell r="B1507" t="str">
            <v>10074986485</v>
          </cell>
        </row>
        <row r="1508">
          <cell r="A1508" t="str">
            <v>TIPIAN SALCEDO FERNANDO MARCOS</v>
          </cell>
          <cell r="B1508" t="str">
            <v>10099327605</v>
          </cell>
        </row>
        <row r="1509">
          <cell r="A1509" t="str">
            <v>TITO MAQUERA VICTOR JULIO</v>
          </cell>
          <cell r="B1509" t="str">
            <v>10067233498</v>
          </cell>
        </row>
        <row r="1510">
          <cell r="A1510" t="str">
            <v>TK PRODUCCIONES S.A.C.</v>
          </cell>
          <cell r="B1510" t="str">
            <v>20507873465</v>
          </cell>
        </row>
        <row r="1511">
          <cell r="A1511" t="str">
            <v>TODINNO S.A.C.</v>
          </cell>
          <cell r="B1511" t="str">
            <v>20420039728</v>
          </cell>
        </row>
        <row r="1512">
          <cell r="A1512" t="str">
            <v>TOLDOS &amp; SERVICIOS E.I.RL.</v>
          </cell>
          <cell r="B1512" t="str">
            <v>20420583941</v>
          </cell>
        </row>
        <row r="1513">
          <cell r="A1513" t="str">
            <v>TOLDOS Y SERVICIOS GENERALES PANAMERICANA E.I.R.L.</v>
          </cell>
          <cell r="B1513" t="str">
            <v>20507643460</v>
          </cell>
        </row>
        <row r="1514">
          <cell r="A1514" t="str">
            <v>TOLENTINO CADENILLAS GEORGETTE MIRYAM</v>
          </cell>
          <cell r="B1514" t="str">
            <v>10416308450</v>
          </cell>
        </row>
        <row r="1515">
          <cell r="A1515" t="str">
            <v>TONG SAM ANA MONICA</v>
          </cell>
          <cell r="B1515" t="str">
            <v>10078861466</v>
          </cell>
        </row>
        <row r="1516">
          <cell r="A1516" t="str">
            <v>TOP IRRIGATION SYSTEM'S S.A.</v>
          </cell>
          <cell r="B1516" t="str">
            <v>20336514658</v>
          </cell>
        </row>
        <row r="1517">
          <cell r="A1517" t="str">
            <v>TOP POINT MR SOCIEDAD ANONIMA CERRADA</v>
          </cell>
          <cell r="B1517" t="str">
            <v>20373995151</v>
          </cell>
        </row>
        <row r="1518">
          <cell r="A1518" t="str">
            <v>TOPSA PRODUCTOS OPTICOS  S.A.</v>
          </cell>
          <cell r="B1518" t="str">
            <v>20379085505</v>
          </cell>
        </row>
        <row r="1519">
          <cell r="A1519" t="str">
            <v>TORIBIO MARTIN DELGADO RITUAY</v>
          </cell>
          <cell r="B1519" t="str">
            <v>10067581054</v>
          </cell>
        </row>
        <row r="1520">
          <cell r="A1520" t="str">
            <v>TORRES BARRIENTOS JULIAN</v>
          </cell>
          <cell r="B1520" t="str">
            <v>10072341673</v>
          </cell>
        </row>
        <row r="1521">
          <cell r="A1521" t="str">
            <v>TORRES GONZALES CARLOS JHONNATHAN</v>
          </cell>
          <cell r="B1521" t="str">
            <v>10413306952</v>
          </cell>
        </row>
        <row r="1522">
          <cell r="A1522" t="str">
            <v>TORRES PONCE JUAN RICARDO</v>
          </cell>
          <cell r="B1522" t="str">
            <v>10100284206</v>
          </cell>
        </row>
        <row r="1523">
          <cell r="A1523" t="str">
            <v>TORRES VALDEZ WILFREDO</v>
          </cell>
          <cell r="B1523" t="str">
            <v>15474187044</v>
          </cell>
        </row>
        <row r="1524">
          <cell r="A1524" t="str">
            <v>TORRES VALDIVIA LUIS ALBERTO</v>
          </cell>
          <cell r="B1524" t="str">
            <v>10255569045</v>
          </cell>
        </row>
        <row r="1525">
          <cell r="A1525" t="str">
            <v>TOVAR SILVESTRE VANESSA YAHAIRA</v>
          </cell>
          <cell r="B1525" t="str">
            <v>10405117296</v>
          </cell>
        </row>
        <row r="1526">
          <cell r="A1526" t="str">
            <v>TOVAR URIBE JULIO</v>
          </cell>
          <cell r="B1526" t="str">
            <v>10103175505</v>
          </cell>
        </row>
        <row r="1527">
          <cell r="A1527" t="str">
            <v>TRAMITACIONES DELTA S.R.L.</v>
          </cell>
          <cell r="B1527" t="str">
            <v>20122633099</v>
          </cell>
        </row>
        <row r="1528">
          <cell r="A1528" t="str">
            <v>TRANSFORMACION E.I.R.L.</v>
          </cell>
          <cell r="B1528" t="str">
            <v>20102171480</v>
          </cell>
        </row>
        <row r="1529">
          <cell r="A1529" t="str">
            <v>TRANSPORTE URGENTE DE MENSAJERIA S.A.C.</v>
          </cell>
          <cell r="B1529" t="str">
            <v>20386445720</v>
          </cell>
        </row>
        <row r="1530">
          <cell r="A1530" t="str">
            <v>TRANSPORTES CRUZ DEL SUR S.A.C.</v>
          </cell>
          <cell r="B1530" t="str">
            <v>20100227461</v>
          </cell>
        </row>
        <row r="1531">
          <cell r="A1531" t="str">
            <v>TRAVEX S.A.</v>
          </cell>
          <cell r="B1531" t="str">
            <v>20505238703</v>
          </cell>
        </row>
        <row r="1532">
          <cell r="A1532" t="str">
            <v>TRIMETAL E.I.R.L.</v>
          </cell>
          <cell r="B1532" t="str">
            <v>20123536852</v>
          </cell>
        </row>
        <row r="1533">
          <cell r="A1533" t="str">
            <v>TRUJILLANO ESPEJO PERCY HUGO</v>
          </cell>
          <cell r="B1533" t="str">
            <v>10257192828</v>
          </cell>
        </row>
        <row r="1534">
          <cell r="A1534" t="str">
            <v>TRUJILLO VELASQUEZ LUCIANA</v>
          </cell>
          <cell r="B1534" t="str">
            <v>10071375884</v>
          </cell>
        </row>
        <row r="1535">
          <cell r="A1535" t="str">
            <v>TUBOS SAUL E.I.R.L.</v>
          </cell>
          <cell r="B1535" t="str">
            <v>20374961978</v>
          </cell>
        </row>
        <row r="1536">
          <cell r="A1536" t="str">
            <v>UCULMANA HERNANDEZ PEDRO GERARDO</v>
          </cell>
          <cell r="B1536" t="str">
            <v>15505968341</v>
          </cell>
        </row>
        <row r="1537">
          <cell r="A1537" t="str">
            <v>UGAZ BAZAN JAKELINE VANESSA</v>
          </cell>
          <cell r="B1537" t="str">
            <v>10407552739</v>
          </cell>
        </row>
        <row r="1538">
          <cell r="A1538" t="str">
            <v>ULISES NUÑEZ LOZA</v>
          </cell>
          <cell r="B1538" t="str">
            <v>10062760066</v>
          </cell>
        </row>
        <row r="1539">
          <cell r="A1539" t="str">
            <v>ULLOA MENDOZA ELVIS OMAR</v>
          </cell>
          <cell r="B1539" t="str">
            <v>10324052670</v>
          </cell>
        </row>
        <row r="1540">
          <cell r="A1540" t="str">
            <v>UNIFORMES INTERNACIONALES S.A.</v>
          </cell>
          <cell r="B1540" t="str">
            <v>20377123612</v>
          </cell>
        </row>
        <row r="1541">
          <cell r="A1541" t="str">
            <v>UNION PERUANA DE PRODUCTORES FONOGRAFICOS</v>
          </cell>
          <cell r="B1541" t="str">
            <v>20502664353</v>
          </cell>
        </row>
        <row r="1542">
          <cell r="A1542" t="str">
            <v>UNIPEST CONTROL S.R.L.</v>
          </cell>
          <cell r="B1542" t="str">
            <v>20506077479</v>
          </cell>
        </row>
        <row r="1543">
          <cell r="A1543" t="str">
            <v>UNIVERSIDAD DE LIMA</v>
          </cell>
          <cell r="B1543" t="str">
            <v>20107798049</v>
          </cell>
        </row>
        <row r="1544">
          <cell r="A1544" t="str">
            <v>UNIVERSIDAD DE PIURA</v>
          </cell>
          <cell r="B1544" t="str">
            <v>20172627421</v>
          </cell>
        </row>
        <row r="1545">
          <cell r="A1545" t="str">
            <v>UNIVERSIDAD DEL PACIFICO</v>
          </cell>
          <cell r="B1545" t="str">
            <v>20109705129</v>
          </cell>
        </row>
        <row r="1546">
          <cell r="A1546" t="str">
            <v>UNIVERSIDAD NACIONAL DE INGENIERIA</v>
          </cell>
          <cell r="B1546" t="str">
            <v>20169004359</v>
          </cell>
        </row>
        <row r="1547">
          <cell r="A1547" t="str">
            <v>UNIVERSIDAD PERUANA DE CIENCIAS APLICADAS</v>
          </cell>
          <cell r="B1547" t="str">
            <v>20211614545</v>
          </cell>
        </row>
        <row r="1548">
          <cell r="A1548" t="str">
            <v>URRUTIA MANRIQUE JAVIER MANUEL</v>
          </cell>
          <cell r="B1548" t="str">
            <v>15383813261</v>
          </cell>
        </row>
        <row r="1549">
          <cell r="A1549" t="str">
            <v>URSULA LIZETH CAMPANO HIDALGO</v>
          </cell>
          <cell r="B1549" t="str">
            <v>10427819855</v>
          </cell>
        </row>
        <row r="1550">
          <cell r="A1550" t="str">
            <v>URTEAGA CALDERON JOSE</v>
          </cell>
          <cell r="B1550" t="str">
            <v>10081780795</v>
          </cell>
        </row>
        <row r="1551">
          <cell r="A1551" t="str">
            <v>UTILES Y REPRESENTACIONES MIROQUESADA SRL</v>
          </cell>
          <cell r="B1551" t="str">
            <v>20516079704</v>
          </cell>
        </row>
        <row r="1552">
          <cell r="A1552" t="str">
            <v>V Y F TECNOLOGIA COMERCIAL S.A.C.</v>
          </cell>
          <cell r="B1552" t="str">
            <v>20111740438</v>
          </cell>
        </row>
        <row r="1553">
          <cell r="A1553" t="str">
            <v>VALDEZ MATTOS LUZ VIOLETA</v>
          </cell>
          <cell r="B1553" t="str">
            <v>10405568433</v>
          </cell>
        </row>
        <row r="1554">
          <cell r="A1554" t="str">
            <v>VALDIVIA MEDINA AMERICO AMADO</v>
          </cell>
          <cell r="B1554" t="str">
            <v>15510350038</v>
          </cell>
        </row>
        <row r="1555">
          <cell r="A1555" t="str">
            <v>VALDIVIA TORI FRIDA INES</v>
          </cell>
          <cell r="B1555" t="str">
            <v>10061036666</v>
          </cell>
        </row>
        <row r="1556">
          <cell r="A1556" t="str">
            <v>VALDIVIEZO HIDALGO MARIO ALBERTO</v>
          </cell>
          <cell r="B1556" t="str">
            <v>15507899002</v>
          </cell>
        </row>
        <row r="1557">
          <cell r="A1557" t="str">
            <v>VALENCIA MARQUEZ GUSTAVO ALBERTO</v>
          </cell>
          <cell r="B1557" t="str">
            <v>10083803652</v>
          </cell>
        </row>
        <row r="1558">
          <cell r="A1558" t="str">
            <v>VALOIS &amp; PLASTICA UNO E.I.R.L.</v>
          </cell>
          <cell r="B1558" t="str">
            <v>20302376337</v>
          </cell>
        </row>
        <row r="1559">
          <cell r="A1559" t="str">
            <v>VALVERDE DE LOS SANTOS WILLIAM</v>
          </cell>
          <cell r="B1559" t="str">
            <v>15386803070</v>
          </cell>
        </row>
        <row r="1560">
          <cell r="A1560" t="str">
            <v>VALVOSANITARIA INDUSTRIAL S.A.</v>
          </cell>
          <cell r="B1560" t="str">
            <v>20100048290</v>
          </cell>
        </row>
        <row r="1561">
          <cell r="A1561" t="str">
            <v>VARGAS DIAZ VIOLETA OFELIA</v>
          </cell>
          <cell r="B1561" t="str">
            <v>10402307141</v>
          </cell>
        </row>
        <row r="1562">
          <cell r="A1562" t="str">
            <v>VARGAS MARROQUIN MARIO AUGUSTO</v>
          </cell>
          <cell r="B1562" t="str">
            <v>10292796787</v>
          </cell>
        </row>
        <row r="1563">
          <cell r="A1563" t="str">
            <v>VARGAS MELENDEZ JOSE LUIS</v>
          </cell>
          <cell r="B1563" t="str">
            <v>10105060322</v>
          </cell>
        </row>
        <row r="1564">
          <cell r="A1564" t="str">
            <v>VARGAS MELENDEZ MARCO ANTONIO</v>
          </cell>
          <cell r="B1564" t="str">
            <v>10400711939</v>
          </cell>
        </row>
        <row r="1565">
          <cell r="A1565" t="str">
            <v>VARGAS TORRES MARIA DEL PILAR</v>
          </cell>
          <cell r="B1565" t="str">
            <v>10417255821</v>
          </cell>
        </row>
        <row r="1566">
          <cell r="A1566" t="str">
            <v>VARILLAS BEDOYA LUCY</v>
          </cell>
          <cell r="B1566" t="str">
            <v>10068520890</v>
          </cell>
        </row>
        <row r="1567">
          <cell r="A1567" t="str">
            <v>VASQUEZ BURGA CARMEN ROSA</v>
          </cell>
          <cell r="B1567" t="str">
            <v>10437079990</v>
          </cell>
        </row>
        <row r="1568">
          <cell r="A1568" t="str">
            <v>VASQUEZ BURGA LUZ AURORA</v>
          </cell>
          <cell r="B1568" t="str">
            <v>10404800570</v>
          </cell>
        </row>
        <row r="1569">
          <cell r="A1569" t="str">
            <v>VASQUEZ BURGA MARIA CECILIA</v>
          </cell>
          <cell r="B1569" t="str">
            <v>10437316789</v>
          </cell>
        </row>
        <row r="1570">
          <cell r="A1570" t="str">
            <v>VASQUEZ LOPEZ SERGIO RAUL</v>
          </cell>
          <cell r="B1570" t="str">
            <v>10096719502</v>
          </cell>
        </row>
        <row r="1571">
          <cell r="A1571" t="str">
            <v>VASQUEZ VERAMENDI CESAR FERNANDO</v>
          </cell>
          <cell r="B1571" t="str">
            <v>10087408839</v>
          </cell>
        </row>
        <row r="1572">
          <cell r="A1572" t="str">
            <v>VEGA CUNYA SANDRA PAOLA</v>
          </cell>
          <cell r="B1572" t="str">
            <v>10408981102</v>
          </cell>
        </row>
        <row r="1573">
          <cell r="A1573" t="str">
            <v>VEGA PINEDO HAILE JHEIMY</v>
          </cell>
          <cell r="B1573" t="str">
            <v>10106856970</v>
          </cell>
        </row>
        <row r="1574">
          <cell r="A1574" t="str">
            <v>VEGA RODRIGUEZ ELADIO RUBEN</v>
          </cell>
          <cell r="B1574" t="str">
            <v>15383067828</v>
          </cell>
        </row>
        <row r="1575">
          <cell r="A1575" t="str">
            <v>VELA CACERES ROSSI ANTONIA</v>
          </cell>
          <cell r="B1575" t="str">
            <v>10254112173</v>
          </cell>
        </row>
        <row r="1576">
          <cell r="A1576" t="str">
            <v>VELASCO LIÑAN WILMER IVAN</v>
          </cell>
          <cell r="B1576" t="str">
            <v>10408448145</v>
          </cell>
        </row>
        <row r="1577">
          <cell r="A1577" t="str">
            <v>VELIZ DELGADO ROBERT</v>
          </cell>
          <cell r="B1577" t="str">
            <v>10086689800</v>
          </cell>
        </row>
        <row r="1578">
          <cell r="A1578" t="str">
            <v>VERA DONAYRE GISELLA JANET</v>
          </cell>
          <cell r="B1578" t="str">
            <v>15462154515</v>
          </cell>
        </row>
        <row r="1579">
          <cell r="A1579" t="str">
            <v>VERA TRAVEZAÑO ANA</v>
          </cell>
          <cell r="B1579" t="str">
            <v>10254463219</v>
          </cell>
        </row>
        <row r="1580">
          <cell r="A1580" t="str">
            <v>VEREAU AGUILAR KAREN O.</v>
          </cell>
          <cell r="B1580" t="str">
            <v>10180850207</v>
          </cell>
        </row>
        <row r="1581">
          <cell r="A1581" t="str">
            <v>VICENTE CASTILLO MARGARITA VERONICA</v>
          </cell>
          <cell r="B1581" t="str">
            <v>10413966332</v>
          </cell>
        </row>
        <row r="1582">
          <cell r="A1582" t="str">
            <v>VICTOR &amp; SCHELLENBERGER</v>
          </cell>
          <cell r="B1582" t="str">
            <v>20505017952</v>
          </cell>
        </row>
        <row r="1583">
          <cell r="A1583" t="str">
            <v>VICTOR ALFREDO SALINAS FUENTES</v>
          </cell>
          <cell r="B1583" t="str">
            <v>10101434945</v>
          </cell>
        </row>
        <row r="1584">
          <cell r="A1584" t="str">
            <v>VIDRIERIA BARBOZA S.A.C.</v>
          </cell>
          <cell r="B1584" t="str">
            <v>20503864143</v>
          </cell>
        </row>
        <row r="1585">
          <cell r="A1585" t="str">
            <v>VIDRIOS GUERRERO MARCHAN S.A.C.</v>
          </cell>
          <cell r="B1585" t="str">
            <v>20291718231</v>
          </cell>
        </row>
        <row r="1586">
          <cell r="A1586" t="str">
            <v>VIGIL VIDAL PERCY</v>
          </cell>
          <cell r="B1586" t="str">
            <v>10077246377</v>
          </cell>
        </row>
        <row r="1587">
          <cell r="A1587" t="str">
            <v>VIGO MORALES HERMINIO</v>
          </cell>
          <cell r="B1587" t="str">
            <v>15506829434</v>
          </cell>
        </row>
        <row r="1588">
          <cell r="A1588" t="str">
            <v>VILA HUAYNAMARCA MARGARITA REYNA</v>
          </cell>
          <cell r="B1588" t="str">
            <v>10074955555</v>
          </cell>
        </row>
        <row r="1589">
          <cell r="A1589" t="str">
            <v>VILCA BELTRAN CARLA MARION</v>
          </cell>
          <cell r="B1589" t="str">
            <v>10101873426</v>
          </cell>
        </row>
        <row r="1590">
          <cell r="A1590" t="str">
            <v>VILELA HUAMANCHUMO LISSETT MARIBEL</v>
          </cell>
          <cell r="B1590" t="str">
            <v>10412822523</v>
          </cell>
        </row>
        <row r="1591">
          <cell r="A1591" t="str">
            <v>VILELA PUELLES CESAR MOISES</v>
          </cell>
          <cell r="B1591" t="str">
            <v>15212086476</v>
          </cell>
        </row>
        <row r="1592">
          <cell r="A1592" t="str">
            <v>VILLA DEL CASTILLO ABRAHAM</v>
          </cell>
          <cell r="B1592" t="str">
            <v>10103451146</v>
          </cell>
        </row>
        <row r="1593">
          <cell r="A1593" t="str">
            <v>VILLANUEVA ANTIGONI VICTOR</v>
          </cell>
          <cell r="B1593" t="str">
            <v>10075733823</v>
          </cell>
        </row>
        <row r="1594">
          <cell r="A1594" t="str">
            <v>VILLANUEVA DIAZ CESAR</v>
          </cell>
          <cell r="B1594" t="str">
            <v>15473985681</v>
          </cell>
        </row>
        <row r="1595">
          <cell r="A1595" t="str">
            <v>VILLANUEVA DIAZ JOSE MARTIN</v>
          </cell>
          <cell r="B1595" t="str">
            <v>10068786466</v>
          </cell>
        </row>
        <row r="1596">
          <cell r="A1596" t="str">
            <v>VILLANUEVA DIAZ JUAN CARLOS</v>
          </cell>
          <cell r="B1596" t="str">
            <v>10441830497</v>
          </cell>
        </row>
        <row r="1597">
          <cell r="A1597" t="str">
            <v>VILLANZONA REZZA JOSE ALBERTO</v>
          </cell>
          <cell r="B1597" t="str">
            <v>10086458387</v>
          </cell>
        </row>
        <row r="1598">
          <cell r="A1598" t="str">
            <v>VILLAVERDE GUZMAN IVAN YERICO</v>
          </cell>
          <cell r="B1598" t="str">
            <v>10413204769</v>
          </cell>
        </row>
        <row r="1599">
          <cell r="A1599" t="str">
            <v>VILOLETA SULLUCHUCO RICHARD RAFAEL</v>
          </cell>
          <cell r="B1599" t="str">
            <v>10096532003</v>
          </cell>
        </row>
        <row r="1600">
          <cell r="A1600" t="str">
            <v>VISION PANORAMICA S.A.C.</v>
          </cell>
          <cell r="B1600" t="str">
            <v>20466567257</v>
          </cell>
        </row>
        <row r="1601">
          <cell r="A1601" t="str">
            <v>VISUAL PRO S.A.C.</v>
          </cell>
          <cell r="B1601" t="str">
            <v>205103776189</v>
          </cell>
        </row>
        <row r="1602">
          <cell r="A1602" t="str">
            <v>VISUALIZARTE S.A.C.</v>
          </cell>
          <cell r="B1602" t="str">
            <v>20505154780</v>
          </cell>
        </row>
        <row r="1603">
          <cell r="A1603" t="str">
            <v>VIVANCO CALDERON CYNTHIA DESSIRE</v>
          </cell>
          <cell r="B1603" t="str">
            <v>10408866320</v>
          </cell>
        </row>
        <row r="1604">
          <cell r="A1604" t="str">
            <v>VIVANCO TORRE BRAULIO</v>
          </cell>
          <cell r="B1604" t="str">
            <v>10096247015</v>
          </cell>
        </row>
        <row r="1605">
          <cell r="A1605" t="str">
            <v>WALTER ADRIAN SOTA LEON</v>
          </cell>
          <cell r="B1605" t="str">
            <v>10103985477</v>
          </cell>
        </row>
        <row r="1606">
          <cell r="A1606" t="str">
            <v>WALTER ALFONSO MILLER LOPEZ</v>
          </cell>
          <cell r="B1606" t="str">
            <v>15505063985</v>
          </cell>
        </row>
        <row r="1607">
          <cell r="A1607" t="str">
            <v>WALTER H. RAMIREZ SARMIENTO</v>
          </cell>
          <cell r="B1607" t="str">
            <v>10409238110</v>
          </cell>
        </row>
        <row r="1608">
          <cell r="A1608" t="str">
            <v>WALTHER VEGA IBARRA</v>
          </cell>
          <cell r="B1608" t="str">
            <v>10072570575</v>
          </cell>
        </row>
        <row r="1609">
          <cell r="A1609" t="str">
            <v>WARD BERNALES MARY JESSIE ISABEL</v>
          </cell>
          <cell r="B1609" t="str">
            <v>10082721504</v>
          </cell>
        </row>
        <row r="1610">
          <cell r="A1610" t="str">
            <v>WASHINGTON QUEVEDO RIOS</v>
          </cell>
          <cell r="B1610" t="str">
            <v>10094365835</v>
          </cell>
        </row>
        <row r="1611">
          <cell r="A1611" t="str">
            <v>WILER RAMIREZ PEREZ</v>
          </cell>
          <cell r="B1611" t="str">
            <v>10254788533</v>
          </cell>
        </row>
        <row r="1612">
          <cell r="A1612" t="str">
            <v>WILLIAM RUYER JHON LEON</v>
          </cell>
          <cell r="B1612" t="str">
            <v>10402360084</v>
          </cell>
        </row>
        <row r="1613">
          <cell r="A1613" t="str">
            <v>WILMER DAVID SILVA RODRIGUEZ</v>
          </cell>
          <cell r="B1613" t="str">
            <v>15257254680</v>
          </cell>
        </row>
        <row r="1614">
          <cell r="A1614" t="str">
            <v>WONG LOYOLA JORGE MANUEL</v>
          </cell>
          <cell r="B1614" t="str">
            <v>15342293929</v>
          </cell>
        </row>
        <row r="1615">
          <cell r="A1615" t="str">
            <v>WORK NET CORPORACION S.A.C.</v>
          </cell>
          <cell r="B1615" t="str">
            <v>20506241295</v>
          </cell>
        </row>
        <row r="1616">
          <cell r="A1616" t="str">
            <v>WWW.PERU.COM S.A.</v>
          </cell>
          <cell r="B1616" t="str">
            <v>20348775724</v>
          </cell>
        </row>
        <row r="1617">
          <cell r="A1617" t="str">
            <v>XTS PERU S.A.</v>
          </cell>
          <cell r="B1617" t="str">
            <v>20507891285</v>
          </cell>
        </row>
        <row r="1618">
          <cell r="A1618" t="str">
            <v>YDORLANDO SOTELO GUTIERREZ</v>
          </cell>
          <cell r="B1618" t="str">
            <v>10329293829</v>
          </cell>
        </row>
        <row r="1619">
          <cell r="A1619" t="str">
            <v>YELL PERU S.A.C.</v>
          </cell>
          <cell r="B1619" t="str">
            <v>20501426041</v>
          </cell>
        </row>
        <row r="1620">
          <cell r="A1620" t="str">
            <v>YEPEZ CALIXTO FRANCISCA ELSA</v>
          </cell>
          <cell r="B1620" t="str">
            <v>10091462767</v>
          </cell>
        </row>
        <row r="1621">
          <cell r="A1621" t="str">
            <v>YING KIT S.A.C.</v>
          </cell>
          <cell r="B1621" t="str">
            <v>20504913075</v>
          </cell>
        </row>
        <row r="1622">
          <cell r="A1622" t="str">
            <v>YON FAJARDO LUIS FERNANDO</v>
          </cell>
          <cell r="B1622" t="str">
            <v>10078303374</v>
          </cell>
        </row>
        <row r="1623">
          <cell r="A1623" t="str">
            <v>YOVANA VELINDA TAMARIZ CANO</v>
          </cell>
          <cell r="B1623" t="str">
            <v>10405178040</v>
          </cell>
        </row>
        <row r="1624">
          <cell r="A1624" t="str">
            <v>ZACONETTA SOTO OLGA</v>
          </cell>
          <cell r="B1624" t="str">
            <v>10072071862</v>
          </cell>
        </row>
        <row r="1625">
          <cell r="A1625" t="str">
            <v>ZAPATA FLORES ANITA</v>
          </cell>
          <cell r="B1625" t="str">
            <v>10406701692</v>
          </cell>
        </row>
        <row r="1626">
          <cell r="A1626" t="str">
            <v>ZARATE BOCANEGRA JHONY ALEX</v>
          </cell>
          <cell r="B1626" t="str">
            <v>10096234614</v>
          </cell>
        </row>
        <row r="1627">
          <cell r="A1627" t="str">
            <v>ZARPAN MEDIVIL MANUEL AUGUSTO</v>
          </cell>
          <cell r="B1627" t="str">
            <v>10090433151</v>
          </cell>
        </row>
        <row r="1628">
          <cell r="A1628" t="str">
            <v>ZAVALA SANCHEZ ROBERTO CARLOS</v>
          </cell>
          <cell r="B1628" t="str">
            <v>10061286450</v>
          </cell>
        </row>
        <row r="1629">
          <cell r="A1629" t="str">
            <v>ZAVALETA VELASCO REBECA OFELIA</v>
          </cell>
          <cell r="B1629" t="str">
            <v>10095146746</v>
          </cell>
        </row>
        <row r="1630">
          <cell r="A1630" t="str">
            <v>ZEA ARIZAGA MABEL IVETTE</v>
          </cell>
          <cell r="B1630" t="str">
            <v>10422751403</v>
          </cell>
        </row>
        <row r="1631">
          <cell r="A1631" t="str">
            <v>ZEGARRA CHAVEZ SANTIAGO NERI</v>
          </cell>
          <cell r="B1631" t="str">
            <v>10075966755</v>
          </cell>
        </row>
        <row r="1632">
          <cell r="A1632" t="str">
            <v>ZEGARRA IBARGUEN EDWIN PAUL</v>
          </cell>
          <cell r="B1632" t="str">
            <v>10096737594</v>
          </cell>
        </row>
        <row r="1633">
          <cell r="A1633" t="str">
            <v>ZELA AMPUERO CARLOS RAYMUNDO</v>
          </cell>
          <cell r="B1633" t="str">
            <v>10093412112</v>
          </cell>
        </row>
        <row r="1634">
          <cell r="A1634" t="str">
            <v>ZETA BOOKSTORE S.R.L.</v>
          </cell>
          <cell r="B1634" t="str">
            <v>20124227764</v>
          </cell>
        </row>
        <row r="1635">
          <cell r="A1635" t="str">
            <v>ZEVALLOS REYES DE CERVANTES GLORIA</v>
          </cell>
          <cell r="B1635" t="str">
            <v>10092709944</v>
          </cell>
        </row>
        <row r="1636">
          <cell r="A1636" t="str">
            <v>ZONIA GAMBOA ENCISO</v>
          </cell>
          <cell r="B1636" t="str">
            <v>10236571349</v>
          </cell>
        </row>
        <row r="1637">
          <cell r="A1637" t="str">
            <v>ZPLAST. BUSSINES E.I.R.L.</v>
          </cell>
          <cell r="B1637" t="str">
            <v>20503731267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"/>
      <sheetName val="Controles"/>
      <sheetName val="Ppto Sistemas"/>
      <sheetName val="Ene"/>
      <sheetName val="Feb"/>
      <sheetName val="Mar"/>
      <sheetName val="Abr"/>
      <sheetName val="May"/>
      <sheetName val="Jun"/>
      <sheetName val="Jul"/>
      <sheetName val="Ago"/>
      <sheetName val="Set"/>
      <sheetName val="Oct"/>
      <sheetName val="Nov"/>
      <sheetName val="Dic"/>
      <sheetName val="OC Sist"/>
    </sheetNames>
    <sheetDataSet>
      <sheetData sheetId="0" refreshError="1">
        <row r="1">
          <cell r="A1">
            <v>85901</v>
          </cell>
        </row>
        <row r="41">
          <cell r="A41" t="str">
            <v>100PRE FELIZ S.A</v>
          </cell>
          <cell r="B41" t="str">
            <v>20379719440</v>
          </cell>
        </row>
        <row r="42">
          <cell r="A42" t="str">
            <v>1MUÑIZ, FORSYTH,RAMIREZ,PEREZ-TAIMAN &amp; LUNA VICTORIA ASOCIADOS SCRLTDA.</v>
          </cell>
          <cell r="B42" t="str">
            <v>20339048356</v>
          </cell>
        </row>
        <row r="43">
          <cell r="A43" t="str">
            <v>3H INGENIEROS CONTRATISTAS S.A.C.</v>
          </cell>
          <cell r="B43" t="str">
            <v>20388703190</v>
          </cell>
        </row>
        <row r="44">
          <cell r="A44" t="str">
            <v>3I S.A.C.</v>
          </cell>
          <cell r="B44" t="str">
            <v>20430584791</v>
          </cell>
        </row>
        <row r="45">
          <cell r="A45" t="str">
            <v>4 ANGULOS S.A.C.</v>
          </cell>
          <cell r="B45" t="str">
            <v>20511637377</v>
          </cell>
        </row>
        <row r="46">
          <cell r="A46" t="str">
            <v>4 TRAZOS S.A.C.</v>
          </cell>
          <cell r="B46" t="str">
            <v>20515385445</v>
          </cell>
        </row>
        <row r="47">
          <cell r="A47" t="str">
            <v>A &amp; A EDIFICACIONES S.R.L.</v>
          </cell>
          <cell r="B47" t="str">
            <v>20429006300</v>
          </cell>
        </row>
        <row r="48">
          <cell r="A48" t="str">
            <v>A &amp; CH EDIFICACIONES S.A.</v>
          </cell>
          <cell r="B48" t="str">
            <v>20511661243</v>
          </cell>
        </row>
        <row r="49">
          <cell r="A49" t="str">
            <v>A Y C CONTRATISTAS GENERALES S.A.C.</v>
          </cell>
          <cell r="B49" t="str">
            <v>20101818013</v>
          </cell>
        </row>
        <row r="50">
          <cell r="A50" t="str">
            <v>A Y F WIESE S.A.</v>
          </cell>
          <cell r="B50" t="str">
            <v>20100482658</v>
          </cell>
        </row>
        <row r="51">
          <cell r="A51" t="str">
            <v>A.A.I. &amp; NETWORK S.A.</v>
          </cell>
          <cell r="B51" t="str">
            <v>20386519430</v>
          </cell>
        </row>
        <row r="52">
          <cell r="A52" t="str">
            <v>A.C.T. S.R.LTDA</v>
          </cell>
          <cell r="B52" t="str">
            <v>20208677285</v>
          </cell>
        </row>
        <row r="53">
          <cell r="A53" t="str">
            <v>A.FP. INTEGRA S.A.</v>
          </cell>
          <cell r="B53" t="str">
            <v>20157036794</v>
          </cell>
        </row>
        <row r="54">
          <cell r="A54" t="str">
            <v>A.P.Y. NEGOCIOS S.R.LTDA</v>
          </cell>
          <cell r="B54" t="str">
            <v>20201230366</v>
          </cell>
        </row>
        <row r="55">
          <cell r="A55" t="str">
            <v>AB TELECOMUNICACIONES PERU S.A.C.</v>
          </cell>
          <cell r="B55" t="str">
            <v>20509078999</v>
          </cell>
        </row>
        <row r="56">
          <cell r="A56" t="str">
            <v>AB TOOLS S.R.L.</v>
          </cell>
          <cell r="B56" t="str">
            <v>20293144461</v>
          </cell>
        </row>
        <row r="57">
          <cell r="A57" t="str">
            <v>ABANTO VASQUEZ ERLY WILLY</v>
          </cell>
          <cell r="B57" t="str">
            <v>11502514030</v>
          </cell>
        </row>
        <row r="58">
          <cell r="A58" t="str">
            <v>ABEL VARGAS GUISADO</v>
          </cell>
          <cell r="B58" t="str">
            <v>15472108287</v>
          </cell>
        </row>
        <row r="59">
          <cell r="A59" t="str">
            <v>ABELIN S.A.</v>
          </cell>
          <cell r="B59" t="str">
            <v>20100691818</v>
          </cell>
        </row>
        <row r="60">
          <cell r="A60" t="str">
            <v>ABUSADA SALAH ROBERTO</v>
          </cell>
          <cell r="B60" t="str">
            <v>10082726468</v>
          </cell>
        </row>
        <row r="61">
          <cell r="A61" t="str">
            <v>ACABADOS E.I.R.L.</v>
          </cell>
          <cell r="B61" t="str">
            <v>20373620425</v>
          </cell>
        </row>
        <row r="62">
          <cell r="A62" t="str">
            <v>ACCIONISTAS METALURGICOS DEL PERU S.A.</v>
          </cell>
          <cell r="B62" t="str">
            <v>20504180493</v>
          </cell>
        </row>
        <row r="63">
          <cell r="A63" t="str">
            <v>ACE PERU S.AC</v>
          </cell>
          <cell r="B63" t="str">
            <v>20112273922</v>
          </cell>
        </row>
        <row r="64">
          <cell r="A64" t="str">
            <v>ACEROS INDUSTRIALES ACRISMA S.A.C</v>
          </cell>
          <cell r="B64" t="str">
            <v>20102211457</v>
          </cell>
        </row>
        <row r="65">
          <cell r="A65" t="str">
            <v>ACEROS PROCESADOS S.A.</v>
          </cell>
          <cell r="B65" t="str">
            <v>20102011873</v>
          </cell>
        </row>
        <row r="66">
          <cell r="A66" t="str">
            <v>ACEROS Y SERVICIOS MULTIPLES SAN JUAN E.I.R.L.</v>
          </cell>
          <cell r="B66" t="str">
            <v>20502014901</v>
          </cell>
        </row>
        <row r="67">
          <cell r="A67" t="str">
            <v>ACEROS Y TECHOS S.A.</v>
          </cell>
          <cell r="B67" t="str">
            <v>20265733515</v>
          </cell>
        </row>
        <row r="68">
          <cell r="A68" t="str">
            <v>ACQUA PERU S.A.</v>
          </cell>
          <cell r="B68" t="str">
            <v>20339660833</v>
          </cell>
        </row>
        <row r="69">
          <cell r="A69" t="str">
            <v>ACRILAND S.R.L.</v>
          </cell>
          <cell r="B69" t="str">
            <v>20117415687</v>
          </cell>
        </row>
        <row r="70">
          <cell r="A70" t="str">
            <v>ACS REFRIGERACION S.A.C.</v>
          </cell>
          <cell r="B70" t="str">
            <v>20254218252</v>
          </cell>
        </row>
        <row r="71">
          <cell r="A71" t="str">
            <v>ACTIVIDADES GRAFICAS S.A.C.</v>
          </cell>
          <cell r="B71" t="str">
            <v>20512507531</v>
          </cell>
        </row>
        <row r="72">
          <cell r="A72" t="str">
            <v>ACTIVIDADES TECNICAS Y SUMINISTROS S.A.</v>
          </cell>
          <cell r="B72" t="str">
            <v>20507149422</v>
          </cell>
        </row>
        <row r="73">
          <cell r="A73" t="str">
            <v>ACUÑA FOPPIANO VICTOR MANUEL</v>
          </cell>
          <cell r="B73" t="str">
            <v>10082045304</v>
          </cell>
        </row>
        <row r="74">
          <cell r="A74" t="str">
            <v>ADAN VILCHEZ CAPCHA</v>
          </cell>
          <cell r="B74" t="str">
            <v>10071485272</v>
          </cell>
        </row>
        <row r="75">
          <cell r="A75" t="str">
            <v>ADEMCO S.R.LTDA</v>
          </cell>
          <cell r="B75" t="str">
            <v>20383031983</v>
          </cell>
        </row>
        <row r="76">
          <cell r="A76" t="str">
            <v>ADMINISTRADORA LC S.A.C.</v>
          </cell>
          <cell r="B76" t="str">
            <v>20512451056</v>
          </cell>
        </row>
        <row r="77">
          <cell r="A77" t="str">
            <v>ADMINISTRADORA PANAMERICANA S.A.C</v>
          </cell>
          <cell r="B77" t="str">
            <v>20505590849</v>
          </cell>
        </row>
        <row r="78">
          <cell r="A78" t="str">
            <v>ADONAY ANGEL SANCHEZ GUZMAN</v>
          </cell>
          <cell r="B78" t="str">
            <v>10443108276</v>
          </cell>
        </row>
        <row r="79">
          <cell r="A79" t="str">
            <v>ADVERTISING &amp; DIRECT MARKETING S.A.</v>
          </cell>
          <cell r="B79" t="str">
            <v>20303121553</v>
          </cell>
        </row>
        <row r="80">
          <cell r="A80" t="str">
            <v>AERO TRANSPORTE S.A.</v>
          </cell>
          <cell r="B80" t="str">
            <v>20100010721</v>
          </cell>
        </row>
        <row r="81">
          <cell r="A81" t="str">
            <v>AGRUPACION DE LIMITADOS FISICOS ORTOPEDIA SAN JUAN DE DIOS</v>
          </cell>
          <cell r="B81" t="str">
            <v>20502338120</v>
          </cell>
        </row>
        <row r="82">
          <cell r="A82" t="str">
            <v>AGUATEL E.I.R.L.</v>
          </cell>
          <cell r="B82" t="str">
            <v>20347832171</v>
          </cell>
        </row>
        <row r="83">
          <cell r="A83" t="str">
            <v>AGUILAR FUENTES OSCAR LEONCIO</v>
          </cell>
          <cell r="B83" t="str">
            <v>10095477386</v>
          </cell>
        </row>
        <row r="84">
          <cell r="A84" t="str">
            <v>AGUILAR LIZARZABURU JUAN MANUEL</v>
          </cell>
          <cell r="B84" t="str">
            <v>15503130341</v>
          </cell>
        </row>
        <row r="85">
          <cell r="A85" t="str">
            <v>AGUILAR MIGUEL ROMULO APOLINAR</v>
          </cell>
          <cell r="B85" t="str">
            <v>15504480884</v>
          </cell>
        </row>
        <row r="86">
          <cell r="A86" t="str">
            <v>AGUILAR MONTESINOS EDWIN</v>
          </cell>
          <cell r="B86" t="str">
            <v>10106816757</v>
          </cell>
        </row>
        <row r="87">
          <cell r="A87" t="str">
            <v>AGUILAR SILUPU ROGER</v>
          </cell>
          <cell r="B87" t="str">
            <v>10254609981</v>
          </cell>
        </row>
        <row r="88">
          <cell r="A88" t="str">
            <v>AGUSTIN TATALEAN GOICOCHEA</v>
          </cell>
          <cell r="B88" t="str">
            <v>10425091251</v>
          </cell>
        </row>
        <row r="89">
          <cell r="A89" t="str">
            <v>AIC ASOCIADOS S.A.C.</v>
          </cell>
          <cell r="B89" t="str">
            <v>20111055646</v>
          </cell>
        </row>
        <row r="90">
          <cell r="A90" t="str">
            <v>AIDEE MARTINEZ RAMIREZ</v>
          </cell>
          <cell r="B90" t="str">
            <v>10256758054</v>
          </cell>
        </row>
        <row r="91">
          <cell r="A91" t="str">
            <v>AKA S.R.L.</v>
          </cell>
          <cell r="B91" t="str">
            <v>20415767588</v>
          </cell>
        </row>
        <row r="92">
          <cell r="A92" t="str">
            <v>ALARCON CIEZA ALMANSOR</v>
          </cell>
          <cell r="B92" t="str">
            <v>10274083234</v>
          </cell>
        </row>
        <row r="93">
          <cell r="A93" t="str">
            <v>ALARCON JUSTAMAITA RUBEN ANGEL</v>
          </cell>
          <cell r="B93" t="str">
            <v>15376050341</v>
          </cell>
        </row>
        <row r="94">
          <cell r="A94" t="str">
            <v>ALBAN SANCHEZ MARCOS ESTEBAN</v>
          </cell>
          <cell r="B94" t="str">
            <v>10066647051</v>
          </cell>
        </row>
        <row r="95">
          <cell r="A95" t="str">
            <v>ALBERONI S.R.L.</v>
          </cell>
          <cell r="B95" t="str">
            <v>20143384030</v>
          </cell>
        </row>
        <row r="96">
          <cell r="A96" t="str">
            <v>ALBORNOZ GUTARRA ROGER</v>
          </cell>
          <cell r="B96" t="str">
            <v>10091370323</v>
          </cell>
        </row>
        <row r="97">
          <cell r="A97" t="str">
            <v>ALCALDE ARCE ROGER HUMBERTO</v>
          </cell>
          <cell r="B97" t="str">
            <v>15504404193</v>
          </cell>
        </row>
        <row r="98">
          <cell r="A98" t="str">
            <v>ALCIDES RAYMUNDO JUSTINIANO</v>
          </cell>
          <cell r="B98" t="str">
            <v>10043103861</v>
          </cell>
        </row>
        <row r="99">
          <cell r="A99" t="str">
            <v>ALCIS S.A.</v>
          </cell>
          <cell r="B99" t="str">
            <v>20100725062</v>
          </cell>
        </row>
        <row r="100">
          <cell r="A100" t="str">
            <v>ALDEAS INFANTILES SOS PERU ASOC NAC</v>
          </cell>
          <cell r="B100" t="str">
            <v>20148313041</v>
          </cell>
        </row>
        <row r="101">
          <cell r="A101" t="str">
            <v>ALDERETE LOBO HECTOR EFRAIN</v>
          </cell>
          <cell r="B101" t="str">
            <v>15505748732</v>
          </cell>
        </row>
        <row r="102">
          <cell r="A102" t="str">
            <v>ALDO B. DANOVARO LICETI</v>
          </cell>
          <cell r="B102" t="str">
            <v>10256783636</v>
          </cell>
        </row>
        <row r="103">
          <cell r="A103" t="str">
            <v>ALDO LOYER PEREZ PALOMINO</v>
          </cell>
          <cell r="B103" t="str">
            <v>10223152126</v>
          </cell>
        </row>
        <row r="104">
          <cell r="A104" t="str">
            <v>ALEGRE CALIXTO CAROL REBECA</v>
          </cell>
          <cell r="B104" t="str">
            <v>10078767460</v>
          </cell>
        </row>
        <row r="105">
          <cell r="A105" t="str">
            <v>ALERT DEL PERU S.A.</v>
          </cell>
          <cell r="B105" t="str">
            <v>20101869947</v>
          </cell>
        </row>
        <row r="106">
          <cell r="A106" t="str">
            <v>ALFARO PINEDO DAVID JESUS</v>
          </cell>
          <cell r="B106" t="str">
            <v>15261435354</v>
          </cell>
        </row>
        <row r="107">
          <cell r="A107" t="str">
            <v>ALFREDO BARRIG RODRIGUEZ</v>
          </cell>
          <cell r="B107" t="str">
            <v>10072048950</v>
          </cell>
        </row>
        <row r="108">
          <cell r="A108" t="str">
            <v>ALFREDO HUAMANTUPA HUAYTA</v>
          </cell>
          <cell r="B108" t="str">
            <v>10401709636</v>
          </cell>
        </row>
        <row r="109">
          <cell r="A109" t="str">
            <v>ALFREDO PIMENTEL SEVILLA S.A.</v>
          </cell>
          <cell r="B109" t="str">
            <v>20100025915</v>
          </cell>
        </row>
        <row r="110">
          <cell r="A110" t="str">
            <v>ALIMENTOS,BEBIDAS Y AFINES S.A.C.</v>
          </cell>
          <cell r="B110" t="str">
            <v>20505616741</v>
          </cell>
        </row>
        <row r="111">
          <cell r="A111" t="str">
            <v>ALMACENERA PANAMERICANA S.A.</v>
          </cell>
          <cell r="B111" t="str">
            <v>20101201521</v>
          </cell>
        </row>
        <row r="112">
          <cell r="A112" t="str">
            <v>ALO GROUP PERU S.A.C</v>
          </cell>
          <cell r="B112" t="str">
            <v>20515718860</v>
          </cell>
        </row>
        <row r="113">
          <cell r="A113" t="str">
            <v>ALQUISERVIS GRACO'S S. R. LTDA.</v>
          </cell>
          <cell r="B113" t="str">
            <v>20518501578</v>
          </cell>
        </row>
        <row r="114">
          <cell r="A114" t="str">
            <v>ALTOMAYO PERU S.A.C.</v>
          </cell>
          <cell r="B114" t="str">
            <v>20394862704</v>
          </cell>
        </row>
        <row r="115">
          <cell r="A115" t="str">
            <v>ALUBORG S.R.L.</v>
          </cell>
          <cell r="B115" t="str">
            <v>20507571531</v>
          </cell>
        </row>
        <row r="116">
          <cell r="A116" t="str">
            <v>ALVAREZ ALVA ALFREDO CHRISTIAN</v>
          </cell>
          <cell r="B116" t="str">
            <v>10403183534</v>
          </cell>
        </row>
        <row r="117">
          <cell r="A117" t="str">
            <v>ALVITES ESCALAYA YONY</v>
          </cell>
          <cell r="B117" t="str">
            <v>10215346973</v>
          </cell>
        </row>
        <row r="118">
          <cell r="A118" t="str">
            <v>ALZAMORA TORRES ANA MARIA</v>
          </cell>
          <cell r="B118" t="str">
            <v>10082193605</v>
          </cell>
        </row>
        <row r="119">
          <cell r="A119" t="str">
            <v>AMANCO DEL PERU S.A.</v>
          </cell>
          <cell r="B119" t="str">
            <v>20305909611</v>
          </cell>
        </row>
        <row r="120">
          <cell r="A120" t="str">
            <v>AMBITO S.R.L.</v>
          </cell>
          <cell r="B120" t="str">
            <v>20123205406</v>
          </cell>
        </row>
        <row r="121">
          <cell r="A121" t="str">
            <v>AMERICA MOVIL PERU S.A.</v>
          </cell>
          <cell r="B121" t="str">
            <v>20467534026</v>
          </cell>
        </row>
        <row r="122">
          <cell r="A122" t="str">
            <v>AMERICA RED EIRL</v>
          </cell>
          <cell r="B122" t="str">
            <v>20505337868</v>
          </cell>
        </row>
        <row r="123">
          <cell r="A123" t="str">
            <v>AMERICAN AIRLINES</v>
          </cell>
          <cell r="B123" t="str">
            <v>20101070671</v>
          </cell>
        </row>
        <row r="124">
          <cell r="A124" t="str">
            <v>AMISINFOR S.R.L.</v>
          </cell>
          <cell r="B124" t="str">
            <v>20510254407</v>
          </cell>
        </row>
        <row r="125">
          <cell r="A125" t="str">
            <v>AMORETTI TORRES EDUARDO</v>
          </cell>
          <cell r="B125" t="str">
            <v>15507577226</v>
          </cell>
        </row>
        <row r="126">
          <cell r="A126" t="str">
            <v>AMROP HEVER PERU SAC</v>
          </cell>
          <cell r="B126" t="str">
            <v>20504511945</v>
          </cell>
        </row>
        <row r="127">
          <cell r="A127" t="str">
            <v>ANAMARIA ROJAS CESAR GABRIEL</v>
          </cell>
          <cell r="B127" t="str">
            <v>10094858271</v>
          </cell>
        </row>
        <row r="128">
          <cell r="A128" t="str">
            <v>ANDINA DE RADIODIFUSION S.A.C.</v>
          </cell>
          <cell r="B128" t="str">
            <v>20100114420</v>
          </cell>
        </row>
        <row r="129">
          <cell r="A129" t="str">
            <v>ANDRES H. AVILA HUAROC</v>
          </cell>
          <cell r="B129" t="str">
            <v>10088861189</v>
          </cell>
        </row>
        <row r="130">
          <cell r="A130" t="str">
            <v>ANDRES OLIVOS BAMBACH</v>
          </cell>
          <cell r="B130" t="str">
            <v>7.013.115-3</v>
          </cell>
        </row>
        <row r="131">
          <cell r="A131" t="str">
            <v>ANFITRIONAS S.A.</v>
          </cell>
          <cell r="B131" t="str">
            <v>20301716754</v>
          </cell>
        </row>
        <row r="132">
          <cell r="A132" t="str">
            <v>ANGRA TRADING S.A.C.</v>
          </cell>
          <cell r="B132" t="str">
            <v>20308403999</v>
          </cell>
        </row>
        <row r="133">
          <cell r="A133" t="str">
            <v>APARICIO HUALLANCA GLICERIO</v>
          </cell>
          <cell r="B133" t="str">
            <v>10065476504</v>
          </cell>
        </row>
        <row r="134">
          <cell r="A134" t="str">
            <v>APOYO &amp; ASOCIADOS INTERNACIONALES S.A.C.</v>
          </cell>
          <cell r="B134" t="str">
            <v>20177353656</v>
          </cell>
        </row>
        <row r="135">
          <cell r="A135" t="str">
            <v>APOYO CONSULTORIA S.A.C.</v>
          </cell>
          <cell r="B135" t="str">
            <v>20260496281</v>
          </cell>
        </row>
        <row r="136">
          <cell r="A136" t="str">
            <v>APOYO LOGISTICO INDUSTRIAL S.A.C,</v>
          </cell>
          <cell r="B136" t="str">
            <v>20214191505</v>
          </cell>
        </row>
        <row r="137">
          <cell r="A137" t="str">
            <v>AQUAZUL TRITON S.A.</v>
          </cell>
          <cell r="B137" t="str">
            <v>20101164731</v>
          </cell>
        </row>
        <row r="138">
          <cell r="A138" t="str">
            <v>ARAUJO SOLORZANO OSCAR CARLOS</v>
          </cell>
          <cell r="B138" t="str">
            <v>15461244057</v>
          </cell>
        </row>
        <row r="139">
          <cell r="A139" t="str">
            <v>ARBIETO AVALOS JAIME</v>
          </cell>
          <cell r="B139" t="str">
            <v>10064517380</v>
          </cell>
        </row>
        <row r="140">
          <cell r="A140" t="str">
            <v>ARCOI S.A.C.</v>
          </cell>
          <cell r="B140" t="str">
            <v>20513514957</v>
          </cell>
        </row>
        <row r="141">
          <cell r="A141" t="str">
            <v>ARELLANO INVESTIGACION DE MARKETING S.A.</v>
          </cell>
          <cell r="B141" t="str">
            <v>20306302621</v>
          </cell>
        </row>
        <row r="142">
          <cell r="A142" t="str">
            <v>ARGUEDAS BELTRAN CHRISTIAN RAUL</v>
          </cell>
          <cell r="B142" t="str">
            <v>10404563837</v>
          </cell>
        </row>
        <row r="143">
          <cell r="A143" t="str">
            <v>ARI CONTRATISTAS GENERALES S.A.</v>
          </cell>
          <cell r="B143" t="str">
            <v>20109717569</v>
          </cell>
        </row>
        <row r="144">
          <cell r="A144" t="str">
            <v>ARIAL INVERIONES S.A.C</v>
          </cell>
          <cell r="B144" t="str">
            <v>20502249534</v>
          </cell>
        </row>
        <row r="145">
          <cell r="A145" t="str">
            <v>ARIANA SHOP E.I.R.L.</v>
          </cell>
          <cell r="B145" t="str">
            <v>20499732415</v>
          </cell>
        </row>
        <row r="146">
          <cell r="A146" t="str">
            <v>ARIAS ALVARADO DAVID</v>
          </cell>
          <cell r="B146" t="str">
            <v>15449550088</v>
          </cell>
        </row>
        <row r="147">
          <cell r="A147" t="str">
            <v>ARIAS SOLIS EUGENIO</v>
          </cell>
          <cell r="B147" t="str">
            <v>10104835983</v>
          </cell>
        </row>
        <row r="148">
          <cell r="A148" t="str">
            <v>ARIES COMERCIAL S.A.C.</v>
          </cell>
          <cell r="B148" t="str">
            <v>20101420591</v>
          </cell>
        </row>
        <row r="149">
          <cell r="A149" t="str">
            <v>ARKETIPO S.A.</v>
          </cell>
          <cell r="B149" t="str">
            <v>20100718104</v>
          </cell>
        </row>
        <row r="150">
          <cell r="A150" t="str">
            <v>ARMSTRONG INGENIERIA Y TECNOLOGIA S.A.C.</v>
          </cell>
          <cell r="B150" t="str">
            <v>20521487829</v>
          </cell>
        </row>
        <row r="151">
          <cell r="A151" t="str">
            <v>AROLUZ E.I.R.L.</v>
          </cell>
          <cell r="B151" t="str">
            <v>20415540290</v>
          </cell>
        </row>
        <row r="152">
          <cell r="A152" t="str">
            <v>ARQUITECTOS ASOCIADOS S.C.R.L.</v>
          </cell>
          <cell r="B152" t="str">
            <v>20100969280</v>
          </cell>
        </row>
        <row r="153">
          <cell r="A153" t="str">
            <v>ARRIOLA ELECTRIC. SERVICE S.A.C.</v>
          </cell>
          <cell r="B153" t="str">
            <v>20473428483</v>
          </cell>
        </row>
        <row r="154">
          <cell r="A154" t="str">
            <v>ARROW LOCKS PERU S.A.C.</v>
          </cell>
          <cell r="B154" t="str">
            <v>20504055249</v>
          </cell>
        </row>
        <row r="155">
          <cell r="A155" t="str">
            <v>ARSON GROUP S.A.C.</v>
          </cell>
          <cell r="B155" t="str">
            <v>20505637152</v>
          </cell>
        </row>
        <row r="156">
          <cell r="A156" t="str">
            <v>ARTURO CASTAÑEDA SERVICE SCR LTDA.</v>
          </cell>
          <cell r="B156" t="str">
            <v>20507387951</v>
          </cell>
        </row>
        <row r="157">
          <cell r="A157" t="str">
            <v>ARTURO JUAN LEON VIVANCO</v>
          </cell>
          <cell r="B157" t="str">
            <v>10060950607</v>
          </cell>
        </row>
        <row r="158">
          <cell r="A158" t="str">
            <v>ARVIFESA COMERCIAL S.A.C.</v>
          </cell>
          <cell r="B158" t="str">
            <v>20112397494</v>
          </cell>
        </row>
        <row r="159">
          <cell r="A159" t="str">
            <v>ASAP COURIER S.A.C.</v>
          </cell>
          <cell r="B159" t="str">
            <v>20430694546</v>
          </cell>
        </row>
        <row r="160">
          <cell r="A160" t="str">
            <v>ASCENSORES ANDINOS INGENIEROS S.A.</v>
          </cell>
          <cell r="B160" t="str">
            <v>20108813742</v>
          </cell>
        </row>
        <row r="161">
          <cell r="A161" t="str">
            <v>ASCENSORES S.A.</v>
          </cell>
          <cell r="B161" t="str">
            <v>20100057523</v>
          </cell>
        </row>
        <row r="162">
          <cell r="A162" t="str">
            <v>ASESORIA COMERCIAL S.A</v>
          </cell>
          <cell r="B162" t="str">
            <v>20100094569</v>
          </cell>
        </row>
        <row r="163">
          <cell r="A163" t="str">
            <v>ASESORIA INTEGRAL ARDLING E.I.R.L.</v>
          </cell>
          <cell r="B163" t="str">
            <v>20509478407</v>
          </cell>
        </row>
        <row r="164">
          <cell r="A164" t="str">
            <v>ASIA DE CUBA RESTAURANTE S.A.C.</v>
          </cell>
          <cell r="B164" t="str">
            <v>20504733921</v>
          </cell>
        </row>
        <row r="165">
          <cell r="A165" t="str">
            <v>ASOC. CIV. INST. TECN. Y DE EST. SUP. DE MONTERREY</v>
          </cell>
          <cell r="B165" t="str">
            <v>20388739895</v>
          </cell>
        </row>
        <row r="166">
          <cell r="A166" t="str">
            <v>ASOCIACION DE CENTROS COMERCIALES Y DE ENTRETENIMIENTO DEL PERU</v>
          </cell>
          <cell r="B166" t="str">
            <v>20503807263</v>
          </cell>
        </row>
        <row r="167">
          <cell r="A167" t="str">
            <v>ASOCIACION PERUANA DE AUTORES Y COMPOSITORES</v>
          </cell>
          <cell r="B167" t="str">
            <v>20100538203</v>
          </cell>
        </row>
        <row r="168">
          <cell r="A168" t="str">
            <v>AT COMPUTERS S.R.L.</v>
          </cell>
          <cell r="B168" t="str">
            <v>20375311110</v>
          </cell>
        </row>
        <row r="169">
          <cell r="A169" t="str">
            <v>AT CONSULTORES E.I.R.L.</v>
          </cell>
          <cell r="B169" t="str">
            <v>20518576152</v>
          </cell>
        </row>
        <row r="170">
          <cell r="A170" t="str">
            <v>ATHOS SERVICIOS S.A.</v>
          </cell>
          <cell r="B170" t="str">
            <v>20502066022</v>
          </cell>
        </row>
        <row r="171">
          <cell r="A171" t="str">
            <v>ATLANTIC MARKET S.A.C.</v>
          </cell>
          <cell r="B171" t="str">
            <v>20501983595</v>
          </cell>
        </row>
        <row r="172">
          <cell r="A172" t="str">
            <v>ATRACCIONES CONEY ISLAND S.A.C.</v>
          </cell>
          <cell r="B172" t="str">
            <v>20306713923</v>
          </cell>
        </row>
        <row r="173">
          <cell r="A173" t="str">
            <v>AUDIOVISUAL QUALITY E.I.R.L.</v>
          </cell>
          <cell r="B173" t="str">
            <v>20419975088</v>
          </cell>
        </row>
        <row r="174">
          <cell r="A174" t="str">
            <v>AURELLIANO NUÑEZ VILLALOBOS</v>
          </cell>
          <cell r="B174" t="str">
            <v>10103613189</v>
          </cell>
        </row>
        <row r="175">
          <cell r="A175" t="str">
            <v>AURORA JIMENEZ LOJA</v>
          </cell>
          <cell r="B175" t="str">
            <v>10097706161</v>
          </cell>
        </row>
        <row r="176">
          <cell r="A176" t="str">
            <v>AUTO YA S.A.</v>
          </cell>
          <cell r="B176" t="str">
            <v>20508966254</v>
          </cell>
        </row>
        <row r="177">
          <cell r="A177" t="str">
            <v>AUTOESPAR S.A.</v>
          </cell>
          <cell r="B177" t="str">
            <v>20100821371</v>
          </cell>
        </row>
        <row r="178">
          <cell r="A178" t="str">
            <v>AUTOMARKE DEL PERU S.A.</v>
          </cell>
          <cell r="B178" t="str">
            <v>20504263780</v>
          </cell>
        </row>
        <row r="179">
          <cell r="A179" t="str">
            <v>AUTOMATICOS Y MECANICOS S.A.C.</v>
          </cell>
          <cell r="B179" t="str">
            <v>20197450151</v>
          </cell>
        </row>
        <row r="180">
          <cell r="A180" t="str">
            <v>AUTOREX PERUANA S.A.</v>
          </cell>
          <cell r="B180" t="str">
            <v>20100154138</v>
          </cell>
        </row>
        <row r="181">
          <cell r="A181" t="str">
            <v>AVENDAÑO ARANA JORGE JAVIER</v>
          </cell>
          <cell r="B181" t="str">
            <v>10066303280</v>
          </cell>
        </row>
        <row r="182">
          <cell r="A182" t="str">
            <v>AYALA CRESPIN JUANA</v>
          </cell>
          <cell r="B182" t="str">
            <v>10101698594</v>
          </cell>
        </row>
        <row r="183">
          <cell r="A183" t="str">
            <v>AYALA VALENZUELA GILBERTO</v>
          </cell>
          <cell r="B183" t="str">
            <v>10067653926</v>
          </cell>
        </row>
        <row r="184">
          <cell r="A184" t="str">
            <v>B Y A SERVICIOS S.A.</v>
          </cell>
          <cell r="B184" t="str">
            <v>20257956521</v>
          </cell>
        </row>
        <row r="185">
          <cell r="A185" t="str">
            <v>B&amp;T MEETINGS E.I.R.L.</v>
          </cell>
          <cell r="B185" t="str">
            <v>20501723925</v>
          </cell>
        </row>
        <row r="186">
          <cell r="A186" t="str">
            <v>BACKUP S.A.</v>
          </cell>
          <cell r="B186" t="str">
            <v>20264445273</v>
          </cell>
        </row>
        <row r="187">
          <cell r="A187" t="str">
            <v>BAFING S.A.C.</v>
          </cell>
          <cell r="B187" t="str">
            <v>20199144961</v>
          </cell>
        </row>
        <row r="188">
          <cell r="A188" t="str">
            <v>BAGU S.A.</v>
          </cell>
          <cell r="B188" t="str">
            <v>20134351200</v>
          </cell>
        </row>
        <row r="189">
          <cell r="A189" t="str">
            <v>BALCAZAR PAIVA CARLOS EDUARDO</v>
          </cell>
          <cell r="B189" t="str">
            <v>10098963494</v>
          </cell>
        </row>
        <row r="190">
          <cell r="A190" t="str">
            <v>BALDEON APOLINARIO NIMIO VICENTE</v>
          </cell>
          <cell r="B190" t="str">
            <v>15503164083</v>
          </cell>
        </row>
        <row r="191">
          <cell r="A191" t="str">
            <v>BANCO DE CREDITO DEL PERU</v>
          </cell>
          <cell r="B191" t="str">
            <v>20100047218</v>
          </cell>
        </row>
        <row r="192">
          <cell r="A192" t="str">
            <v>BANCO DEL TRABAJO</v>
          </cell>
          <cell r="B192" t="str">
            <v>20255993225</v>
          </cell>
        </row>
        <row r="193">
          <cell r="A193" t="str">
            <v>BANCO FINANCIERO DEL PERU</v>
          </cell>
          <cell r="B193" t="str">
            <v>20100105862</v>
          </cell>
        </row>
        <row r="194">
          <cell r="A194" t="str">
            <v>BANCO SUDAMERICANO S.A.</v>
          </cell>
          <cell r="B194" t="str">
            <v>20100118174</v>
          </cell>
        </row>
        <row r="195">
          <cell r="A195" t="str">
            <v>BARAZORDA CEBRIAN FELIPE</v>
          </cell>
          <cell r="B195" t="str">
            <v>10093410756</v>
          </cell>
        </row>
        <row r="196">
          <cell r="A196" t="str">
            <v>BARREDA MOLLER S. CIVIL DE R.L.</v>
          </cell>
          <cell r="B196" t="str">
            <v>20101072453</v>
          </cell>
        </row>
        <row r="197">
          <cell r="A197" t="str">
            <v>BARRIONUEVO MOREANO JULIO WILBERT</v>
          </cell>
          <cell r="B197" t="str">
            <v>10084655835</v>
          </cell>
        </row>
        <row r="198">
          <cell r="A198" t="str">
            <v>BARRIOS ANZUALDO GIULIANA JISET</v>
          </cell>
          <cell r="B198" t="str">
            <v>15503072472</v>
          </cell>
        </row>
        <row r="199">
          <cell r="A199" t="str">
            <v>BARRIOS TAPIA RICARDO JESUS</v>
          </cell>
          <cell r="B199" t="str">
            <v>15383598785</v>
          </cell>
        </row>
        <row r="200">
          <cell r="A200" t="str">
            <v>BARRON VALUACIONES S.A.C.</v>
          </cell>
          <cell r="B200" t="str">
            <v>20462620340</v>
          </cell>
        </row>
        <row r="201">
          <cell r="A201" t="str">
            <v>BAUSTELLE S.A.</v>
          </cell>
          <cell r="B201" t="str">
            <v>20463600792</v>
          </cell>
        </row>
        <row r="202">
          <cell r="A202" t="str">
            <v>BAZAN ABANTO JULIO ANTONIO</v>
          </cell>
          <cell r="B202" t="str">
            <v>10192507125</v>
          </cell>
        </row>
        <row r="203">
          <cell r="A203" t="str">
            <v>BELERMINA HERRERA TEJADA</v>
          </cell>
          <cell r="B203" t="str">
            <v>10088530671</v>
          </cell>
        </row>
        <row r="204">
          <cell r="A204" t="str">
            <v>BELLIDO CIUFFARDI ROSENDO REMIGIO</v>
          </cell>
          <cell r="B204" t="str">
            <v>15508850384</v>
          </cell>
        </row>
        <row r="205">
          <cell r="A205" t="str">
            <v>BELTRAN GUTIERREZ JAIME EDUARDO</v>
          </cell>
          <cell r="B205" t="str">
            <v>15423412311</v>
          </cell>
        </row>
        <row r="206">
          <cell r="A206" t="str">
            <v>BEMBOS S.A.C</v>
          </cell>
          <cell r="B206" t="str">
            <v>201010187647</v>
          </cell>
        </row>
        <row r="207">
          <cell r="A207" t="str">
            <v>BEMBOS S.A.C.</v>
          </cell>
          <cell r="B207" t="str">
            <v>20101087647</v>
          </cell>
        </row>
        <row r="208">
          <cell r="A208" t="str">
            <v>BENITES TORRES LUIS MARCIAL</v>
          </cell>
          <cell r="B208" t="str">
            <v>10257845490</v>
          </cell>
        </row>
        <row r="209">
          <cell r="A209" t="str">
            <v>BENJAMIN OSWALDO SORIANO LUNA</v>
          </cell>
          <cell r="B209" t="str">
            <v>10092674776</v>
          </cell>
        </row>
        <row r="210">
          <cell r="A210" t="str">
            <v>BERROCAL HUAMAN CARMEN ROSA</v>
          </cell>
          <cell r="B210" t="str">
            <v>10422913756</v>
          </cell>
        </row>
        <row r="211">
          <cell r="A211" t="str">
            <v>BERTHA MARIA DUCOS CASAS</v>
          </cell>
          <cell r="B211" t="str">
            <v>10078468039</v>
          </cell>
        </row>
        <row r="212">
          <cell r="A212" t="str">
            <v>BITTRICH INDUSTRIAL S.A.C</v>
          </cell>
          <cell r="B212" t="str">
            <v>20502854136</v>
          </cell>
        </row>
        <row r="213">
          <cell r="A213" t="str">
            <v>BOGA COMUNICACIONES S.A.</v>
          </cell>
          <cell r="B213" t="str">
            <v>20334621406</v>
          </cell>
        </row>
        <row r="214">
          <cell r="A214" t="str">
            <v>BOITANO CASTRO GUILLERMO</v>
          </cell>
          <cell r="B214" t="str">
            <v>GBOITANO123</v>
          </cell>
        </row>
        <row r="215">
          <cell r="A215" t="str">
            <v>BOLSA DE VALORES DE LIMA S.A.</v>
          </cell>
          <cell r="B215" t="str">
            <v>20100055661</v>
          </cell>
        </row>
        <row r="216">
          <cell r="A216" t="str">
            <v>BOMBAS INDUSTRIALES SAC</v>
          </cell>
          <cell r="B216" t="str">
            <v>20463559385</v>
          </cell>
        </row>
        <row r="217">
          <cell r="A217" t="str">
            <v>BONAVISTA S.A.C.</v>
          </cell>
          <cell r="B217" t="str">
            <v>20193681655</v>
          </cell>
        </row>
        <row r="218">
          <cell r="A218" t="str">
            <v>BONEX S.A.C.</v>
          </cell>
          <cell r="B218" t="str">
            <v>20504944116</v>
          </cell>
        </row>
        <row r="219">
          <cell r="A219" t="str">
            <v>BORIS JOSEP T. K. LJUBICIC UGARTE</v>
          </cell>
          <cell r="B219" t="str">
            <v>10082465915</v>
          </cell>
        </row>
        <row r="220">
          <cell r="A220" t="str">
            <v>BOTICA FASA S.A.</v>
          </cell>
          <cell r="B220" t="str">
            <v>20305354563</v>
          </cell>
        </row>
        <row r="221">
          <cell r="A221" t="str">
            <v>BOTICA TORRES DE LIMATAMBO S.A.C.</v>
          </cell>
          <cell r="B221" t="str">
            <v>20302629219</v>
          </cell>
        </row>
        <row r="222">
          <cell r="A222" t="str">
            <v>BOTICAS Y SALUD S.A.C.</v>
          </cell>
          <cell r="B222" t="str">
            <v>20384891943</v>
          </cell>
        </row>
        <row r="223">
          <cell r="A223" t="str">
            <v>BRAZOWICH CASTILLO CARLOS ISAAC</v>
          </cell>
          <cell r="B223" t="str">
            <v>15505023258</v>
          </cell>
        </row>
        <row r="224">
          <cell r="A224" t="str">
            <v>BRIGHTSTAR PERU S.R.L.</v>
          </cell>
          <cell r="B224" t="str">
            <v>20502042352</v>
          </cell>
        </row>
        <row r="225">
          <cell r="A225" t="str">
            <v>BRIONES BAZAN AURELIO</v>
          </cell>
          <cell r="B225" t="str">
            <v>10088990922</v>
          </cell>
        </row>
        <row r="226">
          <cell r="A226" t="str">
            <v>BROOM PERU S.A.C.</v>
          </cell>
          <cell r="B226" t="str">
            <v>20307436958</v>
          </cell>
        </row>
        <row r="227">
          <cell r="A227" t="str">
            <v>BRUPO MASTERCOM S.A.C.</v>
          </cell>
          <cell r="B227" t="str">
            <v>20377668449</v>
          </cell>
        </row>
        <row r="228">
          <cell r="A228" t="str">
            <v>BUENDIA DE LA CRUZ EDILBERTO</v>
          </cell>
          <cell r="B228" t="str">
            <v>10237087165</v>
          </cell>
        </row>
        <row r="229">
          <cell r="A229" t="str">
            <v>BUILDING S.A.C.</v>
          </cell>
          <cell r="B229" t="str">
            <v>20298742986</v>
          </cell>
        </row>
        <row r="230">
          <cell r="A230" t="str">
            <v>BULLARD FALLA EZCURRA ABOGADOS S C R LTDA.</v>
          </cell>
          <cell r="B230" t="str">
            <v>20471083144</v>
          </cell>
        </row>
        <row r="231">
          <cell r="A231" t="str">
            <v>BUS SERVICE E.I,.R.L.</v>
          </cell>
          <cell r="B231" t="str">
            <v>20426996163</v>
          </cell>
        </row>
        <row r="232">
          <cell r="A232" t="str">
            <v>BUSTAMANTE FARFAN EDGAR FABIAN</v>
          </cell>
          <cell r="B232" t="str">
            <v>15474855501</v>
          </cell>
        </row>
        <row r="233">
          <cell r="A233" t="str">
            <v>BUSTOS CLAVIJO KARINA BETHZABET</v>
          </cell>
          <cell r="B233" t="str">
            <v>15507224650</v>
          </cell>
        </row>
        <row r="234">
          <cell r="A234" t="str">
            <v>C &amp; E GERENCIA Y CONSTRUCCION S.A.C.</v>
          </cell>
          <cell r="B234" t="str">
            <v>20513029587</v>
          </cell>
        </row>
        <row r="235">
          <cell r="A235" t="str">
            <v>C &amp; L OPERADORES LOGISTICOS SAC</v>
          </cell>
          <cell r="B235" t="str">
            <v>20517499286</v>
          </cell>
        </row>
        <row r="236">
          <cell r="A236" t="str">
            <v>C&amp;L SOLUTIONS E.I.R.L.</v>
          </cell>
          <cell r="B236" t="str">
            <v>20494205956</v>
          </cell>
        </row>
        <row r="237">
          <cell r="A237" t="str">
            <v>C.C. REGEYSER E.I.R.L.</v>
          </cell>
          <cell r="B237" t="str">
            <v>20251900842</v>
          </cell>
        </row>
        <row r="238">
          <cell r="A238" t="str">
            <v>CABALLERO ABREGU ARMANDO ANDRES</v>
          </cell>
          <cell r="B238" t="str">
            <v>15503114141</v>
          </cell>
        </row>
        <row r="239">
          <cell r="A239" t="str">
            <v>CABRERA MEZA ANABELLA CRUZ</v>
          </cell>
          <cell r="B239" t="str">
            <v>10088533289</v>
          </cell>
        </row>
        <row r="240">
          <cell r="A240" t="str">
            <v>CACERES LINARES JORGE LUIS</v>
          </cell>
          <cell r="B240" t="str">
            <v>10073689304</v>
          </cell>
        </row>
        <row r="241">
          <cell r="A241" t="str">
            <v>CADENAS FARMA &amp; ASOCIADOS S.A.C.</v>
          </cell>
          <cell r="B241" t="str">
            <v>20506790124</v>
          </cell>
        </row>
        <row r="242">
          <cell r="A242" t="str">
            <v>CADEVES S.A.C.</v>
          </cell>
          <cell r="B242" t="str">
            <v>20458946494</v>
          </cell>
        </row>
        <row r="243">
          <cell r="A243" t="str">
            <v>CAIPO ASOCIADOS SOCIEDAD CIVIL</v>
          </cell>
          <cell r="B243" t="str">
            <v>20101281451</v>
          </cell>
        </row>
        <row r="244">
          <cell r="A244" t="str">
            <v>CAJA METROPOLITANA</v>
          </cell>
          <cell r="B244" t="str">
            <v>20100269466</v>
          </cell>
        </row>
        <row r="245">
          <cell r="A245" t="str">
            <v>CALDERON QUEZADA LUIS MIGUEL</v>
          </cell>
          <cell r="B245" t="str">
            <v>10433014931</v>
          </cell>
        </row>
        <row r="246">
          <cell r="A246" t="str">
            <v>CAMARA DE COMERCIO DE LIMA</v>
          </cell>
          <cell r="B246" t="str">
            <v>20101266819</v>
          </cell>
        </row>
        <row r="247">
          <cell r="A247" t="str">
            <v>CAMARA DE COMERCIO PERUANO-CHILENA</v>
          </cell>
          <cell r="B247" t="str">
            <v>20506151628</v>
          </cell>
        </row>
        <row r="248">
          <cell r="A248" t="str">
            <v>CAMPOS TELLO TRINIDAD IRIS</v>
          </cell>
          <cell r="B248" t="str">
            <v>10419225679</v>
          </cell>
        </row>
        <row r="249">
          <cell r="A249" t="str">
            <v>CAMPOVERDE CONSULTORES ASOCIADOS S.A.C.</v>
          </cell>
          <cell r="B249" t="str">
            <v>20159976051</v>
          </cell>
        </row>
        <row r="250">
          <cell r="A250" t="str">
            <v>CANALES LOAYZA JORGE CARLOS</v>
          </cell>
          <cell r="B250" t="str">
            <v>10238155822</v>
          </cell>
        </row>
        <row r="251">
          <cell r="A251" t="str">
            <v>CANGUALA TOVALINO WALTER</v>
          </cell>
          <cell r="B251" t="str">
            <v>10040132100</v>
          </cell>
        </row>
        <row r="252">
          <cell r="A252" t="str">
            <v>CANO ISASI JOSE LUIS</v>
          </cell>
          <cell r="B252" t="str">
            <v>10077777810</v>
          </cell>
        </row>
        <row r="253">
          <cell r="A253" t="str">
            <v>CAPITALNET S.A.C.</v>
          </cell>
          <cell r="B253" t="str">
            <v>20472500482</v>
          </cell>
        </row>
        <row r="254">
          <cell r="A254" t="str">
            <v>CARBAJAL FALCON JOSE</v>
          </cell>
          <cell r="B254" t="str">
            <v>10084920199</v>
          </cell>
        </row>
        <row r="255">
          <cell r="A255" t="str">
            <v>CARDENAS GUTIERREZ RENE</v>
          </cell>
          <cell r="B255" t="str">
            <v>10425996610</v>
          </cell>
        </row>
        <row r="256">
          <cell r="A256" t="str">
            <v>CARDENAS LEON JUAN CARLOS</v>
          </cell>
          <cell r="B256" t="str">
            <v>10079723164</v>
          </cell>
        </row>
        <row r="257">
          <cell r="A257" t="str">
            <v>CARLOS BENJAMIN LAVADO VILLARAN</v>
          </cell>
          <cell r="B257" t="str">
            <v>10098854946</v>
          </cell>
        </row>
        <row r="258">
          <cell r="A258" t="str">
            <v>CARLOS SALVADOR CAMPOS</v>
          </cell>
          <cell r="B258" t="str">
            <v>10104043203</v>
          </cell>
        </row>
        <row r="259">
          <cell r="A259" t="str">
            <v>CARMONA PRINCIPE ROBERT GUILLERMO</v>
          </cell>
          <cell r="B259" t="str">
            <v>10436565831</v>
          </cell>
        </row>
        <row r="260">
          <cell r="A260" t="str">
            <v>CARPICENTRO S.A.C.</v>
          </cell>
          <cell r="B260" t="str">
            <v>20337362151</v>
          </cell>
        </row>
        <row r="261">
          <cell r="A261" t="str">
            <v>CARPINTERIA Y EBANISTERIA JY M S.R.L.</v>
          </cell>
          <cell r="B261" t="str">
            <v>20295950979</v>
          </cell>
        </row>
        <row r="262">
          <cell r="A262" t="str">
            <v>CARRASCO HNOS S.A.C.</v>
          </cell>
          <cell r="B262" t="str">
            <v>20299985238</v>
          </cell>
        </row>
        <row r="263">
          <cell r="A263" t="str">
            <v>CARVAJAL S.A.</v>
          </cell>
          <cell r="B263" t="str">
            <v>20259778582</v>
          </cell>
        </row>
        <row r="264">
          <cell r="A264" t="str">
            <v>CASA ARTEAGA S.R.L.</v>
          </cell>
          <cell r="B264" t="str">
            <v>20117410537</v>
          </cell>
        </row>
        <row r="265">
          <cell r="A265" t="str">
            <v>CASSADO S.A.</v>
          </cell>
          <cell r="B265" t="str">
            <v>20100180562</v>
          </cell>
        </row>
        <row r="266">
          <cell r="A266" t="str">
            <v>CASSINELLI S.A.</v>
          </cell>
          <cell r="B266" t="str">
            <v>20100144337</v>
          </cell>
        </row>
        <row r="267">
          <cell r="A267" t="str">
            <v>CASTAÑEDA + CORTIJO ARQUITECTOS S.A.C.</v>
          </cell>
          <cell r="B267" t="str">
            <v>20513273224</v>
          </cell>
        </row>
        <row r="268">
          <cell r="A268" t="str">
            <v>CASTAÑEDA FERNANDEZ HERNAN ANTONIO</v>
          </cell>
          <cell r="B268" t="str">
            <v>15476516975</v>
          </cell>
        </row>
        <row r="269">
          <cell r="A269" t="str">
            <v>CASTAÑEDA MATOS INGENIERO E.I.R.L.</v>
          </cell>
          <cell r="B269" t="str">
            <v>20137543657</v>
          </cell>
        </row>
        <row r="270">
          <cell r="A270" t="str">
            <v>CASTAÑEDA NAVARRETE JOSE E.</v>
          </cell>
          <cell r="B270" t="str">
            <v>15507065241</v>
          </cell>
        </row>
        <row r="271">
          <cell r="A271" t="str">
            <v>CASTILLO ARZOLA VICTOR ALFONSO</v>
          </cell>
          <cell r="B271" t="str">
            <v>10400508751</v>
          </cell>
        </row>
        <row r="272">
          <cell r="A272" t="str">
            <v>CASTILLO BENITES JORGE A.</v>
          </cell>
          <cell r="B272" t="str">
            <v>10076263499</v>
          </cell>
        </row>
        <row r="273">
          <cell r="A273" t="str">
            <v>CASTILLO FLORES ARNULFO</v>
          </cell>
          <cell r="B273" t="str">
            <v>10090243395</v>
          </cell>
        </row>
        <row r="274">
          <cell r="A274" t="str">
            <v>CASTILLO SOTO GUSTAVO VIRGILIO</v>
          </cell>
          <cell r="B274" t="str">
            <v>10068023845</v>
          </cell>
        </row>
        <row r="275">
          <cell r="A275" t="str">
            <v>CASTRO COLLACHAGUA JOSE JUAN</v>
          </cell>
          <cell r="B275" t="str">
            <v>10401280583</v>
          </cell>
        </row>
        <row r="276">
          <cell r="A276" t="str">
            <v>CASTRO MIRELES JAQUELINE JANINA</v>
          </cell>
          <cell r="B276" t="str">
            <v>10402720960</v>
          </cell>
        </row>
        <row r="277">
          <cell r="A277" t="str">
            <v>CAVALI  S.A.  I.C.L.V.</v>
          </cell>
          <cell r="B277" t="str">
            <v>20346669625</v>
          </cell>
        </row>
        <row r="278">
          <cell r="A278" t="str">
            <v>CCAMAC ORTIZ MIGUEL A.</v>
          </cell>
          <cell r="B278" t="str">
            <v>10088821012</v>
          </cell>
        </row>
        <row r="279">
          <cell r="A279" t="str">
            <v>CECILIA CASIANO VELARDE</v>
          </cell>
          <cell r="B279" t="str">
            <v>10101534753</v>
          </cell>
        </row>
        <row r="280">
          <cell r="A280" t="str">
            <v>CENTRO CERAMICO LAS FLORES S.A.C.</v>
          </cell>
          <cell r="B280" t="str">
            <v>20466776336</v>
          </cell>
        </row>
        <row r="281">
          <cell r="A281" t="str">
            <v>CENTRO DE PINTURAS Y FERRETERIA S.A.</v>
          </cell>
          <cell r="B281" t="str">
            <v>20101754708</v>
          </cell>
        </row>
        <row r="282">
          <cell r="A282" t="str">
            <v>CENTRO NACIONAL DE SERVICIOS S.A.C.</v>
          </cell>
          <cell r="B282" t="str">
            <v>20498848428</v>
          </cell>
        </row>
        <row r="283">
          <cell r="A283" t="str">
            <v>CENTRO SUIZO RELOJERO SAN ISIDRO S.A.C</v>
          </cell>
          <cell r="B283" t="str">
            <v>20102020511</v>
          </cell>
        </row>
        <row r="284">
          <cell r="A284" t="str">
            <v>CENTURY ECOLOGICAL CORPORATION S.A.C.</v>
          </cell>
          <cell r="B284" t="str">
            <v>20502073401</v>
          </cell>
        </row>
        <row r="285">
          <cell r="A285" t="str">
            <v>CEOP ESCUELA CHIO LECCA FASHION</v>
          </cell>
          <cell r="B285" t="str">
            <v>20110301732</v>
          </cell>
        </row>
        <row r="286">
          <cell r="A286" t="str">
            <v>CERAMICA LIMA S.A.</v>
          </cell>
          <cell r="B286" t="str">
            <v>20101026001</v>
          </cell>
        </row>
        <row r="287">
          <cell r="A287" t="str">
            <v>CERECEDA SIFUENTES MARIO A</v>
          </cell>
          <cell r="B287" t="str">
            <v>10099759297</v>
          </cell>
        </row>
        <row r="288">
          <cell r="A288" t="str">
            <v>CERNA SUSANIBAR DANIEL ABDON</v>
          </cell>
          <cell r="B288" t="str">
            <v>15505578713</v>
          </cell>
        </row>
        <row r="289">
          <cell r="A289" t="str">
            <v>CESAR ADAN GALVEZ ROJAS</v>
          </cell>
          <cell r="B289" t="str">
            <v>15347472538</v>
          </cell>
        </row>
        <row r="290">
          <cell r="A290" t="str">
            <v>CESAR E. SANTOS GASPAR</v>
          </cell>
          <cell r="B290" t="str">
            <v>10090457352</v>
          </cell>
        </row>
        <row r="291">
          <cell r="A291" t="str">
            <v>CESAR ENRIQUE AVILA TOVAR</v>
          </cell>
          <cell r="B291" t="str">
            <v>10101944641</v>
          </cell>
        </row>
        <row r="292">
          <cell r="A292" t="str">
            <v>CESAR RAFAEL CASTRO BLANCAS</v>
          </cell>
          <cell r="B292" t="str">
            <v>10256129871</v>
          </cell>
        </row>
        <row r="293">
          <cell r="A293" t="str">
            <v>CESARDO ALEGRE JOHNNY GUILLERMO</v>
          </cell>
          <cell r="B293" t="str">
            <v>10082707706</v>
          </cell>
        </row>
        <row r="294">
          <cell r="A294" t="str">
            <v>CESPEDES MOGOLLON ERICK</v>
          </cell>
          <cell r="B294" t="str">
            <v>10412231959</v>
          </cell>
        </row>
        <row r="295">
          <cell r="A295" t="str">
            <v>CETCO S.A.</v>
          </cell>
          <cell r="B295" t="str">
            <v>20100123763</v>
          </cell>
        </row>
        <row r="296">
          <cell r="A296" t="str">
            <v>CHAVEZ DENÉN DE W. AMPARO A.</v>
          </cell>
          <cell r="B296" t="str">
            <v>10082235961</v>
          </cell>
        </row>
        <row r="297">
          <cell r="A297" t="str">
            <v>CHAVEZ ZEGARRA FERNANDO JAVIER</v>
          </cell>
          <cell r="B297" t="str">
            <v>10096116204</v>
          </cell>
        </row>
        <row r="298">
          <cell r="A298" t="str">
            <v>CHEQUEOS GINECOLOGICOS SAC</v>
          </cell>
          <cell r="B298" t="str">
            <v>20511410836</v>
          </cell>
        </row>
        <row r="299">
          <cell r="A299" t="str">
            <v>CHINO RIVERA PAULINO</v>
          </cell>
          <cell r="B299" t="str">
            <v>10088640549</v>
          </cell>
        </row>
        <row r="300">
          <cell r="A300" t="str">
            <v>CHIVILCHEZ ESPINOZA LUIS ALBERTO</v>
          </cell>
          <cell r="B300" t="str">
            <v>15503783905</v>
          </cell>
        </row>
        <row r="301">
          <cell r="A301" t="str">
            <v>CHOCOLAT  E.I.R.L.</v>
          </cell>
          <cell r="B301" t="str">
            <v>20457220074</v>
          </cell>
        </row>
        <row r="302">
          <cell r="A302" t="str">
            <v>CHOICE AIR COURIER DEL PERU S.A.C</v>
          </cell>
          <cell r="B302" t="str">
            <v>20100582954</v>
          </cell>
        </row>
        <row r="303">
          <cell r="A303" t="str">
            <v>CHOQUE BIZARRA URBANO</v>
          </cell>
          <cell r="B303" t="str">
            <v>10215200642</v>
          </cell>
        </row>
        <row r="304">
          <cell r="A304" t="str">
            <v>CHUMPITAZ ATENCIO FELIX OSCAR</v>
          </cell>
          <cell r="B304" t="str">
            <v>15343764330</v>
          </cell>
        </row>
        <row r="305">
          <cell r="A305" t="str">
            <v>CIA PERUANA DE DEMOLICIONES Y SERVICIOS E.I.R.L</v>
          </cell>
          <cell r="B305" t="str">
            <v>20254034011</v>
          </cell>
        </row>
        <row r="306">
          <cell r="A306" t="str">
            <v>CIA. LATINOAMERICANA DE RADIODIFUSION S.A.</v>
          </cell>
          <cell r="B306" t="str">
            <v>20100163986</v>
          </cell>
        </row>
        <row r="307">
          <cell r="A307" t="str">
            <v>CIARFESA S.A.C.</v>
          </cell>
          <cell r="B307" t="str">
            <v>20505605111</v>
          </cell>
        </row>
        <row r="308">
          <cell r="A308" t="str">
            <v>CIBER MATIC S.A.C.</v>
          </cell>
          <cell r="B308" t="str">
            <v>20429967181</v>
          </cell>
        </row>
        <row r="309">
          <cell r="A309" t="str">
            <v>CINCO MILLAS S.A.C.</v>
          </cell>
          <cell r="B309" t="str">
            <v>20509076945</v>
          </cell>
        </row>
        <row r="310">
          <cell r="A310" t="str">
            <v>CINDEL S.A.</v>
          </cell>
          <cell r="B310" t="str">
            <v>20302218774</v>
          </cell>
        </row>
        <row r="311">
          <cell r="A311" t="str">
            <v>CINE MARK DEL PERU S.R.L.</v>
          </cell>
          <cell r="B311" t="str">
            <v>20337771085</v>
          </cell>
        </row>
        <row r="312">
          <cell r="A312" t="str">
            <v>CIPRIANI EUSEBIO JESUS AUGUSTO</v>
          </cell>
          <cell r="B312" t="str">
            <v>10070122923</v>
          </cell>
        </row>
        <row r="313">
          <cell r="A313" t="str">
            <v>CLASSIS ESPECIALES EVENTOS S.R.L.</v>
          </cell>
          <cell r="B313" t="str">
            <v>20340053118</v>
          </cell>
        </row>
        <row r="314">
          <cell r="A314" t="str">
            <v>CLAUDIA DELFINO R.</v>
          </cell>
          <cell r="B314" t="str">
            <v>10098690897</v>
          </cell>
        </row>
        <row r="315">
          <cell r="A315" t="str">
            <v>CLAUDIA MAURTUA DE LA FLOR</v>
          </cell>
          <cell r="B315" t="str">
            <v>10108027709</v>
          </cell>
        </row>
        <row r="316">
          <cell r="A316" t="str">
            <v>CLINICA JESUS DEL NORTE S.A.C.</v>
          </cell>
          <cell r="B316" t="str">
            <v>20517738701</v>
          </cell>
        </row>
        <row r="317">
          <cell r="A317" t="str">
            <v>CLINICA MEDICA ZEGARRA S.A.C.</v>
          </cell>
          <cell r="B317" t="str">
            <v>20512867741</v>
          </cell>
        </row>
        <row r="318">
          <cell r="A318" t="str">
            <v>CLINICA SAN PABLO S.A.C.</v>
          </cell>
          <cell r="B318" t="str">
            <v>20107463705</v>
          </cell>
        </row>
        <row r="319">
          <cell r="A319" t="str">
            <v>CLIPTERPI DEL PERU SAC</v>
          </cell>
          <cell r="B319" t="str">
            <v>20504448488</v>
          </cell>
        </row>
        <row r="320">
          <cell r="A320" t="str">
            <v>CLUB NACIONAL</v>
          </cell>
          <cell r="B320" t="str">
            <v>20100261562</v>
          </cell>
        </row>
        <row r="321">
          <cell r="A321" t="str">
            <v>COATINGS S.R.L.</v>
          </cell>
          <cell r="B321" t="str">
            <v>20427862331</v>
          </cell>
        </row>
        <row r="322">
          <cell r="A322" t="str">
            <v>CODIGO 55 S.A.C.</v>
          </cell>
          <cell r="B322" t="str">
            <v>20505692412</v>
          </cell>
        </row>
        <row r="323">
          <cell r="A323" t="str">
            <v>CODIGRAF S.A</v>
          </cell>
          <cell r="B323" t="str">
            <v>20162531035</v>
          </cell>
        </row>
        <row r="324">
          <cell r="A324" t="str">
            <v>COLEGIO DE ARQUITECTOS DEL PERU-REGIONAL LIMA</v>
          </cell>
          <cell r="B324" t="str">
            <v>20172977911</v>
          </cell>
        </row>
        <row r="325">
          <cell r="A325" t="str">
            <v>COLEGIO DE CONTADORES PUBLICOS DE LIMA</v>
          </cell>
          <cell r="B325" t="str">
            <v>20106620106</v>
          </cell>
        </row>
        <row r="326">
          <cell r="A326" t="str">
            <v>COLLAZOS ARCE LUIS ENRIQUE</v>
          </cell>
          <cell r="B326" t="str">
            <v>15378779992</v>
          </cell>
        </row>
        <row r="327">
          <cell r="A327" t="str">
            <v>COMERCIAL "JARSA" E.I.R.L.</v>
          </cell>
          <cell r="B327" t="str">
            <v>20345335391</v>
          </cell>
        </row>
        <row r="328">
          <cell r="A328" t="str">
            <v>COMERCIAL BEATRIZ CACERES S.A.C.</v>
          </cell>
          <cell r="B328" t="str">
            <v>20338649739</v>
          </cell>
        </row>
        <row r="329">
          <cell r="A329" t="str">
            <v>COMERCIAL COREVA S.A.C.</v>
          </cell>
          <cell r="B329" t="str">
            <v>20344033685</v>
          </cell>
        </row>
        <row r="330">
          <cell r="A330" t="str">
            <v>COMERCIAL DEL ACERO S.A.</v>
          </cell>
          <cell r="B330" t="str">
            <v>20100020361</v>
          </cell>
        </row>
        <row r="331">
          <cell r="A331" t="str">
            <v>COMERCIAL E INDUSTRIAL BRANFISA S.A.</v>
          </cell>
          <cell r="B331" t="str">
            <v>20100675961</v>
          </cell>
        </row>
        <row r="332">
          <cell r="A332" t="str">
            <v>COMERCIAL IMPORTADORA BALLOONS S.A.C.</v>
          </cell>
          <cell r="B332" t="str">
            <v>20502094158</v>
          </cell>
        </row>
        <row r="333">
          <cell r="A333" t="str">
            <v>COMERCIAL INDUSTRIAL DELTA S.A.</v>
          </cell>
          <cell r="B333" t="str">
            <v>20101391397</v>
          </cell>
        </row>
        <row r="334">
          <cell r="A334" t="str">
            <v>COMERCIAL LA VICTORIA S.A.</v>
          </cell>
          <cell r="B334" t="str">
            <v>20196558811</v>
          </cell>
        </row>
        <row r="335">
          <cell r="A335" t="str">
            <v>COMERCIAL LI S.A</v>
          </cell>
          <cell r="B335" t="str">
            <v>20101164901</v>
          </cell>
        </row>
        <row r="336">
          <cell r="A336" t="str">
            <v>COMERCIAL S.A</v>
          </cell>
          <cell r="B336" t="str">
            <v>20117322751</v>
          </cell>
        </row>
        <row r="337">
          <cell r="A337" t="str">
            <v>COMERCIALIZADORA FERRETERA EDURAF S.A.C.</v>
          </cell>
          <cell r="B337" t="str">
            <v>20510017618</v>
          </cell>
        </row>
        <row r="338">
          <cell r="A338" t="str">
            <v>COMITE DE DAMAS DEL CONGRESO DE LA REPUBLICA</v>
          </cell>
          <cell r="B338" t="str">
            <v>20505816910</v>
          </cell>
        </row>
        <row r="339">
          <cell r="A339" t="str">
            <v>COMORISA EIRL</v>
          </cell>
          <cell r="B339" t="str">
            <v>20339588032</v>
          </cell>
        </row>
        <row r="340">
          <cell r="A340" t="str">
            <v>COMPAÑIA AMERICANA DE MULTISERVICIOS DEL PERU S.R.L.</v>
          </cell>
          <cell r="B340" t="str">
            <v>20388101971</v>
          </cell>
        </row>
        <row r="341">
          <cell r="A341" t="str">
            <v>COMPAÑIA ELECTRO ANDINA S.A.C.</v>
          </cell>
          <cell r="B341" t="str">
            <v>20101351921</v>
          </cell>
        </row>
        <row r="342">
          <cell r="A342" t="str">
            <v>COMPAÑIA REX S.A.</v>
          </cell>
          <cell r="B342" t="str">
            <v>20100159288</v>
          </cell>
        </row>
        <row r="343">
          <cell r="A343" t="str">
            <v>COMPUCARE</v>
          </cell>
          <cell r="B343" t="str">
            <v>20374225503</v>
          </cell>
        </row>
        <row r="344">
          <cell r="A344" t="str">
            <v>CONASEV</v>
          </cell>
          <cell r="B344" t="str">
            <v>20131016396</v>
          </cell>
        </row>
        <row r="345">
          <cell r="A345" t="str">
            <v>CONCECIONES ARELLANO S.A</v>
          </cell>
          <cell r="B345" t="str">
            <v>20330482622</v>
          </cell>
        </row>
        <row r="346">
          <cell r="A346" t="str">
            <v>CONCESION GOURMET S.A.C</v>
          </cell>
          <cell r="B346" t="str">
            <v>20513243074</v>
          </cell>
        </row>
        <row r="347">
          <cell r="A347" t="str">
            <v>CONCYSSA S.A.</v>
          </cell>
          <cell r="B347" t="str">
            <v>20100370426</v>
          </cell>
        </row>
        <row r="348">
          <cell r="A348" t="str">
            <v>CONDEZO ORNA VICTORIA</v>
          </cell>
          <cell r="B348" t="str">
            <v>10803762720</v>
          </cell>
        </row>
        <row r="349">
          <cell r="A349" t="str">
            <v>CONDUCTORES ELECTRICOS LIMA S.A.</v>
          </cell>
          <cell r="B349" t="str">
            <v>20100063680</v>
          </cell>
        </row>
        <row r="350">
          <cell r="A350" t="str">
            <v>CONEP PERU S.A.</v>
          </cell>
          <cell r="B350" t="str">
            <v>20306750616</v>
          </cell>
        </row>
        <row r="351">
          <cell r="A351" t="str">
            <v>CONFITERIA MACARAMI E.I.R.L.</v>
          </cell>
          <cell r="B351" t="str">
            <v>20504833713</v>
          </cell>
        </row>
        <row r="352">
          <cell r="A352" t="str">
            <v>CONSEJO DEPARTAMENTAL DE LIMA - CIP</v>
          </cell>
          <cell r="B352" t="str">
            <v>20173173181</v>
          </cell>
        </row>
        <row r="353">
          <cell r="A353" t="str">
            <v>CONSETUR S.A.</v>
          </cell>
          <cell r="B353" t="str">
            <v>20272483494</v>
          </cell>
        </row>
        <row r="354">
          <cell r="A354" t="str">
            <v>CONSORCIO CARVEL S.A.C.</v>
          </cell>
          <cell r="B354" t="str">
            <v>20153071455</v>
          </cell>
        </row>
        <row r="355">
          <cell r="A355" t="str">
            <v>CONSORCIO CERAMICO E.I.R.L</v>
          </cell>
          <cell r="B355" t="str">
            <v>20418518139</v>
          </cell>
        </row>
        <row r="356">
          <cell r="A356" t="str">
            <v>CONSORCIO DE DIRECCION EMPRESARIAL S.A.C.</v>
          </cell>
          <cell r="B356" t="str">
            <v>20505144989</v>
          </cell>
        </row>
        <row r="357">
          <cell r="A357" t="str">
            <v>CONSORCIO GRAFICO MASTER PRINTING S.R.L.</v>
          </cell>
          <cell r="B357" t="str">
            <v>20509196681</v>
          </cell>
        </row>
        <row r="358">
          <cell r="A358" t="str">
            <v>CONSORCIO ICCL-C&amp;C</v>
          </cell>
          <cell r="B358" t="str">
            <v>20517570096</v>
          </cell>
        </row>
        <row r="359">
          <cell r="A359" t="str">
            <v>CONSORCIO INTERNACIONAL DE ALIMENTOS S.A.</v>
          </cell>
          <cell r="B359" t="str">
            <v>20190100660</v>
          </cell>
        </row>
        <row r="360">
          <cell r="A360" t="str">
            <v>CONSORCIO K.L.K.  S.A.C.</v>
          </cell>
          <cell r="B360" t="str">
            <v>20513808861</v>
          </cell>
        </row>
        <row r="361">
          <cell r="A361" t="str">
            <v>CONSORCIO SAGITARIO LIDER</v>
          </cell>
          <cell r="B361" t="str">
            <v>20504096786</v>
          </cell>
        </row>
        <row r="362">
          <cell r="A362" t="str">
            <v>CONSORCIO T Y T S.A.C.</v>
          </cell>
          <cell r="B362" t="str">
            <v>20510800410</v>
          </cell>
        </row>
        <row r="363">
          <cell r="A363" t="str">
            <v>CONSTANTINO BELLIDO TENORIO</v>
          </cell>
          <cell r="B363" t="str">
            <v>10073774433</v>
          </cell>
        </row>
        <row r="364">
          <cell r="A364" t="str">
            <v>CONSTRUCCIONES GENERALES E.I.R.L.</v>
          </cell>
          <cell r="B364" t="str">
            <v>20387720660</v>
          </cell>
        </row>
        <row r="365">
          <cell r="A365" t="str">
            <v>CONSTRUCCIONES METALICAS CAMPOS SRLTDA.</v>
          </cell>
          <cell r="B365" t="str">
            <v>20172392106</v>
          </cell>
        </row>
        <row r="366">
          <cell r="A366" t="str">
            <v>CONSTRUCCIONES MODULARES S.A.</v>
          </cell>
          <cell r="B366" t="str">
            <v>20425542193</v>
          </cell>
        </row>
        <row r="367">
          <cell r="A367" t="str">
            <v>CONSTRUCCIONES Y REPARACIONES METALICAS E.I.R.L.</v>
          </cell>
          <cell r="B367" t="str">
            <v>20176789736</v>
          </cell>
        </row>
        <row r="368">
          <cell r="A368" t="str">
            <v>CONSTRUCTORA RIVERA FEIJOO S.A.C.</v>
          </cell>
          <cell r="B368" t="str">
            <v>20174399957</v>
          </cell>
        </row>
        <row r="369">
          <cell r="A369" t="str">
            <v>CONSTRUCTORA STA VICTORIA S.A.</v>
          </cell>
          <cell r="B369" t="str">
            <v>20102223463</v>
          </cell>
        </row>
        <row r="370">
          <cell r="A370" t="str">
            <v>CONSTRUCTORA TETRA INGENIEROS S.A.C.</v>
          </cell>
          <cell r="B370" t="str">
            <v>20511259160</v>
          </cell>
        </row>
        <row r="371">
          <cell r="A371" t="str">
            <v>CONSULTORA METROPOLIS S.A.C.</v>
          </cell>
          <cell r="B371" t="str">
            <v>20268639617</v>
          </cell>
        </row>
        <row r="372">
          <cell r="A372" t="str">
            <v>CONSULTORIA TECNICA HUARI E.I.R.L.</v>
          </cell>
          <cell r="B372" t="str">
            <v>20205807633</v>
          </cell>
        </row>
        <row r="373">
          <cell r="A373" t="str">
            <v>CONTACTO TECNOLOGICO E.I.R.L.</v>
          </cell>
          <cell r="B373" t="str">
            <v>20505918836</v>
          </cell>
        </row>
        <row r="374">
          <cell r="A374" t="str">
            <v>CONTINENTAL S.A.</v>
          </cell>
          <cell r="B374" t="str">
            <v>20100038146</v>
          </cell>
        </row>
        <row r="375">
          <cell r="A375" t="str">
            <v>CONTRATISTAS GENERALES S.R.L.</v>
          </cell>
          <cell r="B375" t="str">
            <v>20373332047</v>
          </cell>
        </row>
        <row r="376">
          <cell r="A376" t="str">
            <v>CONTRATISTAS GENERALES S.R.L.</v>
          </cell>
          <cell r="B376" t="str">
            <v>20385353317</v>
          </cell>
        </row>
        <row r="377">
          <cell r="A377" t="str">
            <v>CONVEXUS COMUNICACIONES REDES Y SISTEMAS S.A.C.</v>
          </cell>
          <cell r="B377" t="str">
            <v>20502719948</v>
          </cell>
        </row>
        <row r="378">
          <cell r="A378" t="str">
            <v>COPIAS EXPRESS S.A.C.</v>
          </cell>
          <cell r="B378" t="str">
            <v>20500728940</v>
          </cell>
        </row>
        <row r="379">
          <cell r="A379" t="str">
            <v>COPIAS TITO SERVICE S.A.C.</v>
          </cell>
          <cell r="B379" t="str">
            <v>20102006870</v>
          </cell>
        </row>
        <row r="380">
          <cell r="A380" t="str">
            <v>COPIFEL E.I.R.L.</v>
          </cell>
          <cell r="B380" t="str">
            <v>20473912962</v>
          </cell>
        </row>
        <row r="381">
          <cell r="A381" t="str">
            <v>COPYCAD S.A.C</v>
          </cell>
          <cell r="B381" t="str">
            <v>20503843731</v>
          </cell>
        </row>
        <row r="382">
          <cell r="A382" t="str">
            <v>CORDOVA LEVANO JUAN CARLOS</v>
          </cell>
          <cell r="B382" t="str">
            <v>10065586652</v>
          </cell>
        </row>
        <row r="383">
          <cell r="A383" t="str">
            <v>CORPORACION ARGENTA S.A.</v>
          </cell>
          <cell r="B383" t="str">
            <v>20506241376</v>
          </cell>
        </row>
        <row r="384">
          <cell r="A384" t="str">
            <v>CORPORACION BREÑA S.A.C</v>
          </cell>
          <cell r="B384" t="str">
            <v>20505564848</v>
          </cell>
        </row>
        <row r="385">
          <cell r="A385" t="str">
            <v>CORPORACION LOGIMETRIC S.A.C.</v>
          </cell>
          <cell r="B385" t="str">
            <v>20502554418</v>
          </cell>
        </row>
        <row r="386">
          <cell r="A386" t="str">
            <v>CORPORACION MGB S.A.</v>
          </cell>
          <cell r="B386" t="str">
            <v>20504688951</v>
          </cell>
        </row>
        <row r="387">
          <cell r="A387" t="str">
            <v>CORPORACION MIYASATO S.A.C.</v>
          </cell>
          <cell r="B387" t="str">
            <v>20100083877</v>
          </cell>
        </row>
        <row r="388">
          <cell r="A388" t="str">
            <v>CORPORACION PERUANA DE EMPLEO S.A.C.</v>
          </cell>
          <cell r="B388" t="str">
            <v>20429767416</v>
          </cell>
        </row>
        <row r="389">
          <cell r="A389" t="str">
            <v>CORPORACION SAGITARIO S.A.</v>
          </cell>
          <cell r="B389" t="str">
            <v>20127672858</v>
          </cell>
        </row>
        <row r="390">
          <cell r="A390" t="str">
            <v>CORPORACION TRANSMETAL S.R.L.</v>
          </cell>
          <cell r="B390" t="str">
            <v>20510170564</v>
          </cell>
        </row>
        <row r="391">
          <cell r="A391" t="str">
            <v>CORP-PERUANA DE RESTAURANTES S.A</v>
          </cell>
          <cell r="B391" t="str">
            <v>20505897812</v>
          </cell>
        </row>
        <row r="392">
          <cell r="A392" t="str">
            <v>CORRALES TORRES HENNRY WILLIAMS</v>
          </cell>
          <cell r="B392" t="str">
            <v>10100361405</v>
          </cell>
        </row>
        <row r="393">
          <cell r="A393" t="str">
            <v>CORREA MILLER GUSTAVO</v>
          </cell>
          <cell r="B393" t="str">
            <v>10072695149</v>
          </cell>
        </row>
        <row r="394">
          <cell r="A394" t="str">
            <v>CORSIO ALVAREZ JUAN JOSE</v>
          </cell>
          <cell r="B394" t="str">
            <v>10329149507</v>
          </cell>
        </row>
        <row r="395">
          <cell r="A395" t="str">
            <v>CORVUS BUILDING S.A.C.</v>
          </cell>
          <cell r="B395" t="str">
            <v>20514175340</v>
          </cell>
        </row>
        <row r="396">
          <cell r="A396" t="str">
            <v>COSAPI DATA S.A.</v>
          </cell>
          <cell r="B396" t="str">
            <v>20100083362</v>
          </cell>
        </row>
        <row r="397">
          <cell r="A397" t="str">
            <v>COSIO VERA NELIDA</v>
          </cell>
          <cell r="B397" t="str">
            <v>10427332549</v>
          </cell>
        </row>
        <row r="398">
          <cell r="A398" t="str">
            <v>COSMOS AGENCIA MARITIMA S.A.C.</v>
          </cell>
          <cell r="B398" t="str">
            <v>20100010136</v>
          </cell>
        </row>
        <row r="399">
          <cell r="A399" t="str">
            <v>COSTANERA 700 S.A.</v>
          </cell>
          <cell r="B399" t="str">
            <v>20378065527</v>
          </cell>
        </row>
        <row r="400">
          <cell r="A400" t="str">
            <v>COSTOS S.A.C</v>
          </cell>
          <cell r="B400" t="str">
            <v>20255391179</v>
          </cell>
        </row>
        <row r="401">
          <cell r="A401" t="str">
            <v>CP REPRESENTACIONES Y SERVICIOS E.I.R.L.</v>
          </cell>
          <cell r="B401" t="str">
            <v>20514942961</v>
          </cell>
        </row>
        <row r="402">
          <cell r="A402" t="str">
            <v>CREATIVIDAD ESTRUCTURAL GRACIANY E.I.R.L.</v>
          </cell>
          <cell r="B402" t="str">
            <v>20518223586</v>
          </cell>
        </row>
        <row r="403">
          <cell r="A403" t="str">
            <v>CREDITITULOS SOCIEDAD TITULIZADORA S.A.</v>
          </cell>
          <cell r="B403" t="str">
            <v>20375887763</v>
          </cell>
        </row>
        <row r="404">
          <cell r="A404" t="str">
            <v>CRIMAPI S.A.</v>
          </cell>
          <cell r="B404" t="str">
            <v>20160343801</v>
          </cell>
        </row>
        <row r="405">
          <cell r="A405" t="str">
            <v>CROSLAND TECNICA S.A.</v>
          </cell>
          <cell r="B405" t="str">
            <v>20100001498</v>
          </cell>
        </row>
        <row r="406">
          <cell r="A406" t="str">
            <v>CUBAS DIAZ GREGORIO VICTOR</v>
          </cell>
          <cell r="B406" t="str">
            <v>15434064691</v>
          </cell>
        </row>
        <row r="407">
          <cell r="A407" t="str">
            <v>CUERPO GENERAL DE BOMBEROS VOLUNTARIOS DEL PERU</v>
          </cell>
          <cell r="B407" t="str">
            <v>20131366885</v>
          </cell>
        </row>
        <row r="408">
          <cell r="A408" t="str">
            <v>CUEVA POMAR CIRIACO</v>
          </cell>
          <cell r="B408" t="str">
            <v>10081890302</v>
          </cell>
        </row>
        <row r="409">
          <cell r="A409" t="str">
            <v>CUTA POLO PEDRO</v>
          </cell>
          <cell r="B409" t="str">
            <v>10333430202</v>
          </cell>
        </row>
        <row r="410">
          <cell r="A410" t="str">
            <v>CV PROJECT S.A.C.</v>
          </cell>
          <cell r="B410" t="str">
            <v>20506231494</v>
          </cell>
        </row>
        <row r="411">
          <cell r="A411" t="str">
            <v>CYM INDUSTRIAS METALICAS E.I.R.L.</v>
          </cell>
          <cell r="B411" t="str">
            <v>20515976303</v>
          </cell>
        </row>
        <row r="412">
          <cell r="A412" t="str">
            <v>D &amp; D CONTRATISTAS Y PROVEEDORES DE BIENES Y SERVICIOS S.R.L.</v>
          </cell>
          <cell r="B412" t="str">
            <v>20522012689</v>
          </cell>
        </row>
        <row r="413">
          <cell r="A413" t="str">
            <v>DANIEL ANIBAL BARRIENTOS BALBUENA</v>
          </cell>
          <cell r="B413" t="str">
            <v>10257676353</v>
          </cell>
        </row>
        <row r="414">
          <cell r="A414" t="str">
            <v>DANIEL H. RIVERA RUFNER E.I.R.L.</v>
          </cell>
          <cell r="B414" t="str">
            <v>20207001903</v>
          </cell>
        </row>
        <row r="415">
          <cell r="A415" t="str">
            <v>DATEC S.A.</v>
          </cell>
          <cell r="B415" t="str">
            <v>20101767516</v>
          </cell>
        </row>
        <row r="416">
          <cell r="A416" t="str">
            <v>DAVID CAMPOS ROJAS</v>
          </cell>
          <cell r="B416" t="str">
            <v>10042069782</v>
          </cell>
        </row>
        <row r="417">
          <cell r="A417" t="str">
            <v>DAVILA RODRIGUEZ ORLANDO ADOLFO</v>
          </cell>
          <cell r="B417" t="str">
            <v>15504072336</v>
          </cell>
        </row>
        <row r="418">
          <cell r="A418" t="str">
            <v>DE LA CRUZ RIVEROS AURELIO</v>
          </cell>
          <cell r="B418" t="str">
            <v>10084337272</v>
          </cell>
        </row>
        <row r="419">
          <cell r="A419" t="str">
            <v>DE LA CRUZ VEGA ASUNCION</v>
          </cell>
          <cell r="B419" t="str">
            <v>10065935088</v>
          </cell>
        </row>
        <row r="420">
          <cell r="A420" t="str">
            <v>DECOR LAJA (RUDY GERARDO FUENTES CARDENAS)</v>
          </cell>
          <cell r="B420" t="str">
            <v>10091634151</v>
          </cell>
        </row>
        <row r="421">
          <cell r="A421" t="str">
            <v>DECOR STONE E.I.R.L.</v>
          </cell>
          <cell r="B421" t="str">
            <v>20504990657</v>
          </cell>
        </row>
        <row r="422">
          <cell r="A422" t="str">
            <v>DECSIN NEGOCIACIONES E.I.R.L.</v>
          </cell>
          <cell r="B422" t="str">
            <v>20492408302</v>
          </cell>
        </row>
        <row r="423">
          <cell r="A423" t="str">
            <v>DECTRONIC E.I.R.L.</v>
          </cell>
          <cell r="B423" t="str">
            <v>20502287975</v>
          </cell>
        </row>
        <row r="424">
          <cell r="A424" t="str">
            <v>DELOSI S.A.</v>
          </cell>
          <cell r="B424" t="str">
            <v>20100123330</v>
          </cell>
        </row>
        <row r="425">
          <cell r="A425" t="str">
            <v>DENNIS R. DEL VALLE C.</v>
          </cell>
          <cell r="B425" t="str">
            <v>10060549295</v>
          </cell>
        </row>
        <row r="426">
          <cell r="A426" t="str">
            <v>DEPOSITO "SANTA BEATRIZ" S.A.C.</v>
          </cell>
          <cell r="B426" t="str">
            <v>20505678771</v>
          </cell>
        </row>
        <row r="427">
          <cell r="A427" t="str">
            <v>DERRAMA MAGISTERIAL</v>
          </cell>
          <cell r="B427" t="str">
            <v>20136424867</v>
          </cell>
        </row>
        <row r="428">
          <cell r="A428" t="str">
            <v>DESARROLLO INDUSTRIAL METALURGICO S.A.</v>
          </cell>
          <cell r="B428" t="str">
            <v>20256597676</v>
          </cell>
        </row>
        <row r="429">
          <cell r="A429" t="str">
            <v>DESPACHOS ADUANALES S.A.</v>
          </cell>
          <cell r="B429" t="str">
            <v>20100467853</v>
          </cell>
        </row>
        <row r="430">
          <cell r="A430" t="str">
            <v>DEUSTUA INGENIEROS CONSULTORES S.A.C.</v>
          </cell>
          <cell r="B430" t="str">
            <v>20415992271</v>
          </cell>
        </row>
        <row r="431">
          <cell r="A431" t="str">
            <v>DHL EXPRESS PERU S.A.C.</v>
          </cell>
          <cell r="B431" t="str">
            <v>20101128777</v>
          </cell>
        </row>
        <row r="432">
          <cell r="A432" t="str">
            <v>DIAGRAMA Y PROYECTOS S.A.C.</v>
          </cell>
          <cell r="B432" t="str">
            <v>20508008229</v>
          </cell>
        </row>
        <row r="433">
          <cell r="A433" t="str">
            <v>DIAR INGENIEROS S.A.</v>
          </cell>
          <cell r="B433" t="str">
            <v>20101161634</v>
          </cell>
        </row>
        <row r="434">
          <cell r="A434" t="str">
            <v>DIAZ ALARCON CAMILO OSCAR</v>
          </cell>
          <cell r="B434" t="str">
            <v>15506234325</v>
          </cell>
        </row>
        <row r="435">
          <cell r="A435" t="str">
            <v>DIAZ FLORINDEZ JOHN</v>
          </cell>
          <cell r="B435" t="str">
            <v>10414667894</v>
          </cell>
        </row>
        <row r="436">
          <cell r="A436" t="str">
            <v>DIGITALSTOCK S.A.C</v>
          </cell>
          <cell r="B436" t="str">
            <v>20502242955</v>
          </cell>
        </row>
        <row r="437">
          <cell r="A437" t="str">
            <v>DINCORSA S.R.L.</v>
          </cell>
          <cell r="B437" t="str">
            <v>20165016115</v>
          </cell>
        </row>
        <row r="438">
          <cell r="A438" t="str">
            <v>DIPROXER E.I.R.L.</v>
          </cell>
          <cell r="B438" t="str">
            <v>20258007370</v>
          </cell>
        </row>
        <row r="439">
          <cell r="A439" t="str">
            <v>DIRECCION DE AEROFOTOGRAFIA</v>
          </cell>
          <cell r="B439" t="str">
            <v>20144364059</v>
          </cell>
        </row>
        <row r="440">
          <cell r="A440" t="str">
            <v>DISAL PERU S.A.C.</v>
          </cell>
          <cell r="B440" t="str">
            <v>20198830195</v>
          </cell>
        </row>
        <row r="441">
          <cell r="A441" t="str">
            <v>DISEÑO Y COLOR S.A.</v>
          </cell>
          <cell r="B441" t="str">
            <v>20100059224</v>
          </cell>
        </row>
        <row r="442">
          <cell r="A442" t="str">
            <v>DISEÑOS EXCLUSIVOS ALFREDO VIAL E.I.R.L.</v>
          </cell>
          <cell r="B442" t="str">
            <v>20510234554</v>
          </cell>
        </row>
        <row r="443">
          <cell r="A443" t="str">
            <v>DISEÑOS Y OBRAS S.A.C.</v>
          </cell>
          <cell r="B443" t="str">
            <v>20505945990</v>
          </cell>
        </row>
        <row r="444">
          <cell r="A444" t="str">
            <v>DISICOM S.A.C</v>
          </cell>
          <cell r="B444" t="str">
            <v>20457792973</v>
          </cell>
        </row>
        <row r="445">
          <cell r="A445" t="str">
            <v>DISKIT SRL</v>
          </cell>
          <cell r="B445" t="str">
            <v>20100921244</v>
          </cell>
        </row>
        <row r="446">
          <cell r="A446" t="str">
            <v>DISTRIB. Y REPRES. S.A.C.</v>
          </cell>
          <cell r="B446" t="str">
            <v>20112072277</v>
          </cell>
        </row>
        <row r="447">
          <cell r="A447" t="str">
            <v>DISTRIBUIDORA DE PLASTICOS PVC S.R.L.</v>
          </cell>
          <cell r="B447" t="str">
            <v>20506697426</v>
          </cell>
        </row>
        <row r="448">
          <cell r="A448" t="str">
            <v>DISTRIBUIDORA E IMPORTADORA PEGOSA E.I.R.L.</v>
          </cell>
          <cell r="B448" t="str">
            <v>20509616052</v>
          </cell>
        </row>
        <row r="449">
          <cell r="A449" t="str">
            <v>DISTRIBUIDORA NEXEL  E.I.R.L.</v>
          </cell>
          <cell r="B449" t="str">
            <v>20468261911</v>
          </cell>
        </row>
        <row r="450">
          <cell r="A450" t="str">
            <v>DISTRIBUIDORA S R L</v>
          </cell>
          <cell r="B450" t="str">
            <v>20100441978</v>
          </cell>
        </row>
        <row r="451">
          <cell r="A451" t="str">
            <v>DISTRIBUIDORA VITAL AQUA S.A.C.</v>
          </cell>
          <cell r="B451" t="str">
            <v>20506946744</v>
          </cell>
        </row>
        <row r="452">
          <cell r="A452" t="str">
            <v>DISTRUBUIRORA MARAÑON FECSUR S.A.C.</v>
          </cell>
          <cell r="B452" t="str">
            <v>20505777591</v>
          </cell>
        </row>
        <row r="453">
          <cell r="A453" t="str">
            <v>DITEC &amp; SERVICE S.R.L.</v>
          </cell>
          <cell r="B453" t="str">
            <v>20463358991</v>
          </cell>
        </row>
        <row r="454">
          <cell r="A454" t="str">
            <v>DMSOLD COMRCIAL E.I.R.L.</v>
          </cell>
          <cell r="B454" t="str">
            <v>20258677855</v>
          </cell>
        </row>
        <row r="455">
          <cell r="A455" t="str">
            <v>DOCU PRINTER S.A.C.</v>
          </cell>
          <cell r="B455" t="str">
            <v>20502701062</v>
          </cell>
        </row>
        <row r="456">
          <cell r="A456" t="str">
            <v>DOMINIOS IMAGEN Y COMUNICACION E.I.R.L.</v>
          </cell>
          <cell r="B456" t="str">
            <v>20507040765</v>
          </cell>
        </row>
        <row r="457">
          <cell r="A457" t="str">
            <v>DOMIRUTH TRAVEL SERVICE S.A.C.</v>
          </cell>
          <cell r="B457" t="str">
            <v>20100999430</v>
          </cell>
        </row>
        <row r="458">
          <cell r="A458" t="str">
            <v>DOMITILA SALDAÑA FREITAS</v>
          </cell>
          <cell r="B458" t="str">
            <v>10211466125</v>
          </cell>
        </row>
        <row r="459">
          <cell r="A459" t="str">
            <v>DON HILARION SABOR Y TRADICION S.A.C.</v>
          </cell>
          <cell r="B459" t="str">
            <v>20516858738</v>
          </cell>
        </row>
        <row r="460">
          <cell r="A460" t="str">
            <v>DONAYRE ALTAMIRANO ROGER MIGUEL</v>
          </cell>
          <cell r="B460" t="str">
            <v>10063071795</v>
          </cell>
        </row>
        <row r="461">
          <cell r="A461" t="str">
            <v>DONGO-SORIA GAVEGLIO Y ASOCIADOS SOCIEDAD CIVIL</v>
          </cell>
          <cell r="B461" t="str">
            <v>20106896276</v>
          </cell>
        </row>
        <row r="462">
          <cell r="A462" t="str">
            <v>DRUEN DELGADO MIRANDA</v>
          </cell>
          <cell r="B462" t="str">
            <v>10102049565</v>
          </cell>
        </row>
        <row r="463">
          <cell r="A463" t="str">
            <v>DSE INGENIERIA S.A.C.</v>
          </cell>
          <cell r="B463" t="str">
            <v>20510997370</v>
          </cell>
        </row>
        <row r="464">
          <cell r="A464" t="str">
            <v>DURACRETO S.A.C.</v>
          </cell>
          <cell r="B464" t="str">
            <v>20100679281</v>
          </cell>
        </row>
        <row r="465">
          <cell r="A465" t="str">
            <v>E Y C METALIKAS SAC</v>
          </cell>
          <cell r="B465" t="str">
            <v>20387418882</v>
          </cell>
        </row>
        <row r="466">
          <cell r="A466" t="str">
            <v>E.C. PREFABRICADOS E.I.R.L.</v>
          </cell>
          <cell r="B466" t="str">
            <v>20100843774</v>
          </cell>
        </row>
        <row r="467">
          <cell r="A467" t="str">
            <v>E.LAU CHUN S.A.</v>
          </cell>
          <cell r="B467" t="str">
            <v>20100118417</v>
          </cell>
        </row>
        <row r="468">
          <cell r="A468" t="str">
            <v>E.WONG S.A.</v>
          </cell>
          <cell r="B468" t="str">
            <v>20100106915</v>
          </cell>
        </row>
        <row r="469">
          <cell r="A469" t="str">
            <v>EAFC MAQUISISTEMA S.A.</v>
          </cell>
          <cell r="B469" t="str">
            <v>20124148970</v>
          </cell>
        </row>
        <row r="470">
          <cell r="A470" t="str">
            <v>E-BUSINESS DISTRIBUTION PERU S.A</v>
          </cell>
          <cell r="B470" t="str">
            <v>20474529291</v>
          </cell>
        </row>
        <row r="471">
          <cell r="A471" t="str">
            <v>EC PROFESSIONALS SYSTEMS EIRL</v>
          </cell>
          <cell r="B471" t="str">
            <v>20516005174</v>
          </cell>
        </row>
        <row r="472">
          <cell r="A472" t="str">
            <v>ECKERD PERU S.A.</v>
          </cell>
          <cell r="B472" t="str">
            <v>20331066703</v>
          </cell>
        </row>
        <row r="473">
          <cell r="A473" t="str">
            <v>ECOMAX DISTRIBUIDORA S.A.C.</v>
          </cell>
          <cell r="B473" t="str">
            <v>20507004025</v>
          </cell>
        </row>
        <row r="474">
          <cell r="A474" t="str">
            <v>ECOMPROYECT S.A.C.</v>
          </cell>
          <cell r="B474" t="str">
            <v>20175795414</v>
          </cell>
        </row>
        <row r="475">
          <cell r="A475" t="str">
            <v>EDFLO S.R.L.</v>
          </cell>
          <cell r="B475" t="str">
            <v>20204689807</v>
          </cell>
        </row>
        <row r="476">
          <cell r="A476" t="str">
            <v>EDGAR ENRIQUE RINCON RINCON</v>
          </cell>
          <cell r="B476" t="str">
            <v>15502672450</v>
          </cell>
        </row>
        <row r="477">
          <cell r="A477" t="str">
            <v>EDIFICACIONES DEL SUR SAC</v>
          </cell>
          <cell r="B477" t="str">
            <v>20424656667</v>
          </cell>
        </row>
        <row r="478">
          <cell r="A478" t="str">
            <v>EDIFICIOS PRIVADOS S.A.</v>
          </cell>
          <cell r="B478" t="str">
            <v>20101478913</v>
          </cell>
        </row>
        <row r="479">
          <cell r="A479" t="str">
            <v>EDIMOVIE S.A.</v>
          </cell>
          <cell r="B479" t="str">
            <v>20100361605</v>
          </cell>
        </row>
        <row r="480">
          <cell r="A480" t="str">
            <v>EDIMPROFFSET S.A.</v>
          </cell>
          <cell r="B480" t="str">
            <v>20373866181</v>
          </cell>
        </row>
        <row r="481">
          <cell r="A481" t="str">
            <v>EDWIN ANCCO ZARATE</v>
          </cell>
          <cell r="B481" t="str">
            <v>10409015714</v>
          </cell>
        </row>
        <row r="482">
          <cell r="A482" t="str">
            <v>EDWIN J. NOLASCO CARDENAS</v>
          </cell>
          <cell r="B482" t="str">
            <v>10081395816</v>
          </cell>
        </row>
        <row r="483">
          <cell r="A483" t="str">
            <v>EECOL ELECTRIC PERU S.A.C.</v>
          </cell>
          <cell r="B483" t="str">
            <v>20504644074</v>
          </cell>
        </row>
        <row r="484">
          <cell r="A484" t="str">
            <v>EFCO DEL PERU LTD., SUCURSAL</v>
          </cell>
          <cell r="B484" t="str">
            <v>20212149145</v>
          </cell>
        </row>
        <row r="485">
          <cell r="A485" t="str">
            <v>EFE S.R.LTDA</v>
          </cell>
          <cell r="B485" t="str">
            <v>20205387758</v>
          </cell>
        </row>
        <row r="486">
          <cell r="A486" t="str">
            <v>EISCOM  E.I.R.L</v>
          </cell>
          <cell r="B486" t="str">
            <v>20426276314</v>
          </cell>
        </row>
        <row r="487">
          <cell r="A487" t="str">
            <v>EL ALBERTO S.A.C.</v>
          </cell>
          <cell r="B487" t="str">
            <v>20503861551</v>
          </cell>
        </row>
        <row r="488">
          <cell r="A488" t="str">
            <v>EL BUCARE S.A</v>
          </cell>
          <cell r="B488" t="str">
            <v>20101445667</v>
          </cell>
        </row>
        <row r="489">
          <cell r="A489" t="str">
            <v>EL MILAGROSO S.R.LTDA.</v>
          </cell>
          <cell r="B489" t="str">
            <v>20122084303</v>
          </cell>
        </row>
        <row r="490">
          <cell r="A490" t="str">
            <v>EL MUNDO DEL RESORTE Y O´RINGS S.R.L.</v>
          </cell>
          <cell r="B490" t="str">
            <v>20504658377</v>
          </cell>
        </row>
        <row r="491">
          <cell r="A491" t="str">
            <v>EL OTRO PEÑONCITO EIRL</v>
          </cell>
          <cell r="B491" t="str">
            <v>20367677580</v>
          </cell>
        </row>
        <row r="492">
          <cell r="A492" t="str">
            <v>ELECTRICA TRANSMISION S.A.C.</v>
          </cell>
          <cell r="B492" t="str">
            <v>20381208835</v>
          </cell>
        </row>
        <row r="493">
          <cell r="A493" t="str">
            <v>ELECTRO COMERCIAL JORMANI S.R.L.</v>
          </cell>
          <cell r="B493" t="str">
            <v>20383747881</v>
          </cell>
        </row>
        <row r="494">
          <cell r="A494" t="str">
            <v>ELECTRO COMERCIAL TECNICA EIRL</v>
          </cell>
          <cell r="B494" t="str">
            <v>20293710911</v>
          </cell>
        </row>
        <row r="495">
          <cell r="A495" t="str">
            <v>ELECTRO ROSEL S.R.L.</v>
          </cell>
          <cell r="B495" t="str">
            <v>20255552954</v>
          </cell>
        </row>
        <row r="496">
          <cell r="A496" t="str">
            <v>ELECTROHOGAR S.A.C.</v>
          </cell>
          <cell r="B496" t="str">
            <v>20118871988</v>
          </cell>
        </row>
        <row r="497">
          <cell r="A497" t="str">
            <v>ELECTRONIC INTERNATIONAL SECURITY S.A.</v>
          </cell>
          <cell r="B497" t="str">
            <v>20111116025</v>
          </cell>
        </row>
        <row r="498">
          <cell r="A498" t="str">
            <v>ELECTRONIC SECURITY SYSTEMS S.A.C.</v>
          </cell>
          <cell r="B498" t="str">
            <v>20210441213</v>
          </cell>
        </row>
        <row r="499">
          <cell r="A499" t="str">
            <v>ELECTRONICA DIGITAL &amp; INDUSTRIAL EIRL.</v>
          </cell>
          <cell r="B499" t="str">
            <v>20252428152</v>
          </cell>
        </row>
        <row r="500">
          <cell r="A500" t="str">
            <v>ELIAS CUBA BAUTISTA</v>
          </cell>
          <cell r="B500" t="str">
            <v>10070672613</v>
          </cell>
        </row>
        <row r="501">
          <cell r="A501" t="str">
            <v>ELOY MORENO MEJIA</v>
          </cell>
          <cell r="B501" t="str">
            <v>10089244574</v>
          </cell>
        </row>
        <row r="502">
          <cell r="A502" t="str">
            <v>ELSA FIGUEROA VIDAL VDA DE FIGUEROA</v>
          </cell>
          <cell r="B502" t="str">
            <v>10103130391</v>
          </cell>
        </row>
        <row r="503">
          <cell r="A503" t="str">
            <v>ELSTER MEDIDORES S.A.</v>
          </cell>
          <cell r="B503" t="str">
            <v>20423637405</v>
          </cell>
        </row>
        <row r="504">
          <cell r="A504" t="str">
            <v>ELVER MORROTTE LUJAN</v>
          </cell>
          <cell r="B504" t="str">
            <v>10211489877</v>
          </cell>
        </row>
        <row r="505">
          <cell r="A505" t="str">
            <v>EMP- DE TRAN Y SER TURI IBERIA TOURS S.A.C</v>
          </cell>
          <cell r="B505" t="str">
            <v>20503159245</v>
          </cell>
        </row>
        <row r="506">
          <cell r="A506" t="str">
            <v>EMPRESA DE DISTRIBUCION ELECTRICA DE LIMA  NORTE S.A.A.</v>
          </cell>
          <cell r="B506" t="str">
            <v>20269985900</v>
          </cell>
        </row>
        <row r="507">
          <cell r="A507" t="str">
            <v>EMPRESA DE TAXI VAMOS CALLAO S.A</v>
          </cell>
          <cell r="B507" t="str">
            <v>20512978577</v>
          </cell>
        </row>
        <row r="508">
          <cell r="A508" t="str">
            <v>EMPRESA DE TRANSPORTES JESSICA TOURS S.A.C.</v>
          </cell>
          <cell r="B508" t="str">
            <v>20425621816</v>
          </cell>
        </row>
        <row r="509">
          <cell r="A509" t="str">
            <v>EMPRESA EDITORA EL COMERCIO S.A.</v>
          </cell>
          <cell r="B509" t="str">
            <v>20143229816</v>
          </cell>
        </row>
        <row r="510">
          <cell r="A510" t="str">
            <v>EMPRESA PERIODISTICA NACIONAL S.A.</v>
          </cell>
          <cell r="B510" t="str">
            <v>20100087945</v>
          </cell>
        </row>
        <row r="511">
          <cell r="A511" t="str">
            <v>EMPRESA PERUANA DE SERVICIOS EDITORIALES S.A.</v>
          </cell>
          <cell r="B511" t="str">
            <v>20100072751</v>
          </cell>
        </row>
        <row r="512">
          <cell r="A512" t="str">
            <v>EMSERGET S.R.L.</v>
          </cell>
          <cell r="B512" t="str">
            <v>20509086151</v>
          </cell>
        </row>
        <row r="513">
          <cell r="A513" t="str">
            <v>ENCISO QUISPE CELESTINO RUBEN</v>
          </cell>
          <cell r="B513" t="str">
            <v>15509164484</v>
          </cell>
        </row>
        <row r="514">
          <cell r="A514" t="str">
            <v>ENGINEERING SERVICES S.A.C.</v>
          </cell>
          <cell r="B514" t="str">
            <v>20100985722</v>
          </cell>
        </row>
        <row r="515">
          <cell r="A515" t="str">
            <v>ENRIQUEZ ALVARADO JOSE IGNACIO</v>
          </cell>
          <cell r="B515" t="str">
            <v>10434597825</v>
          </cell>
        </row>
        <row r="516">
          <cell r="A516" t="str">
            <v>EPLI S.A.C.</v>
          </cell>
          <cell r="B516" t="str">
            <v>20100712599</v>
          </cell>
        </row>
        <row r="517">
          <cell r="A517" t="str">
            <v>EQUIFAX PERU S.A.</v>
          </cell>
          <cell r="B517" t="str">
            <v>20265681299</v>
          </cell>
        </row>
        <row r="518">
          <cell r="A518" t="str">
            <v>EQUILIBRIUM CLASIFICADORA DE RIESGO S.A.</v>
          </cell>
          <cell r="B518" t="str">
            <v>20296081567</v>
          </cell>
        </row>
        <row r="519">
          <cell r="A519" t="str">
            <v>ERNESTO AVEGGIO Y CIA S.A.</v>
          </cell>
          <cell r="B519" t="str">
            <v>20101687598</v>
          </cell>
        </row>
        <row r="520">
          <cell r="A520" t="str">
            <v>ERNST &amp; YOUNG ASESORES S. CIVIL DE R. L.</v>
          </cell>
          <cell r="B520" t="str">
            <v>20504629199</v>
          </cell>
        </row>
        <row r="521">
          <cell r="A521" t="str">
            <v>ESCATE ARIAS JUAN CARLOS</v>
          </cell>
          <cell r="B521" t="str">
            <v>10102481912</v>
          </cell>
        </row>
        <row r="522">
          <cell r="A522" t="str">
            <v>ESPINAR JIMENEZ JENNY</v>
          </cell>
          <cell r="B522" t="str">
            <v>10061918847</v>
          </cell>
        </row>
        <row r="523">
          <cell r="A523" t="str">
            <v>ESPINOZA GARRETA RAMON A</v>
          </cell>
          <cell r="B523" t="str">
            <v>10072778711</v>
          </cell>
        </row>
        <row r="524">
          <cell r="A524" t="str">
            <v>ESPUMAS IQUITOS S.A.C.</v>
          </cell>
          <cell r="B524" t="str">
            <v>201007715101</v>
          </cell>
        </row>
        <row r="525">
          <cell r="A525" t="str">
            <v>EST. DE SERVICIOS EL GOLF</v>
          </cell>
          <cell r="B525" t="str">
            <v>20140913431</v>
          </cell>
        </row>
        <row r="526">
          <cell r="A526" t="str">
            <v>ESTAC. DEC SERVICIOS CORPAC S.A</v>
          </cell>
          <cell r="B526" t="str">
            <v>20298569311</v>
          </cell>
        </row>
        <row r="527">
          <cell r="A527" t="str">
            <v>ESTAC.SERV. J.I. S.A.C.</v>
          </cell>
          <cell r="B527" t="str">
            <v>20390489146</v>
          </cell>
        </row>
        <row r="528">
          <cell r="A528" t="str">
            <v>ESTACION DE SERVICIOS DANTELA S.A.</v>
          </cell>
          <cell r="B528" t="str">
            <v>20452350921</v>
          </cell>
        </row>
        <row r="529">
          <cell r="A529" t="str">
            <v>ESTRADA ORE WILLIAMS N.</v>
          </cell>
          <cell r="B529" t="str">
            <v>10099344291</v>
          </cell>
        </row>
        <row r="530">
          <cell r="A530" t="str">
            <v>ESTRAT S.R.L.</v>
          </cell>
          <cell r="B530" t="str">
            <v>20345073338</v>
          </cell>
        </row>
        <row r="531">
          <cell r="A531" t="str">
            <v>ESTRATEGIA &amp; ACCION</v>
          </cell>
          <cell r="B531" t="str">
            <v>20504510973</v>
          </cell>
        </row>
        <row r="532">
          <cell r="A532" t="str">
            <v>ESTRATEGIA TECNOLOGICA ORA INGENIERIA  OPERATIVA S</v>
          </cell>
          <cell r="B532" t="str">
            <v>20503189071</v>
          </cell>
        </row>
        <row r="533">
          <cell r="A533" t="str">
            <v>ESTRUCTURAS INDUSTRIALES EGA S.A.</v>
          </cell>
          <cell r="B533" t="str">
            <v>20100369509</v>
          </cell>
        </row>
        <row r="534">
          <cell r="A534" t="str">
            <v>ESTRUCTURAS METALICAS S.R.L.</v>
          </cell>
          <cell r="B534" t="str">
            <v>20504499392</v>
          </cell>
        </row>
        <row r="535">
          <cell r="A535" t="str">
            <v>ESTTIA S.R.L.</v>
          </cell>
          <cell r="B535" t="str">
            <v>20312057191</v>
          </cell>
        </row>
        <row r="536">
          <cell r="A536" t="str">
            <v>ESTUDIO AURELIO GARCIA SAYAN  ABPGADOS S.R.L.</v>
          </cell>
          <cell r="B536" t="str">
            <v>20101057900</v>
          </cell>
        </row>
        <row r="537">
          <cell r="A537" t="str">
            <v>ESTUDIO BELLIDO, SACO-VERTIZ &amp; BELLIDO S.C.R.L.</v>
          </cell>
          <cell r="B537" t="str">
            <v>20162706366</v>
          </cell>
        </row>
        <row r="538">
          <cell r="A538" t="str">
            <v>ESTUDIO CHEHADE &amp; ABOGADOS SOC. CIVIL DE RESPONSABILIDAD LIMITADA</v>
          </cell>
          <cell r="B538" t="str">
            <v>20378816786</v>
          </cell>
        </row>
        <row r="539">
          <cell r="A539" t="str">
            <v>ESTUDIO FLINT ABOGADOS S.C.R.L.</v>
          </cell>
          <cell r="B539" t="str">
            <v>20109221601</v>
          </cell>
        </row>
        <row r="540">
          <cell r="A540" t="str">
            <v>ESTUDIO JORGE AVENDAÑO V. ABOGADOS S. CIVIL DE R.L.</v>
          </cell>
          <cell r="B540" t="str">
            <v>20288919381</v>
          </cell>
        </row>
        <row r="541">
          <cell r="A541" t="str">
            <v>ESTUDIO RODRIGUEZ LARRAIN ABOGADOS S.C.R.L.</v>
          </cell>
          <cell r="B541" t="str">
            <v>20109708063</v>
          </cell>
        </row>
        <row r="542">
          <cell r="A542" t="str">
            <v>ETECH COMPUTER SERVICE S.R.L.</v>
          </cell>
          <cell r="B542" t="str">
            <v>20514326224</v>
          </cell>
        </row>
        <row r="543">
          <cell r="A543" t="str">
            <v>EUDES S.A.C.</v>
          </cell>
          <cell r="B543" t="str">
            <v>20512219072</v>
          </cell>
        </row>
        <row r="544">
          <cell r="A544" t="str">
            <v>EUROVAC PERUANA S.A.</v>
          </cell>
          <cell r="B544" t="str">
            <v>20100073481</v>
          </cell>
        </row>
        <row r="545">
          <cell r="A545" t="str">
            <v>EVENTOS PANAMERICANA E.I.R.L.</v>
          </cell>
          <cell r="B545" t="str">
            <v>20512938192</v>
          </cell>
        </row>
        <row r="546">
          <cell r="A546" t="str">
            <v>EVERGREEN LINE</v>
          </cell>
          <cell r="B546" t="str">
            <v>11111111111</v>
          </cell>
        </row>
        <row r="547">
          <cell r="A547" t="str">
            <v>EVIL E.I.R.L.</v>
          </cell>
          <cell r="B547" t="str">
            <v>20117413633</v>
          </cell>
        </row>
        <row r="548">
          <cell r="A548" t="str">
            <v>EXAGON PERU S.A.C</v>
          </cell>
          <cell r="B548" t="str">
            <v>20419811484</v>
          </cell>
        </row>
        <row r="549">
          <cell r="A549" t="str">
            <v>EXCEL SERVICIOS GENERALES Y ACONDICIONAMIENTO S.A.C.</v>
          </cell>
          <cell r="B549" t="str">
            <v>20510495781</v>
          </cell>
        </row>
        <row r="550">
          <cell r="A550" t="str">
            <v>EXPO CORP SAC</v>
          </cell>
          <cell r="B550" t="str">
            <v>20509356719</v>
          </cell>
        </row>
        <row r="551">
          <cell r="A551" t="str">
            <v>EXPORTACIONES Y SERVICIOS ALIMENTICIOS S.A.C.</v>
          </cell>
          <cell r="B551" t="str">
            <v>20505507020</v>
          </cell>
        </row>
        <row r="552">
          <cell r="A552" t="str">
            <v>F Y ASOCIADOS S.C.</v>
          </cell>
          <cell r="B552" t="str">
            <v>20501436276</v>
          </cell>
        </row>
        <row r="553">
          <cell r="A553" t="str">
            <v>F Y D PINTURAS S.R.L.</v>
          </cell>
          <cell r="B553" t="str">
            <v>20508473576</v>
          </cell>
        </row>
        <row r="554">
          <cell r="A554" t="str">
            <v>F Y G  PUBLICITARIOS SAC</v>
          </cell>
          <cell r="B554" t="str">
            <v>20102222220</v>
          </cell>
        </row>
        <row r="555">
          <cell r="A555" t="str">
            <v>F.S. FOTOGRAFIA E.I.R.L.</v>
          </cell>
          <cell r="B555" t="str">
            <v>20261146321</v>
          </cell>
        </row>
        <row r="556">
          <cell r="A556" t="str">
            <v>FABINCO S.A.</v>
          </cell>
          <cell r="B556" t="str">
            <v>20101673619</v>
          </cell>
        </row>
        <row r="557">
          <cell r="A557" t="str">
            <v>FABRICANTES Y CONSTRUCTORES S.R.L.</v>
          </cell>
          <cell r="B557" t="str">
            <v>20108725614</v>
          </cell>
        </row>
        <row r="558">
          <cell r="A558" t="str">
            <v>FAHSH SERVICIOS GENERALES S.R.L.</v>
          </cell>
          <cell r="B558" t="str">
            <v>20460350892</v>
          </cell>
        </row>
        <row r="559">
          <cell r="A559" t="str">
            <v>FALCON CANCHAYA MICHAEL WILLIAM</v>
          </cell>
          <cell r="B559" t="str">
            <v>15427320283</v>
          </cell>
        </row>
        <row r="560">
          <cell r="A560" t="str">
            <v>FAUSTINO DELGADO PEREZ</v>
          </cell>
          <cell r="B560" t="str">
            <v>10092648767</v>
          </cell>
        </row>
        <row r="561">
          <cell r="A561" t="str">
            <v>FEDICASA S.A.</v>
          </cell>
          <cell r="B561" t="str">
            <v>20348840488</v>
          </cell>
        </row>
        <row r="562">
          <cell r="A562" t="str">
            <v>FERCHALE &amp; ASSOCIATES S.A.</v>
          </cell>
          <cell r="B562" t="str">
            <v>20301864516</v>
          </cell>
        </row>
        <row r="563">
          <cell r="A563" t="str">
            <v>FERNANDEZ ESCOBEDO WILLIAM</v>
          </cell>
          <cell r="B563" t="str">
            <v>15503280318</v>
          </cell>
        </row>
        <row r="564">
          <cell r="A564" t="str">
            <v>FERNANDO SALOMON A.</v>
          </cell>
          <cell r="B564" t="str">
            <v>10102212865</v>
          </cell>
        </row>
        <row r="565">
          <cell r="A565" t="str">
            <v>FEROSA REPRESENTACIONES S.R.L.</v>
          </cell>
          <cell r="B565" t="str">
            <v>20501844471</v>
          </cell>
        </row>
        <row r="566">
          <cell r="A566" t="str">
            <v>FERRETERIA ELECTRO FERRO CENTRO S.A.C.</v>
          </cell>
          <cell r="B566" t="str">
            <v>20503141389</v>
          </cell>
        </row>
        <row r="567">
          <cell r="A567" t="str">
            <v>FERRETERIA MADELSA</v>
          </cell>
          <cell r="B567" t="str">
            <v>10069480921</v>
          </cell>
        </row>
        <row r="568">
          <cell r="A568" t="str">
            <v>FERRETERIA MANTARO S.A</v>
          </cell>
          <cell r="B568" t="str">
            <v>20100361273</v>
          </cell>
        </row>
        <row r="569">
          <cell r="A569" t="str">
            <v>FERRETERIA TABOADA E HIJOS S.A.C</v>
          </cell>
          <cell r="B569" t="str">
            <v>20428788711</v>
          </cell>
        </row>
        <row r="570">
          <cell r="A570" t="str">
            <v>FEVASA PERU S.A.C.</v>
          </cell>
          <cell r="B570" t="str">
            <v>20506380228</v>
          </cell>
        </row>
        <row r="571">
          <cell r="A571" t="str">
            <v>FGA INGENIEROS S.A.</v>
          </cell>
          <cell r="B571" t="str">
            <v>20332839200</v>
          </cell>
        </row>
        <row r="572">
          <cell r="A572" t="str">
            <v>FIDEL CASTRO ESPINOZA</v>
          </cell>
          <cell r="B572" t="str">
            <v>10095194210</v>
          </cell>
        </row>
        <row r="573">
          <cell r="A573" t="str">
            <v>FIERROS Y ACEROS J Y R S.A.C.</v>
          </cell>
          <cell r="B573" t="str">
            <v>20513873256</v>
          </cell>
        </row>
        <row r="574">
          <cell r="A574" t="str">
            <v>FINANCIERA C.M.R. S.A.</v>
          </cell>
          <cell r="B574" t="str">
            <v>20330401991</v>
          </cell>
        </row>
        <row r="575">
          <cell r="A575" t="str">
            <v>FINANCORP PERU S.A.C.</v>
          </cell>
          <cell r="B575" t="str">
            <v>20460192537</v>
          </cell>
        </row>
        <row r="576">
          <cell r="A576" t="str">
            <v>FIRTH INDUSTRIES PERU S.A.</v>
          </cell>
          <cell r="B576" t="str">
            <v>20263674929</v>
          </cell>
        </row>
        <row r="577">
          <cell r="A577" t="str">
            <v>FLORERIA CHIC S.A.C.</v>
          </cell>
          <cell r="B577" t="str">
            <v>20201278078</v>
          </cell>
        </row>
        <row r="578">
          <cell r="A578" t="str">
            <v>FLORERIA GRAND CHIC S.A.C.</v>
          </cell>
          <cell r="B578" t="str">
            <v>20101278078</v>
          </cell>
        </row>
        <row r="579">
          <cell r="A579" t="str">
            <v>FLORES ARROYO MIGUEL JOSE</v>
          </cell>
          <cell r="B579" t="str">
            <v>15432551188</v>
          </cell>
        </row>
        <row r="580">
          <cell r="A580" t="str">
            <v>FLORES PRIETO MILTON RONALD</v>
          </cell>
          <cell r="B580" t="str">
            <v>10097019156</v>
          </cell>
        </row>
        <row r="581">
          <cell r="A581" t="str">
            <v>FLORES SOSA CLAUDIO PEDRO</v>
          </cell>
          <cell r="B581" t="str">
            <v>17217882281</v>
          </cell>
        </row>
        <row r="582">
          <cell r="A582" t="str">
            <v>FLORES SUXE IMER</v>
          </cell>
          <cell r="B582" t="str">
            <v>10164617659</v>
          </cell>
        </row>
        <row r="583">
          <cell r="A583" t="str">
            <v>FONDO DE LAS NACIONES UNIDAS PARA LA  INFANCIA</v>
          </cell>
          <cell r="B583" t="str">
            <v>20259662011</v>
          </cell>
        </row>
        <row r="584">
          <cell r="A584" t="str">
            <v>FORMAS UNIVERSALES S.A.C.</v>
          </cell>
          <cell r="B584" t="str">
            <v>20509962392</v>
          </cell>
        </row>
        <row r="585">
          <cell r="A585" t="str">
            <v>FORMULARIOS PERUANOS S.A.C.</v>
          </cell>
          <cell r="B585" t="str">
            <v>20100327334</v>
          </cell>
        </row>
        <row r="586">
          <cell r="A586" t="str">
            <v>FORTALEZA E.I.R.L.</v>
          </cell>
          <cell r="B586" t="str">
            <v>20422831348</v>
          </cell>
        </row>
        <row r="587">
          <cell r="A587" t="str">
            <v>FOTO DIGITAL S.A.</v>
          </cell>
          <cell r="B587" t="str">
            <v>20416391484</v>
          </cell>
        </row>
        <row r="588">
          <cell r="A588" t="str">
            <v>FRANCO INTERNACIONAL S.A.C.</v>
          </cell>
          <cell r="B588" t="str">
            <v>20119198551</v>
          </cell>
        </row>
        <row r="589">
          <cell r="A589" t="str">
            <v>FRANCO LLANOS LOURDES A.</v>
          </cell>
          <cell r="B589" t="str">
            <v>10405138137</v>
          </cell>
        </row>
        <row r="590">
          <cell r="A590" t="str">
            <v>FRANCOISE SHELBY AVILES CUPEN</v>
          </cell>
          <cell r="B590" t="str">
            <v>10095370832</v>
          </cell>
        </row>
        <row r="591">
          <cell r="A591" t="str">
            <v>FRANZ E. PUCUHUAYLA INGA</v>
          </cell>
          <cell r="B591" t="str">
            <v>10408229826</v>
          </cell>
        </row>
        <row r="592">
          <cell r="A592" t="str">
            <v>FREDDIE WU S.R.L.</v>
          </cell>
          <cell r="B592" t="str">
            <v>20117333958</v>
          </cell>
        </row>
        <row r="593">
          <cell r="A593" t="str">
            <v>FREDY ACUÑA ORTEGA</v>
          </cell>
          <cell r="B593" t="str">
            <v>10082996392</v>
          </cell>
        </row>
        <row r="594">
          <cell r="A594" t="str">
            <v>FULLTRADE S.A.</v>
          </cell>
          <cell r="B594" t="str">
            <v>20345200381</v>
          </cell>
        </row>
        <row r="595">
          <cell r="A595" t="str">
            <v>FUNDACION AUGUSTO N. WIESE</v>
          </cell>
          <cell r="B595" t="str">
            <v>20148131873</v>
          </cell>
        </row>
        <row r="596">
          <cell r="A596" t="str">
            <v>FUNDACION LIMA</v>
          </cell>
          <cell r="B596" t="str">
            <v>20503768187</v>
          </cell>
        </row>
        <row r="597">
          <cell r="A597" t="str">
            <v>FUNDACION PEDRO Y ANGELICA DE OSMA GILDEMEISTER</v>
          </cell>
          <cell r="B597" t="str">
            <v>20106730467</v>
          </cell>
        </row>
        <row r="598">
          <cell r="A598" t="str">
            <v>G &amp; G  E.I.R.L.</v>
          </cell>
          <cell r="B598" t="str">
            <v>20265587276</v>
          </cell>
        </row>
        <row r="599">
          <cell r="A599" t="str">
            <v>G &amp; G ARQUITECTOS S.A.C.</v>
          </cell>
          <cell r="B599" t="str">
            <v>20204156060</v>
          </cell>
        </row>
        <row r="600">
          <cell r="A600" t="str">
            <v>G &amp; G KONTRATA S.A.C.</v>
          </cell>
          <cell r="B600" t="str">
            <v>20461309527</v>
          </cell>
        </row>
        <row r="601">
          <cell r="A601" t="str">
            <v>G Y CH REPRESENTACIONES  S.R.L.</v>
          </cell>
          <cell r="B601" t="str">
            <v>20502655443</v>
          </cell>
        </row>
        <row r="602">
          <cell r="A602" t="str">
            <v>G&amp;C GLOBAL SOLUTION</v>
          </cell>
          <cell r="B602" t="str">
            <v>20379219986</v>
          </cell>
        </row>
        <row r="603">
          <cell r="A603" t="str">
            <v>GAF COMPUTERS &amp; SYSTEMS S.A.</v>
          </cell>
          <cell r="B603" t="str">
            <v>20425619919</v>
          </cell>
        </row>
        <row r="604">
          <cell r="A604" t="str">
            <v>GALITOUR S.A.</v>
          </cell>
          <cell r="B604" t="str">
            <v>20251075353</v>
          </cell>
        </row>
        <row r="605">
          <cell r="A605" t="str">
            <v>GALLEGOS CASABONNE ARANGO QUESADA INGENIEROS CIVILES S.A.C.</v>
          </cell>
          <cell r="B605" t="str">
            <v>20106832111</v>
          </cell>
        </row>
        <row r="606">
          <cell r="A606" t="str">
            <v>GARCIA RICHARDZON PATRICIO</v>
          </cell>
          <cell r="B606" t="str">
            <v>10082968771</v>
          </cell>
        </row>
        <row r="607">
          <cell r="A607" t="str">
            <v>GARCIA ROCA JESSICA MARGOT</v>
          </cell>
          <cell r="B607" t="str">
            <v>10101111810</v>
          </cell>
        </row>
        <row r="608">
          <cell r="A608" t="str">
            <v>GARCIA ROCA LISSERTT AURORA</v>
          </cell>
          <cell r="B608" t="str">
            <v>10408695843</v>
          </cell>
        </row>
        <row r="609">
          <cell r="A609" t="str">
            <v>GARRIDO CASTILLO ROXANA INGRID</v>
          </cell>
          <cell r="B609" t="str">
            <v>10080681581</v>
          </cell>
        </row>
        <row r="610">
          <cell r="A610" t="str">
            <v>GARRIDO LOVATTO RONALD L.</v>
          </cell>
          <cell r="B610" t="str">
            <v>15347526051</v>
          </cell>
        </row>
        <row r="611">
          <cell r="A611" t="str">
            <v>GAVILAN GOMEZ DANTE</v>
          </cell>
          <cell r="B611" t="str">
            <v>15501478943</v>
          </cell>
        </row>
        <row r="612">
          <cell r="A612" t="str">
            <v>GCS INTERNATIONAL S.A.C.</v>
          </cell>
          <cell r="B612" t="str">
            <v>20253607701</v>
          </cell>
        </row>
        <row r="613">
          <cell r="A613" t="str">
            <v>GERARDO AGUILAR FUENTES</v>
          </cell>
          <cell r="B613" t="str">
            <v>10095431980</v>
          </cell>
        </row>
        <row r="614">
          <cell r="A614" t="str">
            <v>GERARDO GUEVARA RENGIFO</v>
          </cell>
          <cell r="B614" t="str">
            <v>10087530961</v>
          </cell>
        </row>
        <row r="615">
          <cell r="A615" t="str">
            <v>GERENCIA DE PROYECTOS S.A.C.</v>
          </cell>
          <cell r="B615" t="str">
            <v>20101874941</v>
          </cell>
        </row>
        <row r="616">
          <cell r="A616" t="str">
            <v>GGM IMPORTACIONES S.A.C.</v>
          </cell>
          <cell r="B616" t="str">
            <v>20511351210</v>
          </cell>
        </row>
        <row r="617">
          <cell r="A617" t="str">
            <v>GIAMEN  S.A.C.</v>
          </cell>
          <cell r="B617" t="str">
            <v>20424718361</v>
          </cell>
        </row>
        <row r="618">
          <cell r="A618" t="str">
            <v>GIANPIERRE JONATHAN MEDINA AREVALO</v>
          </cell>
          <cell r="B618" t="str">
            <v>10442313763</v>
          </cell>
        </row>
        <row r="619">
          <cell r="A619" t="str">
            <v>GIOVANA LUCILA RUMICHE NUÑEZ</v>
          </cell>
          <cell r="B619" t="str">
            <v>10062103421</v>
          </cell>
        </row>
        <row r="620">
          <cell r="A620" t="str">
            <v>GITEIRREZ CRESPO DAVID MOISES</v>
          </cell>
          <cell r="B620" t="str">
            <v>10095832828</v>
          </cell>
        </row>
        <row r="621">
          <cell r="A621" t="str">
            <v>GIULIANA FERRECCIO BATTISTINI</v>
          </cell>
          <cell r="B621" t="str">
            <v>10082279291</v>
          </cell>
        </row>
        <row r="622">
          <cell r="A622" t="str">
            <v>GLADYS ALICIA CUCCHI Y FAM</v>
          </cell>
          <cell r="B622" t="str">
            <v>10097423305</v>
          </cell>
        </row>
        <row r="623">
          <cell r="A623" t="str">
            <v>GLOBAL SOLUTIONS PERU E.I.RL.</v>
          </cell>
          <cell r="B623" t="str">
            <v>20504424970</v>
          </cell>
        </row>
        <row r="624">
          <cell r="A624" t="str">
            <v>GLOBO TOURS</v>
          </cell>
          <cell r="B624" t="str">
            <v>20110052414</v>
          </cell>
        </row>
        <row r="625">
          <cell r="A625" t="str">
            <v>GMN PROYECTOS S.A.</v>
          </cell>
          <cell r="B625" t="str">
            <v>20374206894</v>
          </cell>
        </row>
        <row r="626">
          <cell r="A626" t="str">
            <v>GODOFREDO VENEGAS PALOMINO</v>
          </cell>
          <cell r="B626" t="str">
            <v>10081861761</v>
          </cell>
        </row>
        <row r="627">
          <cell r="A627" t="str">
            <v>GOMEZ CARDENAS MARITZA</v>
          </cell>
          <cell r="B627" t="str">
            <v>10104346672</v>
          </cell>
        </row>
        <row r="628">
          <cell r="A628" t="str">
            <v>GONZALES DE FERNANDEZ ENCARNACION ESMERALDA</v>
          </cell>
          <cell r="B628" t="str">
            <v>10154091021</v>
          </cell>
        </row>
        <row r="629">
          <cell r="A629" t="str">
            <v>GONZALES PARIONA CARLOS ALBERTO</v>
          </cell>
          <cell r="B629" t="str">
            <v>15290494831</v>
          </cell>
        </row>
        <row r="630">
          <cell r="A630" t="str">
            <v>GONZALO ANTONIO DE LA PUENTE W.</v>
          </cell>
          <cell r="B630" t="str">
            <v>10082644101</v>
          </cell>
        </row>
        <row r="631">
          <cell r="A631" t="str">
            <v>GRAFICA INDUSTRIAL S.R.L.</v>
          </cell>
          <cell r="B631" t="str">
            <v>20100066603</v>
          </cell>
        </row>
        <row r="632">
          <cell r="A632" t="str">
            <v>GRAFICA Y COMUNICACIONES S.A.C</v>
          </cell>
          <cell r="B632" t="str">
            <v>20470731207</v>
          </cell>
        </row>
        <row r="633">
          <cell r="A633" t="str">
            <v>GRANADOS ANDRADE HOMBERTO</v>
          </cell>
          <cell r="B633" t="str">
            <v>10096476685</v>
          </cell>
        </row>
        <row r="634">
          <cell r="A634" t="str">
            <v>GREENANDES PERU S.A.C.</v>
          </cell>
          <cell r="B634" t="str">
            <v>20384083995</v>
          </cell>
        </row>
        <row r="635">
          <cell r="A635" t="str">
            <v>GRIFO "INBISECSA"</v>
          </cell>
          <cell r="B635" t="str">
            <v>20306790324</v>
          </cell>
        </row>
        <row r="636">
          <cell r="A636" t="str">
            <v>GRIFOS ESPINOZA S.A.</v>
          </cell>
          <cell r="B636" t="str">
            <v>20100111838</v>
          </cell>
        </row>
        <row r="637">
          <cell r="A637" t="str">
            <v>GRUAS BRUNSCHOT S.A.C.</v>
          </cell>
          <cell r="B637" t="str">
            <v>20415944463</v>
          </cell>
        </row>
        <row r="638">
          <cell r="A638" t="str">
            <v>GRUPO ACUARIO CONTRATISTAS GENERALES S.A.C.</v>
          </cell>
          <cell r="B638" t="str">
            <v>20514016462</v>
          </cell>
        </row>
        <row r="639">
          <cell r="A639" t="str">
            <v>GRUPO AMERICANO DE COMERCIO S.A.C.</v>
          </cell>
          <cell r="B639" t="str">
            <v>20208388925</v>
          </cell>
        </row>
        <row r="640">
          <cell r="A640" t="str">
            <v>GRUPO DARGO S.A.C.</v>
          </cell>
          <cell r="B640" t="str">
            <v>20499758724</v>
          </cell>
        </row>
        <row r="641">
          <cell r="A641" t="str">
            <v>GRUPO DE NEGOCIOS CORPORATIVOS COMERCIALES E.I.R.L.</v>
          </cell>
          <cell r="B641" t="str">
            <v>20502871227</v>
          </cell>
        </row>
        <row r="642">
          <cell r="A642" t="str">
            <v>GRUPO EMPORIUM S.A.C</v>
          </cell>
          <cell r="B642" t="str">
            <v>20502905229</v>
          </cell>
        </row>
        <row r="643">
          <cell r="A643" t="str">
            <v>GRUPO EMPRESARIAL DE SERVICIOS S.A.C.</v>
          </cell>
          <cell r="B643" t="str">
            <v>20306100590</v>
          </cell>
        </row>
        <row r="644">
          <cell r="A644" t="str">
            <v>GRUPO INTERPLAST S.R.L.</v>
          </cell>
          <cell r="B644" t="str">
            <v>20458554651</v>
          </cell>
        </row>
        <row r="645">
          <cell r="A645" t="str">
            <v>GRUPO PANAMERICANA S.A.C</v>
          </cell>
          <cell r="B645" t="str">
            <v>20502812565</v>
          </cell>
        </row>
        <row r="646">
          <cell r="A646" t="str">
            <v>GRUPO POLO S.A.</v>
          </cell>
          <cell r="B646" t="str">
            <v>20508711779</v>
          </cell>
        </row>
        <row r="647">
          <cell r="A647" t="str">
            <v>GRUPO SFA S.A.C.</v>
          </cell>
          <cell r="B647" t="str">
            <v>20492586235</v>
          </cell>
        </row>
        <row r="648">
          <cell r="A648" t="str">
            <v>GUERRERO CARDENAS JAQUELINE</v>
          </cell>
          <cell r="B648" t="str">
            <v>10412041424</v>
          </cell>
        </row>
        <row r="649">
          <cell r="A649" t="str">
            <v>GUERREROS BERNAL LUIS MARTIN</v>
          </cell>
          <cell r="B649" t="str">
            <v>15389311054</v>
          </cell>
        </row>
        <row r="650">
          <cell r="A650" t="str">
            <v>GUEVARA GARAY S.A.</v>
          </cell>
          <cell r="B650" t="str">
            <v>20138053424</v>
          </cell>
        </row>
        <row r="651">
          <cell r="A651" t="str">
            <v>GUEVARA VALENCIA PAULINO</v>
          </cell>
          <cell r="B651" t="str">
            <v>10068879588</v>
          </cell>
        </row>
        <row r="652">
          <cell r="A652" t="str">
            <v>GUILLERMO RAFAEL BOITANO CASTRO</v>
          </cell>
          <cell r="B652" t="str">
            <v>10079008520</v>
          </cell>
        </row>
        <row r="653">
          <cell r="A653" t="str">
            <v>GUILLERMO SARRIA  A.S.A.</v>
          </cell>
          <cell r="B653" t="str">
            <v>20100488184</v>
          </cell>
        </row>
        <row r="654">
          <cell r="A654" t="str">
            <v>GUISAC S.R.L.</v>
          </cell>
          <cell r="B654" t="str">
            <v>20506226571</v>
          </cell>
        </row>
        <row r="655">
          <cell r="A655" t="str">
            <v>GUTARRA MENA EDILBERTO</v>
          </cell>
          <cell r="B655" t="str">
            <v>10081860501</v>
          </cell>
        </row>
        <row r="656">
          <cell r="A656" t="str">
            <v>GUTIERREZ BEJARANO MIGUEL ANGEL</v>
          </cell>
          <cell r="B656" t="str">
            <v>15261474929</v>
          </cell>
        </row>
        <row r="657">
          <cell r="A657" t="str">
            <v>GUZMAN HASEGAWA DANIEL AKIRA</v>
          </cell>
          <cell r="B657" t="str">
            <v>10102040941</v>
          </cell>
        </row>
        <row r="658">
          <cell r="A658" t="str">
            <v>H &amp; Q INGENIEROS S.A.C.</v>
          </cell>
          <cell r="B658" t="str">
            <v>20486984920</v>
          </cell>
        </row>
        <row r="659">
          <cell r="A659" t="str">
            <v>H.T. REPRESENTACIONES S.A.</v>
          </cell>
          <cell r="B659" t="str">
            <v>20461967320</v>
          </cell>
        </row>
        <row r="660">
          <cell r="A660" t="str">
            <v>HACKSOFT S.R.L.</v>
          </cell>
          <cell r="B660" t="str">
            <v>20292537060</v>
          </cell>
        </row>
        <row r="661">
          <cell r="A661" t="str">
            <v>HANSA SERVICIOS MARITIMOS S.A.C.</v>
          </cell>
          <cell r="B661" t="str">
            <v>20429634862</v>
          </cell>
        </row>
        <row r="662">
          <cell r="A662" t="str">
            <v>HC JICSA CONTRATISTAS GENERALES S.A.C.</v>
          </cell>
          <cell r="B662" t="str">
            <v>20514234702</v>
          </cell>
        </row>
        <row r="663">
          <cell r="A663" t="str">
            <v>HEDERA PERU S.A.C.</v>
          </cell>
          <cell r="B663" t="str">
            <v>20515293249</v>
          </cell>
        </row>
        <row r="664">
          <cell r="A664" t="str">
            <v>HEDERA VIVEROS S.A.C.</v>
          </cell>
          <cell r="B664" t="str">
            <v>20515689070</v>
          </cell>
        </row>
        <row r="665">
          <cell r="A665" t="str">
            <v>HERMINIO VIGO MORALES</v>
          </cell>
          <cell r="B665" t="str">
            <v>15506829434</v>
          </cell>
        </row>
        <row r="666">
          <cell r="A666" t="str">
            <v>HERNANDEZ AQUIJE PABLO MAXIMO</v>
          </cell>
          <cell r="B666" t="str">
            <v>10092605452</v>
          </cell>
        </row>
        <row r="667">
          <cell r="A667" t="str">
            <v>HERRERA ABOGADOS SOCIEDAD CIVIL DE RESPONSABILIDAD LIMITADA</v>
          </cell>
          <cell r="B667" t="str">
            <v>20501801586</v>
          </cell>
        </row>
        <row r="668">
          <cell r="A668" t="str">
            <v>HERRERA CICINARO CESAR NILTON</v>
          </cell>
          <cell r="B668" t="str">
            <v>15419018616</v>
          </cell>
        </row>
        <row r="669">
          <cell r="A669" t="str">
            <v>HI TECH REFRIGERACION S.A.</v>
          </cell>
          <cell r="B669" t="str">
            <v>20127580066</v>
          </cell>
        </row>
        <row r="670">
          <cell r="A670" t="str">
            <v>HIDALGO AMASIFUEN FIDENCIO</v>
          </cell>
          <cell r="B670" t="str">
            <v>15502954196</v>
          </cell>
        </row>
        <row r="671">
          <cell r="A671" t="str">
            <v>HIDALGO CASAS WILLIAN</v>
          </cell>
          <cell r="B671" t="str">
            <v>15507130591</v>
          </cell>
        </row>
        <row r="672">
          <cell r="A672" t="str">
            <v>HIDALGO CASAS WILLIAN</v>
          </cell>
          <cell r="B672" t="str">
            <v>15507160591</v>
          </cell>
        </row>
        <row r="673">
          <cell r="A673" t="str">
            <v>HIDALGO LICETA JIMMY ENRIQUE</v>
          </cell>
          <cell r="B673" t="str">
            <v>15501845288</v>
          </cell>
        </row>
        <row r="674">
          <cell r="A674" t="str">
            <v>HIDALGO MENA BERTHA M.</v>
          </cell>
          <cell r="B674" t="str">
            <v>10095193230</v>
          </cell>
        </row>
        <row r="675">
          <cell r="A675" t="str">
            <v>HIDALGO MORAN CAROLA CECILIA</v>
          </cell>
          <cell r="B675" t="str">
            <v>10081919149</v>
          </cell>
        </row>
        <row r="676">
          <cell r="A676" t="str">
            <v>HIDOSTRAL S.A</v>
          </cell>
          <cell r="B676" t="str">
            <v>20100171814</v>
          </cell>
        </row>
        <row r="677">
          <cell r="A677" t="str">
            <v>HIDRO WORKS S.A.C.</v>
          </cell>
          <cell r="B677" t="str">
            <v>20502335708</v>
          </cell>
        </row>
        <row r="678">
          <cell r="A678" t="str">
            <v>HIGHSCORP S.A.C.</v>
          </cell>
          <cell r="B678" t="str">
            <v>20334021557</v>
          </cell>
        </row>
        <row r="679">
          <cell r="A679" t="str">
            <v>HIGINIO HERRERA LUIS ALBERTO</v>
          </cell>
          <cell r="B679" t="str">
            <v>15507823952</v>
          </cell>
        </row>
        <row r="680">
          <cell r="A680" t="str">
            <v>HILASACA SUEROS JORGE LUIS</v>
          </cell>
          <cell r="B680" t="str">
            <v>10433556025</v>
          </cell>
        </row>
        <row r="681">
          <cell r="A681" t="str">
            <v>HILDEBRANDO CASTRO POZO DIAZ</v>
          </cell>
          <cell r="B681" t="str">
            <v>10081726961</v>
          </cell>
        </row>
        <row r="682">
          <cell r="A682" t="str">
            <v>HIPEMERCADOS METRO S.A.</v>
          </cell>
          <cell r="B682" t="str">
            <v>20109072177</v>
          </cell>
        </row>
        <row r="683">
          <cell r="A683" t="str">
            <v>HIPERMERCADOS TOTTUS S.A.</v>
          </cell>
          <cell r="B683" t="str">
            <v>20508565934</v>
          </cell>
        </row>
        <row r="684">
          <cell r="A684" t="str">
            <v>HOLDING PLAZA S.A.</v>
          </cell>
          <cell r="B684" t="str">
            <v>20511742677</v>
          </cell>
        </row>
        <row r="685">
          <cell r="A685" t="str">
            <v>HONG YO INVERSIONES S.R.L.</v>
          </cell>
          <cell r="B685" t="str">
            <v>20507462759</v>
          </cell>
        </row>
        <row r="686">
          <cell r="A686" t="str">
            <v>HORVE SAC CONTRATISTAS</v>
          </cell>
          <cell r="B686" t="str">
            <v>20503090377</v>
          </cell>
        </row>
        <row r="687">
          <cell r="A687" t="str">
            <v>HOSPINAL CERRON JESUS ELIADES</v>
          </cell>
          <cell r="B687" t="str">
            <v>10085265801</v>
          </cell>
        </row>
        <row r="688">
          <cell r="A688" t="str">
            <v>HUAMAN SALAZAR ARISTOTELES</v>
          </cell>
          <cell r="B688" t="str">
            <v>15463025832</v>
          </cell>
        </row>
        <row r="689">
          <cell r="A689" t="str">
            <v>HUAMANI SOTOMAYOR DE CUBAS CLOFE MARTHA</v>
          </cell>
          <cell r="B689" t="str">
            <v>10089187660</v>
          </cell>
        </row>
        <row r="690">
          <cell r="A690" t="str">
            <v>HUARCAYA LAZARO JAVIER JESUS</v>
          </cell>
          <cell r="B690" t="str">
            <v>10075358232</v>
          </cell>
        </row>
        <row r="691">
          <cell r="A691" t="str">
            <v>HUARINGA ARBULU WALTER JULIAN</v>
          </cell>
          <cell r="B691" t="str">
            <v>15291197750</v>
          </cell>
        </row>
        <row r="692">
          <cell r="A692" t="str">
            <v>HUBERT ROMERO MIRTHA MIRELLA</v>
          </cell>
          <cell r="B692" t="str">
            <v>10258581895</v>
          </cell>
        </row>
        <row r="693">
          <cell r="A693" t="str">
            <v>HV S.A. CONTRATISTAS</v>
          </cell>
          <cell r="B693" t="str">
            <v>20100318696</v>
          </cell>
        </row>
        <row r="694">
          <cell r="A694" t="str">
            <v>HV S.A. CONTRATISTAS Y SSK MONTAJES E INSTALACIONES S.A.C.</v>
          </cell>
          <cell r="B694" t="str">
            <v>20513092947</v>
          </cell>
        </row>
        <row r="695">
          <cell r="A695" t="str">
            <v>IASA CORPORATION S.A.</v>
          </cell>
          <cell r="B695" t="str">
            <v>20168575131</v>
          </cell>
        </row>
        <row r="696">
          <cell r="A696" t="str">
            <v>ICR PERU S.A.</v>
          </cell>
          <cell r="B696" t="str">
            <v>20428776110</v>
          </cell>
        </row>
        <row r="697">
          <cell r="A697" t="str">
            <v>IDENTITRONICS</v>
          </cell>
          <cell r="B697" t="str">
            <v>20348217551</v>
          </cell>
        </row>
        <row r="698">
          <cell r="A698" t="str">
            <v>IGM PERU S.A.C</v>
          </cell>
          <cell r="B698" t="str">
            <v>20352472892</v>
          </cell>
        </row>
        <row r="699">
          <cell r="A699" t="str">
            <v>ILIZARBE MERCEDES MIGUEL ANGEL</v>
          </cell>
          <cell r="B699" t="str">
            <v>10097126939</v>
          </cell>
        </row>
        <row r="700">
          <cell r="A700" t="str">
            <v>ILUMINARIAS ITALICAS S.A.</v>
          </cell>
          <cell r="B700" t="str">
            <v>20507307605</v>
          </cell>
        </row>
        <row r="701">
          <cell r="A701" t="str">
            <v>IMACOL E.I.R.L.</v>
          </cell>
          <cell r="B701" t="str">
            <v>20205816381</v>
          </cell>
        </row>
        <row r="702">
          <cell r="A702" t="str">
            <v>IMAGEN SUPLLIERS EIRL</v>
          </cell>
          <cell r="B702" t="str">
            <v>20510000219</v>
          </cell>
        </row>
        <row r="703">
          <cell r="A703" t="str">
            <v>IMAGEN VIRTUAL S.A.C.</v>
          </cell>
          <cell r="B703" t="str">
            <v>20506422320</v>
          </cell>
        </row>
        <row r="704">
          <cell r="A704" t="str">
            <v>IMAGEN Y MARKETING VISUAL S.A.C.</v>
          </cell>
          <cell r="B704" t="str">
            <v>20507424822</v>
          </cell>
        </row>
        <row r="705">
          <cell r="A705" t="str">
            <v>IMAX INT'L S.A.C.</v>
          </cell>
          <cell r="B705" t="str">
            <v>20518903960</v>
          </cell>
        </row>
        <row r="706">
          <cell r="A706" t="str">
            <v>IMPORTACIONES HIRAOKA  S.A.C.</v>
          </cell>
          <cell r="B706" t="str">
            <v>20100016681</v>
          </cell>
        </row>
        <row r="707">
          <cell r="A707" t="str">
            <v>IMPORTADORA DENKY S.A.</v>
          </cell>
          <cell r="B707" t="str">
            <v>20100244986</v>
          </cell>
        </row>
        <row r="708">
          <cell r="A708" t="str">
            <v>IMPRESIONES CORPORATIVAS S.AC.</v>
          </cell>
          <cell r="B708" t="str">
            <v>20509646806</v>
          </cell>
        </row>
        <row r="709">
          <cell r="A709" t="str">
            <v>IMPRESO GRAFICA S.A</v>
          </cell>
          <cell r="B709" t="str">
            <v>20101052771</v>
          </cell>
        </row>
        <row r="710">
          <cell r="A710" t="str">
            <v>INDECOPI</v>
          </cell>
          <cell r="B710" t="str">
            <v>20133840533</v>
          </cell>
        </row>
        <row r="711">
          <cell r="A711" t="str">
            <v>INDURA S.A.</v>
          </cell>
          <cell r="B711" t="str">
            <v>20473938929</v>
          </cell>
        </row>
        <row r="712">
          <cell r="A712" t="str">
            <v>INDUSTRIA ALUMINIO TORIBIO EIRL</v>
          </cell>
          <cell r="B712" t="str">
            <v>20124256608</v>
          </cell>
        </row>
        <row r="713">
          <cell r="A713" t="str">
            <v>INDUSTRIA DE FUNDICION URBANO S.A.C.</v>
          </cell>
          <cell r="B713" t="str">
            <v>20509020486</v>
          </cell>
        </row>
        <row r="714">
          <cell r="A714" t="str">
            <v>INDUSTRIA DE SEGURIDAD EL PROGRESO S.A.</v>
          </cell>
          <cell r="B714" t="str">
            <v>20127649872</v>
          </cell>
        </row>
        <row r="715">
          <cell r="A715" t="str">
            <v>INDUSTRIAL MAJESER S.A.</v>
          </cell>
          <cell r="B715" t="str">
            <v>20349077907</v>
          </cell>
        </row>
        <row r="716">
          <cell r="A716" t="str">
            <v>INDUSTRIAL S.A.C.</v>
          </cell>
          <cell r="B716" t="str">
            <v>20472687531</v>
          </cell>
        </row>
        <row r="717">
          <cell r="A717" t="str">
            <v>INDUSTRIAS J.V.F S.R.LTDA.</v>
          </cell>
          <cell r="B717" t="str">
            <v>20131192445</v>
          </cell>
        </row>
        <row r="718">
          <cell r="A718" t="str">
            <v>INDUSTRIAS OPERLUIS S.A.</v>
          </cell>
          <cell r="B718" t="str">
            <v>20343302984</v>
          </cell>
        </row>
        <row r="719">
          <cell r="A719" t="str">
            <v>INDUSTRIAS PLASTICAS REUNIDAS S.A.C.</v>
          </cell>
          <cell r="B719" t="str">
            <v>20503889561</v>
          </cell>
        </row>
        <row r="720">
          <cell r="A720" t="str">
            <v>INDUSTRIAS TRIVECA S.A.C.</v>
          </cell>
          <cell r="B720" t="str">
            <v>20102108443</v>
          </cell>
        </row>
        <row r="721">
          <cell r="A721" t="str">
            <v>INDUSTRIAS VENCEDOR S.A.</v>
          </cell>
          <cell r="B721" t="str">
            <v>20100047722</v>
          </cell>
        </row>
        <row r="722">
          <cell r="A722" t="str">
            <v>INGE SOUND E.I.R.L.</v>
          </cell>
          <cell r="B722" t="str">
            <v>20511588147</v>
          </cell>
        </row>
        <row r="723">
          <cell r="A723" t="str">
            <v>INGENIERIA CORPORATIVA S.A.</v>
          </cell>
          <cell r="B723" t="str">
            <v>20108417472</v>
          </cell>
        </row>
        <row r="724">
          <cell r="A724" t="str">
            <v>INGENIERIA DE CONTROL DIGITAL S.A.</v>
          </cell>
          <cell r="B724" t="str">
            <v>20468246954</v>
          </cell>
        </row>
        <row r="725">
          <cell r="A725" t="str">
            <v>INGENIERIA PARA EL DESARROLLO S.A.</v>
          </cell>
          <cell r="B725" t="str">
            <v>20102178492</v>
          </cell>
        </row>
        <row r="726">
          <cell r="A726" t="str">
            <v>INGESER S.R.L.</v>
          </cell>
          <cell r="B726" t="str">
            <v>20125592598</v>
          </cell>
        </row>
        <row r="727">
          <cell r="A727" t="str">
            <v>INGUZA DE SIPAN ROSA</v>
          </cell>
          <cell r="B727" t="str">
            <v>10067316865</v>
          </cell>
        </row>
        <row r="728">
          <cell r="A728" t="str">
            <v>INMOBILIARIA DE TURISMO S.A.</v>
          </cell>
          <cell r="B728" t="str">
            <v>20136847237</v>
          </cell>
        </row>
        <row r="729">
          <cell r="A729" t="str">
            <v>INMOBILIARIA Y CONSTRUCTORA SANTA PAULA SAC</v>
          </cell>
          <cell r="B729" t="str">
            <v>20255401077</v>
          </cell>
        </row>
        <row r="730">
          <cell r="A730" t="str">
            <v>INMUEBLES COMERCIALES DEL PERU S.A.C.</v>
          </cell>
          <cell r="B730" t="str">
            <v>20511910642</v>
          </cell>
        </row>
        <row r="731">
          <cell r="A731" t="str">
            <v>INMUEBLES PANAMERICANA S.A.</v>
          </cell>
          <cell r="B731" t="str">
            <v>20423264617</v>
          </cell>
        </row>
        <row r="732">
          <cell r="A732" t="str">
            <v>INNOVA TRADING SAC</v>
          </cell>
          <cell r="B732" t="str">
            <v>20515001132</v>
          </cell>
        </row>
        <row r="733">
          <cell r="A733" t="str">
            <v>INRETA S.A.C.</v>
          </cell>
          <cell r="B733" t="str">
            <v>20502336691</v>
          </cell>
        </row>
        <row r="734">
          <cell r="A734" t="str">
            <v>INSERMET S.R.LTDA.</v>
          </cell>
          <cell r="B734" t="str">
            <v>20345630717</v>
          </cell>
        </row>
        <row r="735">
          <cell r="A735" t="str">
            <v>INSERTEC SERVICES S.A.C.</v>
          </cell>
          <cell r="B735" t="str">
            <v>20504817602</v>
          </cell>
        </row>
        <row r="736">
          <cell r="A736" t="str">
            <v>INSPECCION TECNICA DE SEGURIDAD   INDECI</v>
          </cell>
          <cell r="B736" t="str">
            <v>20135890031</v>
          </cell>
        </row>
        <row r="737">
          <cell r="A737" t="str">
            <v>INSTALASA S.R.LTDA.</v>
          </cell>
          <cell r="B737" t="str">
            <v>20217449309</v>
          </cell>
        </row>
        <row r="738">
          <cell r="A738" t="str">
            <v>INSTAPLAC S.A.</v>
          </cell>
          <cell r="B738" t="str">
            <v>20292726628</v>
          </cell>
        </row>
        <row r="739">
          <cell r="A739" t="str">
            <v>INSTITUTO CUANTO</v>
          </cell>
          <cell r="B739" t="str">
            <v>20137957621</v>
          </cell>
        </row>
        <row r="740">
          <cell r="A740" t="str">
            <v>INSTITUTO DE FORMACION PARA LA ACCION POLITICA</v>
          </cell>
          <cell r="B740" t="str">
            <v>20502995899</v>
          </cell>
        </row>
        <row r="741">
          <cell r="A741" t="str">
            <v>INSTITUTO GEOGRAFICO NACIONAL</v>
          </cell>
          <cell r="B741" t="str">
            <v>20301053623</v>
          </cell>
        </row>
        <row r="742">
          <cell r="A742" t="str">
            <v>INSTITUTO NACIONAL DE ESTADISTICA E INFORMATICA</v>
          </cell>
          <cell r="B742" t="str">
            <v>20131369981</v>
          </cell>
        </row>
        <row r="743">
          <cell r="A743" t="str">
            <v>INSTITUTO PACIFICO S.A.C.</v>
          </cell>
          <cell r="B743" t="str">
            <v>20511647259</v>
          </cell>
        </row>
        <row r="744">
          <cell r="A744" t="str">
            <v>INSTITUTO PERUANO DE ACCION EMPRESARIAL</v>
          </cell>
          <cell r="B744" t="str">
            <v>20137254205</v>
          </cell>
        </row>
        <row r="745">
          <cell r="A745" t="str">
            <v>INTCOMEX PERU S.A.C.</v>
          </cell>
          <cell r="B745" t="str">
            <v>20254507874</v>
          </cell>
        </row>
        <row r="746">
          <cell r="A746" t="str">
            <v>INTELEC PERU S.A.C.</v>
          </cell>
          <cell r="B746" t="str">
            <v>20265753460</v>
          </cell>
        </row>
        <row r="747">
          <cell r="A747" t="str">
            <v>INTELICORP S.A.</v>
          </cell>
          <cell r="B747" t="str">
            <v>20385531355</v>
          </cell>
        </row>
        <row r="748">
          <cell r="A748" t="str">
            <v>INTERCAPITAL SOCIEDAD AGENTE DE BOLSA S.A.</v>
          </cell>
          <cell r="B748" t="str">
            <v>20158369975</v>
          </cell>
        </row>
        <row r="749">
          <cell r="A749" t="str">
            <v>INTERINVEST S.A.</v>
          </cell>
          <cell r="B749" t="str">
            <v>20154981021</v>
          </cell>
        </row>
        <row r="750">
          <cell r="A750" t="str">
            <v>INTI GRAPHIC S.A.C.</v>
          </cell>
          <cell r="B750" t="str">
            <v>20515147269</v>
          </cell>
        </row>
        <row r="751">
          <cell r="A751" t="str">
            <v>INTRASERV CINCO S.A.C.</v>
          </cell>
          <cell r="B751" t="str">
            <v>20124367850</v>
          </cell>
        </row>
        <row r="752">
          <cell r="A752" t="str">
            <v>INVERSIONES AIL S.A.C</v>
          </cell>
          <cell r="B752" t="str">
            <v>20506018464</v>
          </cell>
        </row>
        <row r="753">
          <cell r="A753" t="str">
            <v>INVERSIONES BOREAL S.A.</v>
          </cell>
          <cell r="B753" t="str">
            <v>20293389811</v>
          </cell>
        </row>
        <row r="754">
          <cell r="A754" t="str">
            <v>INVERSIONES CAPRICORNIO 25 S.C.R.L.</v>
          </cell>
          <cell r="B754" t="str">
            <v>20505080131</v>
          </cell>
        </row>
        <row r="755">
          <cell r="A755" t="str">
            <v>INVERSIONES CJL S.A.C</v>
          </cell>
          <cell r="B755" t="str">
            <v>20505622121</v>
          </cell>
        </row>
        <row r="756">
          <cell r="A756" t="str">
            <v>INVERSIONES COMERCIALES QUALITY S.A.C</v>
          </cell>
          <cell r="B756" t="str">
            <v>20473305306</v>
          </cell>
        </row>
        <row r="757">
          <cell r="A757" t="str">
            <v>INVERSIONES COMPUTEK S.A.</v>
          </cell>
          <cell r="B757" t="str">
            <v>20372789396</v>
          </cell>
        </row>
        <row r="758">
          <cell r="A758" t="str">
            <v>INVERSIONES COSTA NAUTICA S.A.C.</v>
          </cell>
          <cell r="B758" t="str">
            <v>20512917357</v>
          </cell>
        </row>
        <row r="759">
          <cell r="A759" t="str">
            <v>INVERSIONES DON QUIJOTE S.A.C.</v>
          </cell>
          <cell r="B759" t="str">
            <v>20297386531</v>
          </cell>
        </row>
        <row r="760">
          <cell r="A760" t="str">
            <v>INVERSIONES DULCINEA S.A.C.</v>
          </cell>
          <cell r="B760" t="str">
            <v>20460596620</v>
          </cell>
        </row>
        <row r="761">
          <cell r="A761" t="str">
            <v>INVERSIONES EIVISSA SAC</v>
          </cell>
          <cell r="B761" t="str">
            <v>20513033002</v>
          </cell>
        </row>
        <row r="762">
          <cell r="A762" t="str">
            <v>INVERSIONES ELEBE S.A.</v>
          </cell>
          <cell r="B762" t="str">
            <v>20101767354</v>
          </cell>
        </row>
        <row r="763">
          <cell r="A763" t="str">
            <v>INVERSIONES EN TURISMO S.A.</v>
          </cell>
          <cell r="B763" t="str">
            <v>20104347691</v>
          </cell>
        </row>
        <row r="764">
          <cell r="A764" t="str">
            <v>INVERSIONES FISA S.A.</v>
          </cell>
          <cell r="B764" t="str">
            <v>20202961518</v>
          </cell>
        </row>
        <row r="765">
          <cell r="A765" t="str">
            <v>INVERSIONES JHIRET S.A.C</v>
          </cell>
          <cell r="B765" t="str">
            <v>20502204514</v>
          </cell>
        </row>
        <row r="766">
          <cell r="A766" t="str">
            <v>INVERSIONES JOHNNY CLEANER SERVICIOS COMPLEMENTARIOS S.A.C.</v>
          </cell>
          <cell r="B766" t="str">
            <v>20472547365</v>
          </cell>
        </row>
        <row r="767">
          <cell r="A767" t="str">
            <v>INVERSIONES LACATUS S.A.C.</v>
          </cell>
          <cell r="B767" t="str">
            <v>20514521191</v>
          </cell>
        </row>
        <row r="768">
          <cell r="A768" t="str">
            <v>INVERSIONES MARITIMAS UNIVERSALES PERU S.A.</v>
          </cell>
          <cell r="B768" t="str">
            <v>20259171891</v>
          </cell>
        </row>
        <row r="769">
          <cell r="A769" t="str">
            <v>INVERSIONES MARKELL SAC</v>
          </cell>
          <cell r="B769" t="str">
            <v>20506415382</v>
          </cell>
        </row>
        <row r="770">
          <cell r="A770" t="str">
            <v>INVERSIONES MENSUAL S.A.C.</v>
          </cell>
          <cell r="B770" t="str">
            <v>20503208980</v>
          </cell>
        </row>
        <row r="771">
          <cell r="A771" t="str">
            <v>INVERSIONES RIOJA S.A.</v>
          </cell>
          <cell r="B771" t="str">
            <v>20334766714</v>
          </cell>
        </row>
        <row r="772">
          <cell r="A772" t="str">
            <v>INVERSIONES SILVESTRE S.A</v>
          </cell>
          <cell r="B772" t="str">
            <v>20333924359</v>
          </cell>
        </row>
        <row r="773">
          <cell r="A773" t="str">
            <v>INVERSIONES SUMATRA S.A.C.</v>
          </cell>
          <cell r="B773" t="str">
            <v>20512517090</v>
          </cell>
        </row>
        <row r="774">
          <cell r="A774" t="str">
            <v>INVERSIONES SUPERAMERICA S.A.C.</v>
          </cell>
          <cell r="B774" t="str">
            <v>20512274685</v>
          </cell>
        </row>
        <row r="775">
          <cell r="A775" t="str">
            <v>INVERSIONES TECNO COMERCIAL S.A.</v>
          </cell>
          <cell r="B775" t="str">
            <v>20122529780</v>
          </cell>
        </row>
        <row r="776">
          <cell r="A776" t="str">
            <v>INVERSIONES Y REPRESENTACIONES TORRES S.A.</v>
          </cell>
          <cell r="B776" t="str">
            <v>20306936639</v>
          </cell>
        </row>
        <row r="777">
          <cell r="A777" t="str">
            <v>IT CORP SOLUCIONES SAC</v>
          </cell>
          <cell r="B777" t="str">
            <v>20516718995</v>
          </cell>
        </row>
        <row r="778">
          <cell r="A778" t="str">
            <v>IXCO S.A.C.</v>
          </cell>
          <cell r="B778" t="str">
            <v>20507781269</v>
          </cell>
        </row>
        <row r="779">
          <cell r="A779" t="str">
            <v>J. &amp; V. ALARMAS S.A.C.</v>
          </cell>
          <cell r="B779" t="str">
            <v>20303166573</v>
          </cell>
        </row>
        <row r="780">
          <cell r="A780" t="str">
            <v>J.I M. S COLOR S.A.C.</v>
          </cell>
          <cell r="B780" t="str">
            <v>20504438415</v>
          </cell>
        </row>
        <row r="781">
          <cell r="A781" t="str">
            <v>J.L. IMPRESER E.I.R.L.</v>
          </cell>
          <cell r="B781" t="str">
            <v>20347770630</v>
          </cell>
        </row>
        <row r="782">
          <cell r="A782" t="str">
            <v>JAB MANTENIMIENTO GENERALES S.A.C.</v>
          </cell>
          <cell r="B782" t="str">
            <v>20384727558</v>
          </cell>
        </row>
        <row r="783">
          <cell r="A783" t="str">
            <v>JAIME A. MURGUIA CAVERO</v>
          </cell>
          <cell r="B783" t="str">
            <v>10091794506</v>
          </cell>
        </row>
        <row r="784">
          <cell r="A784" t="str">
            <v>JAPAN AUTOS S.A.</v>
          </cell>
          <cell r="B784" t="str">
            <v>20250161221</v>
          </cell>
        </row>
        <row r="785">
          <cell r="A785" t="str">
            <v>JARDIN LOS FICUS SRL</v>
          </cell>
          <cell r="B785" t="str">
            <v>20109489591</v>
          </cell>
        </row>
        <row r="786">
          <cell r="A786" t="str">
            <v>JARDINES HEDERA S.R.L.</v>
          </cell>
          <cell r="B786" t="str">
            <v>20292895225</v>
          </cell>
        </row>
        <row r="787">
          <cell r="A787" t="str">
            <v>JAVIER PIZARRO CUEVA</v>
          </cell>
          <cell r="B787" t="str">
            <v>10085898537</v>
          </cell>
        </row>
        <row r="788">
          <cell r="A788" t="str">
            <v>JAZMIN CELESTE BREA CHAVEZ</v>
          </cell>
          <cell r="B788" t="str">
            <v>10431721720</v>
          </cell>
        </row>
        <row r="789">
          <cell r="A789" t="str">
            <v>JC AUDITORES S.A.C.</v>
          </cell>
          <cell r="B789" t="str">
            <v>20513575743</v>
          </cell>
        </row>
        <row r="790">
          <cell r="A790" t="str">
            <v>JC-KOPIA S.A.C.</v>
          </cell>
          <cell r="B790" t="str">
            <v>20508602562</v>
          </cell>
        </row>
        <row r="791">
          <cell r="A791" t="str">
            <v>JESSICA M. VILLACORTA NAVARRO</v>
          </cell>
          <cell r="B791" t="str">
            <v>10412592081</v>
          </cell>
        </row>
        <row r="792">
          <cell r="A792" t="str">
            <v>JESSICA MAGDALENA AYEN VEGA</v>
          </cell>
          <cell r="B792" t="str">
            <v>10450057245</v>
          </cell>
        </row>
        <row r="793">
          <cell r="A793" t="str">
            <v>JESUS ALBERTO OSORIO MAURICIO</v>
          </cell>
          <cell r="B793" t="str">
            <v>10095297230</v>
          </cell>
        </row>
        <row r="794">
          <cell r="A794" t="str">
            <v>JFM4 EIRL</v>
          </cell>
          <cell r="B794" t="str">
            <v>20306747071</v>
          </cell>
        </row>
        <row r="795">
          <cell r="A795" t="str">
            <v>JGC INSTALACIONES ELECTROMECANICAS DOMOTICA Y CONTROL S.A.C.</v>
          </cell>
          <cell r="B795" t="str">
            <v>20518184823</v>
          </cell>
        </row>
        <row r="796">
          <cell r="A796" t="str">
            <v>JIMENEZ BARRIENTOS WASHINGTON</v>
          </cell>
          <cell r="B796" t="str">
            <v>15508364447</v>
          </cell>
        </row>
        <row r="797">
          <cell r="A797" t="str">
            <v>JOCOPA S.A.C.</v>
          </cell>
          <cell r="B797" t="str">
            <v>20338689871</v>
          </cell>
        </row>
        <row r="798">
          <cell r="A798" t="str">
            <v>JOHANNA MORA TERREROS</v>
          </cell>
          <cell r="B798" t="str">
            <v>10407796760</v>
          </cell>
        </row>
        <row r="799">
          <cell r="A799" t="str">
            <v>JORGE ALFONSO LUNA QUISPE</v>
          </cell>
          <cell r="B799" t="str">
            <v>10083218652</v>
          </cell>
        </row>
        <row r="800">
          <cell r="A800" t="str">
            <v>JORGE DANIEL NAVARRO ESPINOZA</v>
          </cell>
          <cell r="B800" t="str">
            <v>10800356569</v>
          </cell>
        </row>
        <row r="801">
          <cell r="A801" t="str">
            <v>JORGE MENACHO JERI</v>
          </cell>
          <cell r="B801" t="str">
            <v>10257507683</v>
          </cell>
        </row>
        <row r="802">
          <cell r="A802" t="str">
            <v>JORVEX S.A.</v>
          </cell>
          <cell r="B802" t="str">
            <v>20100073219</v>
          </cell>
        </row>
        <row r="803">
          <cell r="A803" t="str">
            <v>JOSE ALEJANDRO ABAD ARMESTAR</v>
          </cell>
          <cell r="B803" t="str">
            <v>10085826951</v>
          </cell>
        </row>
        <row r="804">
          <cell r="A804" t="str">
            <v>JOSE ALONSO ORREGO HERRERA</v>
          </cell>
          <cell r="B804" t="str">
            <v>10072737038</v>
          </cell>
        </row>
        <row r="805">
          <cell r="A805" t="str">
            <v>JOSE ANTONIO CASTILLO ARENAS</v>
          </cell>
          <cell r="B805" t="str">
            <v>10255066311</v>
          </cell>
        </row>
        <row r="806">
          <cell r="A806" t="str">
            <v>JOSE ANTONIO LUJAN VENEGAS</v>
          </cell>
          <cell r="B806" t="str">
            <v>10099885250</v>
          </cell>
        </row>
        <row r="807">
          <cell r="A807" t="str">
            <v>JOSE GREY ROMERO</v>
          </cell>
          <cell r="B807" t="str">
            <v>10088346624</v>
          </cell>
        </row>
        <row r="808">
          <cell r="A808" t="str">
            <v>JOSE JESUS O. MANTILLA MUÑOZ</v>
          </cell>
          <cell r="B808" t="str">
            <v>10257317680</v>
          </cell>
        </row>
        <row r="809">
          <cell r="A809" t="str">
            <v>JOSE LUIS CUETO DE LA  FUENTE</v>
          </cell>
          <cell r="B809" t="str">
            <v>10072698091</v>
          </cell>
        </row>
        <row r="810">
          <cell r="A810" t="str">
            <v>JOSE LUIS YEPEZ CALIXTO</v>
          </cell>
          <cell r="B810" t="str">
            <v>10092597836</v>
          </cell>
        </row>
        <row r="811">
          <cell r="A811" t="str">
            <v>JOSE MANUEL ARRIAGA SANCHEZ</v>
          </cell>
          <cell r="B811" t="str">
            <v>10328637052</v>
          </cell>
        </row>
        <row r="812">
          <cell r="A812" t="str">
            <v>JOSE MANUEL SALAZAR ZUNE</v>
          </cell>
          <cell r="B812" t="str">
            <v>15504066522</v>
          </cell>
        </row>
        <row r="813">
          <cell r="A813" t="str">
            <v>JOSE MARIA SAUL ARGUEDAS ALVARADO</v>
          </cell>
          <cell r="B813" t="str">
            <v>10433179426</v>
          </cell>
        </row>
        <row r="814">
          <cell r="A814" t="str">
            <v>JOSE RICARDO GIRALDO GONZALEZ</v>
          </cell>
          <cell r="B814" t="str">
            <v>10081930681</v>
          </cell>
        </row>
        <row r="815">
          <cell r="A815" t="str">
            <v>JOSFEL ILUMINACION S.A.C.</v>
          </cell>
          <cell r="B815" t="str">
            <v>20471724620</v>
          </cell>
        </row>
        <row r="816">
          <cell r="A816" t="str">
            <v>JUAN ANTONIO ROJAS ATUNCAR</v>
          </cell>
          <cell r="B816" t="str">
            <v>10443925495</v>
          </cell>
        </row>
        <row r="817">
          <cell r="A817" t="str">
            <v>JUAN AUGUSTO DEL AGUILA MONZON</v>
          </cell>
          <cell r="B817" t="str">
            <v>10062087264</v>
          </cell>
        </row>
        <row r="818">
          <cell r="A818" t="str">
            <v>JUAN CARLOS GODOY FERREL</v>
          </cell>
          <cell r="B818" t="str">
            <v>10097897561</v>
          </cell>
        </row>
        <row r="819">
          <cell r="A819" t="str">
            <v>JUAN NORBIL CASTILLO HERRERA</v>
          </cell>
          <cell r="B819" t="str">
            <v>10421104099</v>
          </cell>
        </row>
        <row r="820">
          <cell r="A820" t="str">
            <v>JULIAN RENALDO CONDORI CHURA</v>
          </cell>
          <cell r="B820" t="str">
            <v>15502920887</v>
          </cell>
        </row>
        <row r="821">
          <cell r="A821" t="str">
            <v>JULIO CESAR ROJAS HORNA</v>
          </cell>
          <cell r="B821" t="str">
            <v>10086052372</v>
          </cell>
        </row>
        <row r="822">
          <cell r="A822" t="str">
            <v>JULIO FELIX LAVADO SEVILLANO</v>
          </cell>
          <cell r="B822" t="str">
            <v>10079081189</v>
          </cell>
        </row>
        <row r="823">
          <cell r="A823" t="str">
            <v>JULIO GOMEZ ESPINOZA</v>
          </cell>
          <cell r="B823" t="str">
            <v>10091316736</v>
          </cell>
        </row>
        <row r="824">
          <cell r="A824" t="str">
            <v>JULIO MUÑOZ ESCOBAR</v>
          </cell>
          <cell r="B824" t="str">
            <v>10235641092</v>
          </cell>
        </row>
        <row r="825">
          <cell r="A825" t="str">
            <v>JUNTA DE DECANOS DE COLEGIOS DE CONTADORES PUBLICOS DEL PERU</v>
          </cell>
          <cell r="B825" t="str">
            <v>20423561409</v>
          </cell>
        </row>
        <row r="826">
          <cell r="A826" t="str">
            <v>JURADO SALAZAR CARLOS ANDRES</v>
          </cell>
          <cell r="B826" t="str">
            <v>10258555355</v>
          </cell>
        </row>
        <row r="827">
          <cell r="A827" t="str">
            <v>K &amp; L FERRETERIA STANLY E.I.R.L.</v>
          </cell>
          <cell r="B827" t="str">
            <v>20474286020</v>
          </cell>
        </row>
        <row r="828">
          <cell r="A828" t="str">
            <v>K Y M REPRESENTACIONES S.A.</v>
          </cell>
          <cell r="B828" t="str">
            <v>20118217404</v>
          </cell>
        </row>
        <row r="829">
          <cell r="A829" t="str">
            <v>KALUNGA S.A.</v>
          </cell>
          <cell r="B829" t="str">
            <v>20458055573</v>
          </cell>
        </row>
        <row r="830">
          <cell r="A830" t="str">
            <v>KARLOS GRADOS E.I.RL.</v>
          </cell>
          <cell r="B830" t="str">
            <v>20381405746</v>
          </cell>
        </row>
        <row r="831">
          <cell r="A831" t="str">
            <v>KART INDOOR PERU S.A.C.</v>
          </cell>
          <cell r="B831" t="str">
            <v>20505374551</v>
          </cell>
        </row>
        <row r="832">
          <cell r="A832" t="str">
            <v>KAZOO S.A.C</v>
          </cell>
          <cell r="B832" t="str">
            <v>20420936533</v>
          </cell>
        </row>
        <row r="833">
          <cell r="A833" t="str">
            <v>KENZO INVERSIONES TURISTICAS S.C.R.L.</v>
          </cell>
          <cell r="B833" t="str">
            <v>20452514461</v>
          </cell>
        </row>
        <row r="834">
          <cell r="A834" t="str">
            <v>KEY CLUB S.A.</v>
          </cell>
          <cell r="B834" t="str">
            <v>20430907043</v>
          </cell>
        </row>
        <row r="835">
          <cell r="A835" t="str">
            <v>KIA IMPORT PERU S.A.C.</v>
          </cell>
          <cell r="B835" t="str">
            <v>20472468147</v>
          </cell>
        </row>
        <row r="836">
          <cell r="A836" t="str">
            <v>KIMBERLY-CLARK PERU S.R.L.</v>
          </cell>
          <cell r="B836" t="str">
            <v>20100152941</v>
          </cell>
        </row>
        <row r="837">
          <cell r="A837" t="str">
            <v>KURSA S.A.C.</v>
          </cell>
          <cell r="B837" t="str">
            <v>20492099911</v>
          </cell>
        </row>
        <row r="838">
          <cell r="A838" t="str">
            <v>LA CASA DEL ALFAJOR S.A.C.</v>
          </cell>
          <cell r="B838" t="str">
            <v>20153159972</v>
          </cell>
        </row>
        <row r="839">
          <cell r="A839" t="str">
            <v>LA FIDUCIARIA</v>
          </cell>
          <cell r="B839" t="str">
            <v>20501842771</v>
          </cell>
        </row>
        <row r="840">
          <cell r="A840" t="str">
            <v>LA ROSA NAUTICA S.A.</v>
          </cell>
          <cell r="B840" t="str">
            <v>20111035378</v>
          </cell>
        </row>
        <row r="841">
          <cell r="A841" t="str">
            <v>LA TIENDECITA BLANCA</v>
          </cell>
          <cell r="B841" t="str">
            <v>20100317967</v>
          </cell>
        </row>
        <row r="842">
          <cell r="A842" t="str">
            <v>LA VIGA S.A.</v>
          </cell>
          <cell r="B842" t="str">
            <v>20100150736</v>
          </cell>
        </row>
        <row r="843">
          <cell r="A843" t="str">
            <v>LABORATORIOS ROE S.R.L.</v>
          </cell>
          <cell r="B843" t="str">
            <v>20147720492</v>
          </cell>
        </row>
        <row r="844">
          <cell r="A844" t="str">
            <v>LAMINAS PLASTICAS S.A.C.</v>
          </cell>
          <cell r="B844" t="str">
            <v>20110035757</v>
          </cell>
        </row>
        <row r="845">
          <cell r="A845" t="str">
            <v>LAN AIRLINES</v>
          </cell>
          <cell r="B845" t="str">
            <v>20100103657</v>
          </cell>
        </row>
        <row r="846">
          <cell r="A846" t="str">
            <v>LAN PERU S.A</v>
          </cell>
          <cell r="B846" t="str">
            <v>20341841357</v>
          </cell>
        </row>
        <row r="847">
          <cell r="A847" t="str">
            <v>LANDER E. URIARTE SANTAMARIA</v>
          </cell>
          <cell r="B847" t="str">
            <v>15429940734</v>
          </cell>
        </row>
        <row r="848">
          <cell r="A848" t="str">
            <v>LAOS &amp; ASOCIADOS S.R.L.</v>
          </cell>
          <cell r="B848" t="str">
            <v>20467225821</v>
          </cell>
        </row>
        <row r="849">
          <cell r="A849" t="str">
            <v>LAOS DE LAMA EDUARDO</v>
          </cell>
          <cell r="B849" t="str">
            <v>10077006309</v>
          </cell>
        </row>
        <row r="850">
          <cell r="A850" t="str">
            <v>LAOS E.I.R.L.</v>
          </cell>
          <cell r="B850" t="str">
            <v>20335750251</v>
          </cell>
        </row>
        <row r="851">
          <cell r="A851" t="str">
            <v>LATINA SEGUROS Y REASEGUROS S.A.</v>
          </cell>
          <cell r="B851" t="str">
            <v>20100093759</v>
          </cell>
        </row>
        <row r="852">
          <cell r="A852" t="str">
            <v>LAURA SERVICIOS GRAFICOS Y EDITORIALES S.R.L.</v>
          </cell>
          <cell r="B852" t="str">
            <v>20380801214</v>
          </cell>
        </row>
        <row r="853">
          <cell r="A853" t="str">
            <v>LAVADO BALDOCEDA ROBINSON ANIBAL</v>
          </cell>
          <cell r="B853" t="str">
            <v>10104094339</v>
          </cell>
        </row>
        <row r="854">
          <cell r="A854" t="str">
            <v>LAYA CASTILLO JUAN SAMUEL</v>
          </cell>
          <cell r="B854" t="str">
            <v>10082704243</v>
          </cell>
        </row>
        <row r="855">
          <cell r="A855" t="str">
            <v>LAZARES CRISTOBAL PETTER ALEXANDER</v>
          </cell>
          <cell r="B855" t="str">
            <v>10104526620</v>
          </cell>
        </row>
        <row r="856">
          <cell r="A856" t="str">
            <v>LAZO VIDAURRE RODOLFO ORLANDO</v>
          </cell>
          <cell r="B856" t="str">
            <v>10402032672</v>
          </cell>
        </row>
        <row r="857">
          <cell r="A857" t="str">
            <v>LEGISLACION ECONOMICA-LEGIS PERU S.A.</v>
          </cell>
          <cell r="B857" t="str">
            <v>20384273930</v>
          </cell>
        </row>
        <row r="858">
          <cell r="A858" t="str">
            <v>LEONARDO A. ROSAS SOTOMAYOR</v>
          </cell>
          <cell r="B858" t="str">
            <v>10094451359</v>
          </cell>
        </row>
        <row r="859">
          <cell r="A859" t="str">
            <v>LEONEL SEBASTIAN PALOMINO ABREGU</v>
          </cell>
          <cell r="B859" t="str">
            <v>15499285059</v>
          </cell>
        </row>
        <row r="860">
          <cell r="A860" t="str">
            <v>LETREROS CORPORATIVOS S.A.</v>
          </cell>
          <cell r="B860" t="str">
            <v>20308700349</v>
          </cell>
        </row>
        <row r="861">
          <cell r="A861" t="str">
            <v>LG ELECTRONICS PERU S.A.</v>
          </cell>
          <cell r="B861" t="str">
            <v>20375775344</v>
          </cell>
        </row>
        <row r="862">
          <cell r="A862" t="str">
            <v>LIANG JIELING</v>
          </cell>
          <cell r="B862" t="str">
            <v>15337759464</v>
          </cell>
        </row>
        <row r="863">
          <cell r="A863" t="str">
            <v>LIBRERIAS MMULTILIBROS E.I.R.L.</v>
          </cell>
          <cell r="B863" t="str">
            <v>20503590931</v>
          </cell>
        </row>
        <row r="864">
          <cell r="A864" t="str">
            <v>LIBUN</v>
          </cell>
          <cell r="B864" t="str">
            <v>20112949101</v>
          </cell>
        </row>
        <row r="865">
          <cell r="A865" t="str">
            <v>LIDER INVERSIONES Y PROYECTOS S.A.</v>
          </cell>
          <cell r="B865" t="str">
            <v>20508031476</v>
          </cell>
        </row>
        <row r="866">
          <cell r="A866" t="str">
            <v>LIDERES EN SERVICIOS S.A.C.</v>
          </cell>
          <cell r="B866" t="str">
            <v>20510470878</v>
          </cell>
        </row>
        <row r="867">
          <cell r="A867" t="str">
            <v>LIDERY E.I,.R.L.</v>
          </cell>
          <cell r="B867" t="str">
            <v>20421874531</v>
          </cell>
        </row>
        <row r="868">
          <cell r="A868" t="str">
            <v>LIMA GOLF CLUB</v>
          </cell>
          <cell r="B868" t="str">
            <v>20143547788</v>
          </cell>
        </row>
        <row r="869">
          <cell r="A869" t="str">
            <v>LIMO SANCHEZ HUMBERTO SAUL</v>
          </cell>
          <cell r="B869" t="str">
            <v>10192540831</v>
          </cell>
        </row>
        <row r="870">
          <cell r="A870" t="str">
            <v>LINARES TARRILLO VICTOR RAUL</v>
          </cell>
          <cell r="B870" t="str">
            <v>15504195250</v>
          </cell>
        </row>
        <row r="871">
          <cell r="A871" t="str">
            <v>LISBET LETICIA MALAVER ARROYO</v>
          </cell>
          <cell r="B871" t="str">
            <v>10421564928</v>
          </cell>
        </row>
        <row r="872">
          <cell r="A872" t="str">
            <v>LO MEJOR DEL MAR S,A,C,</v>
          </cell>
          <cell r="B872" t="str">
            <v>20501614476</v>
          </cell>
        </row>
        <row r="873">
          <cell r="A873" t="str">
            <v>LOAYZA LEON RODRIGO G.</v>
          </cell>
          <cell r="B873" t="str">
            <v>15506506341</v>
          </cell>
        </row>
        <row r="874">
          <cell r="A874" t="str">
            <v>LOGYTEC S. R. L.</v>
          </cell>
          <cell r="B874" t="str">
            <v>20101120792</v>
          </cell>
        </row>
        <row r="875">
          <cell r="A875" t="str">
            <v>LOPEZ ARAUJO MARLON FRANCISCO</v>
          </cell>
          <cell r="B875" t="str">
            <v>15308073324</v>
          </cell>
        </row>
        <row r="876">
          <cell r="A876" t="str">
            <v>LOPEZ ESQUIVEL MIGUEL ANGEL</v>
          </cell>
          <cell r="B876" t="str">
            <v>10103826409</v>
          </cell>
        </row>
        <row r="877">
          <cell r="A877" t="str">
            <v>LOPEZ HERRERA JORGE ESTUARDO</v>
          </cell>
          <cell r="B877" t="str">
            <v>10078668925</v>
          </cell>
        </row>
        <row r="878">
          <cell r="A878" t="str">
            <v>LOPEZ LICAS JACINTA MELINDA</v>
          </cell>
          <cell r="B878" t="str">
            <v>10105198090</v>
          </cell>
        </row>
        <row r="879">
          <cell r="A879" t="str">
            <v>LOPEZ RISCO WILLIAM ROGELIO</v>
          </cell>
          <cell r="B879" t="str">
            <v>10078206891</v>
          </cell>
        </row>
        <row r="880">
          <cell r="A880" t="str">
            <v>LORENZO ROJAS YAURI</v>
          </cell>
          <cell r="B880" t="str">
            <v>10071683503</v>
          </cell>
        </row>
        <row r="881">
          <cell r="A881" t="str">
            <v>LOS PORTALES ESTACIONAMIENTOS S.A.C.</v>
          </cell>
          <cell r="B881" t="str">
            <v>20511771936</v>
          </cell>
        </row>
        <row r="882">
          <cell r="A882" t="str">
            <v>LOS PORTALES S.A.</v>
          </cell>
          <cell r="B882" t="str">
            <v>20301837896</v>
          </cell>
        </row>
        <row r="883">
          <cell r="A883" t="str">
            <v>LOS TRENDY S.A.C.</v>
          </cell>
          <cell r="B883" t="str">
            <v>20513428287</v>
          </cell>
        </row>
        <row r="884">
          <cell r="A884" t="str">
            <v>LOURDES VELASQUEZ OCHOA</v>
          </cell>
          <cell r="B884" t="str">
            <v>10085820911</v>
          </cell>
        </row>
        <row r="885">
          <cell r="A885" t="str">
            <v>LOYOLA SOTO JUAN CESAR</v>
          </cell>
          <cell r="B885" t="str">
            <v>10431417109</v>
          </cell>
        </row>
        <row r="886">
          <cell r="A886" t="str">
            <v>LOZANO CASTILLO P. JESUS</v>
          </cell>
          <cell r="B886" t="str">
            <v>10084217633</v>
          </cell>
        </row>
        <row r="887">
          <cell r="A887" t="str">
            <v>LP PRODUCCIONES SAC</v>
          </cell>
          <cell r="B887" t="str">
            <v>20508429674</v>
          </cell>
        </row>
        <row r="888">
          <cell r="A888" t="str">
            <v>LUCIA NUÑEZ CALLE</v>
          </cell>
          <cell r="B888" t="str">
            <v>10076250443</v>
          </cell>
        </row>
        <row r="889">
          <cell r="A889" t="str">
            <v>LUIS ALBERTO AYALA ESTRADA</v>
          </cell>
          <cell r="B889" t="str">
            <v>15382405525</v>
          </cell>
        </row>
        <row r="890">
          <cell r="A890" t="str">
            <v>LUIS ALBERTO FERNANDEZ NECOCHEA</v>
          </cell>
          <cell r="B890" t="str">
            <v>100818664778</v>
          </cell>
        </row>
        <row r="891">
          <cell r="A891" t="str">
            <v>LUIS ALBERTO MUÑOZ TORRES</v>
          </cell>
          <cell r="B891" t="str">
            <v>15418384856</v>
          </cell>
        </row>
        <row r="892">
          <cell r="A892" t="str">
            <v>LUIS ARMANDO DE LA CRUZ VALLE</v>
          </cell>
          <cell r="B892" t="str">
            <v>15425712532</v>
          </cell>
        </row>
        <row r="893">
          <cell r="A893" t="str">
            <v>LUIS ARTURO OROZCO HUANILO</v>
          </cell>
          <cell r="B893" t="str">
            <v>10060811909</v>
          </cell>
        </row>
        <row r="894">
          <cell r="A894" t="str">
            <v>LUIS E. ANICAMA E.I.R.L</v>
          </cell>
          <cell r="B894" t="str">
            <v>20336799806</v>
          </cell>
        </row>
        <row r="895">
          <cell r="A895" t="str">
            <v>LUIS ERNESTO ARIAS SCHREIBER MONTERO</v>
          </cell>
          <cell r="B895" t="str">
            <v>17196442430</v>
          </cell>
        </row>
        <row r="896">
          <cell r="A896" t="str">
            <v>LUIS FERNANDO BELAONIA CARRILLO</v>
          </cell>
          <cell r="B896" t="str">
            <v>10096117308</v>
          </cell>
        </row>
        <row r="897">
          <cell r="A897" t="str">
            <v>LUIS MANUEL GOMEZ VERASTEGUI</v>
          </cell>
          <cell r="B897" t="str">
            <v>10076108272</v>
          </cell>
        </row>
        <row r="898">
          <cell r="A898" t="str">
            <v>LUIS SEMINARIO DEL RIO</v>
          </cell>
          <cell r="B898" t="str">
            <v>10082360056</v>
          </cell>
        </row>
        <row r="899">
          <cell r="A899" t="str">
            <v>LUIS VILLARAN T INSTALACIONES E.I.R.L.</v>
          </cell>
          <cell r="B899" t="str">
            <v>20101562035</v>
          </cell>
        </row>
        <row r="900">
          <cell r="A900" t="str">
            <v>LUO CHUNTAO</v>
          </cell>
          <cell r="B900" t="str">
            <v>15502606660</v>
          </cell>
        </row>
        <row r="901">
          <cell r="A901" t="str">
            <v>LUZ DE PISTA S.R.L.</v>
          </cell>
          <cell r="B901" t="str">
            <v>20502065212</v>
          </cell>
        </row>
        <row r="902">
          <cell r="A902" t="str">
            <v>M &amp; M CONSULT S.R.L.</v>
          </cell>
          <cell r="B902" t="str">
            <v>20430867661</v>
          </cell>
        </row>
        <row r="903">
          <cell r="A903" t="str">
            <v>M &amp; P CONSULTORES S.R.LTDA</v>
          </cell>
          <cell r="B903" t="str">
            <v>20294750836</v>
          </cell>
        </row>
        <row r="904">
          <cell r="A904" t="str">
            <v>M &amp; S SEGURIDAD S.R.L.</v>
          </cell>
          <cell r="B904" t="str">
            <v>20389568172</v>
          </cell>
        </row>
        <row r="905">
          <cell r="A905" t="str">
            <v>M Y M CONSULTORES S.R.L.</v>
          </cell>
          <cell r="B905" t="str">
            <v>20102287437</v>
          </cell>
        </row>
        <row r="906">
          <cell r="A906" t="str">
            <v>M.CHONON E. SR.L</v>
          </cell>
          <cell r="B906" t="str">
            <v>20502470231</v>
          </cell>
        </row>
        <row r="907">
          <cell r="A907" t="str">
            <v>MACRUVA E.I.R.L.</v>
          </cell>
          <cell r="B907" t="str">
            <v>20502082737</v>
          </cell>
        </row>
        <row r="908">
          <cell r="A908" t="str">
            <v>MAD ASESORIA Y SERVICIOS E.I.R.L.</v>
          </cell>
          <cell r="B908" t="str">
            <v>20509898953</v>
          </cell>
        </row>
        <row r="909">
          <cell r="A909" t="str">
            <v>MADERAMA S.A.C.</v>
          </cell>
          <cell r="B909" t="str">
            <v>20502246276</v>
          </cell>
        </row>
        <row r="910">
          <cell r="A910" t="str">
            <v>MADERAS EL TORNILLO S.A.C.</v>
          </cell>
          <cell r="B910" t="str">
            <v>20393105209</v>
          </cell>
        </row>
        <row r="911">
          <cell r="A911" t="str">
            <v>MADERAS HEBNAMP EXPORT NARANJITO S.A.C.</v>
          </cell>
          <cell r="B911" t="str">
            <v>20508525479</v>
          </cell>
        </row>
        <row r="912">
          <cell r="A912" t="str">
            <v>MADERERA IQUITOS PUCALLPA S.A.</v>
          </cell>
          <cell r="B912" t="str">
            <v>20101285872</v>
          </cell>
        </row>
        <row r="913">
          <cell r="A913" t="str">
            <v>MADERERA NUEVA ERA S.A.C.</v>
          </cell>
          <cell r="B913" t="str">
            <v>20504838863</v>
          </cell>
        </row>
        <row r="914">
          <cell r="A914" t="str">
            <v>MALDONADO VIDAL ROBERTO</v>
          </cell>
          <cell r="B914" t="str">
            <v>10101421703</v>
          </cell>
        </row>
        <row r="915">
          <cell r="A915" t="str">
            <v>MALETERIA PIEL CANELA S.R.L.</v>
          </cell>
          <cell r="B915" t="str">
            <v>20502720954</v>
          </cell>
        </row>
        <row r="916">
          <cell r="A916" t="str">
            <v>MALLQUI DAVILA BERNARDO</v>
          </cell>
          <cell r="B916" t="str">
            <v>10083610455</v>
          </cell>
        </row>
        <row r="917">
          <cell r="A917" t="str">
            <v>MALPARTIDA LOSTANAU GUILLERMO MARTIN</v>
          </cell>
          <cell r="B917" t="str">
            <v>15503788885</v>
          </cell>
        </row>
        <row r="918">
          <cell r="A918" t="str">
            <v>MAMBRINO S.A.</v>
          </cell>
          <cell r="B918" t="str">
            <v>20101904847</v>
          </cell>
        </row>
        <row r="919">
          <cell r="A919" t="str">
            <v>MAMBRINO S.A.</v>
          </cell>
          <cell r="B919" t="str">
            <v>20101904874</v>
          </cell>
        </row>
        <row r="920">
          <cell r="A920" t="str">
            <v>MANOS MAGICAS S.A.</v>
          </cell>
          <cell r="B920" t="str">
            <v>20256584931</v>
          </cell>
        </row>
        <row r="921">
          <cell r="A921" t="str">
            <v>MANSILLA MUÑOZ DALIA ALIDA</v>
          </cell>
          <cell r="B921" t="str">
            <v>10084443838</v>
          </cell>
        </row>
        <row r="922">
          <cell r="A922" t="str">
            <v>MAPATRONIC S.R.L</v>
          </cell>
          <cell r="B922" t="str">
            <v>202670422777</v>
          </cell>
        </row>
        <row r="923">
          <cell r="A923" t="str">
            <v>MAQUINARIAS INDUSTRIALES KIRT E.I.R.L.</v>
          </cell>
          <cell r="B923" t="str">
            <v>20501979130</v>
          </cell>
        </row>
        <row r="924">
          <cell r="A924" t="str">
            <v>MAQUINARIAS JAAM S.A.</v>
          </cell>
          <cell r="B924" t="str">
            <v>20193696920</v>
          </cell>
        </row>
        <row r="925">
          <cell r="A925" t="str">
            <v>MAQUINARIAS ROHMA S.R.L.</v>
          </cell>
          <cell r="B925" t="str">
            <v>20338880589</v>
          </cell>
        </row>
        <row r="926">
          <cell r="A926" t="str">
            <v>MAR SAN MULTISERVICIOS S.A.C.</v>
          </cell>
          <cell r="B926" t="str">
            <v>20509464104</v>
          </cell>
        </row>
        <row r="927">
          <cell r="A927" t="str">
            <v>MARCHENA CALLE MERLANI</v>
          </cell>
          <cell r="B927" t="str">
            <v>10257827165</v>
          </cell>
        </row>
        <row r="928">
          <cell r="A928" t="str">
            <v>MARCIAL TEODORO PALOMINO SANTA CRUZ</v>
          </cell>
          <cell r="B928" t="str">
            <v>10091092951</v>
          </cell>
        </row>
        <row r="929">
          <cell r="A929" t="str">
            <v>MARCO  RENATO AVEGGIO MERELLO</v>
          </cell>
          <cell r="B929" t="str">
            <v>10078574106</v>
          </cell>
        </row>
        <row r="930">
          <cell r="A930" t="str">
            <v>MARCO ANTONIO CABALLERO MENDOZA</v>
          </cell>
          <cell r="B930" t="str">
            <v>10101106531</v>
          </cell>
        </row>
        <row r="931">
          <cell r="A931" t="str">
            <v>MARGARITA ROJAS CAMARGO</v>
          </cell>
          <cell r="B931" t="str">
            <v>10152828999</v>
          </cell>
        </row>
        <row r="932">
          <cell r="A932" t="str">
            <v>MARIA CISNEROS TENORIO</v>
          </cell>
          <cell r="B932" t="str">
            <v>10094225901</v>
          </cell>
        </row>
        <row r="933">
          <cell r="A933" t="str">
            <v>MARILU CLOTILDE WIESE MOREYRA</v>
          </cell>
          <cell r="B933" t="str">
            <v>10072767778</v>
          </cell>
        </row>
        <row r="934">
          <cell r="A934" t="str">
            <v>MARKETING IMPACT S.A.</v>
          </cell>
          <cell r="B934" t="str">
            <v>20389295699</v>
          </cell>
        </row>
        <row r="935">
          <cell r="A935" t="str">
            <v>MARTHA MANCO HUAMAN</v>
          </cell>
          <cell r="B935" t="str">
            <v>10415988988</v>
          </cell>
        </row>
        <row r="936">
          <cell r="A936" t="str">
            <v>MARVIMA S.A.</v>
          </cell>
          <cell r="B936" t="str">
            <v>20192663467</v>
          </cell>
        </row>
        <row r="937">
          <cell r="A937" t="str">
            <v>MAS MICRO E.I.R.L.</v>
          </cell>
          <cell r="B937" t="str">
            <v>20378332827</v>
          </cell>
        </row>
        <row r="938">
          <cell r="A938" t="str">
            <v>MASTERWALL S.A.</v>
          </cell>
          <cell r="B938" t="str">
            <v>20503100941</v>
          </cell>
        </row>
        <row r="939">
          <cell r="A939" t="str">
            <v>MATERIALES E INSUMOS DE FERRETERIA SAN JOSE S.R.L</v>
          </cell>
          <cell r="B939" t="str">
            <v>20507331654</v>
          </cell>
        </row>
        <row r="940">
          <cell r="A940" t="str">
            <v>MATO CABELLO OSCAR</v>
          </cell>
          <cell r="B940" t="str">
            <v>10093085375</v>
          </cell>
        </row>
        <row r="941">
          <cell r="A941" t="str">
            <v>MAVB MERCANTIL S.A.</v>
          </cell>
          <cell r="B941" t="str">
            <v>20139524340</v>
          </cell>
        </row>
        <row r="942">
          <cell r="A942" t="str">
            <v>MAVI TOURS E.I.R.L.</v>
          </cell>
          <cell r="B942" t="str">
            <v>20290849986</v>
          </cell>
        </row>
        <row r="943">
          <cell r="A943" t="str">
            <v>MAXIMIXE CONSULT S.A.</v>
          </cell>
          <cell r="B943" t="str">
            <v>20266402709</v>
          </cell>
        </row>
        <row r="944">
          <cell r="A944" t="str">
            <v>MAYO FCB PUBLICIDAD S.A.</v>
          </cell>
          <cell r="B944" t="str">
            <v>20258197993</v>
          </cell>
        </row>
        <row r="945">
          <cell r="A945" t="str">
            <v>MBT UNICON S.A.</v>
          </cell>
          <cell r="B945" t="str">
            <v>20471505073</v>
          </cell>
        </row>
        <row r="946">
          <cell r="A946" t="str">
            <v>MD COPIER IMPORT E.I.R.L.</v>
          </cell>
          <cell r="B946" t="str">
            <v>20508018615</v>
          </cell>
        </row>
        <row r="947">
          <cell r="A947" t="str">
            <v>MD SEMINARIOS Y EVENTOS S.A.</v>
          </cell>
          <cell r="B947" t="str">
            <v>20332831721</v>
          </cell>
        </row>
        <row r="948">
          <cell r="A948" t="str">
            <v>MECHANICAL WORLD S.A.C.</v>
          </cell>
          <cell r="B948" t="str">
            <v>20506591431</v>
          </cell>
        </row>
        <row r="949">
          <cell r="A949" t="str">
            <v>MEDIDORES INCA SERVICIOS S.A.</v>
          </cell>
          <cell r="B949" t="str">
            <v>20100362164</v>
          </cell>
        </row>
        <row r="950">
          <cell r="A950" t="str">
            <v>MEDINA, ZALDIVAR, PAREDES &amp; ASOCIADOS SOCIEDAD CIVIL DE R.L.</v>
          </cell>
          <cell r="B950" t="str">
            <v>20504645984</v>
          </cell>
        </row>
        <row r="951">
          <cell r="A951" t="str">
            <v>MEGA IMPRESIONES S.A.C.</v>
          </cell>
          <cell r="B951" t="str">
            <v>20509000531</v>
          </cell>
        </row>
        <row r="952">
          <cell r="A952" t="str">
            <v>MEGAVAL INDUSTRIAL S.A.C.</v>
          </cell>
          <cell r="B952" t="str">
            <v>20474229735</v>
          </cell>
        </row>
        <row r="953">
          <cell r="A953" t="str">
            <v>MELANIO FABIAN QUEZADA SALAZAR</v>
          </cell>
          <cell r="B953" t="str">
            <v>10068857711</v>
          </cell>
        </row>
        <row r="954">
          <cell r="A954" t="str">
            <v>MELQUIADES ADOLFO REYES VERA</v>
          </cell>
          <cell r="B954" t="str">
            <v>10067173169</v>
          </cell>
        </row>
        <row r="955">
          <cell r="A955" t="str">
            <v>MENDIETA ECHEVARRIA JOSE ALEJANDRO</v>
          </cell>
          <cell r="B955" t="str">
            <v>10409303167</v>
          </cell>
        </row>
        <row r="956">
          <cell r="A956" t="str">
            <v>MENDOZA ESPINO ANGEL IVAN</v>
          </cell>
          <cell r="B956" t="str">
            <v>15461540292</v>
          </cell>
        </row>
        <row r="957">
          <cell r="A957" t="str">
            <v>MENDOZA FLORES VICTOR CARMELO</v>
          </cell>
          <cell r="B957" t="str">
            <v>10104218038</v>
          </cell>
        </row>
        <row r="958">
          <cell r="A958" t="str">
            <v>MENDOZA RENGIFO VICTOR HUGO</v>
          </cell>
          <cell r="B958" t="str">
            <v>10425699062</v>
          </cell>
        </row>
        <row r="959">
          <cell r="A959" t="str">
            <v>MENOR MEDINA SEGUNDO ALFONSO</v>
          </cell>
          <cell r="B959" t="str">
            <v>10455858602</v>
          </cell>
        </row>
        <row r="960">
          <cell r="A960" t="str">
            <v>MERCADEO CORPORATIVO S.A.C.</v>
          </cell>
          <cell r="B960" t="str">
            <v>20421897744</v>
          </cell>
        </row>
        <row r="961">
          <cell r="A961" t="str">
            <v>MERCADO DE CAPITALES CONSULTORIA EMPRESARIAL S.A.</v>
          </cell>
          <cell r="B961" t="str">
            <v>20429450056</v>
          </cell>
        </row>
        <row r="962">
          <cell r="A962" t="str">
            <v>MERCADO MORON MIGUEL A</v>
          </cell>
          <cell r="B962" t="str">
            <v>10106850432</v>
          </cell>
        </row>
        <row r="963">
          <cell r="A963" t="str">
            <v>MERESI PALACIOS LUIS GUIDO</v>
          </cell>
          <cell r="B963" t="str">
            <v>10088194204</v>
          </cell>
        </row>
        <row r="964">
          <cell r="A964" t="str">
            <v>MERLY YSABEL ARTEAGA CONISTA</v>
          </cell>
          <cell r="B964" t="str">
            <v>10108176216</v>
          </cell>
        </row>
        <row r="965">
          <cell r="A965" t="str">
            <v>METACOLOR S.A.C.</v>
          </cell>
          <cell r="B965" t="str">
            <v>20458418803</v>
          </cell>
        </row>
        <row r="966">
          <cell r="A966" t="str">
            <v>METALICA DEGLANS E.I R.L.</v>
          </cell>
          <cell r="B966" t="str">
            <v>20264455155</v>
          </cell>
        </row>
        <row r="967">
          <cell r="A967" t="str">
            <v>MF &amp; JJ CONSTRUCTORA S.R.L.</v>
          </cell>
          <cell r="B967" t="str">
            <v>20465080095</v>
          </cell>
        </row>
        <row r="968">
          <cell r="A968" t="str">
            <v>MFCOR SERVICIOS GENERALES S.A.C.</v>
          </cell>
          <cell r="B968" t="str">
            <v>20492539318</v>
          </cell>
        </row>
        <row r="969">
          <cell r="A969" t="str">
            <v>MG TRADING S.R.L.</v>
          </cell>
          <cell r="B969" t="str">
            <v>20143703313</v>
          </cell>
        </row>
        <row r="970">
          <cell r="A970" t="str">
            <v>MICROSCIENCE S.A.C.</v>
          </cell>
          <cell r="B970" t="str">
            <v>20256771293</v>
          </cell>
        </row>
        <row r="971">
          <cell r="A971" t="str">
            <v>MIGUEL BOZZO CH. INGENIEROS E.I.R.L.</v>
          </cell>
          <cell r="B971" t="str">
            <v>20473118026</v>
          </cell>
        </row>
        <row r="972">
          <cell r="A972" t="str">
            <v>MILFRA S.A.C.</v>
          </cell>
          <cell r="B972" t="str">
            <v>20423915901</v>
          </cell>
        </row>
        <row r="973">
          <cell r="A973" t="str">
            <v>MILLSTONE PROYECTISTAS &amp; EJECUTORES S.A.C.</v>
          </cell>
          <cell r="B973" t="str">
            <v>20507576681</v>
          </cell>
        </row>
        <row r="974">
          <cell r="A974" t="str">
            <v>MINISTERIO DE TRANSPORTES Y COMUNICACIONES</v>
          </cell>
          <cell r="B974" t="str">
            <v>20380417465</v>
          </cell>
        </row>
        <row r="975">
          <cell r="A975" t="str">
            <v>MIRANDA CANALES ZOILA ROSA</v>
          </cell>
          <cell r="B975" t="str">
            <v>10257235896</v>
          </cell>
        </row>
        <row r="976">
          <cell r="A976" t="str">
            <v>MITSUI MAQUINARIAS PERU S.A.</v>
          </cell>
          <cell r="B976" t="str">
            <v>20302241598</v>
          </cell>
        </row>
        <row r="977">
          <cell r="A977" t="str">
            <v>MLV CONTADORES S.A.C.</v>
          </cell>
          <cell r="B977" t="str">
            <v>20457875089</v>
          </cell>
        </row>
        <row r="978">
          <cell r="A978" t="str">
            <v>MOBIL OIL DEL PERU S.A</v>
          </cell>
          <cell r="B978" t="str">
            <v>20259880603</v>
          </cell>
        </row>
        <row r="979">
          <cell r="A979" t="str">
            <v>MODULADOS ACRILICOS E.I.R.L.</v>
          </cell>
          <cell r="B979" t="str">
            <v>20259900566</v>
          </cell>
        </row>
        <row r="980">
          <cell r="A980" t="str">
            <v>MOISES JORGE AQUINO TAIPE</v>
          </cell>
          <cell r="B980" t="str">
            <v>10254422911</v>
          </cell>
        </row>
        <row r="981">
          <cell r="A981" t="str">
            <v>MOLINA GONZALES MOISES PEDRO</v>
          </cell>
          <cell r="B981" t="str">
            <v>15379187681</v>
          </cell>
        </row>
        <row r="982">
          <cell r="A982" t="str">
            <v>MONTERO &amp; CIA  S.A.C</v>
          </cell>
          <cell r="B982" t="str">
            <v>20512388001</v>
          </cell>
        </row>
        <row r="983">
          <cell r="A983" t="str">
            <v>MONTESINOS ALVARADO WILMER</v>
          </cell>
          <cell r="B983" t="str">
            <v>10105217957</v>
          </cell>
        </row>
        <row r="984">
          <cell r="A984" t="str">
            <v>MONTEZA HERNANDEZ MARIA</v>
          </cell>
          <cell r="B984" t="str">
            <v>10091615458</v>
          </cell>
        </row>
        <row r="985">
          <cell r="A985" t="str">
            <v>MONTOYA CORVACHO CARLOS ALBERTO</v>
          </cell>
          <cell r="B985" t="str">
            <v>10072666921</v>
          </cell>
        </row>
        <row r="986">
          <cell r="A986" t="str">
            <v>MORALES OSCCO MARCOS S.</v>
          </cell>
          <cell r="B986" t="str">
            <v>10073154010</v>
          </cell>
        </row>
        <row r="987">
          <cell r="A987" t="str">
            <v>MORALES ROMERO ELMER LUIS</v>
          </cell>
          <cell r="B987" t="str">
            <v>15505715991</v>
          </cell>
        </row>
        <row r="988">
          <cell r="A988" t="str">
            <v>MORANTE ALVARADO LUIS OSCAR</v>
          </cell>
          <cell r="B988" t="str">
            <v>10078012124</v>
          </cell>
        </row>
        <row r="989">
          <cell r="A989" t="str">
            <v>MORENO BASTANTE EDUARDO AUGUSTO</v>
          </cell>
          <cell r="B989" t="str">
            <v>10100581812</v>
          </cell>
        </row>
        <row r="990">
          <cell r="A990" t="str">
            <v>MORENO RUIZ JORGE NESTOR</v>
          </cell>
          <cell r="B990" t="str">
            <v>10102189715</v>
          </cell>
        </row>
        <row r="991">
          <cell r="A991" t="str">
            <v>MORENO SOLORZANO FERNANDO</v>
          </cell>
          <cell r="B991" t="str">
            <v>10086773240</v>
          </cell>
        </row>
        <row r="992">
          <cell r="A992" t="str">
            <v>MORITANI S.A.</v>
          </cell>
          <cell r="B992" t="str">
            <v>20100090491</v>
          </cell>
        </row>
        <row r="993">
          <cell r="A993" t="str">
            <v>MOROTE PEREYRA LUIS. F. ARMANDO</v>
          </cell>
          <cell r="B993" t="str">
            <v>10421787595</v>
          </cell>
        </row>
        <row r="994">
          <cell r="A994" t="str">
            <v>MOSAB PROIE S.A.C.</v>
          </cell>
          <cell r="B994" t="str">
            <v>20515915347</v>
          </cell>
        </row>
        <row r="995">
          <cell r="A995" t="str">
            <v>MOSAICOS NORDICA E.I.R.LTDA.</v>
          </cell>
          <cell r="B995" t="str">
            <v>20377545100</v>
          </cell>
        </row>
        <row r="996">
          <cell r="A996" t="str">
            <v>MOSEL S.A.C.</v>
          </cell>
          <cell r="B996" t="str">
            <v>20251861685</v>
          </cell>
        </row>
        <row r="997">
          <cell r="A997" t="str">
            <v>MOTOR MUNDO SAC</v>
          </cell>
          <cell r="B997" t="str">
            <v>20519033233</v>
          </cell>
        </row>
        <row r="998">
          <cell r="A998" t="str">
            <v>MOTORES DIESEL ANDINOS S.A. - MODASA</v>
          </cell>
          <cell r="B998" t="str">
            <v>20417926632</v>
          </cell>
        </row>
        <row r="999">
          <cell r="A999" t="str">
            <v>MS MEGA SERVICIOS E.I.R.L.</v>
          </cell>
          <cell r="B999" t="str">
            <v>20470804441</v>
          </cell>
        </row>
        <row r="1000">
          <cell r="A1000" t="str">
            <v>MSA DEL PERU S.A.C.</v>
          </cell>
          <cell r="B1000" t="str">
            <v>20100066867</v>
          </cell>
        </row>
        <row r="1001">
          <cell r="A1001" t="str">
            <v>MSDERERA LOS ROBLES S.R.L.</v>
          </cell>
          <cell r="B1001" t="str">
            <v>20194994053</v>
          </cell>
        </row>
        <row r="1002">
          <cell r="A1002" t="str">
            <v>MUEBLES VILLA EL SALVADOR S.A.</v>
          </cell>
          <cell r="B1002" t="str">
            <v>20509074578</v>
          </cell>
        </row>
        <row r="1003">
          <cell r="A1003" t="str">
            <v>MULL TRIPLAY S.A.C.</v>
          </cell>
          <cell r="B1003" t="str">
            <v>20504729738</v>
          </cell>
        </row>
        <row r="1004">
          <cell r="A1004" t="str">
            <v>MULTIDATA ACCESORIOS Y SUMINISTROS S.A.C</v>
          </cell>
          <cell r="B1004" t="str">
            <v>20101380514</v>
          </cell>
        </row>
        <row r="1005">
          <cell r="A1005" t="str">
            <v>MULTIMEDIA SOLUTIONS S.A.C.</v>
          </cell>
          <cell r="B1005" t="str">
            <v>20509794074</v>
          </cell>
        </row>
        <row r="1006">
          <cell r="A1006" t="str">
            <v>MULTIMPORT S.R.L.</v>
          </cell>
          <cell r="B1006" t="str">
            <v>20266228326</v>
          </cell>
        </row>
        <row r="1007">
          <cell r="A1007" t="str">
            <v>MULTISERVICIOS KEVIN E.I.R.L.</v>
          </cell>
          <cell r="B1007" t="str">
            <v>20518114370</v>
          </cell>
        </row>
        <row r="1008">
          <cell r="A1008" t="str">
            <v>MULTISERVICIOS MARCOS S.A.C</v>
          </cell>
          <cell r="B1008" t="str">
            <v>20501957918</v>
          </cell>
        </row>
        <row r="1009">
          <cell r="A1009" t="str">
            <v>MUNICIPALIDAD DISTRITAL DE INDEPENDENCIA</v>
          </cell>
          <cell r="B1009" t="str">
            <v>20131373661</v>
          </cell>
        </row>
        <row r="1010">
          <cell r="A1010" t="str">
            <v>MUNICIPALIDAD METROPOLITANA DE LIMA</v>
          </cell>
          <cell r="B1010" t="str">
            <v>20131380951</v>
          </cell>
        </row>
        <row r="1011">
          <cell r="A1011" t="str">
            <v>MUÑIZ TRANSFER PRICING S.A.C.</v>
          </cell>
          <cell r="B1011" t="str">
            <v>20518120850</v>
          </cell>
        </row>
        <row r="1012">
          <cell r="A1012" t="str">
            <v>MUÑIZ, RAMIREZ, PEREZ-TAIMAN &amp; LUNA VICTORIA SOCIEDAD CIVIL DE RESPONSABILIDAD LIMITADA</v>
          </cell>
          <cell r="B1012" t="str">
            <v>20508126698</v>
          </cell>
        </row>
        <row r="1013">
          <cell r="A1013" t="str">
            <v>MUÑOZ GOCHE CESAR ROBERTO</v>
          </cell>
          <cell r="B1013" t="str">
            <v>10432784385</v>
          </cell>
        </row>
        <row r="1014">
          <cell r="A1014" t="str">
            <v>MUÑOZ TORRES JULIO CESAR</v>
          </cell>
          <cell r="B1014" t="str">
            <v>15331771781</v>
          </cell>
        </row>
        <row r="1015">
          <cell r="A1015" t="str">
            <v>MUÑOZ TORRES MARCO ANTONIO</v>
          </cell>
          <cell r="B1015" t="str">
            <v>15510392628</v>
          </cell>
        </row>
        <row r="1016">
          <cell r="A1016" t="str">
            <v>NAMOBAL S.R.L.</v>
          </cell>
          <cell r="B1016" t="str">
            <v>20391616997</v>
          </cell>
        </row>
        <row r="1017">
          <cell r="A1017" t="str">
            <v>NANCY L. MUNIVE SANCHEZ</v>
          </cell>
          <cell r="B1017" t="str">
            <v>10077667356</v>
          </cell>
        </row>
        <row r="1018">
          <cell r="A1018" t="str">
            <v>NARCISO MENDOZA CORDOVA</v>
          </cell>
          <cell r="B1018" t="str">
            <v>10095506424</v>
          </cell>
        </row>
        <row r="1019">
          <cell r="A1019" t="str">
            <v>NAVARRO ESPINOZA DE RINCON MARIA V.</v>
          </cell>
          <cell r="B1019" t="str">
            <v>17375032155</v>
          </cell>
        </row>
        <row r="1020">
          <cell r="A1020" t="str">
            <v>NAVARRO GONZALES GENIX</v>
          </cell>
          <cell r="B1020" t="str">
            <v>10011618630</v>
          </cell>
        </row>
        <row r="1021">
          <cell r="A1021" t="str">
            <v>NAVARRO MORE MARCELA LILIANA</v>
          </cell>
          <cell r="B1021" t="str">
            <v>10078412700</v>
          </cell>
        </row>
        <row r="1022">
          <cell r="A1022" t="str">
            <v>NAVARRO SERNAQUE PEDRO PABLO</v>
          </cell>
          <cell r="B1022" t="str">
            <v>10406394838</v>
          </cell>
        </row>
        <row r="1023">
          <cell r="A1023" t="str">
            <v>NEGOCIACION ALPIESA S.A.</v>
          </cell>
          <cell r="B1023" t="str">
            <v>20100920272</v>
          </cell>
        </row>
        <row r="1024">
          <cell r="A1024" t="str">
            <v>NEGOCIOS ARCO IRIS S.R.L.</v>
          </cell>
          <cell r="B1024" t="str">
            <v>20419914704</v>
          </cell>
        </row>
        <row r="1025">
          <cell r="A1025" t="str">
            <v>NEGOCIOS É INMUEBLES S.A.</v>
          </cell>
          <cell r="B1025" t="str">
            <v>20100007852</v>
          </cell>
        </row>
        <row r="1026">
          <cell r="A1026" t="str">
            <v>NEGOCIOS TURISTICOS DEL NORTE S.A</v>
          </cell>
          <cell r="B1026" t="str">
            <v>20352730425</v>
          </cell>
        </row>
        <row r="1027">
          <cell r="A1027" t="str">
            <v>NELKAREL S.A.C.</v>
          </cell>
          <cell r="B1027" t="str">
            <v>20296550222</v>
          </cell>
        </row>
        <row r="1028">
          <cell r="A1028" t="str">
            <v>NEPTUNIA S.A.</v>
          </cell>
          <cell r="B1028" t="str">
            <v>20100010217</v>
          </cell>
        </row>
        <row r="1029">
          <cell r="A1029" t="str">
            <v>NESSUS HOTELES PERU S.A.</v>
          </cell>
          <cell r="B1029" t="str">
            <v>20505670443</v>
          </cell>
        </row>
        <row r="1030">
          <cell r="A1030" t="str">
            <v>NESTLE PERU S.A.</v>
          </cell>
          <cell r="B1030" t="str">
            <v>20263322496</v>
          </cell>
        </row>
        <row r="1031">
          <cell r="A1031" t="str">
            <v>NETSATEL S.R.L.</v>
          </cell>
          <cell r="B1031" t="str">
            <v>20432514570</v>
          </cell>
        </row>
        <row r="1032">
          <cell r="A1032" t="str">
            <v>NEVADO DE RODRIGUEZ MARIA ELENA</v>
          </cell>
          <cell r="B1032" t="str">
            <v>10108816355</v>
          </cell>
        </row>
        <row r="1033">
          <cell r="A1033" t="str">
            <v>NEVADO HERRERA RICARDO ALBERTO</v>
          </cell>
          <cell r="B1033" t="str">
            <v>10105626211</v>
          </cell>
        </row>
        <row r="1034">
          <cell r="A1034" t="str">
            <v>NEW HORIZONS PERU S.A.</v>
          </cell>
          <cell r="B1034" t="str">
            <v>20306532201</v>
          </cell>
        </row>
        <row r="1035">
          <cell r="A1035" t="str">
            <v>NEWS CAFE S.R. LTDA.</v>
          </cell>
          <cell r="B1035" t="str">
            <v>20207548937</v>
          </cell>
        </row>
        <row r="1036">
          <cell r="A1036" t="str">
            <v>NEWS CAFE VISION GASTRONOMICA SAC</v>
          </cell>
          <cell r="B1036" t="str">
            <v>20502422775</v>
          </cell>
        </row>
        <row r="1037">
          <cell r="A1037" t="str">
            <v>NEXTEL DEL PERU S.A</v>
          </cell>
          <cell r="B1037" t="str">
            <v>20106897914</v>
          </cell>
        </row>
        <row r="1038">
          <cell r="A1038" t="str">
            <v>NEYRA VELARDE LUIS</v>
          </cell>
          <cell r="B1038" t="str">
            <v>10078626467</v>
          </cell>
        </row>
        <row r="1039">
          <cell r="A1039" t="str">
            <v>NICANOR ARROYO PEREZ</v>
          </cell>
          <cell r="B1039" t="str">
            <v>15504313805</v>
          </cell>
        </row>
        <row r="1040">
          <cell r="A1040" t="str">
            <v>NOBLEZA DEL CUERO S.A.</v>
          </cell>
          <cell r="B1040" t="str">
            <v>20102024771</v>
          </cell>
        </row>
        <row r="1041">
          <cell r="A1041" t="str">
            <v>NORMA AQUINO RICSE</v>
          </cell>
          <cell r="B1041" t="str">
            <v>10161440189</v>
          </cell>
        </row>
        <row r="1042">
          <cell r="A1042" t="str">
            <v>NORMA ELIZABET ALIAGA HOSPINAL</v>
          </cell>
          <cell r="B1042" t="str">
            <v>10086124098</v>
          </cell>
        </row>
        <row r="1043">
          <cell r="A1043" t="str">
            <v>NORMA MARCELA HUAMAN BLAS</v>
          </cell>
          <cell r="B1043" t="str">
            <v>10086319972</v>
          </cell>
        </row>
        <row r="1044">
          <cell r="A1044" t="str">
            <v>NORMA MATSUDA UESUGUI</v>
          </cell>
          <cell r="B1044" t="str">
            <v>10084453884</v>
          </cell>
        </row>
        <row r="1045">
          <cell r="A1045" t="str">
            <v>NUNURA SAC</v>
          </cell>
          <cell r="B1045" t="str">
            <v>20428651767</v>
          </cell>
        </row>
        <row r="1046">
          <cell r="A1046" t="str">
            <v>NUÑEZ  ZUÑIGA DANIEL S.</v>
          </cell>
          <cell r="B1046" t="str">
            <v>10091339132</v>
          </cell>
        </row>
        <row r="1047">
          <cell r="A1047" t="str">
            <v>NUÑEZ GALARZA JORGE LUIS</v>
          </cell>
          <cell r="B1047" t="str">
            <v>10257915188</v>
          </cell>
        </row>
        <row r="1048">
          <cell r="A1048" t="str">
            <v>OCSAS ROSALES OSCAR JHONNY</v>
          </cell>
          <cell r="B1048" t="str">
            <v>15418792971</v>
          </cell>
        </row>
        <row r="1049">
          <cell r="A1049" t="str">
            <v>OFICENTRO E.I.R.L.</v>
          </cell>
          <cell r="B1049" t="str">
            <v>20107840266</v>
          </cell>
        </row>
        <row r="1050">
          <cell r="A1050" t="str">
            <v>OFICINA DISTRIBUIDORES S.A.C.</v>
          </cell>
          <cell r="B1050" t="str">
            <v>20424870073</v>
          </cell>
        </row>
        <row r="1051">
          <cell r="A1051" t="str">
            <v>OLIVERA JAMES JOSE ABEL</v>
          </cell>
          <cell r="B1051" t="str">
            <v>10101218614</v>
          </cell>
        </row>
        <row r="1052">
          <cell r="A1052" t="str">
            <v>OLVA CURRIER S.A.C.</v>
          </cell>
          <cell r="B1052" t="str">
            <v>20100686814</v>
          </cell>
        </row>
        <row r="1053">
          <cell r="A1053" t="str">
            <v>OMAR AUGUSTO ROSPIGLIOSI RODRIGUEZ</v>
          </cell>
          <cell r="B1053" t="str">
            <v>10102975818</v>
          </cell>
        </row>
        <row r="1054">
          <cell r="A1054" t="str">
            <v>ORDOÑEZ CUROTTO NELSON ALBERTO</v>
          </cell>
          <cell r="B1054" t="str">
            <v>10078055141</v>
          </cell>
        </row>
        <row r="1055">
          <cell r="A1055" t="str">
            <v>ORGANISMO SUPERVISOR DE CONTRATACIONES DEL ESTADO-OSCE.</v>
          </cell>
          <cell r="B1055" t="str">
            <v>20419026809</v>
          </cell>
        </row>
        <row r="1056">
          <cell r="A1056" t="str">
            <v>ORGANIZACION DE SERVICIOS Y REPRESENTACIONES INDUSTRIALES COMERCIALES S.A.C</v>
          </cell>
          <cell r="B1056" t="str">
            <v>20506515760</v>
          </cell>
        </row>
        <row r="1057">
          <cell r="A1057" t="str">
            <v>ORGANIZACION FERROL E.I.R.LDA.</v>
          </cell>
          <cell r="B1057" t="str">
            <v>20168703156</v>
          </cell>
        </row>
        <row r="1058">
          <cell r="A1058" t="str">
            <v>ORGANIZACION NEGOCIOS GENERALES S.A.</v>
          </cell>
          <cell r="B1058" t="str">
            <v>20111767981</v>
          </cell>
        </row>
        <row r="1059">
          <cell r="A1059" t="str">
            <v>ORION INGENIEROS CONTRATISTAS GENERALES S.R.L.</v>
          </cell>
          <cell r="B1059" t="str">
            <v>20265856781</v>
          </cell>
        </row>
        <row r="1060">
          <cell r="A1060" t="str">
            <v>OROCHE PACAYA ELEODORO</v>
          </cell>
          <cell r="B1060" t="str">
            <v>10057154247</v>
          </cell>
        </row>
        <row r="1061">
          <cell r="A1061" t="str">
            <v>ORREGON MARTINEZ ALICIA LIZETH</v>
          </cell>
          <cell r="B1061" t="str">
            <v>10097956524</v>
          </cell>
        </row>
        <row r="1062">
          <cell r="A1062" t="str">
            <v>ORTEGA MORENO AMERCO</v>
          </cell>
          <cell r="B1062" t="str">
            <v>10102079316</v>
          </cell>
        </row>
        <row r="1063">
          <cell r="A1063" t="str">
            <v>ORTEGA VIGO M. CHELINA</v>
          </cell>
          <cell r="B1063" t="str">
            <v>10078017096</v>
          </cell>
        </row>
        <row r="1064">
          <cell r="A1064" t="str">
            <v>ORTIZ ARANA CESAR G.</v>
          </cell>
          <cell r="B1064" t="str">
            <v>10084755422</v>
          </cell>
        </row>
        <row r="1065">
          <cell r="A1065" t="str">
            <v>ORTIZ DE ZEVALLOS VILLARAN RICARDO</v>
          </cell>
          <cell r="B1065" t="str">
            <v>10082413532</v>
          </cell>
        </row>
        <row r="1066">
          <cell r="A1066" t="str">
            <v>OTINIANO LUCK AUGUSTO</v>
          </cell>
          <cell r="B1066" t="str">
            <v>10076135610</v>
          </cell>
        </row>
        <row r="1067">
          <cell r="A1067" t="str">
            <v>OVERLANDES S.A.</v>
          </cell>
          <cell r="B1067" t="str">
            <v>20100930821</v>
          </cell>
        </row>
        <row r="1068">
          <cell r="A1068" t="str">
            <v>OWEN. S.A.C.</v>
          </cell>
          <cell r="B1068" t="str">
            <v>20504959148</v>
          </cell>
        </row>
        <row r="1069">
          <cell r="A1069" t="str">
            <v>PACHECO HIDALGO OMAR EDILBERTO</v>
          </cell>
          <cell r="B1069" t="str">
            <v>10106199472</v>
          </cell>
        </row>
        <row r="1070">
          <cell r="A1070" t="str">
            <v>PACHECO TALAVERA ELISA AURORA</v>
          </cell>
          <cell r="B1070" t="str">
            <v>10069531992</v>
          </cell>
        </row>
        <row r="1071">
          <cell r="A1071" t="str">
            <v>PAISAJE VIVO S.A.</v>
          </cell>
          <cell r="B1071" t="str">
            <v>20517222641</v>
          </cell>
        </row>
        <row r="1072">
          <cell r="A1072" t="str">
            <v>PAJARES ZAMUDIO ANGEL ALEXANDER</v>
          </cell>
          <cell r="B1072" t="str">
            <v>10407242837</v>
          </cell>
        </row>
        <row r="1073">
          <cell r="A1073" t="str">
            <v>PALACIOS MARCOS BELINA B</v>
          </cell>
          <cell r="B1073" t="str">
            <v>10082885884</v>
          </cell>
        </row>
        <row r="1074">
          <cell r="A1074" t="str">
            <v>PARRILLADAS PERUANAS S.A.</v>
          </cell>
          <cell r="B1074" t="str">
            <v>20509667129</v>
          </cell>
        </row>
        <row r="1075">
          <cell r="A1075" t="str">
            <v>PARTNERS S.A.</v>
          </cell>
          <cell r="B1075" t="str">
            <v>20124493138</v>
          </cell>
        </row>
        <row r="1076">
          <cell r="A1076" t="str">
            <v>PASQUARELLI S.A.C.</v>
          </cell>
          <cell r="B1076" t="str">
            <v>20506314276</v>
          </cell>
        </row>
        <row r="1077">
          <cell r="A1077" t="str">
            <v>PASTELERIA SAN ANTONIO DE ANGAMOS S.A.</v>
          </cell>
          <cell r="B1077" t="str">
            <v>20502117972</v>
          </cell>
        </row>
        <row r="1078">
          <cell r="A1078" t="str">
            <v>PASTELERIA SAN ANTONIO S.A</v>
          </cell>
          <cell r="B1078" t="str">
            <v>20260311175</v>
          </cell>
        </row>
        <row r="1079">
          <cell r="A1079" t="str">
            <v>PAULINO ESCALANTE COLOS</v>
          </cell>
          <cell r="B1079" t="str">
            <v>10083905986</v>
          </cell>
        </row>
        <row r="1080">
          <cell r="A1080" t="str">
            <v>PAVIMENTA PERU S.A.C.</v>
          </cell>
          <cell r="B1080" t="str">
            <v>20510843739</v>
          </cell>
        </row>
        <row r="1081">
          <cell r="A1081" t="str">
            <v>PAVIMENTA S.A.C.</v>
          </cell>
          <cell r="B1081" t="str">
            <v>20512162291</v>
          </cell>
        </row>
        <row r="1082">
          <cell r="A1082" t="str">
            <v>PAZ. H. JOSE L.</v>
          </cell>
          <cell r="B1082" t="str">
            <v>10103819330</v>
          </cell>
        </row>
        <row r="1083">
          <cell r="A1083" t="str">
            <v>PC LINK E.I.R.L.</v>
          </cell>
          <cell r="B1083" t="str">
            <v>20469317855</v>
          </cell>
        </row>
        <row r="1084">
          <cell r="A1084" t="str">
            <v>PEDRO MIGUEL ESCARCENA PACOMPIA</v>
          </cell>
          <cell r="B1084" t="str">
            <v>10406898666</v>
          </cell>
        </row>
        <row r="1085">
          <cell r="A1085" t="str">
            <v>PEDRO MIGUEL S.A.C.</v>
          </cell>
          <cell r="B1085" t="str">
            <v>20507660712</v>
          </cell>
        </row>
        <row r="1086">
          <cell r="A1086" t="str">
            <v>PEDRO Y ENRIQUE MATSUOKA NAKAMURA</v>
          </cell>
          <cell r="B1086" t="str">
            <v>20102112718</v>
          </cell>
        </row>
        <row r="1087">
          <cell r="A1087" t="str">
            <v>PENTIUM S.A.</v>
          </cell>
          <cell r="B1087" t="str">
            <v>20256293375</v>
          </cell>
        </row>
        <row r="1088">
          <cell r="A1088" t="str">
            <v>PEREZ CUBAS TEOCOCIO ALEJANDRO</v>
          </cell>
          <cell r="B1088" t="str">
            <v>15502841669</v>
          </cell>
        </row>
        <row r="1089">
          <cell r="A1089" t="str">
            <v>PEREZ RAMIREZ BENJAMIN</v>
          </cell>
          <cell r="B1089" t="str">
            <v>10094480502</v>
          </cell>
        </row>
        <row r="1090">
          <cell r="A1090" t="str">
            <v>PERFUMERIAS UNIDAS S.A.</v>
          </cell>
          <cell r="B1090" t="str">
            <v>20101031773</v>
          </cell>
        </row>
        <row r="1091">
          <cell r="A1091" t="str">
            <v>PERU FARMA S.A.</v>
          </cell>
          <cell r="B1091" t="str">
            <v>20100052050</v>
          </cell>
        </row>
        <row r="1092">
          <cell r="A1092" t="str">
            <v>PERU OFFICE S.A.</v>
          </cell>
          <cell r="B1092" t="str">
            <v>20376321712</v>
          </cell>
        </row>
        <row r="1093">
          <cell r="A1093" t="str">
            <v>PERU: TOP PUBLICATIONS S.A.C.</v>
          </cell>
          <cell r="B1093" t="str">
            <v>20471398218</v>
          </cell>
        </row>
        <row r="1094">
          <cell r="A1094" t="str">
            <v>PERUANA DE SERVICIOS PROFESIONALES S.R.LTDA.</v>
          </cell>
          <cell r="B1094" t="str">
            <v>20153294322</v>
          </cell>
        </row>
        <row r="1095">
          <cell r="A1095" t="str">
            <v>PETROSUR S.A</v>
          </cell>
          <cell r="B1095" t="str">
            <v>20291490388</v>
          </cell>
        </row>
        <row r="1096">
          <cell r="A1096" t="str">
            <v>PFLUCKER GARCIA DE ARTETA MARIA DELCARMEN</v>
          </cell>
          <cell r="B1096" t="str">
            <v>10072774103</v>
          </cell>
        </row>
        <row r="1097">
          <cell r="A1097" t="str">
            <v>PHILIPS PERUANA S.A.</v>
          </cell>
          <cell r="B1097" t="str">
            <v>20100102090</v>
          </cell>
        </row>
        <row r="1098">
          <cell r="A1098" t="str">
            <v>PICCONE SAPONARA CONSULTORES AMBIENTALES E.I.R.L.</v>
          </cell>
          <cell r="B1098" t="str">
            <v>20503335078</v>
          </cell>
        </row>
        <row r="1099">
          <cell r="A1099" t="str">
            <v>PILAR ATO ROBERTO CARLOS</v>
          </cell>
          <cell r="B1099" t="str">
            <v>10106373545</v>
          </cell>
        </row>
        <row r="1100">
          <cell r="A1100" t="str">
            <v>PINEDO ORRILLO WALTER</v>
          </cell>
          <cell r="B1100" t="str">
            <v>10091760300</v>
          </cell>
        </row>
        <row r="1101">
          <cell r="A1101" t="str">
            <v>PINEGRO ZULEN JESSICA MARGOT</v>
          </cell>
          <cell r="B1101" t="str">
            <v>10192593552</v>
          </cell>
        </row>
        <row r="1102">
          <cell r="A1102" t="str">
            <v>PINGO IPANAQUE TOMAS</v>
          </cell>
          <cell r="B1102" t="str">
            <v>10027226405</v>
          </cell>
        </row>
        <row r="1103">
          <cell r="A1103" t="str">
            <v>PLANOCOPY E.I.R.L.</v>
          </cell>
          <cell r="B1103" t="str">
            <v>20252532995</v>
          </cell>
        </row>
        <row r="1104">
          <cell r="A1104" t="str">
            <v>PMS DESARROLLO INMOBILIARIO SAC</v>
          </cell>
          <cell r="B1104" t="str">
            <v>20510042990</v>
          </cell>
        </row>
        <row r="1105">
          <cell r="A1105" t="str">
            <v>POLO BARROSO GUILLERMO FORTUNATO</v>
          </cell>
          <cell r="B1105" t="str">
            <v>15503523580</v>
          </cell>
        </row>
        <row r="1106">
          <cell r="A1106" t="str">
            <v>PONCE ORNA JULIO CESAR</v>
          </cell>
          <cell r="B1106" t="str">
            <v>10097873831</v>
          </cell>
        </row>
        <row r="1107">
          <cell r="A1107" t="str">
            <v>PONTICEL JIMENO MARIA TEREZA</v>
          </cell>
          <cell r="B1107" t="str">
            <v>10106190203</v>
          </cell>
        </row>
        <row r="1108">
          <cell r="A1108" t="str">
            <v>PONTIFICIA UNIVERSIDAD CATOLICA DEL PERU</v>
          </cell>
          <cell r="B1108" t="str">
            <v>20155945860</v>
          </cell>
        </row>
        <row r="1109">
          <cell r="A1109" t="str">
            <v>PORFIRIO DEL ROSARIO COAQUERA BAUTISTA</v>
          </cell>
          <cell r="B1109" t="str">
            <v>10004285811</v>
          </cell>
        </row>
        <row r="1110">
          <cell r="A1110" t="str">
            <v>PORTA CONTRATISTAS GENERALES S.R.L.</v>
          </cell>
          <cell r="B1110" t="str">
            <v>20256791481</v>
          </cell>
        </row>
        <row r="1111">
          <cell r="A1111" t="str">
            <v>PORTALAMPARAS S.R.L.</v>
          </cell>
          <cell r="B1111" t="str">
            <v>20267879398</v>
          </cell>
        </row>
        <row r="1112">
          <cell r="A1112" t="str">
            <v>PRADO NAVARRO RENZO EMILIANO</v>
          </cell>
          <cell r="B1112" t="str">
            <v>10095268485</v>
          </cell>
        </row>
        <row r="1113">
          <cell r="A1113" t="str">
            <v>PREMEN CORPORATION S.A.C.</v>
          </cell>
          <cell r="B1113" t="str">
            <v>20506909202</v>
          </cell>
        </row>
        <row r="1114">
          <cell r="A1114" t="str">
            <v>PREMIUM PRODUCCIONES S.A.C.</v>
          </cell>
          <cell r="B1114" t="str">
            <v>20503595908</v>
          </cell>
        </row>
        <row r="1115">
          <cell r="A1115" t="str">
            <v>PRIANA S.A.C.</v>
          </cell>
          <cell r="B1115" t="str">
            <v>20513844744</v>
          </cell>
        </row>
        <row r="1116">
          <cell r="A1116" t="str">
            <v>PRICEWATERHOUSECOOPERS S.CIVIL DE R.L.</v>
          </cell>
          <cell r="B1116" t="str">
            <v>20101071562</v>
          </cell>
        </row>
        <row r="1117">
          <cell r="A1117" t="str">
            <v>PRISMA COLOR EIRL</v>
          </cell>
          <cell r="B1117" t="str">
            <v>20101102115</v>
          </cell>
        </row>
        <row r="1118">
          <cell r="A1118" t="str">
            <v>PRISMA SERVICIOS PARA INGENIERIA S.A.C.</v>
          </cell>
          <cell r="B1118" t="str">
            <v>20516349931</v>
          </cell>
        </row>
        <row r="1119">
          <cell r="A1119" t="str">
            <v>PROCYV S.A.C.</v>
          </cell>
          <cell r="B1119" t="str">
            <v>20460356076</v>
          </cell>
        </row>
        <row r="1120">
          <cell r="A1120" t="str">
            <v>PRODUCTOS TISSUE DEL PERU S.A.</v>
          </cell>
          <cell r="B1120" t="str">
            <v>20266352337</v>
          </cell>
        </row>
        <row r="1121">
          <cell r="A1121" t="str">
            <v>PROEXPANSION S.R.L.</v>
          </cell>
          <cell r="B1121" t="str">
            <v>20506659681</v>
          </cell>
        </row>
        <row r="1122">
          <cell r="A1122" t="str">
            <v>PROFESSIONAL CLEANING S.A.</v>
          </cell>
          <cell r="B1122" t="str">
            <v>20426895308</v>
          </cell>
        </row>
        <row r="1123">
          <cell r="A1123" t="str">
            <v>PROFILE CONSULTING GROUP S.A.</v>
          </cell>
          <cell r="B1123" t="str">
            <v>20264180971</v>
          </cell>
        </row>
        <row r="1124">
          <cell r="A1124" t="str">
            <v>PROMOTORA DE INVERSIONES LUZ S.A.C.</v>
          </cell>
          <cell r="B1124" t="str">
            <v>20505435100</v>
          </cell>
        </row>
        <row r="1125">
          <cell r="A1125" t="str">
            <v>PROTEMAX S.R.L.</v>
          </cell>
          <cell r="B1125" t="str">
            <v>20330208300</v>
          </cell>
        </row>
        <row r="1126">
          <cell r="A1126" t="str">
            <v>PROV. COMITE EJECUTIVO</v>
          </cell>
          <cell r="B1126" t="str">
            <v>99999999103</v>
          </cell>
        </row>
        <row r="1127">
          <cell r="A1127" t="str">
            <v>PROV. DIETAS</v>
          </cell>
          <cell r="B1127" t="str">
            <v>99999999101</v>
          </cell>
        </row>
        <row r="1128">
          <cell r="A1128" t="str">
            <v>PROV. SECION DE DIRECTORIO</v>
          </cell>
          <cell r="B1128" t="str">
            <v>99999999102</v>
          </cell>
        </row>
        <row r="1129">
          <cell r="A1129" t="str">
            <v>PROVEEDORES EN GENERAL</v>
          </cell>
          <cell r="B1129" t="str">
            <v>99999999999</v>
          </cell>
        </row>
        <row r="1130">
          <cell r="A1130" t="str">
            <v>PROVEJEC S.A.C.</v>
          </cell>
          <cell r="B1130" t="str">
            <v>20384121838</v>
          </cell>
        </row>
        <row r="1131">
          <cell r="A1131" t="str">
            <v>PROYDINSA INGENIEROS S.R.L.</v>
          </cell>
          <cell r="B1131" t="str">
            <v>20339678708</v>
          </cell>
        </row>
        <row r="1132">
          <cell r="A1132" t="str">
            <v>PROYECCION DIGITAL E.I.R.L.</v>
          </cell>
          <cell r="B1132" t="str">
            <v>20517465462</v>
          </cell>
        </row>
        <row r="1133">
          <cell r="A1133" t="str">
            <v>PROYECTA INGENIEROS CIVILES S.A.C.</v>
          </cell>
          <cell r="B1133" t="str">
            <v>20512011919</v>
          </cell>
        </row>
        <row r="1134">
          <cell r="A1134" t="str">
            <v>PROYECTORES METALICOS Y MECANICOS S.A.</v>
          </cell>
          <cell r="B1134" t="str">
            <v>20101131131</v>
          </cell>
        </row>
        <row r="1135">
          <cell r="A1135" t="str">
            <v>PROYECTOS Y SERVICIOS DE INGENIERIA S.R.L.</v>
          </cell>
          <cell r="B1135" t="str">
            <v>20109393216</v>
          </cell>
        </row>
        <row r="1136">
          <cell r="A1136" t="str">
            <v>PSV CONSTRUCTORES S.A.</v>
          </cell>
          <cell r="B1136" t="str">
            <v>20112182021</v>
          </cell>
        </row>
        <row r="1137">
          <cell r="A1137" t="str">
            <v>PUBLITEC CORPORACION PUBLICITARIA S</v>
          </cell>
          <cell r="B1137" t="str">
            <v>20504534643</v>
          </cell>
        </row>
        <row r="1138">
          <cell r="A1138" t="str">
            <v>PUCON S.A.</v>
          </cell>
          <cell r="B1138" t="str">
            <v>20109447324</v>
          </cell>
        </row>
        <row r="1139">
          <cell r="A1139" t="str">
            <v>PUNTA SAL S.R.LTDA.</v>
          </cell>
          <cell r="B1139" t="str">
            <v>20298458161</v>
          </cell>
        </row>
        <row r="1140">
          <cell r="A1140" t="str">
            <v>PUNTO ROJO PRODUCCIONES E.I.R.L.</v>
          </cell>
          <cell r="B1140" t="str">
            <v>20508027959</v>
          </cell>
        </row>
        <row r="1141">
          <cell r="A1141" t="str">
            <v>PUNTO VISUAL S.A.</v>
          </cell>
          <cell r="B1141" t="str">
            <v>20306838386</v>
          </cell>
        </row>
        <row r="1142">
          <cell r="A1142" t="str">
            <v>QUADRAT E.I.R.L.</v>
          </cell>
          <cell r="B1142" t="str">
            <v>20508941341</v>
          </cell>
        </row>
        <row r="1143">
          <cell r="A1143" t="str">
            <v>QUALITY PREMIUM S.A.C.</v>
          </cell>
          <cell r="B1143" t="str">
            <v>20508913649</v>
          </cell>
        </row>
        <row r="1144">
          <cell r="A1144" t="str">
            <v>QUEBECOR WORLD PERU S.A.</v>
          </cell>
          <cell r="B1144" t="str">
            <v>20371828851</v>
          </cell>
        </row>
        <row r="1145">
          <cell r="A1145" t="str">
            <v>QUEVEDO MELGAREJO ALBERTO CARLOS</v>
          </cell>
          <cell r="B1145" t="str">
            <v>15469819954</v>
          </cell>
        </row>
        <row r="1146">
          <cell r="A1146" t="str">
            <v>QUIEN S.A.C.</v>
          </cell>
          <cell r="B1146" t="str">
            <v>20300529942</v>
          </cell>
        </row>
        <row r="1147">
          <cell r="A1147" t="str">
            <v>QUIMICA SUIZA S.A.</v>
          </cell>
          <cell r="B1147" t="str">
            <v>20100085225</v>
          </cell>
        </row>
        <row r="1148">
          <cell r="A1148" t="str">
            <v>QUIMICOS Y DERIVADOS S.A.C.</v>
          </cell>
          <cell r="B1148" t="str">
            <v>20415467355</v>
          </cell>
        </row>
        <row r="1149">
          <cell r="A1149" t="str">
            <v>QUIÑONEZ CORDOVA JOHN MICHAEL</v>
          </cell>
          <cell r="B1149" t="str">
            <v>10401911737</v>
          </cell>
        </row>
        <row r="1150">
          <cell r="A1150" t="str">
            <v>QUISPE HUATUCO CAROLINA</v>
          </cell>
          <cell r="B1150" t="str">
            <v>10095583992</v>
          </cell>
        </row>
        <row r="1151">
          <cell r="A1151" t="str">
            <v>QUISPE LOPEZ JOSE LUIS</v>
          </cell>
          <cell r="B1151" t="str">
            <v>155041119405</v>
          </cell>
        </row>
        <row r="1152">
          <cell r="A1152" t="str">
            <v>QUISPETIRA CAMERO JUSTO</v>
          </cell>
          <cell r="B1152" t="str">
            <v>10071492708</v>
          </cell>
        </row>
        <row r="1153">
          <cell r="A1153" t="str">
            <v>QUITANDA S.A.C.</v>
          </cell>
          <cell r="B1153" t="str">
            <v>20520997904</v>
          </cell>
        </row>
        <row r="1154">
          <cell r="A1154" t="str">
            <v>RADIO " A" F.M. S.A.</v>
          </cell>
          <cell r="B1154" t="str">
            <v>20100483468</v>
          </cell>
        </row>
        <row r="1155">
          <cell r="A1155" t="str">
            <v>RADIO CLUB PERUANO CONCESION COMERDOR EIRL</v>
          </cell>
          <cell r="B1155" t="str">
            <v>20509327531</v>
          </cell>
        </row>
        <row r="1156">
          <cell r="A1156" t="str">
            <v>RALDECOM S.A.C.</v>
          </cell>
          <cell r="B1156" t="str">
            <v>20508198761</v>
          </cell>
        </row>
        <row r="1157">
          <cell r="A1157" t="str">
            <v>RAMIREZ ARNAO ELMER</v>
          </cell>
          <cell r="B1157" t="str">
            <v>10432828749</v>
          </cell>
        </row>
        <row r="1158">
          <cell r="A1158" t="str">
            <v>RAMIREZ MALCA HILTER CESAR</v>
          </cell>
          <cell r="B1158" t="str">
            <v>10433369756</v>
          </cell>
        </row>
        <row r="1159">
          <cell r="A1159" t="str">
            <v>RAMIREZ MALCA JULIO GILBERTO</v>
          </cell>
          <cell r="B1159" t="str">
            <v>10432680415</v>
          </cell>
        </row>
        <row r="1160">
          <cell r="A1160" t="str">
            <v>RAMON RAFAEL HERRERA CANCHO</v>
          </cell>
          <cell r="B1160" t="str">
            <v>10103591606</v>
          </cell>
        </row>
        <row r="1161">
          <cell r="A1161" t="str">
            <v>RAMOS ANAY NANCY</v>
          </cell>
          <cell r="B1161" t="str">
            <v>10099925430</v>
          </cell>
        </row>
        <row r="1162">
          <cell r="A1162" t="str">
            <v>RAMOS GOMEZ WILLIAN RAFAEL</v>
          </cell>
          <cell r="B1162" t="str">
            <v>10408106899</v>
          </cell>
        </row>
        <row r="1163">
          <cell r="A1163" t="str">
            <v>RAMOS MOYA EMILIANA</v>
          </cell>
          <cell r="B1163" t="str">
            <v>10073906917</v>
          </cell>
        </row>
        <row r="1164">
          <cell r="A1164" t="str">
            <v>RANDOLPH JOSE MILLAN AGUILAR</v>
          </cell>
          <cell r="B1164" t="str">
            <v>10101959444</v>
          </cell>
        </row>
        <row r="1165">
          <cell r="A1165" t="str">
            <v>RASH PERU SAC</v>
          </cell>
          <cell r="B1165" t="str">
            <v>20378890161</v>
          </cell>
        </row>
        <row r="1166">
          <cell r="A1166" t="str">
            <v>RAYDA LUZMILA MARTINEZ VELASQUEZ</v>
          </cell>
          <cell r="B1166" t="str">
            <v>10081460995</v>
          </cell>
        </row>
        <row r="1167">
          <cell r="A1167" t="str">
            <v>RAZURI RAMIREZ MANUEL AUGUSTO</v>
          </cell>
          <cell r="B1167" t="str">
            <v>10404057371</v>
          </cell>
        </row>
        <row r="1168">
          <cell r="A1168" t="str">
            <v>REBECA MIRANDA HOSPINAL</v>
          </cell>
          <cell r="B1168" t="str">
            <v>10085876550</v>
          </cell>
        </row>
        <row r="1169">
          <cell r="A1169" t="str">
            <v>RED CONTABLE PERU S.A.C.</v>
          </cell>
          <cell r="B1169" t="str">
            <v>20511719691</v>
          </cell>
        </row>
        <row r="1170">
          <cell r="A1170" t="str">
            <v>REFRIGERACION MAURICIO S.A.C.</v>
          </cell>
          <cell r="B1170" t="str">
            <v>20511685428</v>
          </cell>
        </row>
        <row r="1171">
          <cell r="A1171" t="str">
            <v>RENTAEQUIP S.A.C.</v>
          </cell>
          <cell r="B1171" t="str">
            <v>20504096867</v>
          </cell>
        </row>
        <row r="1172">
          <cell r="A1172" t="str">
            <v>REPRESENTAC. CIPI (CESAR PASTOR YTURRIZAGA</v>
          </cell>
          <cell r="B1172" t="str">
            <v>10105384811</v>
          </cell>
        </row>
        <row r="1173">
          <cell r="A1173" t="str">
            <v>REPRESENTACIONES CAVAL S.A.C.</v>
          </cell>
          <cell r="B1173" t="str">
            <v>20502115686</v>
          </cell>
        </row>
        <row r="1174">
          <cell r="A1174" t="str">
            <v>REPRESENTACIONES DIMFER S &amp; C .S.A.C.</v>
          </cell>
          <cell r="B1174" t="str">
            <v>20471963535</v>
          </cell>
        </row>
        <row r="1175">
          <cell r="A1175" t="str">
            <v>REPRESENTACIONES JAAM S.A.</v>
          </cell>
          <cell r="B1175" t="str">
            <v>20215867901</v>
          </cell>
        </row>
        <row r="1176">
          <cell r="A1176" t="str">
            <v>REPRESENTACIONES Y AFINES S.A.C.</v>
          </cell>
          <cell r="B1176" t="str">
            <v>20507282181</v>
          </cell>
        </row>
        <row r="1177">
          <cell r="A1177" t="str">
            <v>REPROCAD S.A.C</v>
          </cell>
          <cell r="B1177" t="str">
            <v>20504851452</v>
          </cell>
        </row>
        <row r="1178">
          <cell r="A1178" t="str">
            <v>REPSOL COMERCIAL SAC</v>
          </cell>
          <cell r="B1178" t="str">
            <v>20503840121</v>
          </cell>
        </row>
        <row r="1179">
          <cell r="A1179" t="str">
            <v>RESTAURANT CHIFA LUNG FUNG S.A.</v>
          </cell>
          <cell r="B1179" t="str">
            <v>20100340195</v>
          </cell>
        </row>
        <row r="1180">
          <cell r="A1180" t="str">
            <v>RESTAURANT EL GRIFO S.R.L.</v>
          </cell>
          <cell r="B1180" t="str">
            <v>20504916171</v>
          </cell>
        </row>
        <row r="1181">
          <cell r="A1181" t="str">
            <v>RESTAURANT HUACA PUCLLANA S.A.C.</v>
          </cell>
          <cell r="B1181" t="str">
            <v>20500732891</v>
          </cell>
        </row>
        <row r="1182">
          <cell r="A1182" t="str">
            <v>RESTAURANT LAS CANASTAS S.R.L.</v>
          </cell>
          <cell r="B1182" t="str">
            <v>20302757641</v>
          </cell>
        </row>
        <row r="1183">
          <cell r="A1183" t="str">
            <v>RESTAURANTE CHEPITA ROYAL E.I.R. LTDA</v>
          </cell>
          <cell r="B1183" t="str">
            <v>20101214771</v>
          </cell>
        </row>
        <row r="1184">
          <cell r="A1184" t="str">
            <v>RESTAURANTES CORPORATIVOS S.A.C.</v>
          </cell>
          <cell r="B1184" t="str">
            <v>20509664375</v>
          </cell>
        </row>
        <row r="1185">
          <cell r="A1185" t="str">
            <v>RESULTADOS Y SOLUCIONES CORPORATIVAS S.A.C.</v>
          </cell>
          <cell r="B1185" t="str">
            <v>20519301939</v>
          </cell>
        </row>
        <row r="1186">
          <cell r="A1186" t="str">
            <v>RETTO JARAMILLO MANUEL AUGUSTO</v>
          </cell>
          <cell r="B1186" t="str">
            <v>10414433389</v>
          </cell>
        </row>
        <row r="1187">
          <cell r="A1187" t="str">
            <v>REYDI S.R.LTDA</v>
          </cell>
          <cell r="B1187" t="str">
            <v>20159455671</v>
          </cell>
        </row>
        <row r="1188">
          <cell r="A1188" t="str">
            <v>REYES CALDERON HILMIR SUI MARTI</v>
          </cell>
          <cell r="B1188" t="str">
            <v>10443065798</v>
          </cell>
        </row>
        <row r="1189">
          <cell r="A1189" t="str">
            <v>RHEMA SERVICIOS S.A.C.</v>
          </cell>
          <cell r="B1189" t="str">
            <v>20503990955</v>
          </cell>
        </row>
        <row r="1190">
          <cell r="A1190" t="str">
            <v>RICARDO FEDERICO FERNANDINI BARREDA</v>
          </cell>
          <cell r="B1190" t="str">
            <v>10082439060</v>
          </cell>
        </row>
        <row r="1191">
          <cell r="A1191" t="str">
            <v>RICARDO LA ROSA GARCIA</v>
          </cell>
          <cell r="B1191" t="str">
            <v>10069942151</v>
          </cell>
        </row>
        <row r="1192">
          <cell r="A1192" t="str">
            <v>RICHARD SAUL SOTO MAYOR</v>
          </cell>
          <cell r="B1192" t="str">
            <v>10092788585</v>
          </cell>
        </row>
        <row r="1193">
          <cell r="A1193" t="str">
            <v>RICHARDZON ENCOFRADOS S.A.C.</v>
          </cell>
          <cell r="B1193" t="str">
            <v>20510293305</v>
          </cell>
        </row>
        <row r="1194">
          <cell r="A1194" t="str">
            <v>RICHOILS.A.</v>
          </cell>
          <cell r="B1194" t="str">
            <v>20112370707</v>
          </cell>
        </row>
        <row r="1195">
          <cell r="A1195" t="str">
            <v>RIE SAKATA E.I.R.L.</v>
          </cell>
          <cell r="B1195" t="str">
            <v>20513881780</v>
          </cell>
        </row>
        <row r="1196">
          <cell r="A1196" t="str">
            <v>RIMAC INTERNACIONAL CIA. DE SEGUROS Y REASEGUROS</v>
          </cell>
          <cell r="B1196" t="str">
            <v>20100041953</v>
          </cell>
        </row>
        <row r="1197">
          <cell r="A1197" t="str">
            <v>RIVELSA S.R.L.</v>
          </cell>
          <cell r="B1197" t="str">
            <v>20100352525</v>
          </cell>
        </row>
        <row r="1198">
          <cell r="A1198" t="str">
            <v>RIVERA BARRIENTOS ANTONIO</v>
          </cell>
          <cell r="B1198" t="str">
            <v>10071622580</v>
          </cell>
        </row>
        <row r="1199">
          <cell r="A1199" t="str">
            <v>RIVERA DE ZAMBRANO LUCIA</v>
          </cell>
          <cell r="B1199" t="str">
            <v>10071572833</v>
          </cell>
        </row>
        <row r="1200">
          <cell r="A1200" t="str">
            <v>RIVERA DIESEL S.A.</v>
          </cell>
          <cell r="B1200" t="str">
            <v>20118201401</v>
          </cell>
        </row>
        <row r="1201">
          <cell r="A1201" t="str">
            <v>RM AIRE ACONDICIONADO Y REFRIGERACION S.A.C.</v>
          </cell>
          <cell r="B1201" t="str">
            <v>20512874879</v>
          </cell>
        </row>
        <row r="1202">
          <cell r="A1202" t="str">
            <v>ROBERTO ALFREDO LAZO HINOJOSA</v>
          </cell>
          <cell r="B1202" t="str">
            <v>10415388051</v>
          </cell>
        </row>
        <row r="1203">
          <cell r="A1203" t="str">
            <v>ROBLES SILVA DENISSE ELENA</v>
          </cell>
          <cell r="B1203" t="str">
            <v>10434122495</v>
          </cell>
        </row>
        <row r="1204">
          <cell r="A1204" t="str">
            <v>ROCIO INGA TORIBIO</v>
          </cell>
          <cell r="B1204" t="str">
            <v>10099211071</v>
          </cell>
        </row>
        <row r="1205">
          <cell r="A1205" t="str">
            <v>RODRIGO ELIAS &amp; MEDRANO ABOGADOS S.C.R.L.</v>
          </cell>
          <cell r="B1205" t="str">
            <v>20184778824</v>
          </cell>
        </row>
        <row r="1206">
          <cell r="A1206" t="str">
            <v>RODRIGUEZ ATOCHE EDUARDO</v>
          </cell>
          <cell r="B1206" t="str">
            <v>10075314456</v>
          </cell>
        </row>
        <row r="1207">
          <cell r="A1207" t="str">
            <v>RODRIGUEZ BARBACHAN JAVIER</v>
          </cell>
          <cell r="B1207" t="str">
            <v>JRODRIGUEZ1</v>
          </cell>
        </row>
        <row r="1208">
          <cell r="A1208" t="str">
            <v>RODRIGUEZ BARBACHAN JOSE JAVIER</v>
          </cell>
          <cell r="B1208" t="str">
            <v>10293647441</v>
          </cell>
        </row>
        <row r="1209">
          <cell r="A1209" t="str">
            <v>RODRIGUEZ LLERENA WINDER JULIAN</v>
          </cell>
          <cell r="B1209" t="str">
            <v>10435564564</v>
          </cell>
        </row>
        <row r="1210">
          <cell r="A1210" t="str">
            <v>RODRIGUEZ LOZANO ARMANDO</v>
          </cell>
          <cell r="B1210" t="str">
            <v>15507924716</v>
          </cell>
        </row>
        <row r="1211">
          <cell r="A1211" t="str">
            <v>RODRIGUEZ MARIN MARIA DELMIRA</v>
          </cell>
          <cell r="B1211" t="str">
            <v>10106080157</v>
          </cell>
        </row>
        <row r="1212">
          <cell r="A1212" t="str">
            <v>ROGER YRASEN SALCEDO CANALES</v>
          </cell>
          <cell r="B1212" t="str">
            <v>10108621414</v>
          </cell>
        </row>
        <row r="1213">
          <cell r="A1213" t="str">
            <v>ROJAS MENDOZA EDISON</v>
          </cell>
          <cell r="B1213" t="str">
            <v>15505271740</v>
          </cell>
        </row>
        <row r="1214">
          <cell r="A1214" t="str">
            <v>ROJAS PACHECO JUAN RAUL</v>
          </cell>
          <cell r="B1214" t="str">
            <v>10421822196</v>
          </cell>
        </row>
        <row r="1215">
          <cell r="A1215" t="str">
            <v>ROJAS VALVERDE MARCO ANTONIO</v>
          </cell>
          <cell r="B1215" t="str">
            <v>15376274451</v>
          </cell>
        </row>
        <row r="1216">
          <cell r="A1216" t="str">
            <v>ROLANDO R. ALVARADO MELGAREJO</v>
          </cell>
          <cell r="B1216" t="str">
            <v>10333438483</v>
          </cell>
        </row>
        <row r="1217">
          <cell r="A1217" t="str">
            <v>ROMA GOURMET S.A.C.</v>
          </cell>
          <cell r="B1217" t="str">
            <v>20511869405</v>
          </cell>
        </row>
        <row r="1218">
          <cell r="A1218" t="str">
            <v>ROMERO COTRINA NOEL</v>
          </cell>
          <cell r="B1218" t="str">
            <v>10078025510</v>
          </cell>
        </row>
        <row r="1219">
          <cell r="A1219" t="str">
            <v>ROMIFER E.I.R.L.</v>
          </cell>
          <cell r="B1219" t="str">
            <v>20504796508</v>
          </cell>
        </row>
        <row r="1220">
          <cell r="A1220" t="str">
            <v>RONDON ALVARADO MARCO DAVID</v>
          </cell>
          <cell r="B1220" t="str">
            <v>10404961115</v>
          </cell>
        </row>
        <row r="1221">
          <cell r="A1221" t="str">
            <v>RONNY ORTECHO CORNEJO</v>
          </cell>
          <cell r="B1221" t="str">
            <v>10107306388</v>
          </cell>
        </row>
        <row r="1222">
          <cell r="A1222" t="str">
            <v>ROSA C. LIZARME SILVERA</v>
          </cell>
          <cell r="B1222" t="str">
            <v>10071644869</v>
          </cell>
        </row>
        <row r="1223">
          <cell r="A1223" t="str">
            <v>ROSA MARIA OSORES VASQUEZ</v>
          </cell>
          <cell r="B1223" t="str">
            <v>10107140617</v>
          </cell>
        </row>
        <row r="1224">
          <cell r="A1224" t="str">
            <v>ROSSELLO &amp; CIA S.A.</v>
          </cell>
          <cell r="B1224" t="str">
            <v>20519330017</v>
          </cell>
        </row>
        <row r="1225">
          <cell r="A1225" t="str">
            <v>ROTULET S.A.C.</v>
          </cell>
          <cell r="B1225" t="str">
            <v>20515206702</v>
          </cell>
        </row>
        <row r="1226">
          <cell r="A1226" t="str">
            <v>RUAS GUMISERVICE S.A.C.</v>
          </cell>
          <cell r="B1226" t="str">
            <v>20508590378</v>
          </cell>
        </row>
        <row r="1227">
          <cell r="A1227" t="str">
            <v>RUBEN EDUARDO REYES CRIBILLERO</v>
          </cell>
          <cell r="B1227" t="str">
            <v>10406273879</v>
          </cell>
        </row>
        <row r="1228">
          <cell r="A1228" t="str">
            <v>RUIZ ROMERO ROCIO</v>
          </cell>
          <cell r="B1228" t="str">
            <v>10405386319</v>
          </cell>
        </row>
        <row r="1229">
          <cell r="A1229" t="str">
            <v>RUIZ TOLENTINO WALTER</v>
          </cell>
          <cell r="B1229" t="str">
            <v>10094463144</v>
          </cell>
        </row>
        <row r="1230">
          <cell r="A1230" t="str">
            <v>S.C. CONS E.I.R.L.</v>
          </cell>
          <cell r="B1230" t="str">
            <v>20330399482</v>
          </cell>
        </row>
        <row r="1231">
          <cell r="A1231" t="str">
            <v>S.G.R. DISTRIBUCIONES S,R,L</v>
          </cell>
          <cell r="B1231" t="str">
            <v>20135511898</v>
          </cell>
        </row>
        <row r="1232">
          <cell r="A1232" t="str">
            <v>S.R. ENGINEERING SOLUTIONS S.A.C.</v>
          </cell>
          <cell r="B1232" t="str">
            <v>20512884670</v>
          </cell>
        </row>
        <row r="1233">
          <cell r="A1233" t="str">
            <v>SABOR DE CASA S.A.C</v>
          </cell>
          <cell r="B1233" t="str">
            <v>20506750688</v>
          </cell>
        </row>
        <row r="1234">
          <cell r="A1234" t="str">
            <v>SAENZ CANTERA DAVID DONATO</v>
          </cell>
          <cell r="B1234" t="str">
            <v>15502986390</v>
          </cell>
        </row>
        <row r="1235">
          <cell r="A1235" t="str">
            <v>SAGA FALABELLA S.A.</v>
          </cell>
          <cell r="B1235" t="str">
            <v>20100128056</v>
          </cell>
        </row>
        <row r="1236">
          <cell r="A1236" t="str">
            <v>SAIRATUPAC ESCOBAR YHON LUIS</v>
          </cell>
          <cell r="B1236" t="str">
            <v>10085095396</v>
          </cell>
        </row>
        <row r="1237">
          <cell r="A1237" t="str">
            <v>SALAZAR QUINTANA ROSA TAMA</v>
          </cell>
          <cell r="B1237" t="str">
            <v>10082207282</v>
          </cell>
        </row>
        <row r="1238">
          <cell r="A1238" t="str">
            <v>SAMAYCA INGENIEROS S.A.C.</v>
          </cell>
          <cell r="B1238" t="str">
            <v>20384977821</v>
          </cell>
        </row>
        <row r="1239">
          <cell r="A1239" t="str">
            <v>SAMUEL ALEJANDRO PALACIOS</v>
          </cell>
          <cell r="B1239" t="str">
            <v>10096019853</v>
          </cell>
        </row>
        <row r="1240">
          <cell r="A1240" t="str">
            <v>SAN FERNANDO S.A.</v>
          </cell>
          <cell r="B1240" t="str">
            <v>20100154308</v>
          </cell>
        </row>
        <row r="1241">
          <cell r="A1241" t="str">
            <v>SAN MIGUEL BARRAZA PROSPERO</v>
          </cell>
          <cell r="B1241" t="str">
            <v>10090464383</v>
          </cell>
        </row>
        <row r="1242">
          <cell r="A1242" t="str">
            <v>SAN REMO S.A</v>
          </cell>
          <cell r="B1242" t="str">
            <v>20100404771</v>
          </cell>
        </row>
        <row r="1243">
          <cell r="A1243" t="str">
            <v>SANCHEZ DE LA CRUZ ARNULFO</v>
          </cell>
          <cell r="B1243" t="str">
            <v>17323435111</v>
          </cell>
        </row>
        <row r="1244">
          <cell r="A1244" t="str">
            <v>SANCHEZ DE SANCHEZ MAIDA</v>
          </cell>
          <cell r="B1244" t="str">
            <v>10077667275</v>
          </cell>
        </row>
        <row r="1245">
          <cell r="A1245" t="str">
            <v>SANCHEZ MALPARTIDA HUGO DANIEL</v>
          </cell>
          <cell r="B1245" t="str">
            <v>10407156183</v>
          </cell>
        </row>
        <row r="1246">
          <cell r="A1246" t="str">
            <v>SANCHEZ MARTINEZ LUIS ALBERTO</v>
          </cell>
          <cell r="B1246" t="str">
            <v>10102626317</v>
          </cell>
        </row>
        <row r="1247">
          <cell r="A1247" t="str">
            <v>SANCHEZ RAMOS JOSE FELIX</v>
          </cell>
          <cell r="B1247" t="str">
            <v>15349104056</v>
          </cell>
        </row>
        <row r="1248">
          <cell r="A1248" t="str">
            <v>SANDOR ZEA S.A.</v>
          </cell>
          <cell r="B1248" t="str">
            <v>20102151969</v>
          </cell>
        </row>
        <row r="1249">
          <cell r="A1249" t="str">
            <v>SANTA ANA CIRICIA RUA S.C.R.L.</v>
          </cell>
          <cell r="B1249" t="str">
            <v>20417453041</v>
          </cell>
        </row>
        <row r="1250">
          <cell r="A1250" t="str">
            <v>SANTA CRUZ ROJAS CLAUDIO ALBERTO</v>
          </cell>
          <cell r="B1250" t="str">
            <v>15507622205</v>
          </cell>
        </row>
        <row r="1251">
          <cell r="A1251" t="str">
            <v>SANTOS CERDAN CHAVEZ E.I.R.L.</v>
          </cell>
          <cell r="B1251" t="str">
            <v>20213631625</v>
          </cell>
        </row>
        <row r="1252">
          <cell r="A1252" t="str">
            <v>SARANGO DEVOTO GONZALO E.</v>
          </cell>
          <cell r="B1252" t="str">
            <v>10092789646</v>
          </cell>
        </row>
        <row r="1253">
          <cell r="A1253" t="str">
            <v>SARC PRODUCCIONES S.A.</v>
          </cell>
          <cell r="B1253" t="str">
            <v>20101977081</v>
          </cell>
        </row>
        <row r="1254">
          <cell r="A1254" t="str">
            <v>SAUBERCLEAN SERVICE S.A.C.</v>
          </cell>
          <cell r="B1254" t="str">
            <v>20390142979</v>
          </cell>
        </row>
        <row r="1255">
          <cell r="A1255" t="str">
            <v>SB DEL PERU S.A.C.</v>
          </cell>
          <cell r="B1255" t="str">
            <v>20510625740</v>
          </cell>
        </row>
        <row r="1256">
          <cell r="A1256" t="str">
            <v>SC-CONS E.I.R.L.</v>
          </cell>
          <cell r="B1256" t="str">
            <v>20220399482</v>
          </cell>
        </row>
        <row r="1257">
          <cell r="A1257" t="str">
            <v>SCHLOMP DE VALDIVIEZO BRIGITTE</v>
          </cell>
          <cell r="B1257" t="str">
            <v>15503182499</v>
          </cell>
        </row>
        <row r="1258">
          <cell r="A1258" t="str">
            <v>SCHMIDT &amp; CHAVEZ -TAFUR INGENIEROS SRL</v>
          </cell>
          <cell r="B1258" t="str">
            <v>20102285493</v>
          </cell>
        </row>
        <row r="1259">
          <cell r="A1259" t="str">
            <v>SCV DEL PERU S.A.</v>
          </cell>
          <cell r="B1259" t="str">
            <v>20112408283</v>
          </cell>
        </row>
        <row r="1260">
          <cell r="A1260" t="str">
            <v>SECURITAS SAC</v>
          </cell>
          <cell r="B1260" t="str">
            <v>20117920144</v>
          </cell>
        </row>
        <row r="1261">
          <cell r="A1261" t="str">
            <v>SECURITY TECH S.A.C.</v>
          </cell>
          <cell r="B1261" t="str">
            <v>20509779351</v>
          </cell>
        </row>
        <row r="1262">
          <cell r="A1262" t="str">
            <v>SEDISA S.A.C.</v>
          </cell>
          <cell r="B1262" t="str">
            <v>20261239923</v>
          </cell>
        </row>
        <row r="1263">
          <cell r="A1263" t="str">
            <v>SEGELECTRICA S.A.C.</v>
          </cell>
          <cell r="B1263" t="str">
            <v>20509693987</v>
          </cell>
        </row>
        <row r="1264">
          <cell r="A1264" t="str">
            <v>SEGUNDO ANDRES VILLANUEVA REYES</v>
          </cell>
          <cell r="B1264" t="str">
            <v>10071686316</v>
          </cell>
        </row>
        <row r="1265">
          <cell r="A1265" t="str">
            <v>SEIMESA</v>
          </cell>
          <cell r="B1265" t="str">
            <v>20173255668</v>
          </cell>
        </row>
        <row r="1266">
          <cell r="A1266" t="str">
            <v>SEMINARIUM PERU S.A.</v>
          </cell>
          <cell r="B1266" t="str">
            <v>20175459902</v>
          </cell>
        </row>
        <row r="1267">
          <cell r="A1267" t="str">
            <v>SEN LON S.A.</v>
          </cell>
          <cell r="B1267" t="str">
            <v>20306245211</v>
          </cell>
        </row>
        <row r="1268">
          <cell r="A1268" t="str">
            <v>SENCICO</v>
          </cell>
          <cell r="B1268" t="str">
            <v>20131377810</v>
          </cell>
        </row>
        <row r="1269">
          <cell r="A1269" t="str">
            <v>SENDAI S.A.C</v>
          </cell>
          <cell r="B1269" t="str">
            <v>20510756411</v>
          </cell>
        </row>
        <row r="1270">
          <cell r="A1270" t="str">
            <v>SERVI INSTAL'S DRYWALL EIRL</v>
          </cell>
          <cell r="B1270" t="str">
            <v>20492143678</v>
          </cell>
        </row>
        <row r="1271">
          <cell r="A1271" t="str">
            <v>SERVICENTRO PACIFICO S.A.C.</v>
          </cell>
          <cell r="B1271" t="str">
            <v>20410264642</v>
          </cell>
        </row>
        <row r="1272">
          <cell r="A1272" t="str">
            <v>SERVICIO DE AGUA POTABLE Y ALCANTARILLADO DE LIMA</v>
          </cell>
          <cell r="B1272" t="str">
            <v>20100152356</v>
          </cell>
        </row>
        <row r="1273">
          <cell r="A1273" t="str">
            <v>SERVICIO ODONTOLOGICO DENTAL ART S.A.C.</v>
          </cell>
          <cell r="B1273" t="str">
            <v>20505595999</v>
          </cell>
        </row>
        <row r="1274">
          <cell r="A1274" t="str">
            <v>SERVICIOS ALIMENTARIOS LATINOS S.A.C.</v>
          </cell>
          <cell r="B1274" t="str">
            <v>20503668808</v>
          </cell>
        </row>
        <row r="1275">
          <cell r="A1275" t="str">
            <v>SERVICIOS DELAZETA E.I.R.L.</v>
          </cell>
          <cell r="B1275" t="str">
            <v>20517433005</v>
          </cell>
        </row>
        <row r="1276">
          <cell r="A1276" t="str">
            <v>SERVICIOS ESPECIALIZADOS GRACO'S S.R.L.</v>
          </cell>
          <cell r="B1276" t="str">
            <v>20475658125</v>
          </cell>
        </row>
        <row r="1277">
          <cell r="A1277" t="str">
            <v>SERVICIOS GENERALES JGC COMPANY S.A.C.</v>
          </cell>
          <cell r="B1277" t="str">
            <v>20523549431</v>
          </cell>
        </row>
        <row r="1278">
          <cell r="A1278" t="str">
            <v>SERVICIOS GRAFICOS JMD</v>
          </cell>
          <cell r="B1278" t="str">
            <v>20264755469</v>
          </cell>
        </row>
        <row r="1279">
          <cell r="A1279" t="str">
            <v>SERVICIOS GTM S.A.C</v>
          </cell>
          <cell r="B1279" t="str">
            <v>20504397981</v>
          </cell>
        </row>
        <row r="1280">
          <cell r="A1280" t="str">
            <v>SERVICIOS HIDROSTAL S.A.</v>
          </cell>
          <cell r="B1280" t="str">
            <v>20100866987</v>
          </cell>
        </row>
        <row r="1281">
          <cell r="A1281" t="str">
            <v>SERVICIOS MULTIPLES BUEN AMIGO S.A.C.</v>
          </cell>
          <cell r="B1281" t="str">
            <v>20515635069</v>
          </cell>
        </row>
        <row r="1282">
          <cell r="A1282" t="str">
            <v>SERVICIOS PARA IMPRESORAS S.A.C.</v>
          </cell>
          <cell r="B1282" t="str">
            <v>20510120541</v>
          </cell>
        </row>
        <row r="1283">
          <cell r="A1283" t="str">
            <v>SERVICIOS POSTALES DEL PERU S.A</v>
          </cell>
          <cell r="B1283" t="str">
            <v>20256136865</v>
          </cell>
        </row>
        <row r="1284">
          <cell r="A1284" t="str">
            <v>SERVICIOS TURISTICOS CUMBAZA S-R-L-</v>
          </cell>
          <cell r="B1284" t="str">
            <v>20531430248</v>
          </cell>
        </row>
        <row r="1285">
          <cell r="A1285" t="str">
            <v>SERVICIOS Y PROMOCIONES VIVACE S.A.</v>
          </cell>
          <cell r="B1285" t="str">
            <v>20140564916</v>
          </cell>
        </row>
        <row r="1286">
          <cell r="A1286" t="str">
            <v>SERVIGEN&amp; ANTOJITOS DEL PERU E.I.R.L.</v>
          </cell>
          <cell r="B1286" t="str">
            <v>20510545550</v>
          </cell>
        </row>
        <row r="1287">
          <cell r="A1287" t="str">
            <v>SERVIHIDROTOR S.A.</v>
          </cell>
          <cell r="B1287" t="str">
            <v>20101659462</v>
          </cell>
        </row>
        <row r="1288">
          <cell r="A1288" t="str">
            <v>SERVINSA</v>
          </cell>
          <cell r="B1288" t="str">
            <v>20397183913</v>
          </cell>
        </row>
        <row r="1289">
          <cell r="A1289" t="str">
            <v>SERVIPLAZA S.A.C.</v>
          </cell>
          <cell r="B1289" t="str">
            <v>20505168578</v>
          </cell>
        </row>
        <row r="1290">
          <cell r="A1290" t="str">
            <v>SERVIS COMPANY S.A.</v>
          </cell>
          <cell r="B1290" t="str">
            <v>20100316995</v>
          </cell>
        </row>
        <row r="1291">
          <cell r="A1291" t="str">
            <v>SHALOM INGENIEROS S.A.C.</v>
          </cell>
          <cell r="B1291" t="str">
            <v>20508963158</v>
          </cell>
        </row>
        <row r="1292">
          <cell r="A1292" t="str">
            <v>SHINDOL S.R.L.</v>
          </cell>
          <cell r="B1292" t="str">
            <v>20469258239</v>
          </cell>
        </row>
        <row r="1293">
          <cell r="A1293" t="str">
            <v>SIGDELO S.A.</v>
          </cell>
          <cell r="B1293" t="str">
            <v>20153045021</v>
          </cell>
        </row>
        <row r="1294">
          <cell r="A1294" t="str">
            <v>SIKA PERU S.A.</v>
          </cell>
          <cell r="B1294" t="str">
            <v>20254305066</v>
          </cell>
        </row>
        <row r="1295">
          <cell r="A1295" t="str">
            <v>SILVA CASTILLO HENRY CARLOS</v>
          </cell>
          <cell r="B1295" t="str">
            <v>10415596354</v>
          </cell>
        </row>
        <row r="1296">
          <cell r="A1296" t="str">
            <v>SILVA PAUCAR LUIS AUGUSTO</v>
          </cell>
          <cell r="B1296" t="str">
            <v>15208696405</v>
          </cell>
        </row>
        <row r="1297">
          <cell r="A1297" t="str">
            <v>SILVA SALDAÑA CARLOS FELIPE</v>
          </cell>
          <cell r="B1297" t="str">
            <v>10087317116</v>
          </cell>
        </row>
        <row r="1298">
          <cell r="A1298" t="str">
            <v>SILVA SIFUENTES LUIS ALVARO</v>
          </cell>
          <cell r="B1298" t="str">
            <v>10093890782</v>
          </cell>
        </row>
        <row r="1299">
          <cell r="A1299" t="str">
            <v>SILVESTRE VALER JIM ROLAND</v>
          </cell>
          <cell r="B1299" t="str">
            <v>10094414453</v>
          </cell>
        </row>
        <row r="1300">
          <cell r="A1300" t="str">
            <v>SILVIO GABILLO LA SIRENA S.R.L.</v>
          </cell>
          <cell r="B1300" t="str">
            <v>20100157315</v>
          </cell>
        </row>
        <row r="1301">
          <cell r="A1301" t="str">
            <v>SIMPTEL S.A.C.</v>
          </cell>
          <cell r="B1301" t="str">
            <v>20505291426</v>
          </cell>
        </row>
        <row r="1302">
          <cell r="A1302" t="str">
            <v>SISTEMAS APLICADOS A NEGOCIOS S.A.C.</v>
          </cell>
          <cell r="B1302" t="str">
            <v>20433077891</v>
          </cell>
        </row>
        <row r="1303">
          <cell r="A1303" t="str">
            <v>SISTEMAS DE IMPRESIONES S.A.</v>
          </cell>
          <cell r="B1303" t="str">
            <v>20216501021</v>
          </cell>
        </row>
        <row r="1304">
          <cell r="A1304" t="str">
            <v>SISTEMAS EMPRESARIALES COMPUTARIZADOS S.A.</v>
          </cell>
          <cell r="B1304" t="str">
            <v>20122177816</v>
          </cell>
        </row>
        <row r="1305">
          <cell r="A1305" t="str">
            <v>SKM PERU S.A.C</v>
          </cell>
          <cell r="B1305" t="str">
            <v>20510654251</v>
          </cell>
        </row>
        <row r="1306">
          <cell r="A1306" t="str">
            <v>SMP COURIER S.A.C</v>
          </cell>
          <cell r="B1306" t="str">
            <v>20502454545</v>
          </cell>
        </row>
        <row r="1307">
          <cell r="A1307" t="str">
            <v>SOBERON AVELLANEDA DANY PATRICIA</v>
          </cell>
          <cell r="B1307" t="str">
            <v>10406037903</v>
          </cell>
        </row>
        <row r="1308">
          <cell r="A1308" t="str">
            <v>SOCIEDAD ANONIMA DE COMERCIO Y SERVICIOS DE INGENIERIA</v>
          </cell>
          <cell r="B1308" t="str">
            <v>20111099341</v>
          </cell>
        </row>
        <row r="1309">
          <cell r="A1309" t="str">
            <v>SOCIEDAD DE INVERSIONES Y GESTION SAC</v>
          </cell>
          <cell r="B1309" t="str">
            <v>20513561106</v>
          </cell>
        </row>
        <row r="1310">
          <cell r="A1310" t="str">
            <v>SOCIEDAD INDUSTRIAL DEL METAL S.A.</v>
          </cell>
          <cell r="B1310" t="str">
            <v>20127614220</v>
          </cell>
        </row>
        <row r="1311">
          <cell r="A1311" t="str">
            <v>SODIMAC PERU S.A.</v>
          </cell>
          <cell r="B1311" t="str">
            <v>20389230724</v>
          </cell>
        </row>
        <row r="1312">
          <cell r="A1312" t="str">
            <v>SOFIA ORTEGA GASPAR</v>
          </cell>
          <cell r="B1312" t="str">
            <v>10200770388</v>
          </cell>
        </row>
        <row r="1313">
          <cell r="A1313" t="str">
            <v>SOFTLAND PERU S.A.</v>
          </cell>
          <cell r="B1313" t="str">
            <v>20100863023</v>
          </cell>
        </row>
        <row r="1314">
          <cell r="A1314" t="str">
            <v>SOFTMARK SAC</v>
          </cell>
          <cell r="B1314" t="str">
            <v>20305805832</v>
          </cell>
        </row>
        <row r="1315">
          <cell r="A1315" t="str">
            <v>SOFTWARE BUSINESS S.A.C.</v>
          </cell>
          <cell r="B1315" t="str">
            <v>20470375737</v>
          </cell>
        </row>
        <row r="1316">
          <cell r="A1316" t="str">
            <v>SOL PROMOCIONES S. R. L.</v>
          </cell>
          <cell r="B1316" t="str">
            <v>20513976659</v>
          </cell>
        </row>
        <row r="1317">
          <cell r="A1317" t="str">
            <v>SOLARI RECAVARREN GLORIA MARIA</v>
          </cell>
          <cell r="B1317" t="str">
            <v>10078715141</v>
          </cell>
        </row>
        <row r="1318">
          <cell r="A1318" t="str">
            <v>SOLORZANO ALVAREZ FLAVIO</v>
          </cell>
          <cell r="B1318" t="str">
            <v>10098815231</v>
          </cell>
        </row>
        <row r="1319">
          <cell r="A1319" t="str">
            <v>SOLUCIONES INDUSTRIALES ARCOI S.A.C.</v>
          </cell>
          <cell r="B1319" t="str">
            <v>20517700054</v>
          </cell>
        </row>
        <row r="1320">
          <cell r="A1320" t="str">
            <v>SOMMERFELD GUERREO INGRID E.</v>
          </cell>
          <cell r="B1320" t="str">
            <v>10082299357</v>
          </cell>
        </row>
        <row r="1321">
          <cell r="A1321" t="str">
            <v>SONY SUCURSAL DEL PERU</v>
          </cell>
          <cell r="B1321" t="str">
            <v>20372706288</v>
          </cell>
        </row>
        <row r="1322">
          <cell r="A1322" t="str">
            <v>SOPORTES &amp; SOLUCIONES INFORMATICAS S.R.L.</v>
          </cell>
          <cell r="B1322" t="str">
            <v>20458351547</v>
          </cell>
        </row>
        <row r="1323">
          <cell r="A1323" t="str">
            <v>SOTELO CHAVEZ LUIS ANGEL</v>
          </cell>
          <cell r="B1323" t="str">
            <v>10417215277</v>
          </cell>
        </row>
        <row r="1324">
          <cell r="A1324" t="str">
            <v>SPAZIO PERU S.A.C.</v>
          </cell>
          <cell r="B1324" t="str">
            <v>20508908998</v>
          </cell>
        </row>
        <row r="1325">
          <cell r="A1325" t="str">
            <v>STAHL Y HAGANE S.A.C.</v>
          </cell>
          <cell r="B1325" t="str">
            <v>20492571556</v>
          </cell>
        </row>
        <row r="1326">
          <cell r="A1326" t="str">
            <v>STAR UP S.A.</v>
          </cell>
          <cell r="B1326" t="str">
            <v>20342868844</v>
          </cell>
        </row>
        <row r="1327">
          <cell r="A1327" t="str">
            <v>STEFANINI PERU S.A.</v>
          </cell>
          <cell r="B1327" t="str">
            <v>20501037495</v>
          </cell>
        </row>
        <row r="1328">
          <cell r="A1328" t="str">
            <v>STOCKHOLM HIPERMEDIA S.A.</v>
          </cell>
          <cell r="B1328" t="str">
            <v>20297049888</v>
          </cell>
        </row>
        <row r="1329">
          <cell r="A1329" t="str">
            <v>STRUKE S.R.L.</v>
          </cell>
          <cell r="B1329" t="str">
            <v>20431466458</v>
          </cell>
        </row>
        <row r="1330">
          <cell r="A1330" t="str">
            <v>SUAREZ LUNA WALTER ANTONIO</v>
          </cell>
          <cell r="B1330" t="str">
            <v>10432856033</v>
          </cell>
        </row>
        <row r="1331">
          <cell r="A1331" t="str">
            <v>SUAREZ MARIN JULIAN ROBERTO</v>
          </cell>
          <cell r="B1331" t="str">
            <v>10095176149</v>
          </cell>
        </row>
        <row r="1332">
          <cell r="A1332" t="str">
            <v>SUAREZ RAMIREZ GLADYS ELISA</v>
          </cell>
          <cell r="B1332" t="str">
            <v>10157535396</v>
          </cell>
        </row>
        <row r="1333">
          <cell r="A1333" t="str">
            <v>SUDAMERICA SPIRO FIRE S.A</v>
          </cell>
          <cell r="B1333" t="str">
            <v>20265761560</v>
          </cell>
        </row>
        <row r="1334">
          <cell r="A1334" t="str">
            <v>SULLCA SANCHEZ GILBERTO GUILLERMO</v>
          </cell>
          <cell r="B1334" t="str">
            <v>10450788860</v>
          </cell>
        </row>
        <row r="1335">
          <cell r="A1335" t="str">
            <v>SUMIGEN S.R.L.</v>
          </cell>
          <cell r="B1335" t="str">
            <v>20101799124</v>
          </cell>
        </row>
        <row r="1336">
          <cell r="A1336" t="str">
            <v>SUMINISTROS PUNTO COMP E.I.R.L.</v>
          </cell>
          <cell r="B1336" t="str">
            <v>20502152450</v>
          </cell>
        </row>
        <row r="1337">
          <cell r="A1337" t="str">
            <v>SUNAT</v>
          </cell>
          <cell r="B1337" t="str">
            <v>20131312955</v>
          </cell>
        </row>
        <row r="1338">
          <cell r="A1338" t="str">
            <v>SUPERMERCADOS PERUANOS S.A.</v>
          </cell>
          <cell r="B1338" t="str">
            <v>20100070970</v>
          </cell>
        </row>
        <row r="1339">
          <cell r="A1339" t="str">
            <v>SYNAPSIS PERU S.R.L.</v>
          </cell>
          <cell r="B1339" t="str">
            <v>20466590747</v>
          </cell>
        </row>
        <row r="1340">
          <cell r="A1340" t="str">
            <v>T COPIA S.A.C</v>
          </cell>
          <cell r="B1340" t="str">
            <v>20125684441</v>
          </cell>
        </row>
        <row r="1341">
          <cell r="A1341" t="str">
            <v>T.J. CASTRO S.A.C.</v>
          </cell>
          <cell r="B1341" t="str">
            <v>20100292956</v>
          </cell>
        </row>
        <row r="1342">
          <cell r="A1342" t="str">
            <v>TAI LOY S.A.</v>
          </cell>
          <cell r="B1342" t="str">
            <v>20100049181</v>
          </cell>
        </row>
        <row r="1343">
          <cell r="A1343" t="str">
            <v>TAMARIZ CANO JESSICA MARGARETH</v>
          </cell>
          <cell r="B1343" t="str">
            <v>10098985498</v>
          </cell>
        </row>
        <row r="1344">
          <cell r="A1344" t="str">
            <v>TAMAYO OYOLA ALFONSO ROLANDO</v>
          </cell>
          <cell r="B1344" t="str">
            <v>10091956697</v>
          </cell>
        </row>
        <row r="1345">
          <cell r="A1345" t="str">
            <v>TAPIA GRAOS LUIS ENRIQUE</v>
          </cell>
          <cell r="B1345" t="str">
            <v>10084193424</v>
          </cell>
        </row>
        <row r="1346">
          <cell r="A1346" t="str">
            <v>TAPIA QUINTANA MIGUEL ANGEL MARTIN</v>
          </cell>
          <cell r="B1346" t="str">
            <v>10062005616</v>
          </cell>
        </row>
        <row r="1347">
          <cell r="A1347" t="str">
            <v>TARAZONA RODRIGUEZ RAUL</v>
          </cell>
          <cell r="B1347" t="str">
            <v>10096117740</v>
          </cell>
        </row>
        <row r="1348">
          <cell r="A1348" t="str">
            <v>TARAZONA SAAVEDRA JUAN ANGEL</v>
          </cell>
          <cell r="B1348" t="str">
            <v>15507471827</v>
          </cell>
        </row>
        <row r="1349">
          <cell r="A1349" t="str">
            <v>TECH DATA PERU S.A.C.</v>
          </cell>
          <cell r="B1349" t="str">
            <v>20267163228</v>
          </cell>
        </row>
        <row r="1350">
          <cell r="A1350" t="str">
            <v>TECHNOFIRE E.I.R.L.</v>
          </cell>
          <cell r="B1350" t="str">
            <v>20512256865</v>
          </cell>
        </row>
        <row r="1351">
          <cell r="A1351" t="str">
            <v>TECMETAL S.R.L.</v>
          </cell>
          <cell r="B1351" t="str">
            <v>20100721407</v>
          </cell>
        </row>
        <row r="1352">
          <cell r="A1352" t="str">
            <v>TECNICA INGENIEROS S.R.L.</v>
          </cell>
          <cell r="B1352" t="str">
            <v>20124280657</v>
          </cell>
        </row>
        <row r="1353">
          <cell r="A1353" t="str">
            <v>TECNIFOTO S.A.</v>
          </cell>
          <cell r="B1353" t="str">
            <v>20292581719</v>
          </cell>
        </row>
        <row r="1354">
          <cell r="A1354" t="str">
            <v>TECNOLOGIA DE MATERIALES S.A.</v>
          </cell>
          <cell r="B1354" t="str">
            <v>20123531389</v>
          </cell>
        </row>
        <row r="1355">
          <cell r="A1355" t="str">
            <v>TECNOLOGIES UNLIMITED DEL PERU S.A.</v>
          </cell>
          <cell r="B1355" t="str">
            <v>20251638188</v>
          </cell>
        </row>
        <row r="1356">
          <cell r="A1356" t="str">
            <v>TECSEG S.A.C.</v>
          </cell>
          <cell r="B1356" t="str">
            <v>20425021118</v>
          </cell>
        </row>
        <row r="1357">
          <cell r="A1357" t="str">
            <v>TELEFONICA DEL PERU S.A.A.</v>
          </cell>
          <cell r="B1357" t="str">
            <v>20100017491</v>
          </cell>
        </row>
        <row r="1358">
          <cell r="A1358" t="str">
            <v>TELEFONICA MOVILES S.A.</v>
          </cell>
          <cell r="B1358" t="str">
            <v>20100177774</v>
          </cell>
        </row>
        <row r="1359">
          <cell r="A1359" t="str">
            <v>TELLO DIAZ CESAR AUGUSTO</v>
          </cell>
          <cell r="B1359" t="str">
            <v>10224876594</v>
          </cell>
        </row>
        <row r="1360">
          <cell r="A1360" t="str">
            <v>TELLO MACAZANA CELSO</v>
          </cell>
          <cell r="B1360" t="str">
            <v>10088590878</v>
          </cell>
        </row>
        <row r="1361">
          <cell r="A1361" t="str">
            <v>TELMEX PERU S.A.</v>
          </cell>
          <cell r="B1361" t="str">
            <v>20264695385</v>
          </cell>
        </row>
        <row r="1362">
          <cell r="A1362" t="str">
            <v>TEMPO TOURS S.A.</v>
          </cell>
          <cell r="B1362" t="str">
            <v>20107909053</v>
          </cell>
        </row>
        <row r="1363">
          <cell r="A1363" t="str">
            <v>TERAN VARGAS WILLIAM</v>
          </cell>
          <cell r="B1363" t="str">
            <v>15305364107</v>
          </cell>
        </row>
        <row r="1364">
          <cell r="A1364" t="str">
            <v>TERCER MUELLE S.A.C.</v>
          </cell>
          <cell r="B1364" t="str">
            <v>20503169399</v>
          </cell>
        </row>
        <row r="1365">
          <cell r="A1365" t="str">
            <v>TERESA DEL NIÑO JESUS PAZ CIENFUEGOS</v>
          </cell>
          <cell r="B1365" t="str">
            <v>10066618540</v>
          </cell>
        </row>
        <row r="1366">
          <cell r="A1366" t="str">
            <v>TERMINALES PORTUARIOS PERUANOS S.A.C.</v>
          </cell>
          <cell r="B1366" t="str">
            <v>20507646051</v>
          </cell>
        </row>
        <row r="1367">
          <cell r="A1367" t="str">
            <v>TERMOREP S.A.</v>
          </cell>
          <cell r="B1367" t="str">
            <v>20305541240</v>
          </cell>
        </row>
        <row r="1368">
          <cell r="A1368" t="str">
            <v>TESCOM S.A.C</v>
          </cell>
          <cell r="B1368" t="str">
            <v>20462104686</v>
          </cell>
        </row>
        <row r="1369">
          <cell r="A1369" t="str">
            <v>TEXAS PETROLEUM  COMPANY</v>
          </cell>
          <cell r="B1369" t="str">
            <v>20100132754</v>
          </cell>
        </row>
        <row r="1370">
          <cell r="A1370" t="str">
            <v>TEXTILES CASUAL S.A.</v>
          </cell>
          <cell r="B1370" t="str">
            <v>20126806516</v>
          </cell>
        </row>
        <row r="1371">
          <cell r="A1371" t="str">
            <v>TGM DISTRIBUIDORES S.R.L.</v>
          </cell>
          <cell r="B1371" t="str">
            <v>20219464780</v>
          </cell>
        </row>
        <row r="1372">
          <cell r="A1372" t="str">
            <v>THEMIS</v>
          </cell>
          <cell r="B1372" t="str">
            <v>20172960601</v>
          </cell>
        </row>
        <row r="1373">
          <cell r="A1373" t="str">
            <v>TIENDAS POR DEPARTAMENTO RIPLEY S.A.</v>
          </cell>
          <cell r="B1373" t="str">
            <v>20337564373</v>
          </cell>
        </row>
        <row r="1374">
          <cell r="A1374" t="str">
            <v>TIENDAS POR DEPARTAMENTO RIPLEY S.A.</v>
          </cell>
          <cell r="B1374" t="str">
            <v>20337664373</v>
          </cell>
        </row>
        <row r="1375">
          <cell r="A1375" t="str">
            <v>TIERRA VERDE S.A.C.</v>
          </cell>
          <cell r="B1375" t="str">
            <v>20505504942</v>
          </cell>
        </row>
        <row r="1376">
          <cell r="A1376" t="str">
            <v>TIMPU Y LOMO S.A.C.</v>
          </cell>
          <cell r="B1376" t="str">
            <v>20502783441</v>
          </cell>
        </row>
        <row r="1377">
          <cell r="A1377" t="str">
            <v>TINOCO BRICEÑO MIGUEL</v>
          </cell>
          <cell r="B1377" t="str">
            <v>15424501201</v>
          </cell>
        </row>
        <row r="1378">
          <cell r="A1378" t="str">
            <v>TIPIAN SALCEDO FERNANDO MARCOS</v>
          </cell>
          <cell r="B1378" t="str">
            <v>10099327605</v>
          </cell>
        </row>
        <row r="1379">
          <cell r="A1379" t="str">
            <v>TODOCEMENTO SAC</v>
          </cell>
          <cell r="B1379" t="str">
            <v>20343284552</v>
          </cell>
        </row>
        <row r="1380">
          <cell r="A1380" t="str">
            <v>TOLDOS Y SERV. GENERALES PANAMERICANA E.I.R.L.</v>
          </cell>
          <cell r="B1380" t="str">
            <v>20507643460</v>
          </cell>
        </row>
        <row r="1381">
          <cell r="A1381" t="str">
            <v>TONG SAM ANA MONICA</v>
          </cell>
          <cell r="B1381" t="str">
            <v>10078861466</v>
          </cell>
        </row>
        <row r="1382">
          <cell r="A1382" t="str">
            <v>TONY MELENDEZ AREVALO</v>
          </cell>
          <cell r="B1382" t="str">
            <v>15303980765</v>
          </cell>
        </row>
        <row r="1383">
          <cell r="A1383" t="str">
            <v>TOP IRRTIGATION SYSTEM'S S.A.</v>
          </cell>
          <cell r="B1383" t="str">
            <v>20336514658</v>
          </cell>
        </row>
        <row r="1384">
          <cell r="A1384" t="str">
            <v>TORIBIO RODRIGUEZ WILFREDO JULIO</v>
          </cell>
          <cell r="B1384" t="str">
            <v>10092384514</v>
          </cell>
        </row>
        <row r="1385">
          <cell r="A1385" t="str">
            <v>TORRES SAAVEDRA WEISER</v>
          </cell>
          <cell r="B1385" t="str">
            <v>15374778690</v>
          </cell>
        </row>
        <row r="1386">
          <cell r="A1386" t="str">
            <v>TORRES VALDEZ WILFREDO</v>
          </cell>
          <cell r="B1386" t="str">
            <v>15474187044</v>
          </cell>
        </row>
        <row r="1387">
          <cell r="A1387" t="str">
            <v>TORRES VALDIVIA LUIS ALBERTO</v>
          </cell>
          <cell r="B1387" t="str">
            <v>10255569045</v>
          </cell>
        </row>
        <row r="1388">
          <cell r="A1388" t="str">
            <v>TRADI S.A.</v>
          </cell>
          <cell r="B1388" t="str">
            <v>20100087198</v>
          </cell>
        </row>
        <row r="1389">
          <cell r="A1389" t="str">
            <v>TRANS AMERICAN AIR LINES S.A.</v>
          </cell>
          <cell r="B1389" t="str">
            <v>20348858182</v>
          </cell>
        </row>
        <row r="1390">
          <cell r="A1390" t="str">
            <v>TRANSLIGRA S.A.C.</v>
          </cell>
          <cell r="B1390" t="str">
            <v>20108811375</v>
          </cell>
        </row>
        <row r="1391">
          <cell r="A1391" t="str">
            <v>TRANSPORTE URGENTE DE MENSAJERIA S.A.C.</v>
          </cell>
          <cell r="B1391" t="str">
            <v>20386445720</v>
          </cell>
        </row>
        <row r="1392">
          <cell r="A1392" t="str">
            <v>TRANSPORTE Y TURISMO WAGON EXPRESS</v>
          </cell>
          <cell r="B1392" t="str">
            <v>20509710580</v>
          </cell>
        </row>
        <row r="1393">
          <cell r="A1393" t="str">
            <v>TRANSPORTES ALBERICA E.I.R.L.</v>
          </cell>
          <cell r="B1393" t="str">
            <v>20297190980</v>
          </cell>
        </row>
        <row r="1394">
          <cell r="A1394" t="str">
            <v>TRANSPORTES BERNAOLA Y SERVICIOS ASOCIADOS S.R.L.</v>
          </cell>
          <cell r="B1394" t="str">
            <v>20107723031</v>
          </cell>
        </row>
        <row r="1395">
          <cell r="A1395" t="str">
            <v>TRANSPORTES LONGA PERU S.A.C.</v>
          </cell>
          <cell r="B1395" t="str">
            <v>20507278079</v>
          </cell>
        </row>
        <row r="1396">
          <cell r="A1396" t="str">
            <v>TRAVEX S.A.</v>
          </cell>
          <cell r="B1396" t="str">
            <v>20505238703</v>
          </cell>
        </row>
        <row r="1397">
          <cell r="A1397" t="str">
            <v>TRENDCORP S.A.</v>
          </cell>
          <cell r="B1397" t="str">
            <v>20503794935</v>
          </cell>
        </row>
        <row r="1398">
          <cell r="A1398" t="str">
            <v>TRES EDITORES ASOCIADOS S.A.C.</v>
          </cell>
          <cell r="B1398" t="str">
            <v>20502863551</v>
          </cell>
        </row>
        <row r="1399">
          <cell r="A1399" t="str">
            <v>TREXSA E.I.R.L.</v>
          </cell>
          <cell r="B1399" t="str">
            <v>20124317755</v>
          </cell>
        </row>
        <row r="1400">
          <cell r="A1400" t="str">
            <v>TRIMETAL EIRL</v>
          </cell>
          <cell r="B1400" t="str">
            <v>20123536852</v>
          </cell>
        </row>
        <row r="1401">
          <cell r="A1401" t="str">
            <v>TRISAS S.R.L.</v>
          </cell>
          <cell r="B1401" t="str">
            <v>20389515133</v>
          </cell>
        </row>
        <row r="1402">
          <cell r="A1402" t="str">
            <v>TUBISA S.A.C.</v>
          </cell>
          <cell r="B1402" t="str">
            <v>20301821388</v>
          </cell>
        </row>
        <row r="1403">
          <cell r="A1403" t="str">
            <v>TUBOS SAUL E.I.R.L.</v>
          </cell>
          <cell r="B1403" t="str">
            <v>20374961978</v>
          </cell>
        </row>
        <row r="1404">
          <cell r="A1404" t="str">
            <v>TURBO SERVICE S.A.</v>
          </cell>
          <cell r="B1404" t="str">
            <v>20122514596</v>
          </cell>
        </row>
        <row r="1405">
          <cell r="A1405" t="str">
            <v>UCCELLI ROMERO CLAUDIA MARIA</v>
          </cell>
          <cell r="B1405" t="str">
            <v>10082243041</v>
          </cell>
        </row>
        <row r="1406">
          <cell r="A1406" t="str">
            <v>UCULMANA HERNANDEZ PEDRO GERARDO</v>
          </cell>
          <cell r="B1406" t="str">
            <v>15505968341</v>
          </cell>
        </row>
        <row r="1407">
          <cell r="A1407" t="str">
            <v>UNIDEN ELECTRONICS S.R.L.</v>
          </cell>
          <cell r="B1407" t="str">
            <v>20509916871</v>
          </cell>
        </row>
        <row r="1408">
          <cell r="A1408" t="str">
            <v>UNIMAQ  S.A.</v>
          </cell>
          <cell r="B1408" t="str">
            <v>20100027021</v>
          </cell>
        </row>
        <row r="1409">
          <cell r="A1409" t="str">
            <v>UNIMOTOR S.A.</v>
          </cell>
          <cell r="B1409" t="str">
            <v>20255264223</v>
          </cell>
        </row>
        <row r="1410">
          <cell r="A1410" t="str">
            <v>UNION DE CONCRETERAS S.A.</v>
          </cell>
          <cell r="B1410" t="str">
            <v>20297543653</v>
          </cell>
        </row>
        <row r="1411">
          <cell r="A1411" t="str">
            <v>UNION PERUANA DE PRODUCTORES FONOGRAFICOS</v>
          </cell>
          <cell r="B1411" t="str">
            <v>20502664353</v>
          </cell>
        </row>
        <row r="1412">
          <cell r="A1412" t="str">
            <v>UNIVERSIDAD DE LIMA</v>
          </cell>
          <cell r="B1412" t="str">
            <v>20107798049</v>
          </cell>
        </row>
        <row r="1413">
          <cell r="A1413" t="str">
            <v>UNIVERSIDAD DEL PACIFICO</v>
          </cell>
          <cell r="B1413" t="str">
            <v>20109705129</v>
          </cell>
        </row>
        <row r="1414">
          <cell r="A1414" t="str">
            <v>UNIVERSIDAD NACIONAL DE INGENIERIA</v>
          </cell>
          <cell r="B1414" t="str">
            <v>20169004359</v>
          </cell>
        </row>
        <row r="1415">
          <cell r="A1415" t="str">
            <v>UNIVERSIDAD PERUANA DE CIENCIAS APLICADAS</v>
          </cell>
          <cell r="B1415" t="str">
            <v>20211614545</v>
          </cell>
        </row>
        <row r="1416">
          <cell r="A1416" t="str">
            <v>UPSOLUTION'S S.C.R.L.</v>
          </cell>
          <cell r="B1416" t="str">
            <v>20506557501</v>
          </cell>
        </row>
        <row r="1417">
          <cell r="A1417" t="str">
            <v>URRUTIA MANRIQUE JAVIER MANUEL</v>
          </cell>
          <cell r="B1417" t="str">
            <v>15383813261</v>
          </cell>
        </row>
        <row r="1418">
          <cell r="A1418" t="str">
            <v>URTEAGA CALDERON JOSE</v>
          </cell>
          <cell r="B1418" t="str">
            <v>10081780795</v>
          </cell>
        </row>
        <row r="1419">
          <cell r="A1419" t="str">
            <v>V Y F TECNOLOGIA COMERCIAL S.A.C.</v>
          </cell>
          <cell r="B1419" t="str">
            <v>20111740438</v>
          </cell>
        </row>
        <row r="1420">
          <cell r="A1420" t="str">
            <v>VALDERRAMA ALEGRIA ESTHER JOANNA</v>
          </cell>
          <cell r="B1420" t="str">
            <v>10400677412</v>
          </cell>
        </row>
        <row r="1421">
          <cell r="A1421" t="str">
            <v>VALDEZ TORRES LUIS FRANCISCO</v>
          </cell>
          <cell r="B1421" t="str">
            <v>15426032101</v>
          </cell>
        </row>
        <row r="1422">
          <cell r="A1422" t="str">
            <v>VALDIVIA MEDINA AMERICO AMADO</v>
          </cell>
          <cell r="B1422" t="str">
            <v>15510350038</v>
          </cell>
        </row>
        <row r="1423">
          <cell r="A1423" t="str">
            <v>VALDIVIEZO HIDALGO MARIO ALBERTO</v>
          </cell>
          <cell r="B1423" t="str">
            <v>11507899002</v>
          </cell>
        </row>
        <row r="1424">
          <cell r="A1424" t="str">
            <v>VALENCIA MARQUEZ GUSTAVO ALBERTO</v>
          </cell>
          <cell r="B1424" t="str">
            <v>10083803652</v>
          </cell>
        </row>
        <row r="1425">
          <cell r="A1425" t="str">
            <v>VALVERDE DE LOS SANTOS WILLIAM</v>
          </cell>
          <cell r="B1425" t="str">
            <v>15386803070</v>
          </cell>
        </row>
        <row r="1426">
          <cell r="A1426" t="str">
            <v>VALVULAS INDUSTRIALES S.A.</v>
          </cell>
          <cell r="B1426" t="str">
            <v>20217265674</v>
          </cell>
        </row>
        <row r="1427">
          <cell r="A1427" t="str">
            <v>VARGAS G. MARIANO</v>
          </cell>
          <cell r="B1427" t="str">
            <v>10400886534</v>
          </cell>
        </row>
        <row r="1428">
          <cell r="A1428" t="str">
            <v>VARGAS HENOSTROZA RAUL</v>
          </cell>
          <cell r="B1428" t="str">
            <v>10084506384</v>
          </cell>
        </row>
        <row r="1429">
          <cell r="A1429" t="str">
            <v>VARGAS LAMA BRUNO</v>
          </cell>
          <cell r="B1429" t="str">
            <v>10404869553</v>
          </cell>
        </row>
        <row r="1430">
          <cell r="A1430" t="str">
            <v>VARGAS MELENDEZ JOSE LUIS</v>
          </cell>
          <cell r="B1430" t="str">
            <v>10105060322</v>
          </cell>
        </row>
        <row r="1431">
          <cell r="A1431" t="str">
            <v>VARGAS MELENDEZ MARCO ANTONIO</v>
          </cell>
          <cell r="B1431" t="str">
            <v>10400711939</v>
          </cell>
        </row>
        <row r="1432">
          <cell r="A1432" t="str">
            <v>VARIG S.A.</v>
          </cell>
          <cell r="B1432" t="str">
            <v>20100117283</v>
          </cell>
        </row>
        <row r="1433">
          <cell r="A1433" t="str">
            <v>VARSI ROSPIGLIOSI ENRIQUE</v>
          </cell>
          <cell r="B1433" t="str">
            <v>10091573933</v>
          </cell>
        </row>
        <row r="1434">
          <cell r="A1434" t="str">
            <v>VASQUEZ CHAVARRY JORGE LUIS</v>
          </cell>
          <cell r="B1434" t="str">
            <v>10193313537</v>
          </cell>
        </row>
        <row r="1435">
          <cell r="A1435" t="str">
            <v>VASQUEZ M PERCY</v>
          </cell>
          <cell r="B1435" t="str">
            <v>10106848756</v>
          </cell>
        </row>
        <row r="1436">
          <cell r="A1436" t="str">
            <v>VEGA OLIVEROS MADELEINE DEL R.</v>
          </cell>
          <cell r="B1436" t="str">
            <v>10103481029</v>
          </cell>
        </row>
        <row r="1437">
          <cell r="A1437" t="str">
            <v>VEGA RODRIGUEZ ELADIO RUBEN</v>
          </cell>
          <cell r="B1437" t="str">
            <v>15383067828</v>
          </cell>
        </row>
        <row r="1438">
          <cell r="A1438" t="str">
            <v>VEGA VEGA EDGARCO</v>
          </cell>
          <cell r="B1438" t="str">
            <v>10081928539</v>
          </cell>
        </row>
        <row r="1439">
          <cell r="A1439" t="str">
            <v>VELA CACERES ROSSI ANTONIA</v>
          </cell>
          <cell r="B1439" t="str">
            <v>10254112173</v>
          </cell>
        </row>
        <row r="1440">
          <cell r="A1440" t="str">
            <v>VELASQUEZ HUAROC MAXIMA</v>
          </cell>
          <cell r="B1440" t="str">
            <v>10105048241</v>
          </cell>
        </row>
        <row r="1441">
          <cell r="A1441" t="str">
            <v>VELORIO VERA EMILIO RAFAEL</v>
          </cell>
          <cell r="B1441" t="str">
            <v>10067384674</v>
          </cell>
        </row>
        <row r="1442">
          <cell r="A1442" t="str">
            <v>VENTA DE INFORMACION PROFESIONAL S.A.</v>
          </cell>
          <cell r="B1442" t="str">
            <v>20508011017</v>
          </cell>
        </row>
        <row r="1443">
          <cell r="A1443" t="str">
            <v>VENTO MELENDEZ YNGRID GISELA</v>
          </cell>
          <cell r="B1443" t="str">
            <v>10105886093</v>
          </cell>
        </row>
        <row r="1444">
          <cell r="A1444" t="str">
            <v>VERA &amp; MORENO S.A.</v>
          </cell>
          <cell r="B1444" t="str">
            <v>20137109612</v>
          </cell>
        </row>
        <row r="1445">
          <cell r="A1445" t="str">
            <v>VERA DONAYRE GISELLA JANET</v>
          </cell>
          <cell r="B1445" t="str">
            <v>15462154515</v>
          </cell>
        </row>
        <row r="1446">
          <cell r="A1446" t="str">
            <v>VERA VERGARA BORIS CARLOS</v>
          </cell>
          <cell r="B1446" t="str">
            <v>10103011987</v>
          </cell>
        </row>
        <row r="1447">
          <cell r="A1447" t="str">
            <v>VERA ZAMBRANO AIDA DORA</v>
          </cell>
          <cell r="B1447" t="str">
            <v>10096411001</v>
          </cell>
        </row>
        <row r="1448">
          <cell r="A1448" t="str">
            <v>VIAJES CLUB S.A.</v>
          </cell>
          <cell r="B1448" t="str">
            <v>20100966850</v>
          </cell>
        </row>
        <row r="1449">
          <cell r="A1449" t="str">
            <v>VICTOR &amp; SCHELLENBERGER PERU S.A.C</v>
          </cell>
          <cell r="B1449" t="str">
            <v>20505017952</v>
          </cell>
        </row>
        <row r="1450">
          <cell r="A1450" t="str">
            <v>VICTOR ARTURO VALENZUELA LEVANO</v>
          </cell>
          <cell r="B1450" t="str">
            <v>10421555767</v>
          </cell>
        </row>
        <row r="1451">
          <cell r="A1451" t="str">
            <v>VICTOR VILLANUEVA ANTIGONI</v>
          </cell>
          <cell r="B1451" t="str">
            <v>10075733823</v>
          </cell>
        </row>
        <row r="1452">
          <cell r="A1452" t="str">
            <v>VIDAL HERMOZA ANA MARIA</v>
          </cell>
          <cell r="B1452" t="str">
            <v>10088103730</v>
          </cell>
        </row>
        <row r="1453">
          <cell r="A1453" t="str">
            <v>VIDRIERIA 28 DE JULIO S.A.C</v>
          </cell>
          <cell r="B1453" t="str">
            <v>20100090067</v>
          </cell>
        </row>
        <row r="1454">
          <cell r="A1454" t="str">
            <v>VIDRIERIA RICHARD S.R.L.</v>
          </cell>
          <cell r="B1454" t="str">
            <v>20344394351</v>
          </cell>
        </row>
        <row r="1455">
          <cell r="A1455" t="str">
            <v>VIDRIOS GUERRERO MARCHAN S.A.C.</v>
          </cell>
          <cell r="B1455" t="str">
            <v>20291718231</v>
          </cell>
        </row>
        <row r="1456">
          <cell r="A1456" t="str">
            <v>VIGIL VIDAL PERCY LUIS</v>
          </cell>
          <cell r="B1456" t="str">
            <v>10077246377</v>
          </cell>
        </row>
        <row r="1457">
          <cell r="A1457" t="str">
            <v>VILCHEZ VALDIVIEZO MARCO ANTONIO</v>
          </cell>
          <cell r="B1457" t="str">
            <v>10327867569</v>
          </cell>
        </row>
        <row r="1458">
          <cell r="A1458" t="str">
            <v>VILELA PUELLES CESAR MOISES</v>
          </cell>
          <cell r="B1458" t="str">
            <v>15212086476</v>
          </cell>
        </row>
        <row r="1459">
          <cell r="A1459" t="str">
            <v>VILLANUEVA DIAZ CESAR</v>
          </cell>
          <cell r="B1459" t="str">
            <v>15473985681</v>
          </cell>
        </row>
        <row r="1460">
          <cell r="A1460" t="str">
            <v>VILLANUEVA DIAZ JOSE MARTIN</v>
          </cell>
          <cell r="B1460" t="str">
            <v>10068786466</v>
          </cell>
        </row>
        <row r="1461">
          <cell r="A1461" t="str">
            <v>VILLANUEVA DIAZ JUAN CARLOS</v>
          </cell>
          <cell r="B1461" t="str">
            <v>10441830497</v>
          </cell>
        </row>
        <row r="1462">
          <cell r="A1462" t="str">
            <v>VIOLETA SULLUCHUCO RICMARD RAFAEL</v>
          </cell>
          <cell r="B1462" t="str">
            <v>10096522003</v>
          </cell>
        </row>
        <row r="1463">
          <cell r="A1463" t="str">
            <v>VISUALA S.A.</v>
          </cell>
          <cell r="B1463" t="str">
            <v>20465861666</v>
          </cell>
        </row>
        <row r="1464">
          <cell r="A1464" t="str">
            <v>VISUALIZARTE S.A.C.</v>
          </cell>
          <cell r="B1464" t="str">
            <v>20505154780</v>
          </cell>
        </row>
        <row r="1465">
          <cell r="A1465" t="str">
            <v>VIUDA DE MAREATEGUI E HIJOS S.A.</v>
          </cell>
          <cell r="B1465" t="str">
            <v>20100107563</v>
          </cell>
        </row>
        <row r="1466">
          <cell r="A1466" t="str">
            <v>WALDEMIR ALFONSO LOZANO SANCHEZ</v>
          </cell>
          <cell r="B1466" t="str">
            <v>15507973091</v>
          </cell>
        </row>
        <row r="1467">
          <cell r="A1467" t="str">
            <v>WALTER ADRIAN SOTA LEON</v>
          </cell>
          <cell r="B1467" t="str">
            <v>10103985477</v>
          </cell>
        </row>
        <row r="1468">
          <cell r="A1468" t="str">
            <v>WALTER DEMETRIO REYES LUJAN</v>
          </cell>
          <cell r="B1468" t="str">
            <v>15502206483</v>
          </cell>
        </row>
        <row r="1469">
          <cell r="A1469" t="str">
            <v>WESTFIRE SUDAMERICA S.C.R.L.</v>
          </cell>
          <cell r="B1469" t="str">
            <v>20458714101</v>
          </cell>
        </row>
        <row r="1470">
          <cell r="A1470" t="str">
            <v>WIESE AETNA CIA DE SEGUROS</v>
          </cell>
          <cell r="B1470" t="str">
            <v>20100142806</v>
          </cell>
        </row>
        <row r="1471">
          <cell r="A1471" t="str">
            <v>WORK NET CORPORACION S.A.C.</v>
          </cell>
          <cell r="B1471" t="str">
            <v>20506241295</v>
          </cell>
        </row>
        <row r="1472">
          <cell r="A1472" t="str">
            <v>WR S.A.</v>
          </cell>
          <cell r="B1472" t="str">
            <v>20100048702</v>
          </cell>
        </row>
        <row r="1473">
          <cell r="A1473" t="str">
            <v>WYCH INVERSIONES S.A.C.</v>
          </cell>
          <cell r="B1473" t="str">
            <v>20425476115</v>
          </cell>
        </row>
        <row r="1474">
          <cell r="A1474" t="str">
            <v>XEROX DEL PERU S.A.</v>
          </cell>
          <cell r="B1474" t="str">
            <v>20100119065</v>
          </cell>
        </row>
        <row r="1475">
          <cell r="A1475" t="str">
            <v>YACTAYO RUIZ LUIS ENRIQUE</v>
          </cell>
          <cell r="B1475" t="str">
            <v>10073496646</v>
          </cell>
        </row>
        <row r="1476">
          <cell r="A1476" t="str">
            <v>YALICO ASTUPIÑAN JOHN EVER</v>
          </cell>
          <cell r="B1476" t="str">
            <v>10404916951</v>
          </cell>
        </row>
        <row r="1477">
          <cell r="A1477" t="str">
            <v>YANAGUIMOTO KONO DE YNOUGE ALICIA</v>
          </cell>
          <cell r="B1477" t="str">
            <v>10075973191</v>
          </cell>
        </row>
        <row r="1478">
          <cell r="A1478" t="str">
            <v>YANAMOTO IKEDA JOSE KOJI</v>
          </cell>
          <cell r="B1478" t="str">
            <v>10075970094</v>
          </cell>
        </row>
        <row r="1479">
          <cell r="A1479" t="str">
            <v>YELLOW SERVICE  S. R. L.</v>
          </cell>
          <cell r="B1479" t="str">
            <v>20107989227</v>
          </cell>
        </row>
        <row r="1480">
          <cell r="A1480" t="str">
            <v>YEPEZ CALIXTO ANTONIO ABAT</v>
          </cell>
          <cell r="B1480" t="str">
            <v>10092595892</v>
          </cell>
        </row>
        <row r="1481">
          <cell r="A1481" t="str">
            <v>YEPEZ CALIXTO FRANCISCA ELSA</v>
          </cell>
          <cell r="B1481" t="str">
            <v>10091462767</v>
          </cell>
        </row>
        <row r="1482">
          <cell r="A1482" t="str">
            <v>YOVANA VELINDA TAMARIZ CANO</v>
          </cell>
          <cell r="B1482" t="str">
            <v>10405178040</v>
          </cell>
        </row>
        <row r="1483">
          <cell r="A1483" t="str">
            <v>Z ADITIVOS S.A.</v>
          </cell>
          <cell r="B1483" t="str">
            <v>20101020739</v>
          </cell>
        </row>
        <row r="1484">
          <cell r="A1484" t="str">
            <v>ZARATE BOCANEGRA JHONY ALEX</v>
          </cell>
          <cell r="B1484" t="str">
            <v>10096234614</v>
          </cell>
        </row>
        <row r="1485">
          <cell r="A1485" t="str">
            <v>ZEGARRA IBARGUEN EDWIN PAUL</v>
          </cell>
          <cell r="B1485" t="str">
            <v>10096737594</v>
          </cell>
        </row>
        <row r="1486">
          <cell r="A1486" t="str">
            <v>ZELA AMPUERO CARLOS</v>
          </cell>
          <cell r="B1486" t="str">
            <v>10093412112</v>
          </cell>
        </row>
        <row r="1487">
          <cell r="A1487" t="str">
            <v>ZELA ESPINOZA JUAN</v>
          </cell>
          <cell r="B1487" t="str">
            <v>10082591767</v>
          </cell>
        </row>
        <row r="1488">
          <cell r="A1488" t="str">
            <v>ZENTENO ROJAS JOHNNY FERNANDO</v>
          </cell>
          <cell r="B1488" t="str">
            <v>10096000320</v>
          </cell>
        </row>
        <row r="1489">
          <cell r="A1489" t="str">
            <v>ZETA BOOKSTORE S.R.L.</v>
          </cell>
          <cell r="B1489" t="str">
            <v>20124227764</v>
          </cell>
        </row>
        <row r="1490">
          <cell r="A1490" t="str">
            <v>ZPLAST BUSSINES E.I.R.L.</v>
          </cell>
          <cell r="B1490" t="str">
            <v>20503731267</v>
          </cell>
        </row>
        <row r="1491">
          <cell r="A1491" t="str">
            <v>ZUBIATE MEZA ZOILA LUZ</v>
          </cell>
          <cell r="B1491" t="str">
            <v>10082461171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es"/>
      <sheetName val="Inversiones"/>
      <sheetName val="Lista"/>
      <sheetName val="Ene"/>
      <sheetName val="Feb"/>
      <sheetName val="Mar"/>
      <sheetName val="Abr"/>
      <sheetName val="May"/>
      <sheetName val="Jun"/>
      <sheetName val="Jul"/>
      <sheetName val="Ago"/>
      <sheetName val="Set"/>
      <sheetName val="Oct"/>
      <sheetName val="Nov"/>
      <sheetName val="Dic"/>
      <sheetName val="OC Inv"/>
      <sheetName val="Resumen"/>
      <sheetName val="Por Proveedor"/>
      <sheetName val="Solo Obr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5">
          <cell r="B5">
            <v>85602</v>
          </cell>
          <cell r="I5">
            <v>391.07142857142861</v>
          </cell>
        </row>
        <row r="6">
          <cell r="I6">
            <v>391.07142857142861</v>
          </cell>
        </row>
        <row r="7">
          <cell r="I7">
            <v>391.07142857142861</v>
          </cell>
        </row>
        <row r="8">
          <cell r="I8">
            <v>4299.26</v>
          </cell>
        </row>
        <row r="9">
          <cell r="I9">
            <v>8901.35</v>
          </cell>
        </row>
        <row r="10">
          <cell r="I10">
            <v>391.07142857142861</v>
          </cell>
        </row>
        <row r="11">
          <cell r="I11">
            <v>391.07142857142861</v>
          </cell>
        </row>
        <row r="12">
          <cell r="I12">
            <v>391.07142857142861</v>
          </cell>
        </row>
        <row r="13">
          <cell r="I13">
            <v>3392.8571428571431</v>
          </cell>
        </row>
        <row r="14">
          <cell r="I14">
            <v>3887.1428571428573</v>
          </cell>
        </row>
        <row r="15">
          <cell r="I15">
            <v>3517.4178571428574</v>
          </cell>
        </row>
        <row r="16">
          <cell r="I16">
            <v>8127</v>
          </cell>
        </row>
        <row r="17">
          <cell r="I17">
            <v>417.14285714285717</v>
          </cell>
        </row>
        <row r="18">
          <cell r="I18">
            <v>417.14285714285717</v>
          </cell>
        </row>
        <row r="19">
          <cell r="I19">
            <v>417.14285714285717</v>
          </cell>
        </row>
        <row r="20">
          <cell r="I20">
            <v>52159.010714285723</v>
          </cell>
        </row>
        <row r="21">
          <cell r="I21">
            <v>375</v>
          </cell>
        </row>
        <row r="22">
          <cell r="I22">
            <v>8901.35</v>
          </cell>
        </row>
        <row r="23">
          <cell r="I23">
            <v>75</v>
          </cell>
        </row>
        <row r="24">
          <cell r="I24">
            <v>1085.7642857142857</v>
          </cell>
        </row>
        <row r="25">
          <cell r="I25">
            <v>747.58</v>
          </cell>
        </row>
        <row r="26">
          <cell r="I26">
            <v>4151.7857142857147</v>
          </cell>
        </row>
        <row r="27">
          <cell r="I27">
            <v>3087.1678571428574</v>
          </cell>
        </row>
        <row r="28">
          <cell r="I28">
            <v>559.70000000000005</v>
          </cell>
        </row>
        <row r="29">
          <cell r="I29">
            <v>892.78571428571445</v>
          </cell>
        </row>
        <row r="30">
          <cell r="I30">
            <v>2236.9285714285716</v>
          </cell>
        </row>
        <row r="31">
          <cell r="I31">
            <v>1353.5857142857144</v>
          </cell>
        </row>
        <row r="32">
          <cell r="I32">
            <v>965.64285714285722</v>
          </cell>
        </row>
        <row r="33">
          <cell r="I33">
            <v>2062.5</v>
          </cell>
        </row>
        <row r="34">
          <cell r="I34">
            <v>3777.3214285714289</v>
          </cell>
        </row>
        <row r="35">
          <cell r="I35">
            <v>689.28571428571433</v>
          </cell>
        </row>
        <row r="36">
          <cell r="I36">
            <v>11896.232142857143</v>
          </cell>
        </row>
        <row r="37">
          <cell r="I37">
            <v>2265</v>
          </cell>
        </row>
        <row r="38">
          <cell r="I38">
            <v>2074</v>
          </cell>
        </row>
        <row r="39">
          <cell r="I39">
            <v>12445.77142857143</v>
          </cell>
        </row>
        <row r="40">
          <cell r="I40">
            <v>2200</v>
          </cell>
        </row>
        <row r="41">
          <cell r="I41">
            <v>12835.757142857145</v>
          </cell>
        </row>
        <row r="42">
          <cell r="I42">
            <v>772.73214285714289</v>
          </cell>
        </row>
        <row r="43">
          <cell r="I43">
            <v>44649.010714285716</v>
          </cell>
        </row>
        <row r="44">
          <cell r="I44">
            <v>1132.8571428571429</v>
          </cell>
        </row>
        <row r="45">
          <cell r="I45">
            <v>1342.0357142857142</v>
          </cell>
        </row>
        <row r="46">
          <cell r="I46">
            <v>18590.625</v>
          </cell>
        </row>
        <row r="47">
          <cell r="I47">
            <v>15471.528571428573</v>
          </cell>
        </row>
        <row r="48">
          <cell r="I48">
            <v>5103.4214285714288</v>
          </cell>
        </row>
        <row r="49">
          <cell r="I49">
            <v>3223.9642857142862</v>
          </cell>
        </row>
        <row r="50">
          <cell r="I50">
            <v>13869.075000000003</v>
          </cell>
        </row>
        <row r="51">
          <cell r="I51">
            <v>142.85714285714286</v>
          </cell>
        </row>
        <row r="52">
          <cell r="I52">
            <v>1410.0464285714288</v>
          </cell>
        </row>
        <row r="53">
          <cell r="I53">
            <v>8966.971428571429</v>
          </cell>
        </row>
        <row r="54">
          <cell r="I54">
            <v>8435.3321428571435</v>
          </cell>
        </row>
        <row r="55">
          <cell r="I55">
            <v>2964.3214285714289</v>
          </cell>
        </row>
      </sheetData>
      <sheetData sheetId="8" refreshError="1">
        <row r="5">
          <cell r="B5">
            <v>85553</v>
          </cell>
          <cell r="I5">
            <v>71428.571428571435</v>
          </cell>
        </row>
        <row r="6">
          <cell r="I6">
            <v>310.125</v>
          </cell>
        </row>
        <row r="7">
          <cell r="I7">
            <v>1168.325</v>
          </cell>
        </row>
        <row r="8">
          <cell r="I8">
            <v>391.07142857142861</v>
          </cell>
        </row>
        <row r="9">
          <cell r="I9">
            <v>391.07142857142861</v>
          </cell>
        </row>
        <row r="10">
          <cell r="I10">
            <v>195.35714285714286</v>
          </cell>
        </row>
        <row r="11">
          <cell r="I11">
            <v>721.42857142857144</v>
          </cell>
        </row>
        <row r="12">
          <cell r="I12">
            <v>1785</v>
          </cell>
        </row>
        <row r="13">
          <cell r="I13">
            <v>958.83928571428578</v>
          </cell>
        </row>
        <row r="14">
          <cell r="I14">
            <v>4500</v>
          </cell>
        </row>
        <row r="15">
          <cell r="I15">
            <v>8020.3642857142868</v>
          </cell>
        </row>
        <row r="16">
          <cell r="I16">
            <v>41512.603571428575</v>
          </cell>
        </row>
        <row r="17">
          <cell r="I17">
            <v>3373.7428571428572</v>
          </cell>
        </row>
        <row r="18">
          <cell r="I18">
            <v>302.82142857142856</v>
          </cell>
        </row>
        <row r="19">
          <cell r="I19">
            <v>2042.832142857143</v>
          </cell>
        </row>
        <row r="20">
          <cell r="I20">
            <v>897.50000000000011</v>
          </cell>
        </row>
        <row r="21">
          <cell r="I21">
            <v>2475.98</v>
          </cell>
        </row>
        <row r="22">
          <cell r="I22">
            <v>68.403571428571439</v>
          </cell>
        </row>
        <row r="23">
          <cell r="I23">
            <v>1020.0000000000001</v>
          </cell>
        </row>
        <row r="24">
          <cell r="I24">
            <v>1964.8</v>
          </cell>
        </row>
        <row r="25">
          <cell r="I25">
            <v>29852.646428571432</v>
          </cell>
        </row>
        <row r="26">
          <cell r="I26">
            <v>8966.4035714285728</v>
          </cell>
        </row>
        <row r="27">
          <cell r="I27">
            <v>1035.7142857142858</v>
          </cell>
        </row>
        <row r="28">
          <cell r="I28">
            <v>850</v>
          </cell>
        </row>
        <row r="29">
          <cell r="I29">
            <v>24114.33</v>
          </cell>
        </row>
        <row r="30">
          <cell r="I30">
            <v>2860</v>
          </cell>
        </row>
        <row r="31">
          <cell r="I31">
            <v>1000</v>
          </cell>
        </row>
        <row r="32">
          <cell r="I32">
            <v>642.85714285714289</v>
          </cell>
        </row>
        <row r="33">
          <cell r="I33">
            <v>2892.8571428571431</v>
          </cell>
        </row>
        <row r="34">
          <cell r="I34">
            <v>5657.1428571428578</v>
          </cell>
        </row>
        <row r="35">
          <cell r="I35">
            <v>1250</v>
          </cell>
        </row>
        <row r="36">
          <cell r="I36">
            <v>5216.0714285714294</v>
          </cell>
        </row>
        <row r="37">
          <cell r="I37">
            <v>2178.5714285714289</v>
          </cell>
        </row>
        <row r="38">
          <cell r="I38">
            <v>125.00000000000001</v>
          </cell>
        </row>
        <row r="39">
          <cell r="I39">
            <v>2085.6000000000004</v>
          </cell>
        </row>
        <row r="40">
          <cell r="I40">
            <v>788.7</v>
          </cell>
        </row>
        <row r="41">
          <cell r="I41">
            <v>2889.2857142857147</v>
          </cell>
        </row>
        <row r="42">
          <cell r="I42">
            <v>848.9785714285714</v>
          </cell>
        </row>
        <row r="43">
          <cell r="I43">
            <v>454.05</v>
          </cell>
        </row>
        <row r="44">
          <cell r="I44">
            <v>1150.125</v>
          </cell>
        </row>
        <row r="45">
          <cell r="I45">
            <v>544.80000000000007</v>
          </cell>
        </row>
        <row r="46">
          <cell r="I46">
            <v>6000</v>
          </cell>
        </row>
        <row r="47">
          <cell r="I47">
            <v>559.70000000000005</v>
          </cell>
        </row>
        <row r="48">
          <cell r="I48">
            <v>510.71428571428572</v>
          </cell>
        </row>
        <row r="49">
          <cell r="I49">
            <v>1865.0000000000002</v>
          </cell>
        </row>
        <row r="50">
          <cell r="I50">
            <v>429.28571428571433</v>
          </cell>
        </row>
        <row r="51">
          <cell r="I51">
            <v>35434.203571428574</v>
          </cell>
        </row>
        <row r="52">
          <cell r="I52">
            <v>1016.0000000000001</v>
          </cell>
        </row>
        <row r="53">
          <cell r="I53">
            <v>3100</v>
          </cell>
        </row>
        <row r="54">
          <cell r="I54">
            <v>4890.3214285714284</v>
          </cell>
        </row>
        <row r="55">
          <cell r="I55">
            <v>14622.003571428573</v>
          </cell>
        </row>
      </sheetData>
      <sheetData sheetId="9" refreshError="1">
        <row r="5">
          <cell r="B5">
            <v>85603</v>
          </cell>
          <cell r="I5">
            <v>2879.2857142857147</v>
          </cell>
        </row>
        <row r="6">
          <cell r="I6">
            <v>5214.2857142857147</v>
          </cell>
        </row>
        <row r="7">
          <cell r="I7">
            <v>9982.1428571428569</v>
          </cell>
        </row>
        <row r="8">
          <cell r="I8">
            <v>2388</v>
          </cell>
        </row>
        <row r="9">
          <cell r="I9">
            <v>6475</v>
          </cell>
        </row>
        <row r="10">
          <cell r="I10">
            <v>24045.828571428574</v>
          </cell>
        </row>
        <row r="11">
          <cell r="I11">
            <v>1116.0714285714287</v>
          </cell>
        </row>
        <row r="12">
          <cell r="I12">
            <v>4393.8071428571429</v>
          </cell>
        </row>
        <row r="13">
          <cell r="I13">
            <v>7820.1571428571433</v>
          </cell>
        </row>
        <row r="14">
          <cell r="I14">
            <v>1955.0428571428572</v>
          </cell>
        </row>
        <row r="15">
          <cell r="I15">
            <v>35879.985714285722</v>
          </cell>
        </row>
        <row r="16">
          <cell r="I16">
            <v>883.03571428571433</v>
          </cell>
        </row>
        <row r="17">
          <cell r="I17">
            <v>15333.692857142856</v>
          </cell>
        </row>
        <row r="18">
          <cell r="I18">
            <v>1547.1821428571429</v>
          </cell>
        </row>
        <row r="19">
          <cell r="I19">
            <v>3520.889285714286</v>
          </cell>
        </row>
        <row r="20">
          <cell r="I20">
            <v>7316.9785714285726</v>
          </cell>
        </row>
        <row r="21">
          <cell r="I21">
            <v>262.5</v>
          </cell>
        </row>
        <row r="22">
          <cell r="I22">
            <v>20093.364285714288</v>
          </cell>
        </row>
        <row r="23">
          <cell r="I23">
            <v>450.00000000000006</v>
          </cell>
        </row>
        <row r="24">
          <cell r="I24">
            <v>6768.0000000000009</v>
          </cell>
        </row>
        <row r="25">
          <cell r="I25">
            <v>2115.3428571428572</v>
          </cell>
        </row>
        <row r="26">
          <cell r="I26">
            <v>1375</v>
          </cell>
        </row>
        <row r="27">
          <cell r="I27">
            <v>311.58214285714286</v>
          </cell>
        </row>
        <row r="28">
          <cell r="I28">
            <v>3131.8571428571431</v>
          </cell>
        </row>
        <row r="29">
          <cell r="I29">
            <v>625.10714285714289</v>
          </cell>
        </row>
        <row r="30">
          <cell r="I30">
            <v>674.53571428571433</v>
          </cell>
        </row>
        <row r="31">
          <cell r="I31">
            <v>1267.8571428571429</v>
          </cell>
        </row>
        <row r="32">
          <cell r="I32">
            <v>1053.5714285714287</v>
          </cell>
        </row>
        <row r="33">
          <cell r="I33">
            <v>1767.8571428571429</v>
          </cell>
        </row>
        <row r="34">
          <cell r="I34">
            <v>1785.7142857142858</v>
          </cell>
        </row>
        <row r="35">
          <cell r="I35">
            <v>2185.7142857142858</v>
          </cell>
        </row>
        <row r="36">
          <cell r="I36">
            <v>962.50000000000011</v>
          </cell>
        </row>
        <row r="37">
          <cell r="I37">
            <v>10319.642857142859</v>
          </cell>
        </row>
        <row r="38">
          <cell r="I38">
            <v>622.14285714285722</v>
          </cell>
        </row>
        <row r="39">
          <cell r="I39">
            <v>1435.7142857142858</v>
          </cell>
        </row>
        <row r="40">
          <cell r="I40">
            <v>428.57142857142861</v>
          </cell>
        </row>
        <row r="41">
          <cell r="I41">
            <v>756.65714285714284</v>
          </cell>
        </row>
        <row r="42">
          <cell r="I42">
            <v>696.12500000000011</v>
          </cell>
        </row>
        <row r="43">
          <cell r="I43">
            <v>1337.5607142857143</v>
          </cell>
        </row>
        <row r="44">
          <cell r="I44">
            <v>246.78571428571431</v>
          </cell>
        </row>
        <row r="45">
          <cell r="I45">
            <v>5862.6321428571428</v>
          </cell>
        </row>
        <row r="46">
          <cell r="I46">
            <v>1324</v>
          </cell>
        </row>
        <row r="47">
          <cell r="I47">
            <v>744.57</v>
          </cell>
        </row>
        <row r="48">
          <cell r="I48">
            <v>5240.1000000000004</v>
          </cell>
        </row>
        <row r="49">
          <cell r="I49">
            <v>3014.6785714285716</v>
          </cell>
        </row>
        <row r="50">
          <cell r="I50">
            <v>4771.3500000000004</v>
          </cell>
        </row>
        <row r="51">
          <cell r="I51">
            <v>2.4214285714285717</v>
          </cell>
        </row>
        <row r="52">
          <cell r="I52">
            <v>427.5</v>
          </cell>
        </row>
        <row r="53">
          <cell r="I53">
            <v>2809.1071428571431</v>
          </cell>
        </row>
        <row r="54">
          <cell r="I54">
            <v>537.6</v>
          </cell>
        </row>
      </sheetData>
      <sheetData sheetId="10" refreshError="1">
        <row r="5">
          <cell r="B5">
            <v>85602</v>
          </cell>
          <cell r="I5">
            <v>7164.2857142857147</v>
          </cell>
        </row>
        <row r="6">
          <cell r="I6">
            <v>725.78571428571433</v>
          </cell>
        </row>
        <row r="7">
          <cell r="I7">
            <v>690.67857142857156</v>
          </cell>
        </row>
        <row r="8">
          <cell r="I8">
            <v>99.878571428571448</v>
          </cell>
        </row>
        <row r="9">
          <cell r="I9">
            <v>369.25000000000006</v>
          </cell>
        </row>
        <row r="10">
          <cell r="I10">
            <v>32561.389285714289</v>
          </cell>
        </row>
        <row r="11">
          <cell r="I11">
            <v>163.1357142857143</v>
          </cell>
        </row>
        <row r="12">
          <cell r="I12">
            <v>2571.4285714285716</v>
          </cell>
        </row>
        <row r="13">
          <cell r="I13">
            <v>250.00000000000003</v>
          </cell>
        </row>
        <row r="14">
          <cell r="I14">
            <v>350</v>
          </cell>
        </row>
        <row r="15">
          <cell r="I15">
            <v>2230.3571428571431</v>
          </cell>
        </row>
        <row r="16">
          <cell r="I16">
            <v>410.71428571428572</v>
          </cell>
        </row>
        <row r="17">
          <cell r="I17">
            <v>257.26428571428573</v>
          </cell>
        </row>
        <row r="18">
          <cell r="I18">
            <v>4178.5714285714284</v>
          </cell>
        </row>
        <row r="19">
          <cell r="I19">
            <v>1388.88</v>
          </cell>
        </row>
        <row r="20">
          <cell r="I20">
            <v>1826.8571428571429</v>
          </cell>
        </row>
        <row r="21">
          <cell r="I21">
            <v>480.50000000000006</v>
          </cell>
        </row>
        <row r="22">
          <cell r="I22">
            <v>4771.3500000000004</v>
          </cell>
        </row>
        <row r="23">
          <cell r="I23">
            <v>574.75714285714287</v>
          </cell>
        </row>
        <row r="24">
          <cell r="I24">
            <v>33881.65</v>
          </cell>
        </row>
        <row r="25">
          <cell r="I25">
            <v>4000</v>
          </cell>
        </row>
        <row r="26">
          <cell r="I26" t="str">
            <v xml:space="preserve"> </v>
          </cell>
        </row>
        <row r="27">
          <cell r="I27" t="str">
            <v xml:space="preserve"> </v>
          </cell>
        </row>
        <row r="28">
          <cell r="I28" t="str">
            <v xml:space="preserve"> </v>
          </cell>
        </row>
        <row r="29">
          <cell r="I29" t="str">
            <v xml:space="preserve"> </v>
          </cell>
        </row>
        <row r="30">
          <cell r="I30" t="str">
            <v xml:space="preserve"> </v>
          </cell>
        </row>
        <row r="31">
          <cell r="I31" t="str">
            <v xml:space="preserve"> </v>
          </cell>
        </row>
        <row r="32">
          <cell r="I32" t="str">
            <v xml:space="preserve"> </v>
          </cell>
        </row>
        <row r="33">
          <cell r="I33" t="str">
            <v xml:space="preserve"> </v>
          </cell>
        </row>
        <row r="34">
          <cell r="I34" t="str">
            <v xml:space="preserve"> </v>
          </cell>
        </row>
        <row r="35">
          <cell r="I35" t="str">
            <v xml:space="preserve"> </v>
          </cell>
        </row>
        <row r="36">
          <cell r="I36" t="str">
            <v xml:space="preserve"> </v>
          </cell>
        </row>
        <row r="37">
          <cell r="I37" t="str">
            <v xml:space="preserve"> </v>
          </cell>
        </row>
        <row r="38">
          <cell r="I38" t="str">
            <v xml:space="preserve"> </v>
          </cell>
        </row>
        <row r="39">
          <cell r="I39" t="str">
            <v xml:space="preserve"> </v>
          </cell>
        </row>
        <row r="40">
          <cell r="I40" t="str">
            <v xml:space="preserve"> </v>
          </cell>
        </row>
        <row r="41">
          <cell r="I41" t="str">
            <v xml:space="preserve"> </v>
          </cell>
        </row>
        <row r="42">
          <cell r="I42" t="str">
            <v xml:space="preserve"> </v>
          </cell>
        </row>
        <row r="43">
          <cell r="I43" t="str">
            <v xml:space="preserve"> </v>
          </cell>
        </row>
        <row r="44">
          <cell r="I44" t="str">
            <v xml:space="preserve"> </v>
          </cell>
        </row>
        <row r="45">
          <cell r="I45" t="str">
            <v xml:space="preserve"> </v>
          </cell>
        </row>
        <row r="46">
          <cell r="I46" t="str">
            <v xml:space="preserve"> </v>
          </cell>
        </row>
        <row r="47">
          <cell r="I47" t="str">
            <v xml:space="preserve"> </v>
          </cell>
        </row>
        <row r="48">
          <cell r="I48" t="str">
            <v xml:space="preserve"> </v>
          </cell>
        </row>
        <row r="49">
          <cell r="I49" t="str">
            <v xml:space="preserve"> </v>
          </cell>
        </row>
        <row r="50">
          <cell r="I50" t="str">
            <v xml:space="preserve"> </v>
          </cell>
        </row>
        <row r="51">
          <cell r="I51" t="str">
            <v xml:space="preserve"> </v>
          </cell>
        </row>
        <row r="52">
          <cell r="I52" t="str">
            <v xml:space="preserve"> </v>
          </cell>
        </row>
        <row r="53">
          <cell r="I53" t="str">
            <v xml:space="preserve"> </v>
          </cell>
        </row>
      </sheetData>
      <sheetData sheetId="11" refreshError="1">
        <row r="5">
          <cell r="C5" t="str">
            <v xml:space="preserve"> </v>
          </cell>
          <cell r="I5" t="str">
            <v xml:space="preserve"> </v>
          </cell>
        </row>
        <row r="6">
          <cell r="I6" t="str">
            <v xml:space="preserve"> </v>
          </cell>
        </row>
        <row r="7">
          <cell r="I7" t="str">
            <v xml:space="preserve"> </v>
          </cell>
        </row>
        <row r="8">
          <cell r="I8" t="str">
            <v xml:space="preserve"> </v>
          </cell>
        </row>
        <row r="9">
          <cell r="I9" t="str">
            <v xml:space="preserve"> </v>
          </cell>
        </row>
        <row r="10">
          <cell r="I10" t="str">
            <v xml:space="preserve"> </v>
          </cell>
        </row>
        <row r="11">
          <cell r="I11" t="str">
            <v xml:space="preserve"> </v>
          </cell>
        </row>
        <row r="12">
          <cell r="I12" t="str">
            <v xml:space="preserve"> </v>
          </cell>
        </row>
        <row r="13">
          <cell r="I13" t="str">
            <v xml:space="preserve"> </v>
          </cell>
        </row>
        <row r="14">
          <cell r="I14" t="str">
            <v xml:space="preserve"> </v>
          </cell>
        </row>
        <row r="15">
          <cell r="I15" t="str">
            <v xml:space="preserve"> </v>
          </cell>
        </row>
        <row r="16">
          <cell r="I16" t="str">
            <v xml:space="preserve"> </v>
          </cell>
        </row>
        <row r="17">
          <cell r="I17" t="str">
            <v xml:space="preserve"> </v>
          </cell>
        </row>
        <row r="18">
          <cell r="I18" t="str">
            <v xml:space="preserve"> </v>
          </cell>
        </row>
        <row r="19">
          <cell r="I19" t="str">
            <v xml:space="preserve"> </v>
          </cell>
        </row>
        <row r="20">
          <cell r="I20" t="str">
            <v xml:space="preserve"> </v>
          </cell>
        </row>
        <row r="21">
          <cell r="I21" t="str">
            <v xml:space="preserve"> </v>
          </cell>
        </row>
        <row r="22">
          <cell r="I22" t="str">
            <v xml:space="preserve"> </v>
          </cell>
        </row>
        <row r="23">
          <cell r="I23" t="str">
            <v xml:space="preserve"> </v>
          </cell>
        </row>
        <row r="24">
          <cell r="I24" t="str">
            <v xml:space="preserve"> </v>
          </cell>
        </row>
        <row r="25">
          <cell r="I25" t="str">
            <v xml:space="preserve"> </v>
          </cell>
        </row>
        <row r="26">
          <cell r="I26" t="str">
            <v xml:space="preserve"> </v>
          </cell>
        </row>
        <row r="27">
          <cell r="I27" t="str">
            <v xml:space="preserve"> </v>
          </cell>
        </row>
        <row r="28">
          <cell r="I28" t="str">
            <v xml:space="preserve"> </v>
          </cell>
        </row>
        <row r="29">
          <cell r="I29" t="str">
            <v xml:space="preserve"> </v>
          </cell>
        </row>
        <row r="30">
          <cell r="I30" t="str">
            <v xml:space="preserve"> </v>
          </cell>
        </row>
        <row r="31">
          <cell r="I31" t="str">
            <v xml:space="preserve"> </v>
          </cell>
        </row>
        <row r="32">
          <cell r="I32" t="str">
            <v xml:space="preserve"> </v>
          </cell>
        </row>
        <row r="33">
          <cell r="I33" t="str">
            <v xml:space="preserve"> </v>
          </cell>
        </row>
        <row r="34">
          <cell r="I34" t="str">
            <v xml:space="preserve"> </v>
          </cell>
        </row>
        <row r="35">
          <cell r="I35" t="str">
            <v xml:space="preserve"> </v>
          </cell>
        </row>
        <row r="36">
          <cell r="I36" t="str">
            <v xml:space="preserve"> </v>
          </cell>
        </row>
        <row r="37">
          <cell r="I37" t="str">
            <v xml:space="preserve"> </v>
          </cell>
        </row>
        <row r="38">
          <cell r="I38" t="str">
            <v xml:space="preserve"> </v>
          </cell>
        </row>
        <row r="39">
          <cell r="I39" t="str">
            <v xml:space="preserve"> </v>
          </cell>
        </row>
        <row r="40">
          <cell r="I40" t="str">
            <v xml:space="preserve"> </v>
          </cell>
        </row>
        <row r="41">
          <cell r="I41" t="str">
            <v xml:space="preserve"> </v>
          </cell>
        </row>
        <row r="42">
          <cell r="I42" t="str">
            <v xml:space="preserve"> </v>
          </cell>
        </row>
        <row r="43">
          <cell r="I43" t="str">
            <v xml:space="preserve"> </v>
          </cell>
        </row>
        <row r="44">
          <cell r="I44" t="str">
            <v xml:space="preserve"> </v>
          </cell>
        </row>
        <row r="45">
          <cell r="I45" t="str">
            <v xml:space="preserve"> </v>
          </cell>
        </row>
        <row r="46">
          <cell r="I46" t="str">
            <v xml:space="preserve"> </v>
          </cell>
        </row>
        <row r="47">
          <cell r="I47" t="str">
            <v xml:space="preserve"> </v>
          </cell>
        </row>
        <row r="48">
          <cell r="I48" t="str">
            <v xml:space="preserve"> </v>
          </cell>
        </row>
        <row r="49">
          <cell r="I49" t="str">
            <v xml:space="preserve"> </v>
          </cell>
        </row>
        <row r="50">
          <cell r="I50" t="str">
            <v xml:space="preserve"> </v>
          </cell>
        </row>
        <row r="51">
          <cell r="I51" t="str">
            <v xml:space="preserve"> </v>
          </cell>
        </row>
        <row r="52">
          <cell r="I52" t="str">
            <v xml:space="preserve"> </v>
          </cell>
        </row>
        <row r="53">
          <cell r="I53" t="str">
            <v xml:space="preserve"> </v>
          </cell>
        </row>
        <row r="54">
          <cell r="I54" t="str">
            <v xml:space="preserve"> </v>
          </cell>
        </row>
      </sheetData>
      <sheetData sheetId="12" refreshError="1">
        <row r="5">
          <cell r="C5" t="str">
            <v xml:space="preserve"> </v>
          </cell>
          <cell r="I5" t="str">
            <v xml:space="preserve"> </v>
          </cell>
        </row>
        <row r="6">
          <cell r="I6" t="str">
            <v xml:space="preserve"> </v>
          </cell>
        </row>
        <row r="7">
          <cell r="I7" t="str">
            <v xml:space="preserve"> </v>
          </cell>
        </row>
        <row r="8">
          <cell r="I8" t="str">
            <v xml:space="preserve"> </v>
          </cell>
        </row>
        <row r="9">
          <cell r="I9" t="str">
            <v xml:space="preserve"> </v>
          </cell>
        </row>
        <row r="10">
          <cell r="I10" t="str">
            <v xml:space="preserve"> </v>
          </cell>
        </row>
        <row r="11">
          <cell r="I11" t="str">
            <v xml:space="preserve"> </v>
          </cell>
        </row>
        <row r="12">
          <cell r="I12" t="str">
            <v xml:space="preserve"> </v>
          </cell>
        </row>
        <row r="13">
          <cell r="I13" t="str">
            <v xml:space="preserve"> </v>
          </cell>
        </row>
        <row r="14">
          <cell r="I14" t="str">
            <v xml:space="preserve"> </v>
          </cell>
        </row>
        <row r="15">
          <cell r="I15" t="str">
            <v xml:space="preserve"> </v>
          </cell>
        </row>
        <row r="16">
          <cell r="I16" t="str">
            <v xml:space="preserve"> </v>
          </cell>
        </row>
        <row r="17">
          <cell r="I17" t="str">
            <v xml:space="preserve"> </v>
          </cell>
        </row>
        <row r="18">
          <cell r="I18" t="str">
            <v xml:space="preserve"> </v>
          </cell>
        </row>
        <row r="19">
          <cell r="I19" t="str">
            <v xml:space="preserve"> </v>
          </cell>
        </row>
        <row r="20">
          <cell r="I20" t="str">
            <v xml:space="preserve"> </v>
          </cell>
        </row>
        <row r="21">
          <cell r="I21" t="str">
            <v xml:space="preserve"> </v>
          </cell>
        </row>
        <row r="22">
          <cell r="I22" t="str">
            <v xml:space="preserve"> </v>
          </cell>
        </row>
        <row r="23">
          <cell r="I23" t="str">
            <v xml:space="preserve"> </v>
          </cell>
        </row>
        <row r="24">
          <cell r="I24" t="str">
            <v xml:space="preserve"> </v>
          </cell>
        </row>
        <row r="25">
          <cell r="I25" t="str">
            <v xml:space="preserve"> </v>
          </cell>
        </row>
        <row r="26">
          <cell r="I26" t="str">
            <v xml:space="preserve"> </v>
          </cell>
        </row>
        <row r="27">
          <cell r="I27" t="str">
            <v xml:space="preserve"> </v>
          </cell>
        </row>
        <row r="28">
          <cell r="I28" t="str">
            <v xml:space="preserve"> </v>
          </cell>
        </row>
        <row r="29">
          <cell r="I29" t="str">
            <v xml:space="preserve"> </v>
          </cell>
        </row>
        <row r="30">
          <cell r="I30" t="str">
            <v xml:space="preserve"> </v>
          </cell>
        </row>
        <row r="31">
          <cell r="I31" t="str">
            <v xml:space="preserve"> </v>
          </cell>
        </row>
        <row r="32">
          <cell r="I32" t="str">
            <v xml:space="preserve"> </v>
          </cell>
        </row>
        <row r="33">
          <cell r="I33" t="str">
            <v xml:space="preserve"> </v>
          </cell>
        </row>
        <row r="34">
          <cell r="I34" t="str">
            <v xml:space="preserve"> </v>
          </cell>
        </row>
        <row r="35">
          <cell r="I35" t="str">
            <v xml:space="preserve"> </v>
          </cell>
        </row>
        <row r="36">
          <cell r="I36" t="str">
            <v xml:space="preserve"> </v>
          </cell>
        </row>
        <row r="37">
          <cell r="I37" t="str">
            <v xml:space="preserve"> </v>
          </cell>
        </row>
        <row r="38">
          <cell r="I38" t="str">
            <v xml:space="preserve"> </v>
          </cell>
        </row>
        <row r="39">
          <cell r="I39" t="str">
            <v xml:space="preserve"> </v>
          </cell>
        </row>
        <row r="40">
          <cell r="I40" t="str">
            <v xml:space="preserve"> </v>
          </cell>
        </row>
        <row r="41">
          <cell r="I41" t="str">
            <v xml:space="preserve"> </v>
          </cell>
        </row>
        <row r="42">
          <cell r="I42" t="str">
            <v xml:space="preserve"> </v>
          </cell>
        </row>
        <row r="43">
          <cell r="I43" t="str">
            <v xml:space="preserve"> </v>
          </cell>
        </row>
        <row r="44">
          <cell r="I44" t="str">
            <v xml:space="preserve"> </v>
          </cell>
        </row>
        <row r="45">
          <cell r="I45" t="str">
            <v xml:space="preserve"> </v>
          </cell>
        </row>
        <row r="46">
          <cell r="I46" t="str">
            <v xml:space="preserve"> </v>
          </cell>
        </row>
        <row r="47">
          <cell r="I47" t="str">
            <v xml:space="preserve"> </v>
          </cell>
        </row>
        <row r="48">
          <cell r="I48" t="str">
            <v xml:space="preserve"> </v>
          </cell>
        </row>
        <row r="49">
          <cell r="I49" t="str">
            <v xml:space="preserve"> </v>
          </cell>
        </row>
        <row r="50">
          <cell r="I50" t="str">
            <v xml:space="preserve"> </v>
          </cell>
        </row>
        <row r="51">
          <cell r="I51" t="str">
            <v xml:space="preserve"> </v>
          </cell>
        </row>
        <row r="52">
          <cell r="I52" t="str">
            <v xml:space="preserve"> </v>
          </cell>
        </row>
        <row r="53">
          <cell r="I53" t="str">
            <v xml:space="preserve"> </v>
          </cell>
        </row>
        <row r="54">
          <cell r="I54" t="str">
            <v xml:space="preserve"> </v>
          </cell>
        </row>
      </sheetData>
      <sheetData sheetId="13" refreshError="1">
        <row r="5">
          <cell r="C5" t="str">
            <v xml:space="preserve"> </v>
          </cell>
          <cell r="I5" t="str">
            <v xml:space="preserve"> </v>
          </cell>
        </row>
        <row r="6">
          <cell r="I6" t="str">
            <v xml:space="preserve"> </v>
          </cell>
        </row>
        <row r="7">
          <cell r="I7" t="str">
            <v xml:space="preserve"> </v>
          </cell>
        </row>
        <row r="8">
          <cell r="I8" t="str">
            <v xml:space="preserve"> </v>
          </cell>
        </row>
        <row r="9">
          <cell r="I9" t="str">
            <v xml:space="preserve"> </v>
          </cell>
        </row>
        <row r="10">
          <cell r="I10" t="str">
            <v xml:space="preserve"> </v>
          </cell>
        </row>
        <row r="11">
          <cell r="I11" t="str">
            <v xml:space="preserve"> </v>
          </cell>
        </row>
        <row r="12">
          <cell r="I12" t="str">
            <v xml:space="preserve"> </v>
          </cell>
        </row>
        <row r="13">
          <cell r="I13" t="str">
            <v xml:space="preserve"> </v>
          </cell>
        </row>
        <row r="14">
          <cell r="I14" t="str">
            <v xml:space="preserve"> </v>
          </cell>
        </row>
        <row r="15">
          <cell r="I15" t="str">
            <v xml:space="preserve"> </v>
          </cell>
        </row>
        <row r="16">
          <cell r="I16" t="str">
            <v xml:space="preserve"> </v>
          </cell>
        </row>
        <row r="17">
          <cell r="I17" t="str">
            <v xml:space="preserve"> </v>
          </cell>
        </row>
        <row r="18">
          <cell r="I18" t="str">
            <v xml:space="preserve"> </v>
          </cell>
        </row>
        <row r="19">
          <cell r="I19" t="str">
            <v xml:space="preserve"> </v>
          </cell>
        </row>
        <row r="20">
          <cell r="I20" t="str">
            <v xml:space="preserve"> </v>
          </cell>
        </row>
        <row r="21">
          <cell r="I21" t="str">
            <v xml:space="preserve"> </v>
          </cell>
        </row>
        <row r="22">
          <cell r="I22" t="str">
            <v xml:space="preserve"> </v>
          </cell>
        </row>
        <row r="23">
          <cell r="I23" t="str">
            <v xml:space="preserve"> </v>
          </cell>
        </row>
        <row r="24">
          <cell r="I24" t="str">
            <v xml:space="preserve"> </v>
          </cell>
        </row>
        <row r="25">
          <cell r="I25" t="str">
            <v xml:space="preserve"> </v>
          </cell>
        </row>
        <row r="26">
          <cell r="I26" t="str">
            <v xml:space="preserve"> </v>
          </cell>
        </row>
        <row r="27">
          <cell r="I27" t="str">
            <v xml:space="preserve"> </v>
          </cell>
        </row>
        <row r="28">
          <cell r="I28" t="str">
            <v xml:space="preserve"> </v>
          </cell>
        </row>
        <row r="29">
          <cell r="I29" t="str">
            <v xml:space="preserve"> </v>
          </cell>
        </row>
        <row r="30">
          <cell r="I30" t="str">
            <v xml:space="preserve"> </v>
          </cell>
        </row>
        <row r="31">
          <cell r="I31" t="str">
            <v xml:space="preserve"> </v>
          </cell>
        </row>
        <row r="32">
          <cell r="I32" t="str">
            <v xml:space="preserve"> </v>
          </cell>
        </row>
        <row r="33">
          <cell r="I33" t="str">
            <v xml:space="preserve"> </v>
          </cell>
        </row>
        <row r="34">
          <cell r="I34" t="str">
            <v xml:space="preserve"> </v>
          </cell>
        </row>
        <row r="35">
          <cell r="I35" t="str">
            <v xml:space="preserve"> </v>
          </cell>
        </row>
        <row r="36">
          <cell r="I36" t="str">
            <v xml:space="preserve"> </v>
          </cell>
        </row>
        <row r="37">
          <cell r="I37" t="str">
            <v xml:space="preserve"> </v>
          </cell>
        </row>
        <row r="38">
          <cell r="I38" t="str">
            <v xml:space="preserve"> </v>
          </cell>
        </row>
        <row r="39">
          <cell r="I39" t="str">
            <v xml:space="preserve"> </v>
          </cell>
        </row>
        <row r="40">
          <cell r="I40" t="str">
            <v xml:space="preserve"> </v>
          </cell>
        </row>
        <row r="41">
          <cell r="I41" t="str">
            <v xml:space="preserve"> </v>
          </cell>
        </row>
        <row r="42">
          <cell r="I42" t="str">
            <v xml:space="preserve"> </v>
          </cell>
        </row>
        <row r="43">
          <cell r="I43" t="str">
            <v xml:space="preserve"> </v>
          </cell>
        </row>
        <row r="44">
          <cell r="I44" t="str">
            <v xml:space="preserve"> </v>
          </cell>
        </row>
        <row r="45">
          <cell r="I45" t="str">
            <v xml:space="preserve"> </v>
          </cell>
        </row>
        <row r="46">
          <cell r="I46" t="str">
            <v xml:space="preserve"> </v>
          </cell>
        </row>
        <row r="47">
          <cell r="I47" t="str">
            <v xml:space="preserve"> </v>
          </cell>
        </row>
        <row r="48">
          <cell r="I48" t="str">
            <v xml:space="preserve"> </v>
          </cell>
        </row>
        <row r="49">
          <cell r="I49" t="str">
            <v xml:space="preserve"> </v>
          </cell>
        </row>
        <row r="50">
          <cell r="I50" t="str">
            <v xml:space="preserve"> </v>
          </cell>
        </row>
        <row r="51">
          <cell r="I51" t="str">
            <v xml:space="preserve"> </v>
          </cell>
        </row>
        <row r="52">
          <cell r="I52" t="str">
            <v xml:space="preserve"> </v>
          </cell>
        </row>
        <row r="53">
          <cell r="I53" t="str">
            <v xml:space="preserve"> </v>
          </cell>
        </row>
        <row r="54">
          <cell r="I54" t="str">
            <v xml:space="preserve"> </v>
          </cell>
        </row>
      </sheetData>
      <sheetData sheetId="14" refreshError="1">
        <row r="5">
          <cell r="C5" t="str">
            <v xml:space="preserve"> </v>
          </cell>
          <cell r="I5" t="str">
            <v xml:space="preserve"> </v>
          </cell>
        </row>
        <row r="6">
          <cell r="I6" t="str">
            <v xml:space="preserve"> </v>
          </cell>
        </row>
        <row r="7">
          <cell r="I7" t="str">
            <v xml:space="preserve"> </v>
          </cell>
        </row>
        <row r="8">
          <cell r="I8" t="str">
            <v xml:space="preserve"> </v>
          </cell>
        </row>
        <row r="9">
          <cell r="I9" t="str">
            <v xml:space="preserve"> </v>
          </cell>
        </row>
        <row r="10">
          <cell r="I10" t="str">
            <v xml:space="preserve"> </v>
          </cell>
        </row>
        <row r="11">
          <cell r="I11" t="str">
            <v xml:space="preserve"> </v>
          </cell>
        </row>
        <row r="12">
          <cell r="I12" t="str">
            <v xml:space="preserve"> </v>
          </cell>
        </row>
        <row r="13">
          <cell r="I13" t="str">
            <v xml:space="preserve"> </v>
          </cell>
        </row>
        <row r="14">
          <cell r="I14" t="str">
            <v xml:space="preserve"> </v>
          </cell>
        </row>
        <row r="15">
          <cell r="I15" t="str">
            <v xml:space="preserve"> </v>
          </cell>
        </row>
        <row r="16">
          <cell r="I16" t="str">
            <v xml:space="preserve"> </v>
          </cell>
        </row>
        <row r="17">
          <cell r="I17" t="str">
            <v xml:space="preserve"> </v>
          </cell>
        </row>
        <row r="18">
          <cell r="I18" t="str">
            <v xml:space="preserve"> </v>
          </cell>
        </row>
        <row r="19">
          <cell r="I19" t="str">
            <v xml:space="preserve"> </v>
          </cell>
        </row>
        <row r="20">
          <cell r="I20" t="str">
            <v xml:space="preserve"> </v>
          </cell>
        </row>
        <row r="21">
          <cell r="I21" t="str">
            <v xml:space="preserve"> </v>
          </cell>
        </row>
        <row r="22">
          <cell r="I22" t="str">
            <v xml:space="preserve"> </v>
          </cell>
        </row>
        <row r="23">
          <cell r="I23" t="str">
            <v xml:space="preserve"> </v>
          </cell>
        </row>
        <row r="24">
          <cell r="I24" t="str">
            <v xml:space="preserve"> </v>
          </cell>
        </row>
        <row r="25">
          <cell r="I25" t="str">
            <v xml:space="preserve"> </v>
          </cell>
        </row>
        <row r="26">
          <cell r="I26" t="str">
            <v xml:space="preserve"> </v>
          </cell>
        </row>
        <row r="27">
          <cell r="I27" t="str">
            <v xml:space="preserve"> </v>
          </cell>
        </row>
        <row r="28">
          <cell r="I28" t="str">
            <v xml:space="preserve"> </v>
          </cell>
        </row>
        <row r="29">
          <cell r="I29" t="str">
            <v xml:space="preserve"> </v>
          </cell>
        </row>
        <row r="30">
          <cell r="I30" t="str">
            <v xml:space="preserve"> </v>
          </cell>
        </row>
        <row r="31">
          <cell r="I31" t="str">
            <v xml:space="preserve"> </v>
          </cell>
        </row>
        <row r="32">
          <cell r="I32" t="str">
            <v xml:space="preserve"> </v>
          </cell>
        </row>
        <row r="33">
          <cell r="I33" t="str">
            <v xml:space="preserve"> </v>
          </cell>
        </row>
        <row r="34">
          <cell r="I34" t="str">
            <v xml:space="preserve"> </v>
          </cell>
        </row>
        <row r="35">
          <cell r="I35" t="str">
            <v xml:space="preserve"> </v>
          </cell>
        </row>
        <row r="36">
          <cell r="I36" t="str">
            <v xml:space="preserve"> </v>
          </cell>
        </row>
        <row r="37">
          <cell r="I37" t="str">
            <v xml:space="preserve"> </v>
          </cell>
        </row>
        <row r="38">
          <cell r="I38" t="str">
            <v xml:space="preserve"> </v>
          </cell>
        </row>
        <row r="39">
          <cell r="I39" t="str">
            <v xml:space="preserve"> </v>
          </cell>
        </row>
        <row r="40">
          <cell r="I40" t="str">
            <v xml:space="preserve"> </v>
          </cell>
        </row>
        <row r="41">
          <cell r="I41" t="str">
            <v xml:space="preserve"> </v>
          </cell>
        </row>
        <row r="42">
          <cell r="I42" t="str">
            <v xml:space="preserve"> </v>
          </cell>
        </row>
        <row r="43">
          <cell r="I43" t="str">
            <v xml:space="preserve"> </v>
          </cell>
        </row>
        <row r="44">
          <cell r="I44" t="str">
            <v xml:space="preserve"> </v>
          </cell>
        </row>
        <row r="45">
          <cell r="I45" t="str">
            <v xml:space="preserve"> </v>
          </cell>
        </row>
        <row r="46">
          <cell r="I46" t="str">
            <v xml:space="preserve"> </v>
          </cell>
        </row>
        <row r="47">
          <cell r="I47" t="str">
            <v xml:space="preserve"> </v>
          </cell>
        </row>
        <row r="48">
          <cell r="I48" t="str">
            <v xml:space="preserve"> </v>
          </cell>
        </row>
        <row r="49">
          <cell r="I49" t="str">
            <v xml:space="preserve"> </v>
          </cell>
        </row>
        <row r="50">
          <cell r="I50" t="str">
            <v xml:space="preserve"> </v>
          </cell>
        </row>
        <row r="51">
          <cell r="I51" t="str">
            <v xml:space="preserve"> </v>
          </cell>
        </row>
        <row r="52">
          <cell r="I52" t="str">
            <v xml:space="preserve"> </v>
          </cell>
        </row>
        <row r="53">
          <cell r="I53" t="str">
            <v xml:space="preserve"> </v>
          </cell>
        </row>
        <row r="54">
          <cell r="I54" t="str">
            <v xml:space="preserve"> </v>
          </cell>
        </row>
      </sheetData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ERR"/>
      <sheetName val="EERR por país"/>
      <sheetName val="NAV"/>
      <sheetName val="Ind. de Desempeño"/>
      <sheetName val="Ind. Financieros"/>
      <sheetName val="NOI y FFO"/>
      <sheetName val="Balance"/>
      <sheetName val="Flujo de Caja Trimestral"/>
      <sheetName val="Estado de Flujo de Caja"/>
      <sheetName val="Impuestos"/>
      <sheetName val="mallxmall 1T17"/>
      <sheetName val="mallxmall UDM"/>
      <sheetName val="Own GLA"/>
      <sheetName val="% Propiedad"/>
      <sheetName val="Owned GLA His."/>
      <sheetName val="GLA"/>
      <sheetName val="Ventas"/>
      <sheetName val="Crec. Ventas"/>
      <sheetName val="Ingresos"/>
      <sheetName val="EBITDA"/>
      <sheetName val="Margen EBITDA"/>
      <sheetName val="Occupancy"/>
      <sheetName val="Ventas-m2"/>
      <sheetName val="Ingresos-m2"/>
      <sheetName val="Control"/>
      <sheetName val="Tipo de Cambio"/>
      <sheetName val="costos"/>
      <sheetName val="GLA Futuro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>
        <row r="3">
          <cell r="B3" t="str">
            <v>Ocupación</v>
          </cell>
          <cell r="C3">
            <v>2</v>
          </cell>
          <cell r="D3">
            <v>3</v>
          </cell>
          <cell r="E3">
            <v>4</v>
          </cell>
          <cell r="F3">
            <v>5</v>
          </cell>
          <cell r="G3">
            <v>6</v>
          </cell>
          <cell r="H3">
            <v>7</v>
          </cell>
          <cell r="I3">
            <v>8</v>
          </cell>
          <cell r="J3">
            <v>9</v>
          </cell>
          <cell r="K3">
            <v>10</v>
          </cell>
          <cell r="L3">
            <v>11</v>
          </cell>
          <cell r="M3">
            <v>12</v>
          </cell>
          <cell r="N3">
            <v>13</v>
          </cell>
          <cell r="O3">
            <v>14</v>
          </cell>
          <cell r="P3">
            <v>15</v>
          </cell>
          <cell r="Q3">
            <v>16</v>
          </cell>
          <cell r="R3">
            <v>17</v>
          </cell>
          <cell r="S3">
            <v>18</v>
          </cell>
          <cell r="T3">
            <v>19</v>
          </cell>
          <cell r="U3">
            <v>20</v>
          </cell>
          <cell r="V3">
            <v>21</v>
          </cell>
          <cell r="W3">
            <v>22</v>
          </cell>
          <cell r="X3">
            <v>23</v>
          </cell>
          <cell r="Y3">
            <v>24</v>
          </cell>
          <cell r="Z3">
            <v>25</v>
          </cell>
          <cell r="AA3">
            <v>26</v>
          </cell>
        </row>
        <row r="4">
          <cell r="C4" t="str">
            <v>1Q11</v>
          </cell>
          <cell r="D4" t="str">
            <v>2Q11</v>
          </cell>
          <cell r="E4" t="str">
            <v>3Q11</v>
          </cell>
          <cell r="F4" t="str">
            <v>4Q11</v>
          </cell>
          <cell r="G4" t="str">
            <v>1Q12</v>
          </cell>
          <cell r="H4" t="str">
            <v>2Q12</v>
          </cell>
          <cell r="I4" t="str">
            <v>3Q12</v>
          </cell>
          <cell r="J4" t="str">
            <v>4Q12</v>
          </cell>
          <cell r="K4" t="str">
            <v>1Q13</v>
          </cell>
          <cell r="L4" t="str">
            <v>2Q13</v>
          </cell>
          <cell r="M4" t="str">
            <v>3Q13</v>
          </cell>
          <cell r="N4" t="str">
            <v>4Q13</v>
          </cell>
          <cell r="O4" t="str">
            <v>1Q14</v>
          </cell>
          <cell r="P4" t="str">
            <v>2Q14</v>
          </cell>
          <cell r="Q4" t="str">
            <v>3Q14</v>
          </cell>
          <cell r="R4" t="str">
            <v>4Q14</v>
          </cell>
          <cell r="S4" t="str">
            <v>1Q15</v>
          </cell>
          <cell r="T4" t="str">
            <v>2Q15</v>
          </cell>
          <cell r="U4" t="str">
            <v>3Q15</v>
          </cell>
          <cell r="V4" t="str">
            <v>4Q15</v>
          </cell>
          <cell r="W4" t="str">
            <v>1Q16</v>
          </cell>
          <cell r="X4" t="str">
            <v>2Q16</v>
          </cell>
          <cell r="Y4" t="str">
            <v>3Q16</v>
          </cell>
          <cell r="Z4" t="str">
            <v>4Q16</v>
          </cell>
          <cell r="AA4" t="str">
            <v>1Q17</v>
          </cell>
        </row>
        <row r="5">
          <cell r="B5" t="str">
            <v>Parque Arauco Kennedy</v>
          </cell>
          <cell r="C5">
            <v>0.996</v>
          </cell>
          <cell r="D5">
            <v>0.996</v>
          </cell>
          <cell r="E5">
            <v>1</v>
          </cell>
          <cell r="F5">
            <v>1</v>
          </cell>
          <cell r="G5">
            <v>0.97399999999999998</v>
          </cell>
          <cell r="H5">
            <v>0.96599999999999997</v>
          </cell>
          <cell r="I5">
            <v>0.98799999999999999</v>
          </cell>
          <cell r="J5">
            <v>0.97399999999999998</v>
          </cell>
          <cell r="K5">
            <v>0.99520969513486501</v>
          </cell>
          <cell r="L5">
            <v>0.96</v>
          </cell>
          <cell r="M5">
            <v>0.98399999999999999</v>
          </cell>
          <cell r="N5">
            <v>0.97199999999999998</v>
          </cell>
          <cell r="O5">
            <v>0.97</v>
          </cell>
          <cell r="P5">
            <v>0.97204404111815745</v>
          </cell>
          <cell r="Q5">
            <v>0.97651291529631334</v>
          </cell>
          <cell r="R5">
            <v>0.96940644702522949</v>
          </cell>
          <cell r="S5">
            <v>0.97908881715084106</v>
          </cell>
          <cell r="T5">
            <v>0.97616004172162063</v>
          </cell>
          <cell r="U5">
            <v>0.97616004172162063</v>
          </cell>
          <cell r="V5">
            <v>0.97636612861170047</v>
          </cell>
          <cell r="W5">
            <v>0.9754844105812962</v>
          </cell>
          <cell r="X5">
            <v>0.97666458522433452</v>
          </cell>
          <cell r="Y5">
            <v>0.97781016122617015</v>
          </cell>
          <cell r="Z5">
            <v>0.98640018493444737</v>
          </cell>
          <cell r="AA5">
            <v>0.95690837449183064</v>
          </cell>
        </row>
        <row r="6">
          <cell r="B6" t="str">
            <v>Arauco Maipú</v>
          </cell>
          <cell r="C6">
            <v>0.94</v>
          </cell>
          <cell r="D6">
            <v>0.94299999999999995</v>
          </cell>
          <cell r="E6">
            <v>0.94099999999999995</v>
          </cell>
          <cell r="F6">
            <v>0.94099999999999995</v>
          </cell>
          <cell r="G6">
            <v>0.97399999999999998</v>
          </cell>
          <cell r="H6">
            <v>0.98199999999999998</v>
          </cell>
          <cell r="I6">
            <v>0.96299999999999997</v>
          </cell>
          <cell r="J6">
            <v>0.97399999999999998</v>
          </cell>
          <cell r="K6">
            <v>0.97608673161457304</v>
          </cell>
          <cell r="L6">
            <v>0.97699999999999998</v>
          </cell>
          <cell r="M6">
            <v>0.97199999999999998</v>
          </cell>
          <cell r="N6">
            <v>0.97299999999999998</v>
          </cell>
          <cell r="O6">
            <v>0.97299999999999998</v>
          </cell>
          <cell r="P6">
            <v>0.9691662326903564</v>
          </cell>
          <cell r="Q6">
            <v>0.96804628915635738</v>
          </cell>
          <cell r="R6">
            <v>0.95893495498852588</v>
          </cell>
          <cell r="S6">
            <v>0.96522149624240616</v>
          </cell>
          <cell r="T6">
            <v>0.96915343936439846</v>
          </cell>
          <cell r="U6">
            <v>0.9668407713235011</v>
          </cell>
          <cell r="V6">
            <v>0.96695413870692071</v>
          </cell>
          <cell r="W6">
            <v>0.96314632954625823</v>
          </cell>
          <cell r="X6">
            <v>0.98672721667511243</v>
          </cell>
          <cell r="Y6">
            <v>0.98830995251364095</v>
          </cell>
          <cell r="Z6">
            <v>0.99040296304388664</v>
          </cell>
          <cell r="AA6">
            <v>0.98630019445479022</v>
          </cell>
        </row>
        <row r="7">
          <cell r="B7" t="str">
            <v>Arauco Chillán</v>
          </cell>
          <cell r="C7">
            <v>0.98699999999999999</v>
          </cell>
          <cell r="D7">
            <v>0.97699999999999998</v>
          </cell>
          <cell r="E7">
            <v>1</v>
          </cell>
          <cell r="F7">
            <v>1</v>
          </cell>
          <cell r="G7">
            <v>0.97899999999999998</v>
          </cell>
          <cell r="H7">
            <v>0.98199999999999998</v>
          </cell>
          <cell r="I7">
            <v>0.97799999999999998</v>
          </cell>
          <cell r="J7">
            <v>0.97899999999999998</v>
          </cell>
          <cell r="K7">
            <v>0.97991219494273896</v>
          </cell>
          <cell r="L7">
            <v>0.997</v>
          </cell>
          <cell r="M7">
            <v>0.91300000000000003</v>
          </cell>
          <cell r="N7">
            <v>0.91900000000000004</v>
          </cell>
          <cell r="O7">
            <v>0.879</v>
          </cell>
          <cell r="P7">
            <v>0.9997289493955861</v>
          </cell>
          <cell r="Q7">
            <v>0.93435861130731102</v>
          </cell>
          <cell r="R7">
            <v>0.89153948127893767</v>
          </cell>
          <cell r="S7">
            <v>0.94867303614308263</v>
          </cell>
          <cell r="T7">
            <v>0.92615042247731116</v>
          </cell>
          <cell r="U7">
            <v>0.96399999999999997</v>
          </cell>
          <cell r="V7">
            <v>0.97799999999999998</v>
          </cell>
          <cell r="W7">
            <v>0.99405289288833965</v>
          </cell>
          <cell r="X7">
            <v>0.9988489434130966</v>
          </cell>
          <cell r="Y7">
            <v>0.99884889058591075</v>
          </cell>
          <cell r="Z7">
            <v>0.99964732983430449</v>
          </cell>
          <cell r="AA7">
            <v>0.99921039334583184</v>
          </cell>
        </row>
        <row r="8">
          <cell r="B8" t="str">
            <v>Arauco Estación</v>
          </cell>
          <cell r="C8">
            <v>0.96499999999999997</v>
          </cell>
          <cell r="D8">
            <v>0.96699999999999997</v>
          </cell>
          <cell r="E8">
            <v>0.97</v>
          </cell>
          <cell r="F8">
            <v>0.97</v>
          </cell>
          <cell r="G8">
            <v>0.98299999999999998</v>
          </cell>
          <cell r="H8">
            <v>0.98799999999999999</v>
          </cell>
          <cell r="I8">
            <v>0.98199999999999998</v>
          </cell>
          <cell r="J8">
            <v>0.98299999999999998</v>
          </cell>
          <cell r="K8">
            <v>0.99020327294038812</v>
          </cell>
          <cell r="L8">
            <v>0.98499999999999999</v>
          </cell>
          <cell r="M8">
            <v>0.98699999999999999</v>
          </cell>
          <cell r="N8">
            <v>0.98199999999999998</v>
          </cell>
          <cell r="O8">
            <v>0.98899999999999999</v>
          </cell>
          <cell r="P8">
            <v>0.9856821486561036</v>
          </cell>
          <cell r="Q8">
            <v>0.97799999999999998</v>
          </cell>
          <cell r="R8">
            <v>0.96385260591080468</v>
          </cell>
          <cell r="S8">
            <v>0.97092090691845856</v>
          </cell>
          <cell r="T8">
            <v>0.97825299823794976</v>
          </cell>
          <cell r="U8">
            <v>0.97993142935020083</v>
          </cell>
          <cell r="V8">
            <v>0.97656041035807872</v>
          </cell>
          <cell r="W8">
            <v>0.97618408656871691</v>
          </cell>
          <cell r="X8">
            <v>0.97441131843470485</v>
          </cell>
          <cell r="Y8">
            <v>0.97100209380994718</v>
          </cell>
          <cell r="Z8">
            <v>0.97393571462243156</v>
          </cell>
          <cell r="AA8">
            <v>0.97890406751787717</v>
          </cell>
        </row>
        <row r="9">
          <cell r="B9" t="str">
            <v>Arauco San Antonio</v>
          </cell>
          <cell r="C9">
            <v>0.98</v>
          </cell>
          <cell r="D9">
            <v>0.98599999999999999</v>
          </cell>
          <cell r="E9">
            <v>0.98199999999999998</v>
          </cell>
          <cell r="F9">
            <v>0.98199999999999998</v>
          </cell>
          <cell r="G9">
            <v>0.98199999999999998</v>
          </cell>
          <cell r="H9">
            <v>0.98299999999999998</v>
          </cell>
          <cell r="I9">
            <v>0.94</v>
          </cell>
          <cell r="J9">
            <v>0.98199999999999998</v>
          </cell>
          <cell r="K9">
            <v>0.93952785004554873</v>
          </cell>
          <cell r="L9">
            <v>0.98599999999999999</v>
          </cell>
          <cell r="M9">
            <v>0.94699999999999995</v>
          </cell>
          <cell r="N9">
            <v>0.94</v>
          </cell>
          <cell r="O9">
            <v>0.94299999999999995</v>
          </cell>
          <cell r="P9">
            <v>0.93652599472243847</v>
          </cell>
          <cell r="Q9">
            <v>0.9317757949316896</v>
          </cell>
          <cell r="R9">
            <v>0.92822733374097732</v>
          </cell>
          <cell r="S9">
            <v>0.93748274103942608</v>
          </cell>
          <cell r="T9">
            <v>0.93678582689811984</v>
          </cell>
          <cell r="U9">
            <v>0.94406739180538901</v>
          </cell>
          <cell r="V9">
            <v>0.94474873253912028</v>
          </cell>
          <cell r="W9">
            <v>0.93869830774715335</v>
          </cell>
          <cell r="X9">
            <v>0.94047731779594901</v>
          </cell>
          <cell r="Y9">
            <v>0.94200285601095601</v>
          </cell>
          <cell r="Z9">
            <v>0.94200285601095601</v>
          </cell>
          <cell r="AA9">
            <v>0.95289126326846596</v>
          </cell>
        </row>
        <row r="10">
          <cell r="B10" t="str">
            <v>Arauco Express (Stripcenters Chile)</v>
          </cell>
          <cell r="J10">
            <v>1</v>
          </cell>
          <cell r="K10">
            <v>1</v>
          </cell>
          <cell r="L10">
            <v>1</v>
          </cell>
          <cell r="M10">
            <v>1</v>
          </cell>
          <cell r="N10">
            <v>0.98299999999999998</v>
          </cell>
          <cell r="O10">
            <v>1</v>
          </cell>
          <cell r="P10">
            <v>0.91622512169461112</v>
          </cell>
          <cell r="Q10">
            <v>0.83899999999999997</v>
          </cell>
          <cell r="R10">
            <v>0.85</v>
          </cell>
          <cell r="S10">
            <v>0.88556741418317964</v>
          </cell>
          <cell r="T10">
            <v>0.89140004733524092</v>
          </cell>
          <cell r="U10">
            <v>0.892365414407436</v>
          </cell>
          <cell r="V10">
            <v>0.874</v>
          </cell>
          <cell r="W10">
            <v>0.86964244290811721</v>
          </cell>
          <cell r="X10">
            <v>0.82540347835174621</v>
          </cell>
          <cell r="Y10">
            <v>0.84868294410126743</v>
          </cell>
          <cell r="Z10">
            <v>0.84889209937729149</v>
          </cell>
          <cell r="AA10">
            <v>0.80872386989661138</v>
          </cell>
        </row>
        <row r="11">
          <cell r="B11" t="str">
            <v xml:space="preserve">Arauco Premium Outlet </v>
          </cell>
          <cell r="J11">
            <v>0.9</v>
          </cell>
          <cell r="K11">
            <v>0.94</v>
          </cell>
          <cell r="L11">
            <v>0.89100000000000001</v>
          </cell>
          <cell r="M11">
            <v>0.90800000000000003</v>
          </cell>
          <cell r="N11">
            <v>0.98</v>
          </cell>
          <cell r="O11">
            <v>0.95299999999999996</v>
          </cell>
          <cell r="P11">
            <v>0.72138167061713321</v>
          </cell>
          <cell r="Q11">
            <v>0.88081390673124316</v>
          </cell>
          <cell r="R11">
            <v>0.7256523202782067</v>
          </cell>
          <cell r="S11">
            <v>0.79133248802934808</v>
          </cell>
          <cell r="T11">
            <v>0.84064571170019209</v>
          </cell>
          <cell r="U11">
            <v>0.84</v>
          </cell>
          <cell r="V11">
            <v>0.88832950101654384</v>
          </cell>
          <cell r="W11">
            <v>0.88247153495111985</v>
          </cell>
          <cell r="X11">
            <v>0.84982061555609756</v>
          </cell>
          <cell r="Y11">
            <v>0.92278727065444244</v>
          </cell>
          <cell r="Z11">
            <v>0.92424897909369186</v>
          </cell>
          <cell r="AA11">
            <v>0.90862144824788516</v>
          </cell>
        </row>
        <row r="12">
          <cell r="B12" t="str">
            <v xml:space="preserve">   Arauco Premium Outlet Buenaventura</v>
          </cell>
          <cell r="J12">
            <v>0.9</v>
          </cell>
          <cell r="K12">
            <v>0.94</v>
          </cell>
          <cell r="L12">
            <v>0.89100000000000001</v>
          </cell>
          <cell r="M12">
            <v>0.90800000000000003</v>
          </cell>
          <cell r="N12">
            <v>0.98</v>
          </cell>
          <cell r="O12">
            <v>0.95299999999999996</v>
          </cell>
          <cell r="P12">
            <v>0.72138167061713321</v>
          </cell>
          <cell r="Q12">
            <v>0.92441281729508029</v>
          </cell>
          <cell r="S12">
            <v>0.7796659931672717</v>
          </cell>
          <cell r="W12">
            <v>0.86434373595262348</v>
          </cell>
          <cell r="X12">
            <v>0.88627446390111464</v>
          </cell>
          <cell r="Y12">
            <v>0.95835428645526965</v>
          </cell>
          <cell r="Z12">
            <v>0.96405187364422784</v>
          </cell>
          <cell r="AA12">
            <v>0.93666119378848245</v>
          </cell>
        </row>
        <row r="13">
          <cell r="B13" t="str">
            <v xml:space="preserve">   Arauco Premium Outlet San Pedro</v>
          </cell>
          <cell r="Q13">
            <v>0.7533709373907963</v>
          </cell>
          <cell r="S13">
            <v>0.9665692936987258</v>
          </cell>
          <cell r="W13">
            <v>1</v>
          </cell>
          <cell r="X13">
            <v>1</v>
          </cell>
          <cell r="Y13">
            <v>0.97674869606292447</v>
          </cell>
          <cell r="Z13">
            <v>0.96744674851972423</v>
          </cell>
          <cell r="AA13">
            <v>0.91315201634401943</v>
          </cell>
        </row>
        <row r="14">
          <cell r="B14" t="str">
            <v xml:space="preserve">   Arauco Premium Outlet San Pedro</v>
          </cell>
          <cell r="Q14">
            <v>0.7533709373907963</v>
          </cell>
          <cell r="S14">
            <v>0.67111197119106103</v>
          </cell>
          <cell r="W14">
            <v>1</v>
          </cell>
          <cell r="X14">
            <v>0.88084698150656693</v>
          </cell>
          <cell r="Y14">
            <v>0.96726654009300084</v>
          </cell>
          <cell r="Z14">
            <v>0.91711428819090057</v>
          </cell>
          <cell r="AA14">
            <v>1</v>
          </cell>
        </row>
        <row r="15">
          <cell r="B15" t="str">
            <v xml:space="preserve">   Arauco Premium Outlet Curauma</v>
          </cell>
          <cell r="W15">
            <v>0.83937494232882492</v>
          </cell>
          <cell r="X15">
            <v>0.496</v>
          </cell>
          <cell r="Y15">
            <v>0.66127676163008708</v>
          </cell>
          <cell r="Z15">
            <v>0.71661289976230247</v>
          </cell>
          <cell r="AA15">
            <v>0.68027274934711623</v>
          </cell>
        </row>
        <row r="16">
          <cell r="B16" t="str">
            <v>Arauco Quilicura</v>
          </cell>
          <cell r="J16">
            <v>1</v>
          </cell>
          <cell r="K16">
            <v>0.8</v>
          </cell>
          <cell r="L16">
            <v>0.85699999999999998</v>
          </cell>
          <cell r="M16">
            <v>0.97699999999999998</v>
          </cell>
          <cell r="N16">
            <v>0.97099999999999997</v>
          </cell>
          <cell r="O16">
            <v>0.97399999999999998</v>
          </cell>
          <cell r="P16">
            <v>0.98201875173960551</v>
          </cell>
          <cell r="Q16">
            <v>0.97699999999999998</v>
          </cell>
          <cell r="R16">
            <v>0.98203656090055036</v>
          </cell>
          <cell r="S16">
            <v>0.99447871295774704</v>
          </cell>
          <cell r="T16">
            <v>0.99447871295774704</v>
          </cell>
          <cell r="U16">
            <v>0.99447871295774704</v>
          </cell>
          <cell r="V16">
            <v>0.9944773101575366</v>
          </cell>
          <cell r="W16">
            <v>0.9944773101575366</v>
          </cell>
          <cell r="X16">
            <v>0.99875651975536661</v>
          </cell>
          <cell r="Y16">
            <v>0.99757088284486406</v>
          </cell>
          <cell r="Z16">
            <v>0.99757088284486406</v>
          </cell>
          <cell r="AA16">
            <v>1</v>
          </cell>
        </row>
        <row r="17">
          <cell r="B17" t="str">
            <v>Arauco Coronel</v>
          </cell>
          <cell r="AA17">
            <v>0.93541240055053876</v>
          </cell>
        </row>
        <row r="18">
          <cell r="B18" t="str">
            <v>Total Chile</v>
          </cell>
          <cell r="C18">
            <v>0.95732723577235768</v>
          </cell>
          <cell r="D18">
            <v>0.95830753701211302</v>
          </cell>
          <cell r="E18">
            <v>0.9613014608233732</v>
          </cell>
          <cell r="F18">
            <v>0.9613014608233732</v>
          </cell>
          <cell r="G18">
            <v>0.96040172642762289</v>
          </cell>
          <cell r="H18">
            <v>0.94235081967213119</v>
          </cell>
          <cell r="I18">
            <v>0.94040000000000001</v>
          </cell>
          <cell r="J18">
            <v>0.97407890919640272</v>
          </cell>
          <cell r="K18">
            <v>0.97577893907420843</v>
          </cell>
          <cell r="L18">
            <v>0.96143163474673587</v>
          </cell>
          <cell r="M18">
            <v>0.97057537154989382</v>
          </cell>
          <cell r="N18">
            <v>0.96870168836506709</v>
          </cell>
          <cell r="O18">
            <v>0.96628404887344466</v>
          </cell>
          <cell r="P18">
            <v>0.95603185479050168</v>
          </cell>
          <cell r="Q18">
            <v>0.95614478575204831</v>
          </cell>
          <cell r="R18">
            <v>0.93328242753644297</v>
          </cell>
          <cell r="S18">
            <v>0.94893296588910203</v>
          </cell>
          <cell r="T18">
            <v>0.95325191164437473</v>
          </cell>
          <cell r="U18">
            <v>0.95652148334651155</v>
          </cell>
          <cell r="V18">
            <v>0.9610062657823244</v>
          </cell>
          <cell r="W18">
            <v>0.95922737259746937</v>
          </cell>
          <cell r="X18">
            <v>0.95569993249713014</v>
          </cell>
          <cell r="Y18">
            <v>0.96507534910901105</v>
          </cell>
          <cell r="Z18">
            <v>0.96669922485115456</v>
          </cell>
          <cell r="AA18">
            <v>0.95373546000222764</v>
          </cell>
        </row>
        <row r="19">
          <cell r="B19" t="str">
            <v>MegaPlaza Norte</v>
          </cell>
          <cell r="C19">
            <v>0.99099999999999999</v>
          </cell>
          <cell r="D19">
            <v>0.995</v>
          </cell>
          <cell r="E19">
            <v>0.98699999999999999</v>
          </cell>
          <cell r="F19">
            <v>0.98699999999999999</v>
          </cell>
          <cell r="G19">
            <v>0.98699999999999999</v>
          </cell>
          <cell r="H19">
            <v>0.999</v>
          </cell>
          <cell r="I19">
            <v>0.999</v>
          </cell>
          <cell r="J19">
            <v>0.9985367469879517</v>
          </cell>
          <cell r="K19">
            <v>0.98699999999999999</v>
          </cell>
          <cell r="L19">
            <v>0.92400000000000004</v>
          </cell>
          <cell r="M19">
            <v>0.92</v>
          </cell>
          <cell r="N19">
            <v>0.9</v>
          </cell>
          <cell r="O19">
            <v>0.95799999999999996</v>
          </cell>
          <cell r="P19">
            <v>0.94718074598548685</v>
          </cell>
          <cell r="Q19">
            <v>0.94718074598548685</v>
          </cell>
          <cell r="R19">
            <v>0.93718074598548684</v>
          </cell>
          <cell r="S19">
            <v>0.93718074598548695</v>
          </cell>
          <cell r="T19">
            <v>0.93718074598548695</v>
          </cell>
          <cell r="U19">
            <v>0.93718074598548695</v>
          </cell>
          <cell r="V19">
            <v>0.96699999999999997</v>
          </cell>
          <cell r="W19">
            <v>0.96099999999999997</v>
          </cell>
          <cell r="X19">
            <v>0.97199999999999998</v>
          </cell>
          <cell r="Y19">
            <v>0.98099999999999998</v>
          </cell>
          <cell r="Z19">
            <v>0.98935529882367246</v>
          </cell>
          <cell r="AA19">
            <v>0.975902589987097</v>
          </cell>
        </row>
        <row r="20">
          <cell r="B20" t="str">
            <v xml:space="preserve">MegaPlaza Express Villa </v>
          </cell>
          <cell r="C20">
            <v>0.98899999999999999</v>
          </cell>
          <cell r="D20">
            <v>0.92500000000000004</v>
          </cell>
          <cell r="E20">
            <v>0.97099999999999997</v>
          </cell>
          <cell r="F20">
            <v>0.97099999999999997</v>
          </cell>
          <cell r="G20">
            <v>0.97099999999999997</v>
          </cell>
          <cell r="H20">
            <v>0.97</v>
          </cell>
          <cell r="I20">
            <v>0.97</v>
          </cell>
          <cell r="J20">
            <v>0.97</v>
          </cell>
          <cell r="K20">
            <v>0.97</v>
          </cell>
          <cell r="L20">
            <v>0.97</v>
          </cell>
          <cell r="M20">
            <v>0.999</v>
          </cell>
          <cell r="N20">
            <v>1</v>
          </cell>
          <cell r="O20">
            <v>0.999</v>
          </cell>
          <cell r="P20">
            <v>0.99262206636093864</v>
          </cell>
          <cell r="Q20">
            <v>0.99262206636093864</v>
          </cell>
          <cell r="R20">
            <v>0.98262206636093863</v>
          </cell>
          <cell r="S20">
            <v>0.98262206636093896</v>
          </cell>
          <cell r="T20">
            <v>0.98262206636093896</v>
          </cell>
          <cell r="U20">
            <v>0.98262206636093896</v>
          </cell>
          <cell r="V20">
            <v>0.97299999999999998</v>
          </cell>
          <cell r="W20">
            <v>0.93700000000000006</v>
          </cell>
          <cell r="X20">
            <v>0.94899999999999995</v>
          </cell>
          <cell r="Y20">
            <v>0.94899999999999995</v>
          </cell>
          <cell r="Z20">
            <v>0.96618990540573513</v>
          </cell>
          <cell r="AA20">
            <v>0.97615041286877202</v>
          </cell>
        </row>
        <row r="21">
          <cell r="B21" t="str">
            <v xml:space="preserve">Larcomar </v>
          </cell>
          <cell r="C21">
            <v>0.96699999999999997</v>
          </cell>
          <cell r="D21">
            <v>0.98099999999999998</v>
          </cell>
          <cell r="E21">
            <v>0.97</v>
          </cell>
          <cell r="F21">
            <v>0.97</v>
          </cell>
          <cell r="G21">
            <v>0.97</v>
          </cell>
          <cell r="H21">
            <v>0.88900000000000001</v>
          </cell>
          <cell r="I21">
            <v>0.878</v>
          </cell>
          <cell r="J21">
            <v>0.871</v>
          </cell>
          <cell r="K21">
            <v>0.89100000000000001</v>
          </cell>
          <cell r="L21">
            <v>0.95</v>
          </cell>
          <cell r="M21">
            <v>0.89800000000000002</v>
          </cell>
          <cell r="N21">
            <v>0.94</v>
          </cell>
          <cell r="O21">
            <v>0.96</v>
          </cell>
          <cell r="P21">
            <v>0.95345433443594929</v>
          </cell>
          <cell r="Q21">
            <v>0.93522234469816878</v>
          </cell>
          <cell r="R21">
            <v>0.94219998430564944</v>
          </cell>
          <cell r="S21">
            <v>0.89597043014765398</v>
          </cell>
          <cell r="T21">
            <v>0.93700000000000006</v>
          </cell>
          <cell r="U21">
            <v>0.89082884976479337</v>
          </cell>
          <cell r="V21">
            <v>0.89545963222226377</v>
          </cell>
          <cell r="W21">
            <v>0.90170385578145906</v>
          </cell>
          <cell r="X21">
            <v>0.92592640609116139</v>
          </cell>
          <cell r="Y21">
            <v>0.92675629617022692</v>
          </cell>
          <cell r="Z21">
            <v>0.92675629617022692</v>
          </cell>
          <cell r="AA21">
            <v>0.95821052741987012</v>
          </cell>
        </row>
        <row r="22">
          <cell r="B22" t="str">
            <v>Parque Lambramani</v>
          </cell>
          <cell r="C22">
            <v>0.91800000000000004</v>
          </cell>
          <cell r="D22">
            <v>0.91800000000000004</v>
          </cell>
          <cell r="E22">
            <v>0.92900000000000005</v>
          </cell>
          <cell r="F22">
            <v>0.92900000000000005</v>
          </cell>
          <cell r="G22">
            <v>0.92900000000000005</v>
          </cell>
          <cell r="H22">
            <v>0.91900000000000004</v>
          </cell>
          <cell r="I22">
            <v>0.92300000000000004</v>
          </cell>
          <cell r="J22">
            <v>0.92400000000000004</v>
          </cell>
          <cell r="K22">
            <v>0.92400000000000004</v>
          </cell>
          <cell r="L22">
            <v>0.879</v>
          </cell>
          <cell r="M22">
            <v>0.77600000000000002</v>
          </cell>
          <cell r="N22">
            <v>0.92</v>
          </cell>
          <cell r="O22">
            <v>0.91600000000000004</v>
          </cell>
          <cell r="P22">
            <v>0.94711413553741119</v>
          </cell>
          <cell r="Q22">
            <v>0.94699999999999995</v>
          </cell>
          <cell r="R22">
            <v>0.93699999999999994</v>
          </cell>
          <cell r="S22">
            <v>0.94699999999999995</v>
          </cell>
          <cell r="T22">
            <v>0.92462908011869438</v>
          </cell>
          <cell r="U22">
            <v>0.86314860934354343</v>
          </cell>
          <cell r="V22">
            <v>0.89560356712797318</v>
          </cell>
          <cell r="W22">
            <v>0.86608714165748713</v>
          </cell>
          <cell r="X22">
            <v>0.9183399623442795</v>
          </cell>
          <cell r="Y22">
            <v>0.92256448061266727</v>
          </cell>
          <cell r="Z22">
            <v>0.88024294273634207</v>
          </cell>
          <cell r="AA22">
            <v>0.84380670830466842</v>
          </cell>
        </row>
        <row r="23">
          <cell r="B23" t="str">
            <v>MegaPlaza Chimbote</v>
          </cell>
          <cell r="I23">
            <v>0.88</v>
          </cell>
          <cell r="J23">
            <v>0.88</v>
          </cell>
          <cell r="K23">
            <v>0.9</v>
          </cell>
          <cell r="L23">
            <v>0.9</v>
          </cell>
          <cell r="M23">
            <v>1</v>
          </cell>
          <cell r="N23">
            <v>1</v>
          </cell>
          <cell r="O23">
            <v>0.996</v>
          </cell>
          <cell r="P23">
            <v>0.99920721705850191</v>
          </cell>
          <cell r="Q23">
            <v>0.99920721705850191</v>
          </cell>
          <cell r="R23">
            <v>0.9892072170585019</v>
          </cell>
          <cell r="S23">
            <v>0.98920721705850201</v>
          </cell>
          <cell r="T23">
            <v>0.98920721705850201</v>
          </cell>
          <cell r="U23">
            <v>0.98920721705850201</v>
          </cell>
          <cell r="V23">
            <v>0.94199999999999995</v>
          </cell>
          <cell r="W23">
            <v>0.96199999999999997</v>
          </cell>
          <cell r="X23">
            <v>0.95399999999999996</v>
          </cell>
          <cell r="Y23">
            <v>0.94299999999999995</v>
          </cell>
          <cell r="Z23">
            <v>0.95516076146738416</v>
          </cell>
          <cell r="AA23">
            <v>0.95047625418583825</v>
          </cell>
        </row>
        <row r="24">
          <cell r="B24" t="str">
            <v>MegaPlaza Express Villa El Salvador</v>
          </cell>
          <cell r="I24">
            <v>0.74</v>
          </cell>
          <cell r="J24">
            <v>0.74</v>
          </cell>
          <cell r="K24">
            <v>0.9</v>
          </cell>
          <cell r="L24">
            <v>0.9</v>
          </cell>
          <cell r="M24">
            <v>0.96</v>
          </cell>
          <cell r="N24">
            <v>0.95</v>
          </cell>
          <cell r="O24">
            <v>0.95299999999999996</v>
          </cell>
          <cell r="P24">
            <v>0.99374723711565816</v>
          </cell>
          <cell r="Q24">
            <v>0.99374723711565816</v>
          </cell>
          <cell r="R24">
            <v>0.98374723711565815</v>
          </cell>
          <cell r="S24">
            <v>0.98374723711565804</v>
          </cell>
          <cell r="T24">
            <v>0.98374723711565804</v>
          </cell>
          <cell r="U24">
            <v>0.98374723711565804</v>
          </cell>
          <cell r="V24">
            <v>0.98299999999999998</v>
          </cell>
          <cell r="W24">
            <v>0.98</v>
          </cell>
          <cell r="X24">
            <v>0.98099999999999998</v>
          </cell>
          <cell r="Y24">
            <v>0.97899999999999998</v>
          </cell>
          <cell r="Z24">
            <v>0.98314656418086843</v>
          </cell>
          <cell r="AA24">
            <v>0.98525426561327512</v>
          </cell>
        </row>
        <row r="25">
          <cell r="B25" t="str">
            <v>MegaPlaza Express Chincha</v>
          </cell>
          <cell r="K25">
            <v>0.42</v>
          </cell>
          <cell r="L25">
            <v>0.94199999999999995</v>
          </cell>
          <cell r="M25">
            <v>0.95</v>
          </cell>
          <cell r="N25">
            <v>0.89</v>
          </cell>
          <cell r="O25">
            <v>1</v>
          </cell>
          <cell r="P25">
            <v>1</v>
          </cell>
          <cell r="Q25">
            <v>1</v>
          </cell>
          <cell r="R25">
            <v>0.98</v>
          </cell>
          <cell r="S25">
            <v>0.98</v>
          </cell>
          <cell r="T25">
            <v>0.98</v>
          </cell>
          <cell r="U25">
            <v>0.98</v>
          </cell>
          <cell r="V25">
            <v>0.84599999999999997</v>
          </cell>
          <cell r="W25">
            <v>0.96599999999999997</v>
          </cell>
          <cell r="X25">
            <v>0.81100000000000005</v>
          </cell>
          <cell r="Y25">
            <v>0.80700000000000005</v>
          </cell>
          <cell r="Z25">
            <v>0.76101488467727529</v>
          </cell>
          <cell r="AA25">
            <v>0.85495594617159154</v>
          </cell>
        </row>
        <row r="26">
          <cell r="B26" t="str">
            <v>InOutlet (Premium Outlet) and Viamix (Strip Centers)</v>
          </cell>
          <cell r="L26">
            <v>0.94799999999999995</v>
          </cell>
          <cell r="M26">
            <v>0.88</v>
          </cell>
          <cell r="N26">
            <v>0.87</v>
          </cell>
          <cell r="O26">
            <v>0.89</v>
          </cell>
          <cell r="P26">
            <v>0.82908444919867808</v>
          </cell>
          <cell r="Q26">
            <v>0.81024417469693089</v>
          </cell>
          <cell r="R26">
            <v>0.7932720201810507</v>
          </cell>
          <cell r="S26">
            <v>0.82027195264249764</v>
          </cell>
          <cell r="T26">
            <v>0.82673913043478264</v>
          </cell>
          <cell r="U26">
            <v>0.79</v>
          </cell>
          <cell r="V26">
            <v>0.83</v>
          </cell>
          <cell r="W26">
            <v>0.67676375641705122</v>
          </cell>
          <cell r="X26">
            <v>0.70118395068914829</v>
          </cell>
          <cell r="Y26">
            <v>0.68852867560428399</v>
          </cell>
          <cell r="Z26">
            <v>0.68727063060826288</v>
          </cell>
          <cell r="AA26">
            <v>0.77441128188992669</v>
          </cell>
        </row>
        <row r="27">
          <cell r="B27" t="str">
            <v xml:space="preserve">  Lima Outlet Center</v>
          </cell>
          <cell r="L27">
            <v>0.94799999999999995</v>
          </cell>
          <cell r="M27">
            <v>0.88</v>
          </cell>
          <cell r="N27">
            <v>0.87</v>
          </cell>
          <cell r="O27">
            <v>0.89</v>
          </cell>
          <cell r="P27">
            <v>0.82908444919867808</v>
          </cell>
          <cell r="Q27">
            <v>0.81024417469693089</v>
          </cell>
          <cell r="S27">
            <v>0.91910567929931031</v>
          </cell>
          <cell r="W27">
            <v>0.97336667169060764</v>
          </cell>
          <cell r="X27">
            <v>0.98201365729296053</v>
          </cell>
          <cell r="Y27">
            <v>0.97301720734981123</v>
          </cell>
          <cell r="Z27">
            <v>1</v>
          </cell>
          <cell r="AA27">
            <v>0.98216447241591409</v>
          </cell>
        </row>
        <row r="28">
          <cell r="B28" t="str">
            <v xml:space="preserve">  Viamix Chorillos</v>
          </cell>
          <cell r="Q28" t="str">
            <v xml:space="preserve"> - </v>
          </cell>
          <cell r="S28">
            <v>0.63495871516097402</v>
          </cell>
          <cell r="W28">
            <v>0.42463815087389228</v>
          </cell>
          <cell r="X28">
            <v>0.47501061120543292</v>
          </cell>
          <cell r="Y28">
            <v>0.47501061120543286</v>
          </cell>
          <cell r="Z28">
            <v>0.36307650752920523</v>
          </cell>
          <cell r="AA28">
            <v>0.74511220654106736</v>
          </cell>
        </row>
        <row r="29">
          <cell r="B29" t="str">
            <v xml:space="preserve">  Viamix Las Malvinas</v>
          </cell>
          <cell r="W29">
            <v>0.65</v>
          </cell>
          <cell r="X29">
            <v>0.59601164275808372</v>
          </cell>
          <cell r="Y29">
            <v>0.59121531610398503</v>
          </cell>
          <cell r="Z29">
            <v>0.62280668366764347</v>
          </cell>
          <cell r="AA29">
            <v>0.62280668366764347</v>
          </cell>
        </row>
        <row r="30">
          <cell r="B30" t="str">
            <v xml:space="preserve">  InOutlet Lurín</v>
          </cell>
          <cell r="W30">
            <v>0.54</v>
          </cell>
          <cell r="X30">
            <v>0.58457397119131282</v>
          </cell>
          <cell r="Y30">
            <v>0.56088573307540723</v>
          </cell>
          <cell r="Z30">
            <v>0.59813312205520064</v>
          </cell>
          <cell r="AA30">
            <v>0.64228258854516529</v>
          </cell>
        </row>
        <row r="31">
          <cell r="B31" t="str">
            <v>MegaPlaza Cañete</v>
          </cell>
          <cell r="N31">
            <v>0.82</v>
          </cell>
          <cell r="O31">
            <v>0.97699999999999998</v>
          </cell>
          <cell r="P31">
            <v>0.99936451355171774</v>
          </cell>
          <cell r="Q31">
            <v>0.99936451355171774</v>
          </cell>
          <cell r="R31">
            <v>0.98936451355171773</v>
          </cell>
          <cell r="S31">
            <v>0.98936451355171795</v>
          </cell>
          <cell r="T31">
            <v>0.98936451355171795</v>
          </cell>
          <cell r="U31">
            <v>0.98936451355171795</v>
          </cell>
          <cell r="V31">
            <v>0.99199999999999999</v>
          </cell>
          <cell r="W31">
            <v>0.98199999999999998</v>
          </cell>
          <cell r="X31">
            <v>0.98699999999999999</v>
          </cell>
          <cell r="Y31">
            <v>0.98499999999999999</v>
          </cell>
          <cell r="Z31">
            <v>0.97956688023385052</v>
          </cell>
          <cell r="AA31">
            <v>0.9798653321288594</v>
          </cell>
        </row>
        <row r="32">
          <cell r="B32" t="str">
            <v>MegaPlaza Express Barranca</v>
          </cell>
          <cell r="N32">
            <v>0.74</v>
          </cell>
          <cell r="O32">
            <v>0.873</v>
          </cell>
          <cell r="P32">
            <v>1</v>
          </cell>
          <cell r="Q32">
            <v>1</v>
          </cell>
          <cell r="R32">
            <v>0.98</v>
          </cell>
          <cell r="S32">
            <v>0.98</v>
          </cell>
          <cell r="T32">
            <v>0.98</v>
          </cell>
          <cell r="U32">
            <v>0.98</v>
          </cell>
          <cell r="V32">
            <v>0.96899999999999997</v>
          </cell>
          <cell r="W32">
            <v>0.96399999999999997</v>
          </cell>
          <cell r="X32">
            <v>0.98699999999999999</v>
          </cell>
          <cell r="Y32">
            <v>0.98799999999999999</v>
          </cell>
          <cell r="Z32">
            <v>0.98769335218089593</v>
          </cell>
          <cell r="AA32">
            <v>0.98811893253178451</v>
          </cell>
        </row>
        <row r="33">
          <cell r="B33" t="str">
            <v>MegaPlaza Pisco</v>
          </cell>
          <cell r="S33">
            <v>0.95834473324213409</v>
          </cell>
          <cell r="T33">
            <v>0.95834473324213409</v>
          </cell>
          <cell r="U33">
            <v>0.95799999999999996</v>
          </cell>
          <cell r="V33">
            <v>0.96699999999999997</v>
          </cell>
          <cell r="W33">
            <v>0.94399999999999995</v>
          </cell>
          <cell r="X33">
            <v>0.94199999999999995</v>
          </cell>
          <cell r="Y33">
            <v>0.94299999999999995</v>
          </cell>
          <cell r="Z33">
            <v>0.95317033419290265</v>
          </cell>
          <cell r="AA33">
            <v>0.95845793659745748</v>
          </cell>
        </row>
        <row r="34">
          <cell r="B34" t="str">
            <v>El Quinde Cajamarca</v>
          </cell>
          <cell r="S34">
            <v>0.92938846324636704</v>
          </cell>
          <cell r="T34">
            <v>0.92938846324636704</v>
          </cell>
          <cell r="U34">
            <v>0.90838882629745898</v>
          </cell>
          <cell r="V34">
            <v>0.92400000000000004</v>
          </cell>
          <cell r="W34">
            <v>0.92912727358702241</v>
          </cell>
          <cell r="X34">
            <v>0.92474179360134579</v>
          </cell>
          <cell r="Y34">
            <v>0.92697006348697442</v>
          </cell>
          <cell r="Z34">
            <v>0.92806602124499404</v>
          </cell>
          <cell r="AA34">
            <v>0.79850118665545355</v>
          </cell>
        </row>
        <row r="35">
          <cell r="B35" t="str">
            <v>El Quinde Ica</v>
          </cell>
          <cell r="S35">
            <v>0.90838882629745898</v>
          </cell>
          <cell r="T35">
            <v>0.90838882629745898</v>
          </cell>
          <cell r="U35">
            <v>0.92938846324636704</v>
          </cell>
          <cell r="V35">
            <v>0.95</v>
          </cell>
          <cell r="W35">
            <v>0.95422002162029218</v>
          </cell>
          <cell r="X35">
            <v>0.96925583140138749</v>
          </cell>
          <cell r="Y35">
            <v>0.97129542071971231</v>
          </cell>
          <cell r="Z35">
            <v>0.96451757291559959</v>
          </cell>
          <cell r="AA35">
            <v>0.96492845007760286</v>
          </cell>
        </row>
        <row r="36">
          <cell r="B36" t="str">
            <v>Plaza Jesus María</v>
          </cell>
          <cell r="X36">
            <v>0.89010190123628863</v>
          </cell>
          <cell r="Y36">
            <v>0.8890086869539906</v>
          </cell>
          <cell r="Z36">
            <v>0.75564289372733051</v>
          </cell>
          <cell r="AA36">
            <v>0.59942301058859193</v>
          </cell>
        </row>
        <row r="37">
          <cell r="B37" t="str">
            <v>MegaPlaza Express Jaén</v>
          </cell>
          <cell r="X37">
            <v>0.81200000000000006</v>
          </cell>
          <cell r="Y37">
            <v>0.81899999999999995</v>
          </cell>
          <cell r="Z37">
            <v>0.82679398872886667</v>
          </cell>
          <cell r="AA37">
            <v>0.82763717708744122</v>
          </cell>
        </row>
        <row r="38">
          <cell r="B38" t="str">
            <v>Total Peru</v>
          </cell>
          <cell r="C38">
            <v>0.97143795620437956</v>
          </cell>
          <cell r="D38">
            <v>0.97338235294117648</v>
          </cell>
          <cell r="E38">
            <v>0.97188111888111883</v>
          </cell>
          <cell r="F38">
            <v>0.97187500000000004</v>
          </cell>
          <cell r="G38">
            <v>0.97187500000000004</v>
          </cell>
          <cell r="H38">
            <v>0.9621736111111111</v>
          </cell>
          <cell r="I38">
            <v>0.93745303867403318</v>
          </cell>
          <cell r="J38">
            <v>0.93638977900552478</v>
          </cell>
          <cell r="K38">
            <v>0.92487185481128864</v>
          </cell>
          <cell r="L38">
            <v>0.91934235912723061</v>
          </cell>
          <cell r="M38">
            <v>0.91259182617692702</v>
          </cell>
          <cell r="N38">
            <v>0.91030010044178045</v>
          </cell>
          <cell r="O38">
            <v>0.9563279138323848</v>
          </cell>
          <cell r="P38">
            <v>0.96030875491370127</v>
          </cell>
          <cell r="Q38">
            <v>0.95525760045403096</v>
          </cell>
          <cell r="R38">
            <v>0.9459321427656241</v>
          </cell>
          <cell r="S38">
            <v>0.93907766058398745</v>
          </cell>
          <cell r="T38">
            <v>0.9405789653777259</v>
          </cell>
          <cell r="U38">
            <v>0.93085109761418749</v>
          </cell>
          <cell r="V38">
            <v>0.94135452474348469</v>
          </cell>
          <cell r="W38">
            <v>0.92709937668785369</v>
          </cell>
          <cell r="X38">
            <v>0.92942830891139561</v>
          </cell>
          <cell r="Y38">
            <v>0.93119333068202537</v>
          </cell>
          <cell r="Z38">
            <v>0.92578664302931701</v>
          </cell>
          <cell r="AA38">
            <v>0.91274569249005622</v>
          </cell>
        </row>
        <row r="39">
          <cell r="B39" t="str">
            <v>Parque Arboleda</v>
          </cell>
          <cell r="C39">
            <v>0.80900000000000005</v>
          </cell>
          <cell r="D39">
            <v>0.80900000000000005</v>
          </cell>
          <cell r="E39">
            <v>0.88600000000000001</v>
          </cell>
          <cell r="F39">
            <v>0.88600000000000001</v>
          </cell>
          <cell r="G39">
            <v>0.88600000000000001</v>
          </cell>
          <cell r="H39">
            <v>0.93100000000000005</v>
          </cell>
          <cell r="I39">
            <v>0.93100000000000005</v>
          </cell>
          <cell r="J39">
            <v>0.85075728177236021</v>
          </cell>
          <cell r="K39">
            <v>0.94599999999999995</v>
          </cell>
          <cell r="L39">
            <v>0.93300000000000005</v>
          </cell>
          <cell r="M39">
            <v>0.97099999999999997</v>
          </cell>
          <cell r="N39">
            <v>0.93</v>
          </cell>
          <cell r="O39">
            <v>0.93700000000000006</v>
          </cell>
          <cell r="P39">
            <v>0.93654166268920747</v>
          </cell>
          <cell r="Q39">
            <v>0.92900000000000005</v>
          </cell>
          <cell r="R39">
            <v>0.93083336872182842</v>
          </cell>
          <cell r="S39">
            <v>0.93083336872182842</v>
          </cell>
          <cell r="T39">
            <v>0.93</v>
          </cell>
          <cell r="U39">
            <v>0.89533706808589697</v>
          </cell>
          <cell r="V39">
            <v>0.92850652961039315</v>
          </cell>
          <cell r="W39">
            <v>0.94048831793921128</v>
          </cell>
          <cell r="X39">
            <v>0.95589638699968449</v>
          </cell>
          <cell r="Y39">
            <v>0.95696009078090205</v>
          </cell>
          <cell r="Z39">
            <v>0.94578997161778622</v>
          </cell>
          <cell r="AA39">
            <v>0.9562990644155287</v>
          </cell>
        </row>
        <row r="40">
          <cell r="B40" t="str">
            <v>Parque Caracoli</v>
          </cell>
          <cell r="L40">
            <v>0.83</v>
          </cell>
          <cell r="M40">
            <v>0.77</v>
          </cell>
          <cell r="N40">
            <v>0.86</v>
          </cell>
          <cell r="O40">
            <v>0.877</v>
          </cell>
          <cell r="P40">
            <v>0.89650152957152685</v>
          </cell>
          <cell r="Q40">
            <v>0.86799999999999999</v>
          </cell>
          <cell r="R40">
            <v>0.87407579453543971</v>
          </cell>
          <cell r="S40">
            <v>0.86054716782135732</v>
          </cell>
          <cell r="T40">
            <v>0.86899999999999999</v>
          </cell>
          <cell r="U40">
            <v>0.90371329815081314</v>
          </cell>
          <cell r="V40">
            <v>0.873</v>
          </cell>
          <cell r="W40">
            <v>0.91191654833956703</v>
          </cell>
          <cell r="X40">
            <v>0.90987307311406096</v>
          </cell>
          <cell r="Y40">
            <v>0.88521825443509872</v>
          </cell>
          <cell r="Z40">
            <v>0.88377728138295752</v>
          </cell>
          <cell r="AA40">
            <v>0.8524758513546119</v>
          </cell>
        </row>
        <row r="41">
          <cell r="B41" t="str">
            <v>Parque La Colina</v>
          </cell>
          <cell r="AA41">
            <v>0.77693799362444638</v>
          </cell>
        </row>
        <row r="42">
          <cell r="B42" t="str">
            <v>Total Colombia</v>
          </cell>
          <cell r="C42">
            <v>0.80900000000000005</v>
          </cell>
          <cell r="D42">
            <v>0.80900000000000005</v>
          </cell>
          <cell r="E42">
            <v>0.88600000000000001</v>
          </cell>
          <cell r="F42">
            <v>0.88600000000000001</v>
          </cell>
          <cell r="G42">
            <v>0.88600000000000001</v>
          </cell>
          <cell r="H42">
            <v>0.93100000000000005</v>
          </cell>
          <cell r="I42">
            <v>0.93100000000000005</v>
          </cell>
          <cell r="J42">
            <v>0.85075728177236021</v>
          </cell>
          <cell r="K42">
            <v>0.94599999999999995</v>
          </cell>
          <cell r="L42">
            <v>0.87764625850340139</v>
          </cell>
          <cell r="M42">
            <v>0.86491666666666667</v>
          </cell>
          <cell r="N42">
            <v>0.89238095238095239</v>
          </cell>
          <cell r="O42">
            <v>0.90475510204081633</v>
          </cell>
          <cell r="P42">
            <v>0.91502349591167842</v>
          </cell>
          <cell r="Q42">
            <v>0.89615384615384619</v>
          </cell>
          <cell r="R42">
            <v>0.9002715980060807</v>
          </cell>
          <cell r="S42">
            <v>0.89298695285234397</v>
          </cell>
          <cell r="T42">
            <v>0.89715384615384619</v>
          </cell>
          <cell r="U42">
            <v>0.8998473458131595</v>
          </cell>
          <cell r="V42">
            <v>0.89861839828171997</v>
          </cell>
          <cell r="W42">
            <v>0.92656410110900489</v>
          </cell>
          <cell r="X42">
            <v>0.93346730365036157</v>
          </cell>
          <cell r="Y42">
            <v>0.9219972971187067</v>
          </cell>
          <cell r="Z42">
            <v>0.91556859726283801</v>
          </cell>
          <cell r="AA42">
            <v>0.84882725786225699</v>
          </cell>
        </row>
        <row r="43">
          <cell r="B43" t="str">
            <v>Consolidated</v>
          </cell>
          <cell r="C43">
            <v>0.95065637065637065</v>
          </cell>
          <cell r="D43">
            <v>0.95183005136986298</v>
          </cell>
          <cell r="E43">
            <v>0.95911125052279378</v>
          </cell>
          <cell r="F43">
            <v>0.95913606010016694</v>
          </cell>
          <cell r="G43">
            <v>0.95857053422370619</v>
          </cell>
          <cell r="H43">
            <v>0.94746169772256728</v>
          </cell>
          <cell r="I43">
            <v>0.93875961538461539</v>
          </cell>
          <cell r="J43">
            <v>0.95439931674157619</v>
          </cell>
          <cell r="K43">
            <v>0.95709139196590665</v>
          </cell>
          <cell r="L43">
            <v>0.93889813089122454</v>
          </cell>
          <cell r="M43">
            <v>0.94127207600062301</v>
          </cell>
          <cell r="N43">
            <v>0.93997109508007504</v>
          </cell>
          <cell r="O43">
            <v>0.95624103303996544</v>
          </cell>
          <cell r="P43">
            <v>0.95329508009169728</v>
          </cell>
          <cell r="Q43">
            <v>0.94985937784623786</v>
          </cell>
          <cell r="R43">
            <v>0.93447035213770613</v>
          </cell>
          <cell r="S43">
            <v>0.93996727304465488</v>
          </cell>
          <cell r="T43">
            <v>0.94311663866063167</v>
          </cell>
          <cell r="U43">
            <v>0.94099452405769457</v>
          </cell>
          <cell r="V43">
            <v>0.9474531868245949</v>
          </cell>
          <cell r="W43">
            <v>0.94290048058716092</v>
          </cell>
          <cell r="X43">
            <v>0.94244812369052477</v>
          </cell>
          <cell r="Y43">
            <v>0.94667232564143611</v>
          </cell>
          <cell r="Z43">
            <v>0.94256146261522267</v>
          </cell>
          <cell r="AA43">
            <v>0.92251978472450191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Cuadro Control"/>
      <sheetName val="A.S"/>
      <sheetName val="capex"/>
      <sheetName val="WACC"/>
      <sheetName val="RESUMEN 1"/>
      <sheetName val="RESUMEN 2"/>
      <sheetName val="RESUMEN 3"/>
      <sheetName val="PAK"/>
      <sheetName val="MAM"/>
      <sheetName val="PER"/>
      <sheetName val="PAE"/>
      <sheetName val="MAQ"/>
      <sheetName val="ASA"/>
      <sheetName val="BOM"/>
      <sheetName val="CON"/>
      <sheetName val="CUR"/>
      <sheetName val="RESUMEN_AEX"/>
      <sheetName val="CAL_1"/>
      <sheetName val="COL_2"/>
      <sheetName val="IRA_3"/>
      <sheetName val="LUI_4"/>
      <sheetName val="PAL_5"/>
      <sheetName val="REI_6"/>
      <sheetName val="CEM_7"/>
      <sheetName val="SCP_8"/>
      <sheetName val="BRU_9"/>
      <sheetName val="MAN_10"/>
      <sheetName val="CDH_11"/>
      <sheetName val="LAR"/>
      <sheetName val="LAM"/>
      <sheetName val="LOC"/>
      <sheetName val="VMC"/>
      <sheetName val="CAJ"/>
      <sheetName val="ICA"/>
      <sheetName val="Resumen 2016"/>
      <sheetName val="Resumen 2015"/>
      <sheetName val="Megaplaza Norte"/>
      <sheetName val="Chimbote"/>
      <sheetName val="Mega Express Villa"/>
      <sheetName val="El Salvador"/>
      <sheetName val="Chincha"/>
      <sheetName val="Cañete"/>
      <sheetName val="Barranca"/>
      <sheetName val="Pisco"/>
      <sheetName val="Arboleda"/>
      <sheetName val="BUC"/>
    </sheetNames>
    <sheetDataSet>
      <sheetData sheetId="0">
        <row r="3">
          <cell r="B3" t="str">
            <v>Resumen - Valorización Activos</v>
          </cell>
        </row>
      </sheetData>
      <sheetData sheetId="1">
        <row r="2">
          <cell r="B2">
            <v>711.2</v>
          </cell>
        </row>
        <row r="37">
          <cell r="F37">
            <v>0.15</v>
          </cell>
        </row>
        <row r="38">
          <cell r="F38">
            <v>0.1</v>
          </cell>
        </row>
        <row r="39">
          <cell r="F39">
            <v>0.06</v>
          </cell>
          <cell r="G39">
            <v>0.05</v>
          </cell>
          <cell r="I39">
            <v>0.04</v>
          </cell>
        </row>
        <row r="40">
          <cell r="F40">
            <v>0.04</v>
          </cell>
          <cell r="G40">
            <v>3.5000000000000003E-2</v>
          </cell>
          <cell r="H40">
            <v>0.03</v>
          </cell>
          <cell r="I40">
            <v>0.03</v>
          </cell>
        </row>
      </sheetData>
      <sheetData sheetId="2">
        <row r="2">
          <cell r="B2" t="str">
            <v>PAK</v>
          </cell>
        </row>
      </sheetData>
      <sheetData sheetId="3">
        <row r="2">
          <cell r="B2" t="str">
            <v>Capex PAK</v>
          </cell>
        </row>
      </sheetData>
      <sheetData sheetId="4"/>
      <sheetData sheetId="5">
        <row r="2">
          <cell r="B2" t="str">
            <v xml:space="preserve">CARG (2015-2025) </v>
          </cell>
        </row>
      </sheetData>
      <sheetData sheetId="6">
        <row r="4">
          <cell r="B4">
            <v>312932.02387317352</v>
          </cell>
        </row>
      </sheetData>
      <sheetData sheetId="7">
        <row r="4">
          <cell r="B4">
            <v>312932.02387317352</v>
          </cell>
        </row>
      </sheetData>
      <sheetData sheetId="8">
        <row r="2">
          <cell r="B2" t="str">
            <v>PAK</v>
          </cell>
        </row>
      </sheetData>
      <sheetData sheetId="9">
        <row r="2">
          <cell r="B2" t="str">
            <v>MAM</v>
          </cell>
        </row>
      </sheetData>
      <sheetData sheetId="10">
        <row r="2">
          <cell r="B2" t="str">
            <v>PER</v>
          </cell>
        </row>
      </sheetData>
      <sheetData sheetId="11">
        <row r="2">
          <cell r="B2" t="str">
            <v>PAE</v>
          </cell>
        </row>
      </sheetData>
      <sheetData sheetId="12"/>
      <sheetData sheetId="13">
        <row r="2">
          <cell r="B2" t="str">
            <v>ASA</v>
          </cell>
        </row>
      </sheetData>
      <sheetData sheetId="14">
        <row r="2">
          <cell r="B2" t="str">
            <v>BOM</v>
          </cell>
        </row>
      </sheetData>
      <sheetData sheetId="15">
        <row r="2">
          <cell r="B2" t="str">
            <v>Concepción</v>
          </cell>
        </row>
      </sheetData>
      <sheetData sheetId="16">
        <row r="2">
          <cell r="B2" t="str">
            <v>Curauma</v>
          </cell>
        </row>
      </sheetData>
      <sheetData sheetId="17">
        <row r="2">
          <cell r="B2" t="str">
            <v>PRELIMINAR FAIR VALUE AEX</v>
          </cell>
        </row>
      </sheetData>
      <sheetData sheetId="18">
        <row r="2">
          <cell r="B2" t="str">
            <v>Calama</v>
          </cell>
        </row>
      </sheetData>
      <sheetData sheetId="19">
        <row r="2">
          <cell r="B2" t="str">
            <v>Colon</v>
          </cell>
        </row>
      </sheetData>
      <sheetData sheetId="20">
        <row r="2">
          <cell r="B2" t="str">
            <v xml:space="preserve">Irrarazabal </v>
          </cell>
        </row>
      </sheetData>
      <sheetData sheetId="21">
        <row r="2">
          <cell r="B2" t="str">
            <v>Luis Pasteur</v>
          </cell>
        </row>
      </sheetData>
      <sheetData sheetId="22">
        <row r="2">
          <cell r="B2" t="str">
            <v>Palmares</v>
          </cell>
        </row>
      </sheetData>
      <sheetData sheetId="23">
        <row r="2">
          <cell r="B2" t="str">
            <v>La Reina</v>
          </cell>
        </row>
      </sheetData>
      <sheetData sheetId="24">
        <row r="2">
          <cell r="B2" t="str">
            <v>Ciudad Empresarial</v>
          </cell>
        </row>
      </sheetData>
      <sheetData sheetId="25">
        <row r="2">
          <cell r="B2" t="str">
            <v>Pajaritos</v>
          </cell>
        </row>
      </sheetData>
      <sheetData sheetId="26">
        <row r="2">
          <cell r="B2" t="str">
            <v>Las Brujas</v>
          </cell>
        </row>
      </sheetData>
      <sheetData sheetId="27">
        <row r="2">
          <cell r="B2" t="str">
            <v>Manuel Montt</v>
          </cell>
        </row>
      </sheetData>
      <sheetData sheetId="28">
        <row r="2">
          <cell r="B2" t="str">
            <v>Carmen de Huachuraba</v>
          </cell>
        </row>
      </sheetData>
      <sheetData sheetId="29">
        <row r="2">
          <cell r="B2" t="str">
            <v>Larcomar</v>
          </cell>
        </row>
      </sheetData>
      <sheetData sheetId="30">
        <row r="2">
          <cell r="B2" t="str">
            <v>Parque Lambramani</v>
          </cell>
        </row>
      </sheetData>
      <sheetData sheetId="31">
        <row r="2">
          <cell r="B2" t="str">
            <v>InOutlet Faucett</v>
          </cell>
        </row>
      </sheetData>
      <sheetData sheetId="32">
        <row r="2">
          <cell r="B2" t="str">
            <v>Viamix Chorrillos</v>
          </cell>
        </row>
      </sheetData>
      <sheetData sheetId="33">
        <row r="2">
          <cell r="B2" t="str">
            <v>El Quinde Cajamarca</v>
          </cell>
        </row>
      </sheetData>
      <sheetData sheetId="34">
        <row r="2">
          <cell r="B2" t="str">
            <v>El Quinde Ica</v>
          </cell>
        </row>
      </sheetData>
      <sheetData sheetId="35">
        <row r="2">
          <cell r="B2" t="str">
            <v>MES</v>
          </cell>
        </row>
      </sheetData>
      <sheetData sheetId="36">
        <row r="2">
          <cell r="B2" t="str">
            <v>MES</v>
          </cell>
        </row>
      </sheetData>
      <sheetData sheetId="37">
        <row r="2">
          <cell r="B2" t="str">
            <v>Megaplaza Norte</v>
          </cell>
        </row>
      </sheetData>
      <sheetData sheetId="38">
        <row r="2">
          <cell r="B2" t="str">
            <v>Chimbote</v>
          </cell>
        </row>
      </sheetData>
      <sheetData sheetId="39">
        <row r="2">
          <cell r="B2" t="str">
            <v>Mega express Villa</v>
          </cell>
        </row>
      </sheetData>
      <sheetData sheetId="40">
        <row r="2">
          <cell r="B2" t="str">
            <v>VES</v>
          </cell>
        </row>
      </sheetData>
      <sheetData sheetId="41">
        <row r="2">
          <cell r="B2" t="str">
            <v>Chinch5</v>
          </cell>
        </row>
      </sheetData>
      <sheetData sheetId="42">
        <row r="2">
          <cell r="B2" t="str">
            <v>Cañete</v>
          </cell>
        </row>
      </sheetData>
      <sheetData sheetId="43">
        <row r="2">
          <cell r="B2" t="str">
            <v>Barranca</v>
          </cell>
        </row>
      </sheetData>
      <sheetData sheetId="44">
        <row r="2">
          <cell r="B2" t="str">
            <v>Barranca</v>
          </cell>
        </row>
      </sheetData>
      <sheetData sheetId="45">
        <row r="2">
          <cell r="B2" t="str">
            <v>Arboleda</v>
          </cell>
        </row>
      </sheetData>
      <sheetData sheetId="46">
        <row r="2">
          <cell r="B2" t="str">
            <v>Bucaramanga</v>
          </cell>
        </row>
      </sheetData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BT Case"/>
      <sheetName val="Management Case"/>
      <sheetName val="ENTEL Projections"/>
    </sheetNames>
    <sheetDataSet>
      <sheetData sheetId="0"/>
      <sheetData sheetId="1"/>
      <sheetData sheetId="2">
        <row r="188">
          <cell r="G188">
            <v>4146.8644276282721</v>
          </cell>
        </row>
      </sheetData>
      <sheetData sheetId="3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-Portada"/>
      <sheetName val="Hechos"/>
      <sheetName val="I-OyA"/>
      <sheetName val="I-Flujo Caja"/>
      <sheetName val="EERR"/>
      <sheetName val="I-Macro"/>
      <sheetName val="Margen C-V M"/>
      <sheetName val="Margen C-V AC"/>
      <sheetName val="I-MCV (ISR)"/>
      <sheetName val="I-Pérdidas"/>
      <sheetName val="I-Morosidad"/>
      <sheetName val="I-OI"/>
      <sheetName val="I-OI (Chi)"/>
      <sheetName val="I-OI (Amp)"/>
      <sheetName val="I-OI (Coe)"/>
      <sheetName val="I-OI (Cod)"/>
      <sheetName val="I-OI (Edl)"/>
      <sheetName val="I-OI (Eds)"/>
      <sheetName val="I-OCV"/>
      <sheetName val="F-Personal"/>
      <sheetName val="F-COyM"/>
      <sheetName val="F-Res No Op"/>
      <sheetName val="I-Fin"/>
      <sheetName val="I-Deuda"/>
      <sheetName val="Extra+Imp+Min"/>
      <sheetName val="F-Inversiones"/>
      <sheetName val="I-Rentabilidades"/>
      <sheetName val="I-Balance"/>
      <sheetName val="I-OP-Clientes"/>
      <sheetName val="I-Calidad"/>
      <sheetName val="EERR CL"/>
      <sheetName val="I-EERR NIC"/>
      <sheetName val="I-Codice-Avance"/>
      <sheetName val="I-CashOut"/>
      <sheetName val="Comentarios"/>
      <sheetName val="CodiceML"/>
      <sheetName val="CodiceCL"/>
      <sheetName val="I-CodiceNIC"/>
      <sheetName val="POA NIC"/>
      <sheetName val="POA ML"/>
      <sheetName val="AA"/>
      <sheetName val="Col"/>
      <sheetName val="Row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>
        <row r="1735">
          <cell r="J1735">
            <v>530.90183350419056</v>
          </cell>
        </row>
      </sheetData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fesp"/>
      <sheetName val="efing"/>
      <sheetName val="datos_mens"/>
      <sheetName val="PIB.CC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Flujo de Caja Operación Puro"/>
      <sheetName val="Flujo de Caja Operación Financ"/>
      <sheetName val="Balance"/>
      <sheetName val="EERR"/>
      <sheetName val="Deuda"/>
      <sheetName val="TIR, VPN"/>
      <sheetName val="Costos SOE ($) Construcción"/>
      <sheetName val="Costos SOE (UF) Construcción"/>
      <sheetName val="Flujo Construcción Mensual"/>
      <sheetName val="BAS - Control TRAMO A"/>
      <sheetName val="Programa de Obra"/>
      <sheetName val="Costos SOE ($) Operación"/>
      <sheetName val="Costos SOE (UF) Operación"/>
      <sheetName val="Presupuesto SOE ORIGINAL"/>
      <sheetName val="Reprogramación CER"/>
      <sheetName val="IVA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5">
          <cell r="O5">
            <v>16355.74</v>
          </cell>
        </row>
      </sheetData>
      <sheetData sheetId="8"/>
      <sheetData sheetId="9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 Fiscal"/>
      <sheetName val="AVANCE GRUPO I"/>
      <sheetName val="CURVA GRUPO I_ORIGINAL"/>
      <sheetName val="CURVA GRUPO I_REPR_50%"/>
      <sheetName val="CURVA GRUPO I_REPR_50%_ls repr"/>
      <sheetName val="CURVA GRUPO I_Diaria"/>
    </sheetNames>
    <sheetDataSet>
      <sheetData sheetId="0"/>
      <sheetData sheetId="1"/>
      <sheetData sheetId="2"/>
      <sheetData sheetId="3">
        <row r="4">
          <cell r="B4" t="str">
            <v>CONCESIONES DE INFRAESTRUCTURA PENITENCIARIA</v>
          </cell>
        </row>
        <row r="5">
          <cell r="B5" t="str">
            <v>GRUPO I</v>
          </cell>
        </row>
        <row r="7">
          <cell r="B7" t="str">
            <v>CURVA DE AVANCE FISICO - ALTO HOSPICIO</v>
          </cell>
        </row>
        <row r="8">
          <cell r="B8" t="str">
            <v>P R O G R A M A    A C E L E R A C I O N  /  R E P R O G R A M A C I O N   H I T O   N º  2  ( 5 0 %)</v>
          </cell>
        </row>
        <row r="35">
          <cell r="B35" t="str">
            <v>% AVANCE</v>
          </cell>
          <cell r="E35">
            <v>37822</v>
          </cell>
          <cell r="F35">
            <v>37829</v>
          </cell>
          <cell r="G35">
            <v>37836</v>
          </cell>
          <cell r="H35">
            <v>37843</v>
          </cell>
          <cell r="I35">
            <v>37850</v>
          </cell>
          <cell r="J35">
            <v>37857</v>
          </cell>
          <cell r="K35">
            <v>37864</v>
          </cell>
          <cell r="L35">
            <v>37871</v>
          </cell>
          <cell r="M35">
            <v>37878</v>
          </cell>
          <cell r="N35">
            <v>37885</v>
          </cell>
          <cell r="O35">
            <v>37892</v>
          </cell>
          <cell r="P35">
            <v>37899</v>
          </cell>
          <cell r="Q35">
            <v>37906</v>
          </cell>
          <cell r="R35">
            <v>37913</v>
          </cell>
          <cell r="S35">
            <v>37920</v>
          </cell>
          <cell r="T35">
            <v>37927</v>
          </cell>
          <cell r="U35">
            <v>37934</v>
          </cell>
          <cell r="V35">
            <v>37941</v>
          </cell>
          <cell r="W35">
            <v>37948</v>
          </cell>
          <cell r="X35">
            <v>37955</v>
          </cell>
          <cell r="Y35">
            <v>37962</v>
          </cell>
          <cell r="Z35">
            <v>37969</v>
          </cell>
          <cell r="AA35">
            <v>37976</v>
          </cell>
          <cell r="AB35">
            <v>37983</v>
          </cell>
          <cell r="AC35">
            <v>37990</v>
          </cell>
          <cell r="AD35">
            <v>37997</v>
          </cell>
          <cell r="AE35">
            <v>38004</v>
          </cell>
          <cell r="AF35">
            <v>38011</v>
          </cell>
          <cell r="AG35">
            <v>38018</v>
          </cell>
        </row>
        <row r="36">
          <cell r="B36" t="str">
            <v>Avance Mensual</v>
          </cell>
          <cell r="E36">
            <v>1.17E-2</v>
          </cell>
          <cell r="F36">
            <v>2.4400000000000002E-2</v>
          </cell>
          <cell r="G36">
            <v>6.7500000000000004E-2</v>
          </cell>
          <cell r="H36">
            <v>8.2299999999999998E-2</v>
          </cell>
          <cell r="I36">
            <v>0.10780000000000001</v>
          </cell>
          <cell r="J36">
            <v>0.1353</v>
          </cell>
          <cell r="K36">
            <v>0.1067</v>
          </cell>
          <cell r="L36">
            <v>1.1067</v>
          </cell>
          <cell r="P36">
            <v>0.11119999999999999</v>
          </cell>
          <cell r="Q36">
            <v>0.11119999999999999</v>
          </cell>
          <cell r="R36">
            <v>0.11119999999999999</v>
          </cell>
          <cell r="S36">
            <v>0.11119999999999999</v>
          </cell>
          <cell r="T36">
            <v>0.11119999999999999</v>
          </cell>
          <cell r="U36">
            <v>0.11119999999999999</v>
          </cell>
          <cell r="V36">
            <v>0.11119999999999999</v>
          </cell>
          <cell r="W36">
            <v>0.11119999999999999</v>
          </cell>
          <cell r="X36">
            <v>0.11119999999999999</v>
          </cell>
          <cell r="Y36">
            <v>0.11119999999999999</v>
          </cell>
          <cell r="Z36">
            <v>0.11119999999999999</v>
          </cell>
          <cell r="AA36">
            <v>0.11119999999999999</v>
          </cell>
          <cell r="AB36">
            <v>0.11119999999999999</v>
          </cell>
          <cell r="AC36">
            <v>0.11119999999999999</v>
          </cell>
          <cell r="AD36">
            <v>0.11119999999999999</v>
          </cell>
          <cell r="AE36">
            <v>0.11119999999999999</v>
          </cell>
          <cell r="AF36">
            <v>0.11119999999999999</v>
          </cell>
          <cell r="AG36">
            <v>0.11119999999999999</v>
          </cell>
        </row>
        <row r="37">
          <cell r="B37" t="str">
            <v>Avance Acumulado</v>
          </cell>
          <cell r="E37">
            <v>1.17E-2</v>
          </cell>
          <cell r="F37">
            <v>3.61E-2</v>
          </cell>
          <cell r="G37">
            <v>0.1036</v>
          </cell>
          <cell r="H37">
            <v>0.18590000000000001</v>
          </cell>
          <cell r="I37">
            <v>0.29370000000000002</v>
          </cell>
          <cell r="J37">
            <v>0.42900000000000005</v>
          </cell>
          <cell r="K37">
            <v>0.53570000000000007</v>
          </cell>
          <cell r="L37">
            <v>1.6424000000000001</v>
          </cell>
          <cell r="P37">
            <v>0.64690000000000003</v>
          </cell>
          <cell r="Q37">
            <v>1.7536</v>
          </cell>
          <cell r="R37">
            <v>0.11119999999999999</v>
          </cell>
          <cell r="S37">
            <v>0.11119999999999999</v>
          </cell>
          <cell r="T37">
            <v>0.11119999999999999</v>
          </cell>
          <cell r="U37">
            <v>0.7581</v>
          </cell>
          <cell r="V37">
            <v>1.8648</v>
          </cell>
          <cell r="W37">
            <v>0.22239999999999999</v>
          </cell>
          <cell r="X37">
            <v>0.22239999999999999</v>
          </cell>
          <cell r="Y37">
            <v>0.22239999999999999</v>
          </cell>
          <cell r="Z37">
            <v>0.86929999999999996</v>
          </cell>
          <cell r="AA37">
            <v>1.976</v>
          </cell>
          <cell r="AB37">
            <v>0.33360000000000001</v>
          </cell>
          <cell r="AC37">
            <v>0.33360000000000001</v>
          </cell>
          <cell r="AD37">
            <v>0.33360000000000001</v>
          </cell>
          <cell r="AE37">
            <v>0.98049999999999993</v>
          </cell>
          <cell r="AF37">
            <v>2.0872000000000002</v>
          </cell>
          <cell r="AG37">
            <v>0.44479999999999997</v>
          </cell>
        </row>
        <row r="38">
          <cell r="B38" t="str">
            <v>Avance Parcial Program. Acel.</v>
          </cell>
          <cell r="E38">
            <v>2.4911397305374112E-3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1.0899999999999965E-2</v>
          </cell>
          <cell r="S38">
            <v>1.23E-2</v>
          </cell>
          <cell r="T38">
            <v>1.5683333333333334E-2</v>
          </cell>
          <cell r="U38">
            <v>1.4683333333333333E-2</v>
          </cell>
          <cell r="V38">
            <v>1.4383333333333333E-2</v>
          </cell>
          <cell r="W38">
            <v>1.4383333333333333E-2</v>
          </cell>
          <cell r="X38">
            <v>1.3983333333333334E-2</v>
          </cell>
          <cell r="Y38">
            <v>1.3883333333333333E-2</v>
          </cell>
          <cell r="Z38">
            <v>1.2699999999999999E-2</v>
          </cell>
          <cell r="AA38">
            <v>1.4999999999999999E-2</v>
          </cell>
          <cell r="AB38">
            <v>1.17E-2</v>
          </cell>
        </row>
        <row r="39">
          <cell r="B39" t="str">
            <v>Avance Parcial REPROGR.</v>
          </cell>
          <cell r="J39">
            <v>0</v>
          </cell>
          <cell r="K39">
            <v>2.9799999999999993E-2</v>
          </cell>
          <cell r="L39">
            <v>0</v>
          </cell>
          <cell r="M39">
            <v>5.9599999999999986E-2</v>
          </cell>
          <cell r="N39">
            <v>2.9799999999999993E-2</v>
          </cell>
          <cell r="O39">
            <v>-0.27279999999999999</v>
          </cell>
          <cell r="P39">
            <v>-0.30259999999999998</v>
          </cell>
          <cell r="Q39">
            <v>-0.30259999999999998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</row>
        <row r="40">
          <cell r="B40" t="str">
            <v>Avance Parcial REAL</v>
          </cell>
          <cell r="E40">
            <v>5.4000000000000003E-3</v>
          </cell>
          <cell r="F40">
            <v>1.5299999999999994E-2</v>
          </cell>
          <cell r="G40">
            <v>2.4900000000000005E-2</v>
          </cell>
          <cell r="H40">
            <v>2.5600000000000067E-2</v>
          </cell>
          <cell r="I40">
            <v>2.3999999999999938E-2</v>
          </cell>
          <cell r="J40">
            <v>2.8600000000000014E-2</v>
          </cell>
          <cell r="K40">
            <v>3.5699999999999982E-2</v>
          </cell>
          <cell r="L40">
            <v>3.6299999999999999E-2</v>
          </cell>
          <cell r="M40">
            <v>8.0999999999999961E-3</v>
          </cell>
          <cell r="N40">
            <v>3.9000000000000146E-3</v>
          </cell>
          <cell r="O40">
            <v>1.21E-2</v>
          </cell>
          <cell r="P40">
            <v>1.1099999999999999E-2</v>
          </cell>
          <cell r="Q40">
            <v>8.4000000000000186E-3</v>
          </cell>
          <cell r="R40">
            <v>1.0899999999999965E-2</v>
          </cell>
          <cell r="S40">
            <v>9.8999999999999644E-3</v>
          </cell>
          <cell r="T40">
            <v>1.4100000000000057E-2</v>
          </cell>
          <cell r="U40">
            <v>1.3899999999999968E-2</v>
          </cell>
          <cell r="V40">
            <v>1.040000000000002E-2</v>
          </cell>
        </row>
        <row r="41">
          <cell r="B41" t="str">
            <v>Avance Acum. Program. Acel.</v>
          </cell>
          <cell r="R41">
            <v>0.3695</v>
          </cell>
          <cell r="S41">
            <v>0.38179999999999997</v>
          </cell>
          <cell r="T41">
            <v>0.3974833333333333</v>
          </cell>
          <cell r="U41">
            <v>0.41216666666666663</v>
          </cell>
          <cell r="V41">
            <v>0.42654999999999998</v>
          </cell>
          <cell r="W41">
            <v>0.44093333333333334</v>
          </cell>
          <cell r="X41">
            <v>0.45491666666666669</v>
          </cell>
          <cell r="Y41">
            <v>0.46880000000000005</v>
          </cell>
          <cell r="Z41">
            <v>0.48150000000000004</v>
          </cell>
          <cell r="AA41">
            <v>0.49650000000000005</v>
          </cell>
          <cell r="AB41">
            <v>0.5082000000000001</v>
          </cell>
        </row>
        <row r="42">
          <cell r="B42" t="str">
            <v>Avance Acum. REPROGR.</v>
          </cell>
          <cell r="J42">
            <v>0.24299999999999999</v>
          </cell>
          <cell r="K42">
            <v>0.27279999999999999</v>
          </cell>
          <cell r="L42">
            <v>0.27279999999999999</v>
          </cell>
          <cell r="M42">
            <v>0.30259999999999998</v>
          </cell>
          <cell r="N42">
            <v>0.30259999999999998</v>
          </cell>
        </row>
        <row r="43">
          <cell r="B43" t="str">
            <v>Avance Acum. REAL</v>
          </cell>
          <cell r="E43">
            <v>0.1246</v>
          </cell>
          <cell r="F43">
            <v>0.1399</v>
          </cell>
          <cell r="G43">
            <v>0.1648</v>
          </cell>
          <cell r="H43">
            <v>0.19040000000000007</v>
          </cell>
          <cell r="I43">
            <v>0.21440000000000001</v>
          </cell>
          <cell r="J43">
            <v>0.24300000000000002</v>
          </cell>
          <cell r="K43">
            <v>0.2787</v>
          </cell>
          <cell r="L43">
            <v>0.315</v>
          </cell>
          <cell r="M43">
            <v>0.3231</v>
          </cell>
          <cell r="N43">
            <v>0.32700000000000001</v>
          </cell>
          <cell r="O43">
            <v>0.33910000000000001</v>
          </cell>
          <cell r="P43">
            <v>0.35020000000000001</v>
          </cell>
          <cell r="Q43">
            <v>0.35860000000000003</v>
          </cell>
          <cell r="R43">
            <v>0.3695</v>
          </cell>
          <cell r="S43">
            <v>0.37939999999999996</v>
          </cell>
          <cell r="T43">
            <v>0.39350000000000002</v>
          </cell>
          <cell r="U43">
            <v>0.40739999999999998</v>
          </cell>
          <cell r="V43">
            <v>0.4178</v>
          </cell>
        </row>
        <row r="52">
          <cell r="B52" t="str">
            <v>Cumplimiento</v>
          </cell>
          <cell r="E52">
            <v>0.15029999999999999</v>
          </cell>
          <cell r="F52">
            <v>0.15890000000000001</v>
          </cell>
          <cell r="G52">
            <v>0.1779</v>
          </cell>
          <cell r="H52">
            <v>0.19007237999999999</v>
          </cell>
          <cell r="I52">
            <v>0.20119999999999999</v>
          </cell>
          <cell r="J52">
            <v>0.222</v>
          </cell>
          <cell r="K52">
            <v>0.26200000000000001</v>
          </cell>
          <cell r="L52">
            <v>0.30259999999999998</v>
          </cell>
          <cell r="M52">
            <v>0.31330000000000002</v>
          </cell>
          <cell r="N52">
            <v>0.31521845999999998</v>
          </cell>
          <cell r="O52">
            <v>0.32646596999999994</v>
          </cell>
          <cell r="P52">
            <v>0.33750000000000002</v>
          </cell>
          <cell r="Q52">
            <v>0.35034517000000004</v>
          </cell>
          <cell r="R52">
            <v>0.36352583999999999</v>
          </cell>
          <cell r="S52">
            <v>0.99371398638030384</v>
          </cell>
          <cell r="T52">
            <v>0.98997861545557475</v>
          </cell>
          <cell r="U52">
            <v>0.98843509906995553</v>
          </cell>
          <cell r="V52">
            <v>0.97948657836127073</v>
          </cell>
        </row>
        <row r="58">
          <cell r="B58" t="str">
            <v>CONCESIONES DE INFRAESTRUCTURA PENITENCIARIA</v>
          </cell>
        </row>
        <row r="59">
          <cell r="B59" t="str">
            <v>GRUPO I</v>
          </cell>
        </row>
        <row r="61">
          <cell r="B61" t="str">
            <v>CURVA DE AVANCE FISICO - L A   S E R E N A</v>
          </cell>
        </row>
        <row r="62">
          <cell r="B62" t="str">
            <v>P R O G R A M A    A C E L E R A C I O N  /  R E P R O G R A M A C I O N   H I T O   N º  2  ( 5 0 %)</v>
          </cell>
        </row>
        <row r="89">
          <cell r="B89" t="str">
            <v>% AVANCE</v>
          </cell>
          <cell r="E89">
            <v>37822</v>
          </cell>
          <cell r="F89">
            <v>37829</v>
          </cell>
          <cell r="G89">
            <v>37836</v>
          </cell>
          <cell r="H89">
            <v>37843</v>
          </cell>
          <cell r="I89">
            <v>37850</v>
          </cell>
          <cell r="J89">
            <v>37857</v>
          </cell>
          <cell r="K89">
            <v>37864</v>
          </cell>
          <cell r="L89">
            <v>37871</v>
          </cell>
          <cell r="M89">
            <v>37878</v>
          </cell>
          <cell r="N89">
            <v>37885</v>
          </cell>
          <cell r="O89">
            <v>37892</v>
          </cell>
          <cell r="P89">
            <v>37899</v>
          </cell>
          <cell r="Q89">
            <v>37906</v>
          </cell>
          <cell r="R89">
            <v>37913</v>
          </cell>
          <cell r="S89">
            <v>37920</v>
          </cell>
          <cell r="T89">
            <v>37927</v>
          </cell>
          <cell r="U89">
            <v>37934</v>
          </cell>
          <cell r="V89">
            <v>37941</v>
          </cell>
          <cell r="W89">
            <v>37948</v>
          </cell>
          <cell r="X89">
            <v>37955</v>
          </cell>
          <cell r="Y89">
            <v>37962</v>
          </cell>
          <cell r="Z89">
            <v>37969</v>
          </cell>
          <cell r="AA89">
            <v>37976</v>
          </cell>
          <cell r="AB89">
            <v>37983</v>
          </cell>
          <cell r="AC89">
            <v>37990</v>
          </cell>
          <cell r="AD89">
            <v>37997</v>
          </cell>
          <cell r="AE89">
            <v>38004</v>
          </cell>
          <cell r="AF89">
            <v>38011</v>
          </cell>
          <cell r="AG89">
            <v>38018</v>
          </cell>
        </row>
        <row r="90">
          <cell r="B90" t="str">
            <v>Avance Mensual</v>
          </cell>
          <cell r="E90">
            <v>1.17E-2</v>
          </cell>
          <cell r="F90">
            <v>2.4400000000000002E-2</v>
          </cell>
          <cell r="G90">
            <v>6.7500000000000004E-2</v>
          </cell>
          <cell r="H90">
            <v>8.2299999999999998E-2</v>
          </cell>
          <cell r="I90">
            <v>0.10780000000000001</v>
          </cell>
          <cell r="J90">
            <v>0.1353</v>
          </cell>
          <cell r="K90">
            <v>0.1067</v>
          </cell>
          <cell r="P90">
            <v>0.11119999999999999</v>
          </cell>
          <cell r="Q90">
            <v>0.11119999999999999</v>
          </cell>
          <cell r="R90">
            <v>0.11119999999999999</v>
          </cell>
          <cell r="S90">
            <v>0.11119999999999999</v>
          </cell>
          <cell r="T90">
            <v>0.11119999999999999</v>
          </cell>
          <cell r="U90">
            <v>0.11119999999999999</v>
          </cell>
          <cell r="V90">
            <v>0.11119999999999999</v>
          </cell>
          <cell r="W90">
            <v>0.11119999999999999</v>
          </cell>
          <cell r="X90">
            <v>0.11119999999999999</v>
          </cell>
          <cell r="Y90">
            <v>0.11119999999999999</v>
          </cell>
          <cell r="Z90">
            <v>0.11119999999999999</v>
          </cell>
          <cell r="AA90">
            <v>0.11119999999999999</v>
          </cell>
          <cell r="AB90">
            <v>0.11119999999999999</v>
          </cell>
          <cell r="AC90">
            <v>0.11119999999999999</v>
          </cell>
          <cell r="AD90">
            <v>0.11119999999999999</v>
          </cell>
          <cell r="AE90">
            <v>0.11119999999999999</v>
          </cell>
          <cell r="AF90">
            <v>0.11119999999999999</v>
          </cell>
          <cell r="AG90">
            <v>0.11119999999999999</v>
          </cell>
        </row>
        <row r="91">
          <cell r="B91" t="str">
            <v>Avance Acumulado</v>
          </cell>
          <cell r="E91">
            <v>1.17E-2</v>
          </cell>
          <cell r="F91">
            <v>3.61E-2</v>
          </cell>
          <cell r="G91">
            <v>0.1036</v>
          </cell>
          <cell r="H91">
            <v>0.18590000000000001</v>
          </cell>
          <cell r="I91">
            <v>0.29370000000000002</v>
          </cell>
          <cell r="J91">
            <v>0.42900000000000005</v>
          </cell>
          <cell r="K91">
            <v>0.53570000000000007</v>
          </cell>
          <cell r="P91">
            <v>0.64690000000000003</v>
          </cell>
          <cell r="Q91">
            <v>0.11119999999999999</v>
          </cell>
          <cell r="R91">
            <v>0.11119999999999999</v>
          </cell>
          <cell r="S91">
            <v>0.11119999999999999</v>
          </cell>
          <cell r="T91">
            <v>0.11119999999999999</v>
          </cell>
          <cell r="U91">
            <v>0.7581</v>
          </cell>
          <cell r="V91">
            <v>0.22239999999999999</v>
          </cell>
          <cell r="W91">
            <v>0.22239999999999999</v>
          </cell>
          <cell r="X91">
            <v>0.22239999999999999</v>
          </cell>
          <cell r="Y91">
            <v>0.22239999999999999</v>
          </cell>
          <cell r="Z91">
            <v>0.86929999999999996</v>
          </cell>
          <cell r="AA91">
            <v>0.33360000000000001</v>
          </cell>
          <cell r="AB91">
            <v>0.33360000000000001</v>
          </cell>
          <cell r="AC91">
            <v>0.33360000000000001</v>
          </cell>
          <cell r="AD91">
            <v>0.33360000000000001</v>
          </cell>
          <cell r="AE91">
            <v>0.98049999999999993</v>
          </cell>
          <cell r="AF91">
            <v>0.44479999999999997</v>
          </cell>
          <cell r="AG91">
            <v>0.44479999999999997</v>
          </cell>
        </row>
        <row r="92">
          <cell r="B92" t="str">
            <v>Avance Parcial Program. Acel.</v>
          </cell>
          <cell r="E92">
            <v>1.6899999999999998E-2</v>
          </cell>
          <cell r="F92">
            <v>1.84E-2</v>
          </cell>
          <cell r="G92">
            <v>1.7399999999999999E-2</v>
          </cell>
          <cell r="H92">
            <v>2.1999999999999992E-2</v>
          </cell>
          <cell r="I92">
            <v>2.830000000000002E-2</v>
          </cell>
          <cell r="J92">
            <v>3.0699999999999977E-2</v>
          </cell>
          <cell r="K92">
            <v>3.2200000000000006E-2</v>
          </cell>
          <cell r="L92">
            <v>3.0399999999999983E-2</v>
          </cell>
          <cell r="M92">
            <v>1.9900000000000029E-2</v>
          </cell>
          <cell r="P92">
            <v>2.0899999999999974E-2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-0.34139999999999998</v>
          </cell>
          <cell r="AD92">
            <v>-0.34139999999999998</v>
          </cell>
          <cell r="AE92">
            <v>-0.34139999999999998</v>
          </cell>
          <cell r="AF92">
            <v>0</v>
          </cell>
          <cell r="AG92">
            <v>0</v>
          </cell>
        </row>
        <row r="93">
          <cell r="B93" t="str">
            <v>Avance Parcial REPROGR. ACE.</v>
          </cell>
          <cell r="E93">
            <v>1.5699999999999999E-2</v>
          </cell>
          <cell r="F93">
            <v>2.2599999999999995E-2</v>
          </cell>
          <cell r="G93">
            <v>2.2699999999999998E-2</v>
          </cell>
          <cell r="H93">
            <v>8.7999999999999745E-3</v>
          </cell>
          <cell r="I93">
            <v>5.6000000000000216E-3</v>
          </cell>
          <cell r="J93">
            <v>2.9900000000000038E-2</v>
          </cell>
          <cell r="K93">
            <v>1.2399999999999967E-2</v>
          </cell>
          <cell r="L93">
            <v>2.7999999999999997E-2</v>
          </cell>
          <cell r="M93">
            <v>1.54E-2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1.8800000000000039E-2</v>
          </cell>
          <cell r="S93">
            <v>1.5299999999999999E-2</v>
          </cell>
          <cell r="T93">
            <v>1.6579999999999984E-2</v>
          </cell>
          <cell r="U93">
            <v>1.5880000000000005E-2</v>
          </cell>
          <cell r="V93">
            <v>1.5979999999999994E-2</v>
          </cell>
          <cell r="W93">
            <v>1.5680000000000027E-2</v>
          </cell>
          <cell r="X93">
            <v>1.5380000000000005E-2</v>
          </cell>
          <cell r="Y93">
            <v>1.929999999999997E-2</v>
          </cell>
          <cell r="Z93">
            <v>2.0099999999999993E-2</v>
          </cell>
          <cell r="AA93">
            <v>1.7400000000000013E-2</v>
          </cell>
          <cell r="AB93">
            <v>1.5399999999999955E-2</v>
          </cell>
        </row>
        <row r="94">
          <cell r="B94" t="str">
            <v>Avance Parcial REAL</v>
          </cell>
          <cell r="E94">
            <v>1.5699999999999999E-2</v>
          </cell>
          <cell r="F94">
            <v>2.2599999999999995E-2</v>
          </cell>
          <cell r="G94">
            <v>2.2699999999999998E-2</v>
          </cell>
          <cell r="H94">
            <v>8.7999999999999745E-3</v>
          </cell>
          <cell r="I94">
            <v>5.6000000000000216E-3</v>
          </cell>
          <cell r="J94">
            <v>2.9900000000000038E-2</v>
          </cell>
          <cell r="K94">
            <v>1.2399999999999967E-2</v>
          </cell>
          <cell r="L94">
            <v>2.7999999999999997E-2</v>
          </cell>
          <cell r="M94">
            <v>1.460000000000003E-2</v>
          </cell>
          <cell r="N94">
            <v>9.5999999999999974E-3</v>
          </cell>
          <cell r="O94">
            <v>1.3000000000000012E-2</v>
          </cell>
          <cell r="P94">
            <v>1.6800000000000037E-2</v>
          </cell>
          <cell r="Q94">
            <v>1.4999999999999902E-2</v>
          </cell>
          <cell r="R94">
            <v>1.8800000000000039E-2</v>
          </cell>
          <cell r="S94">
            <v>1.0399999999999965E-2</v>
          </cell>
          <cell r="T94">
            <v>1.1099999999999999E-2</v>
          </cell>
          <cell r="U94">
            <v>1.2400000000000078E-2</v>
          </cell>
        </row>
        <row r="95">
          <cell r="B95" t="str">
            <v>Avance Acum. Program. Acel.</v>
          </cell>
          <cell r="E95">
            <v>0.1212</v>
          </cell>
          <cell r="F95">
            <v>0.1396</v>
          </cell>
          <cell r="G95">
            <v>0.157</v>
          </cell>
          <cell r="H95">
            <v>0.17899999999999999</v>
          </cell>
          <cell r="I95">
            <v>0.20730000000000001</v>
          </cell>
          <cell r="J95">
            <v>0.23799999999999999</v>
          </cell>
          <cell r="K95">
            <v>0.2702</v>
          </cell>
          <cell r="L95">
            <v>0.30059999999999998</v>
          </cell>
          <cell r="M95">
            <v>0.32050000000000001</v>
          </cell>
          <cell r="N95">
            <v>0.34139999999999998</v>
          </cell>
          <cell r="O95">
            <v>0.34139999999999998</v>
          </cell>
          <cell r="P95">
            <v>0.34139999999999998</v>
          </cell>
          <cell r="Q95">
            <v>0.34139999999999998</v>
          </cell>
          <cell r="R95">
            <v>0.34139999999999998</v>
          </cell>
          <cell r="S95">
            <v>0.34139999999999998</v>
          </cell>
          <cell r="T95">
            <v>0.34139999999999998</v>
          </cell>
          <cell r="U95">
            <v>0.34139999999999998</v>
          </cell>
          <cell r="V95">
            <v>0.34139999999999998</v>
          </cell>
          <cell r="W95">
            <v>0.34139999999999998</v>
          </cell>
          <cell r="X95">
            <v>0.34139999999999998</v>
          </cell>
          <cell r="Y95">
            <v>0.34139999999999998</v>
          </cell>
          <cell r="Z95">
            <v>0.34139999999999998</v>
          </cell>
          <cell r="AA95">
            <v>0.34139999999999998</v>
          </cell>
          <cell r="AB95">
            <v>0.34139999999999998</v>
          </cell>
        </row>
        <row r="96">
          <cell r="B96" t="str">
            <v>Avance Acum. REPROGR. ACE.</v>
          </cell>
          <cell r="R96">
            <v>0.32750000000000001</v>
          </cell>
          <cell r="S96">
            <v>0.34850000000000003</v>
          </cell>
          <cell r="T96">
            <v>0.36508000000000002</v>
          </cell>
          <cell r="U96">
            <v>0.38096000000000002</v>
          </cell>
          <cell r="V96">
            <v>0.39694000000000002</v>
          </cell>
          <cell r="W96">
            <v>0.41262000000000004</v>
          </cell>
          <cell r="X96">
            <v>0.42800000000000005</v>
          </cell>
          <cell r="Y96">
            <v>0.44730000000000003</v>
          </cell>
          <cell r="Z96">
            <v>0.46740000000000004</v>
          </cell>
          <cell r="AA96">
            <v>0.48480000000000006</v>
          </cell>
          <cell r="AB96">
            <v>0.50019999999999998</v>
          </cell>
        </row>
        <row r="97">
          <cell r="B97" t="str">
            <v>Avance Acum. REAL</v>
          </cell>
          <cell r="E97">
            <v>0.10970000000000001</v>
          </cell>
          <cell r="F97">
            <v>0.1323</v>
          </cell>
          <cell r="G97">
            <v>0.155</v>
          </cell>
          <cell r="H97">
            <v>0.16379999999999997</v>
          </cell>
          <cell r="I97">
            <v>0.1694</v>
          </cell>
          <cell r="J97">
            <v>0.19930000000000003</v>
          </cell>
          <cell r="K97">
            <v>0.2117</v>
          </cell>
          <cell r="L97">
            <v>0.2397</v>
          </cell>
          <cell r="M97">
            <v>0.25430000000000003</v>
          </cell>
          <cell r="N97">
            <v>0.26390000000000002</v>
          </cell>
          <cell r="O97">
            <v>0.27690000000000003</v>
          </cell>
          <cell r="P97">
            <v>0.29370000000000007</v>
          </cell>
          <cell r="Q97">
            <v>0.30869999999999997</v>
          </cell>
          <cell r="R97">
            <v>0.32750000000000001</v>
          </cell>
          <cell r="S97">
            <v>0.33789999999999998</v>
          </cell>
          <cell r="T97">
            <v>0.34899999999999998</v>
          </cell>
          <cell r="U97">
            <v>0.36140000000000005</v>
          </cell>
        </row>
        <row r="99">
          <cell r="B99" t="str">
            <v>Cumplimiento</v>
          </cell>
          <cell r="E99">
            <v>0.15029999999999999</v>
          </cell>
          <cell r="F99">
            <v>0.15890000000000001</v>
          </cell>
          <cell r="G99">
            <v>0.1779</v>
          </cell>
          <cell r="H99">
            <v>0.19007237999999999</v>
          </cell>
          <cell r="I99">
            <v>0.20119999999999999</v>
          </cell>
          <cell r="J99">
            <v>0.222</v>
          </cell>
          <cell r="K99">
            <v>0.26200000000000001</v>
          </cell>
          <cell r="L99">
            <v>0.30259999999999998</v>
          </cell>
          <cell r="M99">
            <v>0.31330000000000002</v>
          </cell>
          <cell r="N99">
            <v>0.31521845999999998</v>
          </cell>
          <cell r="O99">
            <v>0.32646596999999994</v>
          </cell>
          <cell r="P99">
            <v>0.33750000000000002</v>
          </cell>
          <cell r="Q99">
            <v>0.35034517000000004</v>
          </cell>
          <cell r="R99">
            <v>0.36352583999999999</v>
          </cell>
          <cell r="S99">
            <v>0.96958393113342878</v>
          </cell>
          <cell r="T99">
            <v>0.95595485920894041</v>
          </cell>
          <cell r="U99">
            <v>0.94865602687946249</v>
          </cell>
        </row>
        <row r="103">
          <cell r="B103" t="str">
            <v>CONCESIONES DE INFRAESTRUCTURA PENITENCIARIA</v>
          </cell>
        </row>
        <row r="104">
          <cell r="B104" t="str">
            <v>GRUPO I</v>
          </cell>
        </row>
        <row r="106">
          <cell r="B106" t="str">
            <v>CURVA DE AVANCE FISICO - R A N C A G U A</v>
          </cell>
        </row>
        <row r="107">
          <cell r="B107" t="str">
            <v>P R O G R A M A    A C E L E R A C I O N  /  R E P R O G R A M A C I O N   H I T O   N º  2  ( 5 0 %)</v>
          </cell>
        </row>
        <row r="134">
          <cell r="B134" t="str">
            <v>% AVANCE</v>
          </cell>
          <cell r="E134">
            <v>37822</v>
          </cell>
          <cell r="F134">
            <v>37829</v>
          </cell>
          <cell r="G134">
            <v>37836</v>
          </cell>
          <cell r="H134">
            <v>37843</v>
          </cell>
          <cell r="I134">
            <v>37850</v>
          </cell>
          <cell r="J134">
            <v>37857</v>
          </cell>
          <cell r="K134">
            <v>37864</v>
          </cell>
          <cell r="L134">
            <v>37871</v>
          </cell>
          <cell r="M134">
            <v>37878</v>
          </cell>
          <cell r="N134">
            <v>37885</v>
          </cell>
          <cell r="O134">
            <v>37892</v>
          </cell>
          <cell r="P134">
            <v>37899</v>
          </cell>
          <cell r="Q134">
            <v>37906</v>
          </cell>
          <cell r="R134">
            <v>37913</v>
          </cell>
          <cell r="S134">
            <v>37920</v>
          </cell>
          <cell r="T134">
            <v>37927</v>
          </cell>
          <cell r="U134">
            <v>37934</v>
          </cell>
          <cell r="V134">
            <v>37941</v>
          </cell>
          <cell r="W134">
            <v>37948</v>
          </cell>
          <cell r="X134">
            <v>37955</v>
          </cell>
          <cell r="Y134">
            <v>37962</v>
          </cell>
          <cell r="Z134">
            <v>37969</v>
          </cell>
          <cell r="AA134">
            <v>37976</v>
          </cell>
          <cell r="AB134">
            <v>37983</v>
          </cell>
          <cell r="AC134">
            <v>37990</v>
          </cell>
          <cell r="AD134">
            <v>37997</v>
          </cell>
          <cell r="AE134">
            <v>38004</v>
          </cell>
          <cell r="AF134">
            <v>38011</v>
          </cell>
          <cell r="AG134">
            <v>38018</v>
          </cell>
        </row>
        <row r="135">
          <cell r="B135" t="str">
            <v>Avance Mensual</v>
          </cell>
          <cell r="E135">
            <v>1.17E-2</v>
          </cell>
          <cell r="F135">
            <v>2.4400000000000002E-2</v>
          </cell>
          <cell r="G135">
            <v>6.7500000000000004E-2</v>
          </cell>
          <cell r="H135">
            <v>8.2299999999999998E-2</v>
          </cell>
          <cell r="I135">
            <v>0.10780000000000001</v>
          </cell>
          <cell r="J135">
            <v>0.1353</v>
          </cell>
          <cell r="K135">
            <v>0.1067</v>
          </cell>
          <cell r="L135">
            <v>1.1067</v>
          </cell>
          <cell r="P135">
            <v>0.11119999999999999</v>
          </cell>
          <cell r="Q135">
            <v>0.11119999999999999</v>
          </cell>
          <cell r="R135">
            <v>0.11119999999999999</v>
          </cell>
          <cell r="S135">
            <v>0.11119999999999999</v>
          </cell>
          <cell r="T135">
            <v>0.11119999999999999</v>
          </cell>
          <cell r="U135">
            <v>0.11119999999999999</v>
          </cell>
          <cell r="V135">
            <v>0.11119999999999999</v>
          </cell>
          <cell r="W135">
            <v>0.11119999999999999</v>
          </cell>
          <cell r="X135">
            <v>0.11119999999999999</v>
          </cell>
          <cell r="Y135">
            <v>0.11119999999999999</v>
          </cell>
          <cell r="Z135">
            <v>0.11119999999999999</v>
          </cell>
          <cell r="AA135">
            <v>0.11119999999999999</v>
          </cell>
          <cell r="AB135">
            <v>0.11119999999999999</v>
          </cell>
          <cell r="AC135">
            <v>0.11119999999999999</v>
          </cell>
          <cell r="AD135">
            <v>0.11119999999999999</v>
          </cell>
          <cell r="AE135">
            <v>0.11119999999999999</v>
          </cell>
          <cell r="AF135">
            <v>0.11119999999999999</v>
          </cell>
          <cell r="AG135">
            <v>0.11119999999999999</v>
          </cell>
        </row>
        <row r="136">
          <cell r="B136" t="str">
            <v>Avance Acumulado</v>
          </cell>
          <cell r="E136">
            <v>1.17E-2</v>
          </cell>
          <cell r="F136">
            <v>3.61E-2</v>
          </cell>
          <cell r="G136">
            <v>0.1036</v>
          </cell>
          <cell r="H136">
            <v>0.18590000000000001</v>
          </cell>
          <cell r="I136">
            <v>0.29370000000000002</v>
          </cell>
          <cell r="J136">
            <v>0.42900000000000005</v>
          </cell>
          <cell r="K136">
            <v>0.53570000000000007</v>
          </cell>
          <cell r="L136">
            <v>1.6424000000000001</v>
          </cell>
          <cell r="P136">
            <v>0.64690000000000003</v>
          </cell>
          <cell r="Q136">
            <v>1.7536</v>
          </cell>
          <cell r="R136">
            <v>0.11119999999999999</v>
          </cell>
          <cell r="S136">
            <v>0.11119999999999999</v>
          </cell>
          <cell r="T136">
            <v>0.11119999999999999</v>
          </cell>
          <cell r="U136">
            <v>0.7581</v>
          </cell>
          <cell r="V136">
            <v>1.8648</v>
          </cell>
          <cell r="W136">
            <v>0.22239999999999999</v>
          </cell>
          <cell r="X136">
            <v>0.22239999999999999</v>
          </cell>
          <cell r="Y136">
            <v>0.22239999999999999</v>
          </cell>
          <cell r="Z136">
            <v>0.86929999999999996</v>
          </cell>
          <cell r="AA136">
            <v>1.976</v>
          </cell>
          <cell r="AB136">
            <v>0.33360000000000001</v>
          </cell>
          <cell r="AC136">
            <v>0.33360000000000001</v>
          </cell>
          <cell r="AD136">
            <v>0.33360000000000001</v>
          </cell>
          <cell r="AE136">
            <v>0.98049999999999993</v>
          </cell>
          <cell r="AF136">
            <v>2.0872000000000002</v>
          </cell>
          <cell r="AG136">
            <v>0.44479999999999997</v>
          </cell>
        </row>
        <row r="137">
          <cell r="B137" t="str">
            <v>Avance Parcial Program. Acel.</v>
          </cell>
          <cell r="E137">
            <v>1.23E-2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1.318066999999995E-2</v>
          </cell>
          <cell r="S137">
            <v>1.267415999999999E-2</v>
          </cell>
          <cell r="T137">
            <v>1.0000000000000009E-2</v>
          </cell>
          <cell r="U137">
            <v>1.0800000000000032E-2</v>
          </cell>
          <cell r="V137">
            <v>1.1725839999999932E-2</v>
          </cell>
          <cell r="W137">
            <v>1.3600000000000001E-2</v>
          </cell>
          <cell r="X137">
            <v>1.3799999999999979E-2</v>
          </cell>
          <cell r="Y137">
            <v>1.4100000000000001E-2</v>
          </cell>
          <cell r="Z137">
            <v>1.6299999999999981E-2</v>
          </cell>
          <cell r="AA137">
            <v>1.6899999999999971E-2</v>
          </cell>
          <cell r="AB137">
            <v>1.6800000000000148E-2</v>
          </cell>
        </row>
        <row r="138">
          <cell r="B138" t="str">
            <v>Avance Parcial REPROGR.</v>
          </cell>
          <cell r="J138">
            <v>0</v>
          </cell>
          <cell r="K138">
            <v>2.9599999999999987E-2</v>
          </cell>
          <cell r="L138">
            <v>0</v>
          </cell>
          <cell r="M138">
            <v>2.9500000000000026E-2</v>
          </cell>
          <cell r="N138">
            <v>-0.28110000000000002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</row>
        <row r="139">
          <cell r="B139" t="str">
            <v>Avance Parcial REAL</v>
          </cell>
          <cell r="E139">
            <v>9.7000000000000003E-3</v>
          </cell>
          <cell r="F139">
            <v>8.6000000000000243E-3</v>
          </cell>
          <cell r="G139">
            <v>1.8999999999999989E-2</v>
          </cell>
          <cell r="H139">
            <v>1.2172379999999983E-2</v>
          </cell>
          <cell r="I139">
            <v>1.1127620000000005E-2</v>
          </cell>
          <cell r="J139">
            <v>2.0800000000000013E-2</v>
          </cell>
          <cell r="K139">
            <v>4.0000000000000008E-2</v>
          </cell>
          <cell r="L139">
            <v>4.0599999999999969E-2</v>
          </cell>
          <cell r="M139">
            <v>1.0700000000000043E-2</v>
          </cell>
          <cell r="N139">
            <v>1.9184599999999552E-3</v>
          </cell>
          <cell r="O139">
            <v>1.1247509999999961E-2</v>
          </cell>
          <cell r="P139">
            <v>1.1034030000000083E-2</v>
          </cell>
          <cell r="Q139">
            <v>1.2845170000000017E-2</v>
          </cell>
          <cell r="R139">
            <v>1.318066999999995E-2</v>
          </cell>
          <cell r="S139">
            <v>1.2311630000000018E-2</v>
          </cell>
          <cell r="T139">
            <v>9.6625300000000025E-3</v>
          </cell>
          <cell r="U139">
            <v>7.7959699999999299E-3</v>
          </cell>
          <cell r="V139">
            <v>1.1504030000000054E-2</v>
          </cell>
        </row>
        <row r="140">
          <cell r="B140" t="str">
            <v>Avance Acum. Program. Acel.</v>
          </cell>
          <cell r="R140">
            <v>0.36352583999999999</v>
          </cell>
          <cell r="S140">
            <v>0.37619999999999998</v>
          </cell>
          <cell r="T140">
            <v>0.38619999999999999</v>
          </cell>
          <cell r="U140">
            <v>0.39700000000000002</v>
          </cell>
          <cell r="V140">
            <v>0.40872583999999995</v>
          </cell>
          <cell r="W140">
            <v>0.42232583999999995</v>
          </cell>
          <cell r="X140">
            <v>0.43612583999999993</v>
          </cell>
          <cell r="Y140">
            <v>0.45022583999999993</v>
          </cell>
          <cell r="Z140">
            <v>0.46652583999999991</v>
          </cell>
          <cell r="AA140">
            <v>0.48342583999999988</v>
          </cell>
          <cell r="AB140">
            <v>0.50022584000000003</v>
          </cell>
        </row>
        <row r="141">
          <cell r="B141" t="str">
            <v>Avance Acum. REPROGR.</v>
          </cell>
          <cell r="J141">
            <v>0.222</v>
          </cell>
          <cell r="K141">
            <v>0.25159999999999999</v>
          </cell>
          <cell r="L141">
            <v>0.25159999999999999</v>
          </cell>
          <cell r="M141">
            <v>0.28110000000000002</v>
          </cell>
        </row>
        <row r="142">
          <cell r="B142" t="str">
            <v>Avance Acum. REAL</v>
          </cell>
          <cell r="E142">
            <v>0.15029999999999999</v>
          </cell>
          <cell r="F142">
            <v>0.15890000000000001</v>
          </cell>
          <cell r="G142">
            <v>0.1779</v>
          </cell>
          <cell r="H142">
            <v>0.19007237999999999</v>
          </cell>
          <cell r="I142">
            <v>0.20119999999999999</v>
          </cell>
          <cell r="J142">
            <v>0.222</v>
          </cell>
          <cell r="K142">
            <v>0.26200000000000001</v>
          </cell>
          <cell r="L142">
            <v>0.30259999999999998</v>
          </cell>
          <cell r="M142">
            <v>0.31330000000000002</v>
          </cell>
          <cell r="N142">
            <v>0.31521845999999998</v>
          </cell>
          <cell r="O142">
            <v>0.32646596999999994</v>
          </cell>
          <cell r="P142">
            <v>0.33750000000000002</v>
          </cell>
          <cell r="Q142">
            <v>0.35034517000000004</v>
          </cell>
          <cell r="R142">
            <v>0.36352583999999999</v>
          </cell>
          <cell r="S142">
            <v>0.37583747000000001</v>
          </cell>
          <cell r="T142">
            <v>0.38550000000000001</v>
          </cell>
          <cell r="U142">
            <v>0.39329596999999994</v>
          </cell>
          <cell r="V142">
            <v>0.40479999999999999</v>
          </cell>
        </row>
        <row r="144">
          <cell r="B144" t="str">
            <v>Cumplimiento</v>
          </cell>
          <cell r="E144">
            <v>0.15029999999999999</v>
          </cell>
          <cell r="F144">
            <v>0.15890000000000001</v>
          </cell>
          <cell r="G144">
            <v>0.1779</v>
          </cell>
          <cell r="H144">
            <v>0.19007237999999999</v>
          </cell>
          <cell r="I144">
            <v>0.20119999999999999</v>
          </cell>
          <cell r="J144">
            <v>0.222</v>
          </cell>
          <cell r="K144">
            <v>0.26200000000000001</v>
          </cell>
          <cell r="L144">
            <v>0.30259999999999998</v>
          </cell>
          <cell r="M144">
            <v>0.31330000000000002</v>
          </cell>
          <cell r="N144">
            <v>0.31521845999999998</v>
          </cell>
          <cell r="O144">
            <v>0.32646596999999994</v>
          </cell>
          <cell r="P144">
            <v>0.33750000000000002</v>
          </cell>
          <cell r="Q144">
            <v>0.35034517000000004</v>
          </cell>
          <cell r="R144">
            <v>0.36352583999999999</v>
          </cell>
          <cell r="S144">
            <v>0.99903633705475814</v>
          </cell>
          <cell r="T144">
            <v>0.99818746763335064</v>
          </cell>
          <cell r="U144">
            <v>0.99066994962216604</v>
          </cell>
          <cell r="V144">
            <v>0.99039493074379648</v>
          </cell>
        </row>
      </sheetData>
      <sheetData sheetId="4"/>
      <sheetData sheetId="5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CONTROL"/>
      <sheetName val="Encuadre Macroeconómico"/>
      <sheetName val="Resumen de Gestión (mm$)"/>
      <sheetName val="Graficos"/>
      <sheetName val="Acta Directorio"/>
      <sheetName val="Act Com 1"/>
      <sheetName val="Act Com 2"/>
      <sheetName val="Analisis EERR (mm$)"/>
      <sheetName val="EERR PASA 2 (mm$)"/>
      <sheetName val="EERR Real-AA (mm$)"/>
      <sheetName val="EERR Real-Ppto (mm$)"/>
      <sheetName val="EERR Consolidacion (UF)"/>
      <sheetName val="EERR Consolidacion Pais (UF)"/>
      <sheetName val="EERR Consolidacion Chile (UF)"/>
      <sheetName val="EERR Consolidacion Peru (mSole)"/>
      <sheetName val="EERR PASA 2 (USD)"/>
      <sheetName val="EBITDA PAK (USD)"/>
      <sheetName val="EBITDA MAM (USD)"/>
      <sheetName val="EBITDA Chillan (USD)"/>
      <sheetName val="EBITDA MPE (USD)"/>
      <sheetName val="Ventas (USD)"/>
      <sheetName val="Ventas T Anclas (USD)"/>
      <sheetName val="EERR Consolidacion (USD)"/>
      <sheetName val="EERR Consolidacion Pais (USD)"/>
      <sheetName val="EERR Consolidacion Peru (USD)"/>
      <sheetName val="EERR Consolidacion (mm$)"/>
      <sheetName val="Analisis Mensual"/>
      <sheetName val="Analisis Costos"/>
      <sheetName val="EERR PAK 2 (UF)"/>
      <sheetName val="EERR MAM 2 (UF)"/>
      <sheetName val="EERR Chillan 2 (UF)"/>
      <sheetName val="EERR MPE 2 (UF)"/>
      <sheetName val="EERR Megaplaza 2 (mSoles)"/>
      <sheetName val="EERR Viña 2 (UF)"/>
      <sheetName val="EERR Curico 2 (UF)"/>
      <sheetName val="Flujo Caja Acumulado"/>
      <sheetName val="Flujo Caja"/>
      <sheetName val="Flujo Caja (EEFF)"/>
      <sheetName val="Balance"/>
      <sheetName val="Personal"/>
      <sheetName val="Mensual PAK"/>
      <sheetName val="Acumulado PAK"/>
      <sheetName val="Mensual MAM"/>
      <sheetName val="Acumulado MAM"/>
      <sheetName val="Mensual PER"/>
      <sheetName val="Acumulado PER"/>
      <sheetName val="Mensual MPE"/>
      <sheetName val="Acumulado MPE"/>
      <sheetName val="Mensual IMVSA"/>
      <sheetName val="Acumulado IMVSA"/>
      <sheetName val="Mensual CURICO"/>
      <sheetName val="Acumulado CURICO"/>
      <sheetName val="Mensual IPSA"/>
      <sheetName val="Acumulado IPSA"/>
      <sheetName val="Mensual APSA"/>
      <sheetName val="Acumulado APSA"/>
      <sheetName val="Datos Comerciales"/>
      <sheetName val="Deuda Financiera"/>
      <sheetName val="Stock Deuda Financiera"/>
      <sheetName val="G Operacionales"/>
      <sheetName val="Estructura Societaria"/>
      <sheetName val="Analisis EERR (UF)"/>
      <sheetName val="EERR PASA (UF)"/>
      <sheetName val="EERR PASA 2 (UF)"/>
      <sheetName val="EERR PAK (UF)"/>
      <sheetName val="EERR MAM (UF)"/>
      <sheetName val="EERR Chillan (UF)"/>
      <sheetName val="EERR MPE (UF)"/>
      <sheetName val="EERR Viña (UF)"/>
      <sheetName val="EERR Curico (UF)"/>
      <sheetName val="EERR Megaplaza (mSoles)"/>
      <sheetName val="EERR Megaplaza (mSoles) gch"/>
      <sheetName val="EERR Megaplaza 2 (mSoles) gch"/>
      <sheetName val="Ventas Tipo Local PAK"/>
      <sheetName val="Ventas Tipo Local Acum PAK"/>
      <sheetName val="Ventas Tipo Local MAM"/>
      <sheetName val="Ventas Tipo Local Acum MAM"/>
      <sheetName val="Ventas Tipo Local PER"/>
      <sheetName val="Ventas Tipo Local Acum PER"/>
      <sheetName val="Ventas APSA"/>
      <sheetName val="Analisis EERR (miles USD)"/>
      <sheetName val="EERR Real-AA (miles USD)"/>
      <sheetName val="EERR Real-Ppto (miles USD)"/>
      <sheetName val="Calculos PAK"/>
      <sheetName val="Calculos MAM"/>
      <sheetName val="Calculos Chillan"/>
      <sheetName val="Calculos MPE"/>
      <sheetName val="Calculos Megaplaza"/>
      <sheetName val="Calculos Viña"/>
      <sheetName val="Calculos Curico"/>
      <sheetName val="codice UF"/>
      <sheetName val="codice Soles"/>
      <sheetName val="codice Soles gch"/>
      <sheetName val="EERR Consolidacion Chile (USD)"/>
      <sheetName val="Ventas Sector Comercio"/>
      <sheetName val="EERR Real-Ppto usd (2)"/>
      <sheetName val="EERR Real-AA mmusd (2)"/>
      <sheetName val="Conciliacion Megaplaz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5">
          <cell r="AA5">
            <v>19916.4689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e Deuda"/>
      <sheetName val="Resumen_Deuda"/>
      <sheetName val="ESTADO_CP"/>
      <sheetName val="BCI"/>
      <sheetName val="BBVA"/>
      <sheetName val="CHILE"/>
      <sheetName val="CORP"/>
      <sheetName val="SANTANDER"/>
      <sheetName val="ESTADO_1"/>
      <sheetName val="ESTADO_2"/>
      <sheetName val="ESTADO_3"/>
      <sheetName val="BancoEstado 4"/>
      <sheetName val="Sindicado"/>
      <sheetName val="MegaP_1"/>
      <sheetName val="MegaP_2"/>
      <sheetName val="MegaP_3"/>
      <sheetName val="TC_Infl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Verificador 2"/>
      <sheetName val="Info. Financiera"/>
      <sheetName val="Malls"/>
      <sheetName val="Tipo de Cambio"/>
      <sheetName val="EERR PAISES"/>
      <sheetName val="Investor Presentation"/>
      <sheetName val="INPUTS -&gt;"/>
      <sheetName val="Balance v4"/>
      <sheetName val="Resultado Consolidado v12"/>
      <sheetName val="NOI y FFO v4"/>
      <sheetName val="Flujo de Efectivo v2"/>
      <sheetName val="MARINA v2"/>
      <sheetName val="Ingresos por rubro trimestre"/>
      <sheetName val="ABL"/>
      <sheetName val="Ingresos-EBITDA-Ventas v2"/>
      <sheetName val="VENTAS-M2 v2"/>
      <sheetName val="INGRESOS-M2"/>
    </sheetNames>
    <sheetDataSet>
      <sheetData sheetId="0">
        <row r="14">
          <cell r="C14" t="str">
            <v>2T23</v>
          </cell>
        </row>
      </sheetData>
      <sheetData sheetId="1"/>
      <sheetData sheetId="2">
        <row r="6">
          <cell r="D6" t="str">
            <v>2T23</v>
          </cell>
          <cell r="E6" t="str">
            <v>2T22</v>
          </cell>
          <cell r="J6" t="str">
            <v>UDM 2T23</v>
          </cell>
          <cell r="K6" t="str">
            <v>UDM 2T22</v>
          </cell>
        </row>
        <row r="9">
          <cell r="BK9">
            <v>44760003.740710266</v>
          </cell>
          <cell r="BL9">
            <v>57711933.988230355</v>
          </cell>
          <cell r="BM9">
            <v>49520965.29143355</v>
          </cell>
          <cell r="BN9">
            <v>54210496.660970896</v>
          </cell>
          <cell r="BO9">
            <v>58231611.205360316</v>
          </cell>
          <cell r="BP9">
            <v>69192616.724288538</v>
          </cell>
          <cell r="BQ9">
            <v>57953293.8909017</v>
          </cell>
          <cell r="BR9">
            <v>60774924.449896537</v>
          </cell>
        </row>
        <row r="25">
          <cell r="J25">
            <v>107442.63953145681</v>
          </cell>
          <cell r="K25">
            <v>122856.35864978842</v>
          </cell>
        </row>
        <row r="34">
          <cell r="BK34">
            <v>34914889.772839695</v>
          </cell>
          <cell r="BL34">
            <v>47289460.756108738</v>
          </cell>
          <cell r="BM34">
            <v>36926827.689890385</v>
          </cell>
          <cell r="BN34">
            <v>39910850.78113699</v>
          </cell>
        </row>
        <row r="101">
          <cell r="BK101">
            <v>44760003.740710266</v>
          </cell>
          <cell r="BL101">
            <v>57711933.988230355</v>
          </cell>
          <cell r="BM101">
            <v>49520965.29143355</v>
          </cell>
          <cell r="BN101">
            <v>54210496.660970896</v>
          </cell>
        </row>
        <row r="127">
          <cell r="BK127">
            <v>26398648.129840106</v>
          </cell>
          <cell r="BL127">
            <v>42346678.703752078</v>
          </cell>
          <cell r="BM127">
            <v>31485434.83625792</v>
          </cell>
          <cell r="BN127">
            <v>37225632.854146488</v>
          </cell>
        </row>
        <row r="203">
          <cell r="D203">
            <v>51779.565692708646</v>
          </cell>
          <cell r="F203">
            <v>9.2738873295154622E-2</v>
          </cell>
          <cell r="J203">
            <v>209193.02406395925</v>
          </cell>
          <cell r="K203">
            <v>187433.59076174817</v>
          </cell>
          <cell r="BH203">
            <v>48350.380831274706</v>
          </cell>
          <cell r="BN203">
            <v>47385.122793854069</v>
          </cell>
        </row>
        <row r="204">
          <cell r="D204">
            <v>1013269.5</v>
          </cell>
          <cell r="F204">
            <v>6.4462973272698676E-3</v>
          </cell>
          <cell r="J204">
            <v>1013269.5</v>
          </cell>
          <cell r="K204">
            <v>1006779.5</v>
          </cell>
          <cell r="BH204">
            <v>1006779.5</v>
          </cell>
          <cell r="BN204">
            <v>1006779.5</v>
          </cell>
        </row>
        <row r="205">
          <cell r="D205">
            <v>16764.28228578945</v>
          </cell>
          <cell r="F205">
            <v>-0.64257728466430319</v>
          </cell>
          <cell r="J205">
            <v>82902.574088058333</v>
          </cell>
          <cell r="K205">
            <v>91667.182562456946</v>
          </cell>
          <cell r="BH205">
            <v>46903.236885893457</v>
          </cell>
          <cell r="BN205">
            <v>46903.236885893457</v>
          </cell>
        </row>
        <row r="206">
          <cell r="D206">
            <v>32752.193582328517</v>
          </cell>
          <cell r="F206">
            <v>9.0381475725755944E-3</v>
          </cell>
          <cell r="J206">
            <v>133427.05028829462</v>
          </cell>
          <cell r="K206">
            <v>116076.34707493152</v>
          </cell>
          <cell r="BH206">
            <v>32458.825923598491</v>
          </cell>
          <cell r="BN206">
            <v>32458.825923598491</v>
          </cell>
        </row>
        <row r="207">
          <cell r="D207">
            <v>49451.828946490663</v>
          </cell>
          <cell r="F207">
            <v>6.6573011904182966E-2</v>
          </cell>
          <cell r="J207">
            <v>203676.72444449581</v>
          </cell>
          <cell r="K207">
            <v>182176.88300306734</v>
          </cell>
          <cell r="BH207">
            <v>46365.160560553573</v>
          </cell>
          <cell r="BN207">
            <v>46365.160560553573</v>
          </cell>
        </row>
        <row r="208">
          <cell r="D208">
            <v>1123500</v>
          </cell>
          <cell r="F208">
            <v>4.4702726866339138E-3</v>
          </cell>
          <cell r="J208">
            <v>1123500</v>
          </cell>
          <cell r="K208">
            <v>1118500</v>
          </cell>
          <cell r="BH208">
            <v>1118500</v>
          </cell>
          <cell r="BN208">
            <v>1118500</v>
          </cell>
        </row>
        <row r="209">
          <cell r="D209">
            <v>606527.629997415</v>
          </cell>
          <cell r="F209">
            <v>-2.018189718418395E-2</v>
          </cell>
          <cell r="J209">
            <v>2606476.5839307369</v>
          </cell>
          <cell r="K209">
            <v>2502156.8416301729</v>
          </cell>
          <cell r="BH209">
            <v>619020.64092750149</v>
          </cell>
          <cell r="BN209">
            <v>619020.64092750149</v>
          </cell>
        </row>
        <row r="210">
          <cell r="F210">
            <v>0.19448269970362331</v>
          </cell>
        </row>
        <row r="211">
          <cell r="D211">
            <v>905.71600000000001</v>
          </cell>
          <cell r="F211">
            <v>0</v>
          </cell>
          <cell r="J211">
            <v>905.71600000000001</v>
          </cell>
          <cell r="K211">
            <v>905.71600000000001</v>
          </cell>
          <cell r="BH211">
            <v>905.71600000000001</v>
          </cell>
          <cell r="BN211">
            <v>905.71600000000001</v>
          </cell>
        </row>
        <row r="212">
          <cell r="D212">
            <v>17.114370637343516</v>
          </cell>
          <cell r="F212">
            <v>-0.66277037767464897</v>
          </cell>
          <cell r="J212">
            <v>86.748796367384216</v>
          </cell>
          <cell r="K212">
            <v>94.707911777299131</v>
          </cell>
          <cell r="BH212">
            <v>50.749903046275037</v>
          </cell>
          <cell r="BN212">
            <v>50.749903046275037</v>
          </cell>
        </row>
        <row r="214">
          <cell r="D214">
            <v>1289</v>
          </cell>
          <cell r="F214">
            <v>0.80153738644304684</v>
          </cell>
          <cell r="J214">
            <v>1289</v>
          </cell>
          <cell r="K214">
            <v>715.5</v>
          </cell>
          <cell r="BH214">
            <v>715.5</v>
          </cell>
          <cell r="BN214">
            <v>715.5</v>
          </cell>
        </row>
        <row r="216">
          <cell r="D216">
            <v>1693</v>
          </cell>
          <cell r="F216">
            <v>1.0451416493796328</v>
          </cell>
          <cell r="J216">
            <v>1556.1775175</v>
          </cell>
          <cell r="K216">
            <v>1252.401492</v>
          </cell>
          <cell r="BH216">
            <v>827.81552099999999</v>
          </cell>
          <cell r="BN216">
            <v>827.81552099999999</v>
          </cell>
        </row>
      </sheetData>
      <sheetData sheetId="3">
        <row r="1069">
          <cell r="D1069">
            <v>0.104</v>
          </cell>
          <cell r="E1069">
            <v>8.8170534747222182E-2</v>
          </cell>
          <cell r="J1069">
            <v>8.9806004866124806E-2</v>
          </cell>
          <cell r="K1069">
            <v>8.431691790955366E-2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economics"/>
      <sheetName val="Income Statement"/>
      <sheetName val="Balance"/>
      <sheetName val="Cash Flow"/>
      <sheetName val="Valuation"/>
      <sheetName val="Standard Income Statement"/>
      <sheetName val="Charts"/>
      <sheetName val="Financials"/>
      <sheetName val="IPC"/>
      <sheetName val="Balance Sheet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economics"/>
      <sheetName val="Affiliates"/>
      <sheetName val="Revenues"/>
      <sheetName val="Gross Margin"/>
      <sheetName val="SG&amp;A"/>
      <sheetName val="Non-operating"/>
      <sheetName val="Income Statement"/>
      <sheetName val="Balance Sheet"/>
      <sheetName val="Cash Flow"/>
      <sheetName val="Valuation"/>
      <sheetName val="Financials"/>
      <sheetName val="IP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ros"/>
      <sheetName val="Chile"/>
      <sheetName val="IITSA + Panama"/>
      <sheetName val="Brasil"/>
      <sheetName val="Fibranova"/>
      <sheetName val="Andinos C.A."/>
      <sheetName val="T.Venezuela"/>
      <sheetName val="Venezuela Consolidado"/>
      <sheetName val="Colombia"/>
      <sheetName val="México"/>
      <sheetName val="USA"/>
      <sheetName val="MASISA"/>
      <sheetName val="Proyecciones Masisa "/>
      <sheetName val="Perfil deuda Masisa"/>
      <sheetName val="Consolidado"/>
      <sheetName val="Balance Consolidado"/>
      <sheetName val="Consolidado sin Masisa"/>
      <sheetName val="Resumén sin Masisa"/>
      <sheetName val="Conciliación IC"/>
      <sheetName val="resultados FECU dic 0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 Sodexho"/>
      <sheetName val="FLUJO CAJA"/>
      <sheetName val="Resumen"/>
      <sheetName val="Financiamiento"/>
      <sheetName val="Cuadros Informe Final"/>
      <sheetName val="Balance"/>
      <sheetName val="Conciliaciones"/>
      <sheetName val="EE.RR."/>
      <sheetName val="TIR"/>
      <sheetName val="Ratios"/>
      <sheetName val="Flujo de Caja"/>
      <sheetName val="Alto Hospicio-C"/>
      <sheetName val="Alto Hospicio-O"/>
      <sheetName val="La Serena-C"/>
      <sheetName val="La Serena-O"/>
      <sheetName val="Rancagua-C"/>
      <sheetName val="Rancagua-O"/>
      <sheetName val="Supuestos Generales"/>
      <sheetName val="Tablas"/>
      <sheetName val="Eventos"/>
      <sheetName val="Presentacion"/>
      <sheetName val="Balance sin Deuda"/>
      <sheetName val="EE.RR. - Proyecto"/>
      <sheetName val="TIR Accionistas"/>
      <sheetName val="Inputs Informe Final"/>
      <sheetName val="resultados FECU dic 03"/>
      <sheetName val="_com.sap.ip.bi.xl.hiddensheet"/>
      <sheetName val="Hoja1"/>
    </sheetNames>
    <sheetDataSet>
      <sheetData sheetId="0"/>
      <sheetData sheetId="1"/>
      <sheetData sheetId="2" refreshError="1">
        <row r="51">
          <cell r="M51">
            <v>1.02064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customProperty" Target="../customProperty10.bin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customProperty" Target="../customProperty11.bin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2.xml"/><Relationship Id="rId2" Type="http://schemas.openxmlformats.org/officeDocument/2006/relationships/customProperty" Target="../customProperty12.bin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3.xml"/><Relationship Id="rId2" Type="http://schemas.openxmlformats.org/officeDocument/2006/relationships/customProperty" Target="../customProperty13.bin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customProperty" Target="../customProperty14.bin"/><Relationship Id="rId1" Type="http://schemas.openxmlformats.org/officeDocument/2006/relationships/printerSettings" Target="../printerSettings/printerSettings14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customProperty" Target="../customProperty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6.xml"/><Relationship Id="rId2" Type="http://schemas.openxmlformats.org/officeDocument/2006/relationships/customProperty" Target="../customProperty16.bin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7.xml"/><Relationship Id="rId2" Type="http://schemas.openxmlformats.org/officeDocument/2006/relationships/customProperty" Target="../customProperty17.bin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customProperty" Target="../customProperty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E7:J23"/>
  <sheetViews>
    <sheetView showGridLines="0" tabSelected="1" zoomScale="90" zoomScaleNormal="90" workbookViewId="0">
      <selection activeCell="O11" sqref="O11"/>
    </sheetView>
  </sheetViews>
  <sheetFormatPr baseColWidth="10" defaultRowHeight="14.4"/>
  <cols>
    <col min="5" max="5" width="3.88671875" customWidth="1"/>
  </cols>
  <sheetData>
    <row r="7" spans="5:9" ht="15.6">
      <c r="E7" s="76" t="str">
        <f>"Parque Arauco historical financial information- updated"&amp;" "&amp;[52]Cover!$C$14</f>
        <v>Parque Arauco historical financial information- updated 2T23</v>
      </c>
    </row>
    <row r="8" spans="5:9">
      <c r="F8" s="75" t="s">
        <v>121</v>
      </c>
      <c r="G8" s="75"/>
      <c r="H8" s="75"/>
    </row>
    <row r="9" spans="5:9">
      <c r="F9" s="75" t="s">
        <v>225</v>
      </c>
      <c r="G9" s="75"/>
      <c r="H9" s="75"/>
      <c r="I9" s="75"/>
    </row>
    <row r="10" spans="5:9">
      <c r="F10" s="75" t="s">
        <v>226</v>
      </c>
      <c r="G10" s="75"/>
      <c r="H10" s="75"/>
      <c r="I10" s="75"/>
    </row>
    <row r="11" spans="5:9">
      <c r="F11" s="75" t="s">
        <v>105</v>
      </c>
    </row>
    <row r="12" spans="5:9">
      <c r="F12" s="75" t="s">
        <v>227</v>
      </c>
    </row>
    <row r="13" spans="5:9">
      <c r="F13" s="75" t="s">
        <v>228</v>
      </c>
      <c r="G13" s="75"/>
      <c r="H13" s="75"/>
      <c r="I13" s="75"/>
    </row>
    <row r="14" spans="5:9">
      <c r="F14" s="75" t="s">
        <v>266</v>
      </c>
    </row>
    <row r="15" spans="5:9">
      <c r="F15" s="75" t="s">
        <v>267</v>
      </c>
      <c r="G15" s="75"/>
    </row>
    <row r="16" spans="5:9">
      <c r="F16" s="75" t="s">
        <v>103</v>
      </c>
    </row>
    <row r="17" spans="6:10">
      <c r="F17" s="75" t="s">
        <v>229</v>
      </c>
      <c r="G17" s="75"/>
      <c r="H17" s="75"/>
    </row>
    <row r="18" spans="6:10">
      <c r="F18" s="75" t="s">
        <v>230</v>
      </c>
      <c r="G18" s="75"/>
      <c r="H18" s="75"/>
    </row>
    <row r="19" spans="6:10">
      <c r="F19" s="75" t="s">
        <v>231</v>
      </c>
      <c r="G19" s="75"/>
      <c r="H19" s="75"/>
    </row>
    <row r="20" spans="6:10">
      <c r="F20" s="75" t="s">
        <v>232</v>
      </c>
      <c r="G20" s="75"/>
      <c r="H20" s="75"/>
      <c r="I20" s="75"/>
    </row>
    <row r="21" spans="6:10">
      <c r="F21" s="75" t="s">
        <v>233</v>
      </c>
      <c r="G21" s="75"/>
    </row>
    <row r="22" spans="6:10">
      <c r="F22" s="75" t="s">
        <v>234</v>
      </c>
      <c r="G22" s="75"/>
      <c r="H22" s="75"/>
      <c r="I22" s="75"/>
      <c r="J22" s="75"/>
    </row>
    <row r="23" spans="6:10">
      <c r="F23" s="75" t="s">
        <v>235</v>
      </c>
      <c r="G23" s="75"/>
      <c r="H23" s="75"/>
      <c r="I23" s="75"/>
    </row>
  </sheetData>
  <hyperlinks>
    <hyperlink ref="F8:H8" location="'EERR - Income Statement'!A1" display="Estado de Resultados - Income Statement" xr:uid="{00000000-0004-0000-0000-000000000000}"/>
    <hyperlink ref="F10:I10" location="'Ind. Financieros'!A1" display="Indicadores Financieros - Financial indicators" xr:uid="{00000000-0004-0000-0000-000001000000}"/>
    <hyperlink ref="F9:I9" location="'Ind. de Desempeño -KPI'!A1" display="Indicadores de Desempeño - Key performance indicators" xr:uid="{00000000-0004-0000-0000-000002000000}"/>
    <hyperlink ref="F11" location="'NOI - FFO'!A1" display="NOI y FFO" xr:uid="{00000000-0004-0000-0000-000003000000}"/>
    <hyperlink ref="F12" location="Balance!A1" display="Balance -Balance Sheet" xr:uid="{00000000-0004-0000-0000-000004000000}"/>
    <hyperlink ref="F13:I13" location="'Flujo de Caja- Cash Flow'!A1" display="Estado de Flujo de Caja - Cash Flow Statement" xr:uid="{00000000-0004-0000-0000-000005000000}"/>
    <hyperlink ref="F15:G15" location="'mallxmall UDM-LTM'!A1" display="Mall x Mall UDM/ LTM" xr:uid="{00000000-0004-0000-0000-000006000000}"/>
    <hyperlink ref="F16" location="GLA!A1" display="GLA" xr:uid="{00000000-0004-0000-0000-000007000000}"/>
    <hyperlink ref="F17:H17" location="'Ventas-Sales'!A1" display="Ventas locatarios - Tenant sales" xr:uid="{00000000-0004-0000-0000-000008000000}"/>
    <hyperlink ref="F18:H18" location="'Ingresos- Revenue'!A1" display="Ingresos por activo  - Asset level revenues" xr:uid="{00000000-0004-0000-0000-000009000000}"/>
    <hyperlink ref="F19:H19" location="NOI!A1" display="EBITDA por activo - Asset level EBITDA" xr:uid="{00000000-0004-0000-0000-00000A000000}"/>
    <hyperlink ref="F20:I20" location="'Margen NOI'!A1" display="Margen EBITDA por activo - Asset level EBITDA margin" xr:uid="{00000000-0004-0000-0000-00000B000000}"/>
    <hyperlink ref="F21:G21" location="Occupancy!A1" display="Ocupación - Occupancy" xr:uid="{00000000-0004-0000-0000-00000C000000}"/>
    <hyperlink ref="F22:J22" location="'Ventas-m2 Sales-m2'!A1" display="Ventas locatarios por m2 por mes - Tenant Sales / m2 per month" xr:uid="{00000000-0004-0000-0000-00000D000000}"/>
    <hyperlink ref="F23:I23" location="'Ingresos-m2  Revenue-m2'!A1" display="Ingresos por m2 por mes - Revenue / m2 per month" xr:uid="{00000000-0004-0000-0000-00000E000000}"/>
    <hyperlink ref="F14" location="'mallxmall '!A1" display="Mall x Mall " xr:uid="{00000000-0004-0000-0000-00000F000000}"/>
  </hyperlinks>
  <pageMargins left="0.7" right="0.7" top="0.75" bottom="0.75" header="0.3" footer="0.3"/>
  <pageSetup orientation="portrait" horizontalDpi="4294967295" verticalDpi="4294967295" r:id="rId1"/>
  <customProperties>
    <customPr name="_pios_id" r:id="rId2"/>
  </customProperties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I100"/>
  <sheetViews>
    <sheetView showGridLines="0" topLeftCell="A38" zoomScale="80" zoomScaleNormal="80" workbookViewId="0">
      <selection sqref="A1:XFD1048576"/>
    </sheetView>
  </sheetViews>
  <sheetFormatPr baseColWidth="10" defaultColWidth="11.44140625" defaultRowHeight="14.4"/>
  <cols>
    <col min="1" max="1" width="4.5546875" style="11" customWidth="1"/>
    <col min="2" max="2" width="53.44140625" style="11" bestFit="1" customWidth="1"/>
    <col min="3" max="4" width="12" style="11" bestFit="1" customWidth="1"/>
    <col min="5" max="5" width="9.44140625" style="105" bestFit="1" customWidth="1"/>
    <col min="6" max="7" width="12" style="11" bestFit="1" customWidth="1"/>
    <col min="8" max="8" width="9.33203125" style="105" customWidth="1"/>
    <col min="9" max="9" width="11.5546875" style="11" customWidth="1"/>
    <col min="10" max="10" width="12.44140625" style="11" bestFit="1" customWidth="1"/>
    <col min="11" max="11" width="15.33203125" style="105" customWidth="1"/>
    <col min="12" max="12" width="11.5546875" style="11" customWidth="1"/>
    <col min="13" max="13" width="12.44140625" style="11" bestFit="1" customWidth="1"/>
    <col min="14" max="14" width="15.33203125" style="105" customWidth="1"/>
    <col min="15" max="15" width="12.5546875" style="11" customWidth="1"/>
    <col min="16" max="16" width="11.33203125" style="11" customWidth="1"/>
    <col min="17" max="17" width="11.33203125" style="105" customWidth="1"/>
    <col min="18" max="18" width="20" style="21" bestFit="1" customWidth="1"/>
    <col min="19" max="19" width="20" style="21" customWidth="1"/>
    <col min="20" max="20" width="11.44140625" style="11"/>
    <col min="21" max="21" width="13.6640625" style="11" bestFit="1" customWidth="1"/>
    <col min="22" max="22" width="13.44140625" style="11" bestFit="1" customWidth="1"/>
    <col min="23" max="23" width="16" style="11" bestFit="1" customWidth="1"/>
    <col min="24" max="16384" width="11.44140625" style="11"/>
  </cols>
  <sheetData>
    <row r="1" spans="1:35" ht="21.75" customHeight="1"/>
    <row r="2" spans="1:35" ht="15" thickBot="1">
      <c r="B2" s="58" t="s">
        <v>80</v>
      </c>
    </row>
    <row r="3" spans="1:35" ht="15" thickBot="1">
      <c r="B3" s="58" t="s">
        <v>81</v>
      </c>
      <c r="I3" s="12"/>
      <c r="J3" s="12"/>
      <c r="K3" s="108"/>
      <c r="L3" s="298" t="s">
        <v>322</v>
      </c>
      <c r="M3" s="299"/>
      <c r="N3" s="299"/>
    </row>
    <row r="4" spans="1:35" ht="15" customHeight="1">
      <c r="A4" s="94"/>
      <c r="B4" s="244"/>
      <c r="C4" s="301" t="s">
        <v>245</v>
      </c>
      <c r="D4" s="302"/>
      <c r="E4" s="303"/>
      <c r="F4" s="302" t="s">
        <v>246</v>
      </c>
      <c r="G4" s="302"/>
      <c r="H4" s="302"/>
      <c r="I4" s="301" t="s">
        <v>247</v>
      </c>
      <c r="J4" s="302"/>
      <c r="K4" s="303"/>
      <c r="L4" s="301" t="s">
        <v>247</v>
      </c>
      <c r="M4" s="302"/>
      <c r="N4" s="303"/>
      <c r="O4" s="302" t="s">
        <v>71</v>
      </c>
      <c r="P4" s="302"/>
      <c r="Q4" s="303"/>
      <c r="R4" s="95"/>
    </row>
    <row r="5" spans="1:35" ht="15" thickBot="1">
      <c r="A5" s="94"/>
      <c r="B5" s="245" t="s">
        <v>82</v>
      </c>
      <c r="C5" s="118" t="s">
        <v>331</v>
      </c>
      <c r="D5" s="116" t="s">
        <v>307</v>
      </c>
      <c r="E5" s="117" t="s">
        <v>332</v>
      </c>
      <c r="F5" s="116" t="s">
        <v>331</v>
      </c>
      <c r="G5" s="116" t="s">
        <v>307</v>
      </c>
      <c r="H5" s="116" t="s">
        <v>332</v>
      </c>
      <c r="I5" s="118" t="s">
        <v>331</v>
      </c>
      <c r="J5" s="116" t="s">
        <v>307</v>
      </c>
      <c r="K5" s="116"/>
      <c r="L5" s="118" t="s">
        <v>331</v>
      </c>
      <c r="M5" s="116" t="s">
        <v>307</v>
      </c>
      <c r="N5" s="117" t="s">
        <v>332</v>
      </c>
      <c r="O5" s="116" t="s">
        <v>331</v>
      </c>
      <c r="P5" s="116" t="s">
        <v>307</v>
      </c>
      <c r="Q5" s="117" t="s">
        <v>332</v>
      </c>
      <c r="R5" s="95"/>
    </row>
    <row r="6" spans="1:35">
      <c r="A6" s="94"/>
      <c r="B6" s="60" t="s">
        <v>2</v>
      </c>
      <c r="C6" s="125">
        <v>120000</v>
      </c>
      <c r="D6" s="125">
        <v>120000</v>
      </c>
      <c r="E6" s="159">
        <v>0</v>
      </c>
      <c r="F6" s="125">
        <v>122232.38409599999</v>
      </c>
      <c r="G6" s="125">
        <v>118691.666323</v>
      </c>
      <c r="H6" s="159">
        <v>2.9831224741293294E-2</v>
      </c>
      <c r="I6" s="125">
        <v>15082.134216996101</v>
      </c>
      <c r="J6" s="125">
        <v>12732.213045</v>
      </c>
      <c r="K6" s="125"/>
      <c r="L6" s="125">
        <v>15082.134216996101</v>
      </c>
      <c r="M6" s="125">
        <v>12271.587332182491</v>
      </c>
      <c r="N6" s="159">
        <v>0.22902879706872903</v>
      </c>
      <c r="O6" s="125">
        <v>14759.5887959961</v>
      </c>
      <c r="P6" s="125">
        <v>12952.382248</v>
      </c>
      <c r="Q6" s="159">
        <v>0.13952696217525196</v>
      </c>
      <c r="R6" s="95"/>
      <c r="S6" s="14"/>
      <c r="T6" s="23"/>
      <c r="U6" s="23"/>
      <c r="V6" s="23"/>
      <c r="W6" s="23"/>
      <c r="Y6" s="12"/>
      <c r="Z6" s="12"/>
      <c r="AA6" s="12"/>
      <c r="AB6" s="12"/>
      <c r="AC6" s="12"/>
      <c r="AE6" s="13"/>
      <c r="AF6" s="13"/>
      <c r="AG6" s="13"/>
      <c r="AH6" s="13"/>
      <c r="AI6" s="13"/>
    </row>
    <row r="7" spans="1:35">
      <c r="A7" s="94"/>
      <c r="B7" s="60" t="s">
        <v>3</v>
      </c>
      <c r="C7" s="125">
        <v>75000</v>
      </c>
      <c r="D7" s="125">
        <v>69000</v>
      </c>
      <c r="E7" s="159">
        <v>8.6956521739130377E-2</v>
      </c>
      <c r="F7" s="125">
        <v>55879.935765000002</v>
      </c>
      <c r="G7" s="125">
        <v>56289.798800999997</v>
      </c>
      <c r="H7" s="159">
        <v>-7.2813022027130581E-3</v>
      </c>
      <c r="I7" s="125">
        <v>5018.4425659968001</v>
      </c>
      <c r="J7" s="125">
        <v>4349.6057864230006</v>
      </c>
      <c r="K7" s="125"/>
      <c r="L7" s="125">
        <v>5018.4425659968001</v>
      </c>
      <c r="M7" s="125">
        <v>4226.1283096816342</v>
      </c>
      <c r="N7" s="159">
        <v>0.1874799339386013</v>
      </c>
      <c r="O7" s="125">
        <v>4617.5112699968004</v>
      </c>
      <c r="P7" s="125">
        <v>4226.3314909999999</v>
      </c>
      <c r="Q7" s="159">
        <v>9.255776075062272E-2</v>
      </c>
      <c r="R7" s="95"/>
      <c r="S7" s="14"/>
      <c r="T7" s="23"/>
      <c r="U7" s="23"/>
      <c r="V7" s="23"/>
      <c r="W7" s="23"/>
      <c r="Y7" s="12"/>
      <c r="Z7" s="12"/>
      <c r="AA7" s="12"/>
      <c r="AB7" s="12"/>
      <c r="AC7" s="12"/>
      <c r="AE7" s="13"/>
      <c r="AF7" s="13"/>
      <c r="AG7" s="13"/>
      <c r="AH7" s="13"/>
      <c r="AI7" s="13"/>
    </row>
    <row r="8" spans="1:35">
      <c r="A8" s="94"/>
      <c r="B8" s="60" t="s">
        <v>79</v>
      </c>
      <c r="C8" s="125">
        <v>31500</v>
      </c>
      <c r="D8" s="125">
        <v>35000</v>
      </c>
      <c r="E8" s="159">
        <v>-9.9999999999999978E-2</v>
      </c>
      <c r="F8" s="125">
        <v>21092.103243000001</v>
      </c>
      <c r="G8" s="125">
        <v>26578.366152999999</v>
      </c>
      <c r="H8" s="159">
        <v>-0.20641836591527063</v>
      </c>
      <c r="I8" s="125">
        <v>1938.2114809994</v>
      </c>
      <c r="J8" s="125">
        <v>2134.7867489999999</v>
      </c>
      <c r="K8" s="125"/>
      <c r="L8" s="125">
        <v>1938.2114809994</v>
      </c>
      <c r="M8" s="125">
        <v>2087.84898354916</v>
      </c>
      <c r="N8" s="159">
        <v>-7.1670654213404572E-2</v>
      </c>
      <c r="O8" s="125">
        <v>1722.8961319993998</v>
      </c>
      <c r="P8" s="125">
        <v>1967.685557</v>
      </c>
      <c r="Q8" s="159">
        <v>-0.12440474756231601</v>
      </c>
      <c r="R8" s="95"/>
      <c r="S8" s="14"/>
      <c r="T8" s="23"/>
      <c r="U8" s="23"/>
      <c r="V8" s="23"/>
      <c r="W8" s="23"/>
      <c r="Y8" s="12"/>
      <c r="Z8" s="12"/>
      <c r="AA8" s="12"/>
      <c r="AB8" s="12"/>
      <c r="AC8" s="12"/>
      <c r="AE8" s="13"/>
      <c r="AF8" s="13"/>
      <c r="AG8" s="13"/>
      <c r="AH8" s="13"/>
      <c r="AI8" s="13"/>
    </row>
    <row r="9" spans="1:35">
      <c r="A9" s="94"/>
      <c r="B9" s="60" t="s">
        <v>4</v>
      </c>
      <c r="C9" s="125">
        <v>68000</v>
      </c>
      <c r="D9" s="125">
        <v>68000</v>
      </c>
      <c r="E9" s="159">
        <v>0</v>
      </c>
      <c r="F9" s="125">
        <v>26305.827934000001</v>
      </c>
      <c r="G9" s="125">
        <v>26910.986144999999</v>
      </c>
      <c r="H9" s="159">
        <v>-2.2487403759168245E-2</v>
      </c>
      <c r="I9" s="125">
        <v>4003.5617029956002</v>
      </c>
      <c r="J9" s="125">
        <v>3726.8112327031999</v>
      </c>
      <c r="K9" s="125"/>
      <c r="L9" s="125">
        <v>4003.5617029956002</v>
      </c>
      <c r="M9" s="125">
        <v>3613.6898827332143</v>
      </c>
      <c r="N9" s="159">
        <v>0.10788745933215127</v>
      </c>
      <c r="O9" s="125">
        <v>3790.6346309956002</v>
      </c>
      <c r="P9" s="125">
        <v>3439.9771519999999</v>
      </c>
      <c r="Q9" s="159">
        <v>0.10193599070613835</v>
      </c>
      <c r="R9" s="95"/>
      <c r="S9" s="14"/>
      <c r="T9" s="23"/>
      <c r="U9" s="23"/>
      <c r="V9" s="23"/>
      <c r="W9" s="23"/>
      <c r="Y9" s="12"/>
      <c r="Z9" s="12"/>
      <c r="AA9" s="12"/>
      <c r="AB9" s="12"/>
      <c r="AC9" s="12"/>
      <c r="AE9" s="13"/>
      <c r="AF9" s="13"/>
      <c r="AG9" s="13"/>
      <c r="AH9" s="13"/>
      <c r="AI9" s="13"/>
    </row>
    <row r="10" spans="1:35">
      <c r="A10" s="94"/>
      <c r="B10" s="60" t="s">
        <v>5</v>
      </c>
      <c r="C10" s="125">
        <v>28500</v>
      </c>
      <c r="D10" s="125">
        <v>28500</v>
      </c>
      <c r="E10" s="159">
        <v>0</v>
      </c>
      <c r="F10" s="125">
        <v>10992.159147</v>
      </c>
      <c r="G10" s="125">
        <v>11673.027579</v>
      </c>
      <c r="H10" s="159">
        <v>-5.8328349469926266E-2</v>
      </c>
      <c r="I10" s="125">
        <v>1175.2100519990001</v>
      </c>
      <c r="J10" s="125">
        <v>975.19277863000002</v>
      </c>
      <c r="K10" s="125"/>
      <c r="L10" s="125">
        <v>1175.2100519990001</v>
      </c>
      <c r="M10" s="125">
        <v>851.8124760895472</v>
      </c>
      <c r="N10" s="159">
        <v>0.37965818180321609</v>
      </c>
      <c r="O10" s="125">
        <v>778.73837899899991</v>
      </c>
      <c r="P10" s="125">
        <v>675.47243500000002</v>
      </c>
      <c r="Q10" s="159">
        <v>0.1528795827160585</v>
      </c>
      <c r="R10" s="95"/>
      <c r="S10" s="14"/>
      <c r="T10" s="23"/>
      <c r="U10" s="23"/>
      <c r="V10" s="23"/>
      <c r="W10" s="23"/>
      <c r="Y10" s="12"/>
      <c r="Z10" s="12"/>
      <c r="AA10" s="12"/>
      <c r="AB10" s="12"/>
      <c r="AC10" s="12"/>
      <c r="AE10" s="13"/>
      <c r="AF10" s="13"/>
      <c r="AG10" s="13"/>
      <c r="AH10" s="13"/>
      <c r="AI10" s="13"/>
    </row>
    <row r="11" spans="1:35">
      <c r="A11" s="94"/>
      <c r="B11" s="60" t="s">
        <v>6</v>
      </c>
      <c r="C11" s="125">
        <v>40500</v>
      </c>
      <c r="D11" s="125">
        <v>40500</v>
      </c>
      <c r="E11" s="159">
        <v>0</v>
      </c>
      <c r="F11" s="125">
        <v>20366.886063000002</v>
      </c>
      <c r="G11" s="125">
        <v>19849.276631000001</v>
      </c>
      <c r="H11" s="159">
        <v>2.6076992205933403E-2</v>
      </c>
      <c r="I11" s="125">
        <v>2065.2298310000001</v>
      </c>
      <c r="J11" s="125">
        <v>2104.4084779999998</v>
      </c>
      <c r="K11" s="125"/>
      <c r="L11" s="125">
        <v>2065.2298310000001</v>
      </c>
      <c r="M11" s="125">
        <v>1995.3494198914905</v>
      </c>
      <c r="N11" s="159">
        <v>3.5021641027820571E-2</v>
      </c>
      <c r="O11" s="125">
        <v>1923.746249</v>
      </c>
      <c r="P11" s="125">
        <v>1776.3302200000001</v>
      </c>
      <c r="Q11" s="159">
        <v>8.2989090282999278E-2</v>
      </c>
      <c r="R11" s="97"/>
      <c r="S11" s="14"/>
      <c r="T11" s="23"/>
      <c r="U11" s="23"/>
      <c r="V11" s="23"/>
      <c r="W11" s="23"/>
      <c r="Y11" s="12"/>
      <c r="Z11" s="12"/>
      <c r="AA11" s="12"/>
      <c r="AB11" s="12"/>
      <c r="AC11" s="12"/>
      <c r="AE11" s="13"/>
      <c r="AF11" s="13"/>
      <c r="AG11" s="13"/>
      <c r="AH11" s="13"/>
      <c r="AI11" s="13"/>
    </row>
    <row r="12" spans="1:35">
      <c r="A12" s="94"/>
      <c r="B12" s="60" t="s">
        <v>7</v>
      </c>
      <c r="C12" s="125">
        <v>53000</v>
      </c>
      <c r="D12" s="125">
        <v>51000</v>
      </c>
      <c r="E12" s="159">
        <v>3.9215686274509887E-2</v>
      </c>
      <c r="F12" s="125">
        <v>32074.024086000001</v>
      </c>
      <c r="G12" s="125">
        <v>27449.650591000001</v>
      </c>
      <c r="H12" s="159">
        <v>0.168467481204158</v>
      </c>
      <c r="I12" s="125">
        <v>3020.2484329953004</v>
      </c>
      <c r="J12" s="125">
        <v>2549.777251</v>
      </c>
      <c r="K12" s="125"/>
      <c r="L12" s="125">
        <v>3020.2484329953004</v>
      </c>
      <c r="M12" s="125">
        <v>2442.6784313968474</v>
      </c>
      <c r="N12" s="159">
        <v>0.23644946226842034</v>
      </c>
      <c r="O12" s="125">
        <v>2668.6321179952997</v>
      </c>
      <c r="P12" s="125">
        <v>2256.7029520000001</v>
      </c>
      <c r="Q12" s="159">
        <v>0.18253583868015411</v>
      </c>
      <c r="R12" s="95"/>
      <c r="S12" s="74"/>
      <c r="T12" s="23"/>
      <c r="U12" s="23"/>
      <c r="V12" s="23"/>
      <c r="W12" s="23"/>
      <c r="Y12" s="12"/>
      <c r="Z12" s="12"/>
      <c r="AA12" s="12"/>
      <c r="AB12" s="12"/>
      <c r="AC12" s="12"/>
      <c r="AE12" s="13"/>
      <c r="AF12" s="13"/>
      <c r="AG12" s="13"/>
      <c r="AH12" s="13"/>
      <c r="AI12" s="13"/>
    </row>
    <row r="13" spans="1:35">
      <c r="A13" s="94"/>
      <c r="B13" s="60" t="s">
        <v>8</v>
      </c>
      <c r="C13" s="125">
        <v>31000</v>
      </c>
      <c r="D13" s="125">
        <v>31000</v>
      </c>
      <c r="E13" s="159">
        <v>0</v>
      </c>
      <c r="F13" s="125">
        <v>13644.973188</v>
      </c>
      <c r="G13" s="125">
        <v>14168.252345999999</v>
      </c>
      <c r="H13" s="159">
        <v>-3.6933218382980915E-2</v>
      </c>
      <c r="I13" s="125">
        <v>1155.9076239994999</v>
      </c>
      <c r="J13" s="125">
        <v>1071.206052</v>
      </c>
      <c r="K13" s="125"/>
      <c r="L13" s="125">
        <v>1155.9076239994999</v>
      </c>
      <c r="M13" s="125">
        <v>1043.8191679825959</v>
      </c>
      <c r="N13" s="159">
        <v>0.10738302136522271</v>
      </c>
      <c r="O13" s="125">
        <v>1057.3235519995001</v>
      </c>
      <c r="P13" s="125">
        <v>930.27950699999997</v>
      </c>
      <c r="Q13" s="159">
        <v>0.13656545591248848</v>
      </c>
      <c r="R13" s="95"/>
      <c r="S13" s="22"/>
      <c r="T13" s="23"/>
      <c r="U13" s="23"/>
      <c r="V13" s="23"/>
      <c r="W13" s="23"/>
      <c r="Y13" s="12"/>
      <c r="Z13" s="12"/>
      <c r="AA13" s="12"/>
      <c r="AB13" s="12"/>
      <c r="AC13" s="12"/>
      <c r="AE13" s="13"/>
      <c r="AF13" s="13"/>
      <c r="AG13" s="13"/>
      <c r="AH13" s="13"/>
      <c r="AI13" s="13"/>
    </row>
    <row r="14" spans="1:35" s="59" customFormat="1">
      <c r="A14" s="98"/>
      <c r="B14" s="60" t="s">
        <v>114</v>
      </c>
      <c r="C14" s="125">
        <v>30000</v>
      </c>
      <c r="D14" s="125">
        <v>30000</v>
      </c>
      <c r="E14" s="159">
        <v>0</v>
      </c>
      <c r="F14" s="125">
        <v>16771.700531999999</v>
      </c>
      <c r="G14" s="125">
        <v>18793.070651999999</v>
      </c>
      <c r="H14" s="159">
        <v>-0.10755933170425669</v>
      </c>
      <c r="I14" s="125">
        <v>1179.3129939998</v>
      </c>
      <c r="J14" s="125">
        <v>1125.9424019999999</v>
      </c>
      <c r="K14" s="125"/>
      <c r="L14" s="125">
        <v>1179.3129939998</v>
      </c>
      <c r="M14" s="125">
        <v>1060.9813632796795</v>
      </c>
      <c r="N14" s="159">
        <v>0.11153035747426965</v>
      </c>
      <c r="O14" s="125">
        <v>1247.2652399997999</v>
      </c>
      <c r="P14" s="125">
        <v>926.78366500000004</v>
      </c>
      <c r="Q14" s="159">
        <v>0.34579976655048172</v>
      </c>
      <c r="R14" s="98"/>
    </row>
    <row r="15" spans="1:35" s="59" customFormat="1">
      <c r="A15" s="98"/>
      <c r="B15" s="60" t="s">
        <v>268</v>
      </c>
      <c r="C15" s="125">
        <v>10500</v>
      </c>
      <c r="D15" s="125">
        <v>10500</v>
      </c>
      <c r="E15" s="159">
        <v>0</v>
      </c>
      <c r="F15" s="125">
        <v>11213.116194</v>
      </c>
      <c r="G15" s="125">
        <v>9242.4060289999998</v>
      </c>
      <c r="H15" s="159">
        <v>0.2132247986959761</v>
      </c>
      <c r="I15" s="125">
        <v>782.77683399960006</v>
      </c>
      <c r="J15" s="125">
        <v>618.16780400000005</v>
      </c>
      <c r="K15" s="125"/>
      <c r="L15" s="125">
        <v>782.77683399960006</v>
      </c>
      <c r="M15" s="125">
        <v>584.53260183131465</v>
      </c>
      <c r="N15" s="159">
        <v>0.33915000044000121</v>
      </c>
      <c r="O15" s="125">
        <v>674.8741639996</v>
      </c>
      <c r="P15" s="125">
        <v>508.21040599999998</v>
      </c>
      <c r="Q15" s="159">
        <v>0.32794243492841835</v>
      </c>
      <c r="R15" s="98"/>
    </row>
    <row r="16" spans="1:35" s="59" customFormat="1">
      <c r="A16" s="98"/>
      <c r="B16" s="60" t="s">
        <v>269</v>
      </c>
      <c r="C16" s="125">
        <v>30000</v>
      </c>
      <c r="D16" s="125">
        <v>30000</v>
      </c>
      <c r="E16" s="159">
        <v>0</v>
      </c>
      <c r="F16" s="125">
        <v>13546.43129</v>
      </c>
      <c r="G16" s="125">
        <v>15782.969134000001</v>
      </c>
      <c r="H16" s="159">
        <v>-0.14170577316672339</v>
      </c>
      <c r="I16" s="125">
        <v>882.02409499980001</v>
      </c>
      <c r="J16" s="125">
        <v>937.53217099999995</v>
      </c>
      <c r="K16" s="125"/>
      <c r="L16" s="125">
        <v>882.02409499980001</v>
      </c>
      <c r="M16" s="125">
        <v>854.06176770489185</v>
      </c>
      <c r="N16" s="159">
        <v>3.2740403975757948E-2</v>
      </c>
      <c r="O16" s="125">
        <v>695.58190999980002</v>
      </c>
      <c r="P16" s="125">
        <v>732.87741200000005</v>
      </c>
      <c r="Q16" s="159">
        <v>-5.088914106169784E-2</v>
      </c>
      <c r="R16" s="98"/>
    </row>
    <row r="17" spans="1:35" s="59" customFormat="1" ht="15" thickBot="1">
      <c r="A17" s="98"/>
      <c r="B17" s="60" t="s">
        <v>281</v>
      </c>
      <c r="C17" s="125">
        <v>8500</v>
      </c>
      <c r="D17" s="125">
        <v>8500</v>
      </c>
      <c r="E17" s="159">
        <v>0</v>
      </c>
      <c r="F17" s="125">
        <v>1579.272526</v>
      </c>
      <c r="G17" s="125">
        <v>1010.536364</v>
      </c>
      <c r="H17" s="159">
        <v>0.56280623069196145</v>
      </c>
      <c r="I17" s="125">
        <v>247.13569100000001</v>
      </c>
      <c r="J17" s="125">
        <v>197.93531400000001</v>
      </c>
      <c r="K17" s="125"/>
      <c r="L17" s="125">
        <v>247.13569100000001</v>
      </c>
      <c r="M17" s="125">
        <v>190.06183091297117</v>
      </c>
      <c r="N17" s="159">
        <v>0.30029101483907517</v>
      </c>
      <c r="O17" s="125">
        <v>232.25982300000001</v>
      </c>
      <c r="P17" s="125">
        <v>104.713836</v>
      </c>
      <c r="Q17" s="159">
        <v>1.2180433061396014</v>
      </c>
      <c r="R17" s="98"/>
    </row>
    <row r="18" spans="1:35" ht="15" thickBot="1">
      <c r="A18" s="94"/>
      <c r="B18" s="243" t="s">
        <v>9</v>
      </c>
      <c r="C18" s="240">
        <v>526500</v>
      </c>
      <c r="D18" s="240">
        <v>522000</v>
      </c>
      <c r="E18" s="241">
        <v>8.6206896551723755E-3</v>
      </c>
      <c r="F18" s="240">
        <v>345698.81406399992</v>
      </c>
      <c r="G18" s="240">
        <v>346440.00674799999</v>
      </c>
      <c r="H18" s="241">
        <v>-2.1394546517810031E-3</v>
      </c>
      <c r="I18" s="240">
        <v>36550.195520980909</v>
      </c>
      <c r="J18" s="240">
        <v>32523.579063756199</v>
      </c>
      <c r="K18" s="240"/>
      <c r="L18" s="240">
        <v>36550.195520980909</v>
      </c>
      <c r="M18" s="240">
        <v>31222.551567235834</v>
      </c>
      <c r="N18" s="241">
        <v>0.17063448329238318</v>
      </c>
      <c r="O18" s="240">
        <v>34169.052263980899</v>
      </c>
      <c r="P18" s="240">
        <v>30497.746880999995</v>
      </c>
      <c r="Q18" s="242">
        <v>0.12037956106416892</v>
      </c>
      <c r="R18" s="100"/>
      <c r="S18" s="14"/>
      <c r="T18" s="23"/>
      <c r="U18" s="23"/>
      <c r="V18" s="23"/>
      <c r="W18" s="23"/>
      <c r="Y18" s="12"/>
      <c r="Z18" s="12"/>
      <c r="AA18" s="12"/>
      <c r="AB18" s="12"/>
      <c r="AC18" s="12"/>
      <c r="AE18" s="13"/>
      <c r="AF18" s="13"/>
      <c r="AG18" s="13"/>
      <c r="AH18" s="13"/>
      <c r="AI18" s="13"/>
    </row>
    <row r="19" spans="1:35">
      <c r="A19" s="94"/>
      <c r="B19" s="60" t="s">
        <v>321</v>
      </c>
      <c r="C19" s="125">
        <v>109500</v>
      </c>
      <c r="D19" s="125">
        <v>109500</v>
      </c>
      <c r="E19" s="159">
        <v>0</v>
      </c>
      <c r="F19" s="125">
        <v>313519.74208999996</v>
      </c>
      <c r="G19" s="125">
        <v>316333.01477999997</v>
      </c>
      <c r="H19" s="159">
        <v>-8.893389429985854E-3</v>
      </c>
      <c r="I19" s="125">
        <v>24475.7955</v>
      </c>
      <c r="J19" s="125">
        <v>24758.412049999999</v>
      </c>
      <c r="K19" s="125"/>
      <c r="L19" s="125">
        <v>24475.7955</v>
      </c>
      <c r="M19" s="125">
        <v>23600.063990168488</v>
      </c>
      <c r="N19" s="159">
        <v>3.7107166751595644E-2</v>
      </c>
      <c r="O19" s="125">
        <v>23041.828859999998</v>
      </c>
      <c r="P19" s="125">
        <v>21128.098840000002</v>
      </c>
      <c r="Q19" s="159">
        <v>9.0577483307532347E-2</v>
      </c>
      <c r="R19" s="101"/>
      <c r="S19" s="14"/>
      <c r="T19" s="23"/>
      <c r="U19" s="23"/>
      <c r="V19" s="23"/>
      <c r="W19" s="23"/>
      <c r="Y19" s="12"/>
      <c r="Z19" s="12"/>
      <c r="AA19" s="12"/>
      <c r="AB19" s="12"/>
      <c r="AC19" s="12"/>
      <c r="AE19" s="13"/>
      <c r="AF19" s="13"/>
      <c r="AG19" s="13"/>
      <c r="AH19" s="13"/>
      <c r="AI19" s="13"/>
    </row>
    <row r="20" spans="1:35">
      <c r="A20" s="94"/>
      <c r="B20" s="60" t="s">
        <v>10</v>
      </c>
      <c r="C20" s="125">
        <v>8000</v>
      </c>
      <c r="D20" s="125">
        <v>8000</v>
      </c>
      <c r="E20" s="159">
        <v>0</v>
      </c>
      <c r="F20" s="125">
        <v>27931.866329999997</v>
      </c>
      <c r="G20" s="125">
        <v>24280.788270000001</v>
      </c>
      <c r="H20" s="159">
        <v>0.15036900859232261</v>
      </c>
      <c r="I20" s="125">
        <v>1744.97784</v>
      </c>
      <c r="J20" s="125">
        <v>1643.29963</v>
      </c>
      <c r="K20" s="125"/>
      <c r="L20" s="125">
        <v>1744.97784</v>
      </c>
      <c r="M20" s="125">
        <v>1430.8832396374905</v>
      </c>
      <c r="N20" s="159">
        <v>0.2195109926943335</v>
      </c>
      <c r="O20" s="125">
        <v>1494.86529</v>
      </c>
      <c r="P20" s="125">
        <v>1506.66391</v>
      </c>
      <c r="Q20" s="159">
        <v>-7.8309568057550738E-3</v>
      </c>
      <c r="R20" s="95"/>
      <c r="S20" s="14"/>
      <c r="T20" s="23"/>
      <c r="U20" s="23"/>
      <c r="V20" s="23"/>
      <c r="W20" s="23"/>
      <c r="Y20" s="12"/>
      <c r="Z20" s="12"/>
      <c r="AA20" s="12"/>
      <c r="AB20" s="12"/>
      <c r="AC20" s="12"/>
      <c r="AE20" s="13"/>
      <c r="AF20" s="13"/>
      <c r="AG20" s="13"/>
      <c r="AH20" s="13"/>
      <c r="AI20" s="13"/>
    </row>
    <row r="21" spans="1:35">
      <c r="A21" s="94"/>
      <c r="B21" s="60" t="s">
        <v>11</v>
      </c>
      <c r="C21" s="125">
        <v>25000</v>
      </c>
      <c r="D21" s="125">
        <v>25000</v>
      </c>
      <c r="E21" s="159">
        <v>0</v>
      </c>
      <c r="F21" s="125">
        <v>87851.968540000002</v>
      </c>
      <c r="G21" s="125">
        <v>80486.656220000004</v>
      </c>
      <c r="H21" s="159">
        <v>9.150973174817767E-2</v>
      </c>
      <c r="I21" s="125">
        <v>10728.642320000001</v>
      </c>
      <c r="J21" s="125">
        <v>9777.9621400000015</v>
      </c>
      <c r="K21" s="125"/>
      <c r="L21" s="125">
        <v>10728.642320000001</v>
      </c>
      <c r="M21" s="125">
        <v>9268.1201708822337</v>
      </c>
      <c r="N21" s="159">
        <v>0.15758558609396411</v>
      </c>
      <c r="O21" s="125">
        <v>8529.1661700000004</v>
      </c>
      <c r="P21" s="125">
        <v>8012.9613100000006</v>
      </c>
      <c r="Q21" s="159">
        <v>6.4421234551050199E-2</v>
      </c>
      <c r="R21" s="95"/>
      <c r="S21" s="14"/>
      <c r="T21" s="23"/>
      <c r="U21" s="23"/>
      <c r="V21" s="23"/>
      <c r="W21" s="23"/>
      <c r="Y21" s="12"/>
      <c r="Z21" s="12"/>
      <c r="AA21" s="12"/>
      <c r="AB21" s="12"/>
      <c r="AC21" s="12"/>
      <c r="AE21" s="13"/>
      <c r="AF21" s="13"/>
      <c r="AG21" s="13"/>
      <c r="AH21" s="13"/>
      <c r="AI21" s="13"/>
    </row>
    <row r="22" spans="1:35">
      <c r="A22" s="94"/>
      <c r="B22" s="60" t="s">
        <v>12</v>
      </c>
      <c r="C22" s="125">
        <v>30000</v>
      </c>
      <c r="D22" s="125">
        <v>30000</v>
      </c>
      <c r="E22" s="159">
        <v>0</v>
      </c>
      <c r="F22" s="125">
        <v>21284.06797</v>
      </c>
      <c r="G22" s="125">
        <v>19499.475920000001</v>
      </c>
      <c r="H22" s="159">
        <v>9.1520000707793425E-2</v>
      </c>
      <c r="I22" s="125">
        <v>1851.5120099999999</v>
      </c>
      <c r="J22" s="125">
        <v>1698.0516499999999</v>
      </c>
      <c r="K22" s="125"/>
      <c r="L22" s="125">
        <v>1851.5120099999999</v>
      </c>
      <c r="M22" s="125">
        <v>1601.0686629540551</v>
      </c>
      <c r="N22" s="159">
        <v>0.15642261499507693</v>
      </c>
      <c r="O22" s="125">
        <v>631.69755000000009</v>
      </c>
      <c r="P22" s="125">
        <v>-212.06542999999999</v>
      </c>
      <c r="Q22" s="159" t="s">
        <v>324</v>
      </c>
      <c r="R22" s="101"/>
      <c r="S22" s="14"/>
      <c r="T22" s="23"/>
      <c r="U22" s="23"/>
      <c r="V22" s="23"/>
      <c r="W22" s="23"/>
      <c r="Y22" s="12"/>
      <c r="Z22" s="12"/>
      <c r="AA22" s="12"/>
      <c r="AB22" s="12"/>
      <c r="AC22" s="12"/>
      <c r="AE22" s="13"/>
      <c r="AF22" s="13"/>
      <c r="AG22" s="13"/>
      <c r="AH22" s="13"/>
      <c r="AI22" s="13"/>
    </row>
    <row r="23" spans="1:35">
      <c r="A23" s="94"/>
      <c r="B23" s="60" t="s">
        <v>13</v>
      </c>
      <c r="C23" s="125">
        <v>28000</v>
      </c>
      <c r="D23" s="125">
        <v>28000</v>
      </c>
      <c r="E23" s="159">
        <v>0</v>
      </c>
      <c r="F23" s="125">
        <v>63656.222849999998</v>
      </c>
      <c r="G23" s="125">
        <v>71320.427719999992</v>
      </c>
      <c r="H23" s="159">
        <v>-0.10746156627227799</v>
      </c>
      <c r="I23" s="125">
        <v>3455.9850200000001</v>
      </c>
      <c r="J23" s="125">
        <v>3505.2489</v>
      </c>
      <c r="K23" s="125"/>
      <c r="L23" s="125">
        <v>3455.9850200000001</v>
      </c>
      <c r="M23" s="125">
        <v>3403.2956251514074</v>
      </c>
      <c r="N23" s="159">
        <v>1.5481874233669757E-2</v>
      </c>
      <c r="O23" s="125">
        <v>3463.6398799999997</v>
      </c>
      <c r="P23" s="125">
        <v>2734.59467</v>
      </c>
      <c r="Q23" s="159">
        <v>0.26660083046238059</v>
      </c>
      <c r="R23" s="95"/>
      <c r="S23" s="14"/>
      <c r="T23" s="23"/>
      <c r="U23" s="23"/>
      <c r="V23" s="23"/>
      <c r="W23" s="23"/>
      <c r="Y23" s="12"/>
      <c r="Z23" s="12"/>
      <c r="AA23" s="12"/>
      <c r="AB23" s="12"/>
      <c r="AC23" s="12"/>
      <c r="AE23" s="13"/>
      <c r="AF23" s="13"/>
      <c r="AG23" s="13"/>
      <c r="AH23" s="13"/>
      <c r="AI23" s="13"/>
    </row>
    <row r="24" spans="1:35">
      <c r="A24" s="94"/>
      <c r="B24" s="60" t="s">
        <v>14</v>
      </c>
      <c r="C24" s="125">
        <v>9500</v>
      </c>
      <c r="D24" s="125">
        <v>9500</v>
      </c>
      <c r="E24" s="159">
        <v>0</v>
      </c>
      <c r="F24" s="125">
        <v>14302.451580000001</v>
      </c>
      <c r="G24" s="125">
        <v>12586.451300000001</v>
      </c>
      <c r="H24" s="159">
        <v>0.13633710083159034</v>
      </c>
      <c r="I24" s="125">
        <v>1255.9999499999999</v>
      </c>
      <c r="J24" s="125">
        <v>1342.6264099999999</v>
      </c>
      <c r="K24" s="125"/>
      <c r="L24" s="125">
        <v>1255.9999499999999</v>
      </c>
      <c r="M24" s="125">
        <v>1136.5505750348848</v>
      </c>
      <c r="N24" s="159">
        <v>0.10509816068805278</v>
      </c>
      <c r="O24" s="125">
        <v>1158.0071099999998</v>
      </c>
      <c r="P24" s="125">
        <v>1249.4743399999998</v>
      </c>
      <c r="Q24" s="159">
        <v>-7.3204568570811923E-2</v>
      </c>
      <c r="R24" s="95"/>
      <c r="S24" s="14"/>
      <c r="T24" s="23"/>
      <c r="U24" s="23"/>
      <c r="V24" s="23"/>
      <c r="W24" s="23"/>
      <c r="Y24" s="12"/>
      <c r="Z24" s="12"/>
      <c r="AA24" s="12"/>
      <c r="AB24" s="12"/>
      <c r="AC24" s="12"/>
      <c r="AE24" s="13"/>
      <c r="AF24" s="13"/>
      <c r="AG24" s="13"/>
      <c r="AH24" s="13"/>
      <c r="AI24" s="13"/>
    </row>
    <row r="25" spans="1:35">
      <c r="A25" s="94"/>
      <c r="B25" s="60" t="s">
        <v>15</v>
      </c>
      <c r="C25" s="125">
        <v>10500</v>
      </c>
      <c r="D25" s="125">
        <v>10500</v>
      </c>
      <c r="E25" s="159">
        <v>0</v>
      </c>
      <c r="F25" s="125">
        <v>7941.8377099999998</v>
      </c>
      <c r="G25" s="125">
        <v>9958.765449999999</v>
      </c>
      <c r="H25" s="159">
        <v>-0.20252788863503146</v>
      </c>
      <c r="I25" s="125">
        <v>928.23379</v>
      </c>
      <c r="J25" s="125">
        <v>1182.46993</v>
      </c>
      <c r="K25" s="125"/>
      <c r="L25" s="125">
        <v>928.23379</v>
      </c>
      <c r="M25" s="125">
        <v>1066.3990329899784</v>
      </c>
      <c r="N25" s="159">
        <v>-0.12956242336659818</v>
      </c>
      <c r="O25" s="125">
        <v>645.1627400000001</v>
      </c>
      <c r="P25" s="125">
        <v>979.35764000000006</v>
      </c>
      <c r="Q25" s="159">
        <v>-0.34123887571857814</v>
      </c>
      <c r="R25" s="95"/>
      <c r="S25" s="14"/>
      <c r="T25" s="23"/>
      <c r="U25" s="23"/>
      <c r="V25" s="23"/>
      <c r="W25" s="23"/>
      <c r="Y25" s="12"/>
      <c r="Z25" s="12"/>
      <c r="AA25" s="12"/>
      <c r="AB25" s="12"/>
      <c r="AC25" s="12"/>
      <c r="AE25" s="13"/>
      <c r="AF25" s="13"/>
      <c r="AG25" s="13"/>
      <c r="AH25" s="13"/>
      <c r="AI25" s="13"/>
    </row>
    <row r="26" spans="1:35">
      <c r="A26" s="94"/>
      <c r="B26" s="60" t="s">
        <v>68</v>
      </c>
      <c r="C26" s="125">
        <v>25500</v>
      </c>
      <c r="D26" s="125">
        <v>25500</v>
      </c>
      <c r="E26" s="159">
        <v>0</v>
      </c>
      <c r="F26" s="125">
        <v>52398.105379999994</v>
      </c>
      <c r="G26" s="125">
        <v>51612.908190000002</v>
      </c>
      <c r="H26" s="159">
        <v>1.5213194093025795E-2</v>
      </c>
      <c r="I26" s="125">
        <v>5388.0691799999995</v>
      </c>
      <c r="J26" s="125">
        <v>5205.6323099999991</v>
      </c>
      <c r="K26" s="125"/>
      <c r="L26" s="125">
        <v>5388.0691799999995</v>
      </c>
      <c r="M26" s="125">
        <v>4966.6534949495435</v>
      </c>
      <c r="N26" s="159">
        <v>8.4849020669346631E-2</v>
      </c>
      <c r="O26" s="125">
        <v>4426.32575</v>
      </c>
      <c r="P26" s="125">
        <v>4416.26206</v>
      </c>
      <c r="Q26" s="159">
        <v>2.2787800776478129E-3</v>
      </c>
      <c r="R26" s="95"/>
      <c r="S26" s="14"/>
      <c r="T26" s="23"/>
      <c r="U26" s="23"/>
      <c r="V26" s="23"/>
      <c r="W26" s="23"/>
      <c r="Y26" s="12"/>
      <c r="Z26" s="12"/>
      <c r="AA26" s="12"/>
      <c r="AB26" s="12"/>
      <c r="AC26" s="12"/>
      <c r="AE26" s="13"/>
      <c r="AF26" s="13"/>
      <c r="AG26" s="13"/>
      <c r="AH26" s="13"/>
      <c r="AI26" s="13"/>
    </row>
    <row r="27" spans="1:35">
      <c r="A27" s="94"/>
      <c r="B27" s="60" t="s">
        <v>16</v>
      </c>
      <c r="C27" s="125">
        <v>16500</v>
      </c>
      <c r="D27" s="125">
        <v>16500</v>
      </c>
      <c r="E27" s="159">
        <v>0</v>
      </c>
      <c r="F27" s="125">
        <v>34250.037049999999</v>
      </c>
      <c r="G27" s="125">
        <v>36928.35383</v>
      </c>
      <c r="H27" s="159">
        <v>-7.2527380785226914E-2</v>
      </c>
      <c r="I27" s="125">
        <v>1621.92769</v>
      </c>
      <c r="J27" s="125">
        <v>1890.5214699999999</v>
      </c>
      <c r="K27" s="125"/>
      <c r="L27" s="125">
        <v>1621.92769</v>
      </c>
      <c r="M27" s="125">
        <v>1597.6123859126064</v>
      </c>
      <c r="N27" s="159">
        <v>1.5219776900705417E-2</v>
      </c>
      <c r="O27" s="125">
        <v>1453.4223100000002</v>
      </c>
      <c r="P27" s="125">
        <v>1665.2638200000001</v>
      </c>
      <c r="Q27" s="159">
        <v>-0.12721198134239176</v>
      </c>
      <c r="R27" s="95"/>
      <c r="S27" s="14"/>
      <c r="T27" s="23"/>
      <c r="U27" s="23"/>
      <c r="V27" s="23"/>
      <c r="W27" s="23"/>
      <c r="Y27" s="12"/>
      <c r="Z27" s="12"/>
      <c r="AA27" s="12"/>
      <c r="AB27" s="12"/>
      <c r="AC27" s="12"/>
      <c r="AE27" s="13"/>
      <c r="AF27" s="13"/>
      <c r="AG27" s="13"/>
      <c r="AH27" s="13"/>
      <c r="AI27" s="13"/>
    </row>
    <row r="28" spans="1:35">
      <c r="A28" s="94"/>
      <c r="B28" s="60" t="s">
        <v>17</v>
      </c>
      <c r="C28" s="125">
        <v>9500</v>
      </c>
      <c r="D28" s="125">
        <v>10000</v>
      </c>
      <c r="E28" s="159">
        <v>-5.0000000000000044E-2</v>
      </c>
      <c r="F28" s="125">
        <v>18137.914789999999</v>
      </c>
      <c r="G28" s="125">
        <v>16387.49152</v>
      </c>
      <c r="H28" s="159">
        <v>0.10681459501374624</v>
      </c>
      <c r="I28" s="125">
        <v>1145.9693300000001</v>
      </c>
      <c r="J28" s="125">
        <v>1281.2255500000001</v>
      </c>
      <c r="K28" s="125"/>
      <c r="L28" s="125">
        <v>1145.9693300000001</v>
      </c>
      <c r="M28" s="125">
        <v>1096.7479438687924</v>
      </c>
      <c r="N28" s="159">
        <v>4.4879396771493996E-2</v>
      </c>
      <c r="O28" s="125">
        <v>889.69580999999994</v>
      </c>
      <c r="P28" s="125">
        <v>857.78951000000006</v>
      </c>
      <c r="Q28" s="159">
        <v>3.7195954984341029E-2</v>
      </c>
      <c r="R28" s="95"/>
      <c r="S28" s="14"/>
      <c r="T28" s="23"/>
      <c r="U28" s="23"/>
      <c r="V28" s="23"/>
      <c r="W28" s="23"/>
      <c r="Y28" s="12"/>
      <c r="Z28" s="12"/>
      <c r="AA28" s="12"/>
      <c r="AB28" s="12"/>
      <c r="AC28" s="12"/>
      <c r="AE28" s="13"/>
      <c r="AF28" s="13"/>
      <c r="AG28" s="13"/>
      <c r="AH28" s="13"/>
      <c r="AI28" s="13"/>
    </row>
    <row r="29" spans="1:35">
      <c r="A29" s="94"/>
      <c r="B29" s="60" t="s">
        <v>18</v>
      </c>
      <c r="C29" s="125">
        <v>15500</v>
      </c>
      <c r="D29" s="125">
        <v>15000</v>
      </c>
      <c r="E29" s="159">
        <v>3.3333333333333437E-2</v>
      </c>
      <c r="F29" s="125">
        <v>30976.14806</v>
      </c>
      <c r="G29" s="125">
        <v>32778.947030000003</v>
      </c>
      <c r="H29" s="159">
        <v>-5.4998684623701943E-2</v>
      </c>
      <c r="I29" s="125">
        <v>1694.5573700000002</v>
      </c>
      <c r="J29" s="125">
        <v>1596.6153899999999</v>
      </c>
      <c r="K29" s="125"/>
      <c r="L29" s="125">
        <v>1694.5573700000002</v>
      </c>
      <c r="M29" s="125">
        <v>1392.6887004585089</v>
      </c>
      <c r="N29" s="159">
        <v>0.2167524368095386</v>
      </c>
      <c r="O29" s="125">
        <v>1590.03748</v>
      </c>
      <c r="P29" s="125">
        <v>1529.9411600000001</v>
      </c>
      <c r="Q29" s="159">
        <v>3.9280151139930108E-2</v>
      </c>
      <c r="R29" s="95"/>
      <c r="S29" s="14"/>
      <c r="T29" s="23"/>
      <c r="U29" s="23"/>
      <c r="V29" s="23"/>
      <c r="W29" s="23"/>
      <c r="Y29" s="12"/>
      <c r="Z29" s="12"/>
      <c r="AA29" s="12"/>
      <c r="AB29" s="12"/>
      <c r="AC29" s="12"/>
      <c r="AE29" s="13"/>
      <c r="AF29" s="13"/>
      <c r="AG29" s="13"/>
      <c r="AH29" s="13"/>
      <c r="AI29" s="13"/>
    </row>
    <row r="30" spans="1:35">
      <c r="A30" s="94"/>
      <c r="B30" s="60" t="s">
        <v>20</v>
      </c>
      <c r="C30" s="125">
        <v>29500</v>
      </c>
      <c r="D30" s="125">
        <v>30000</v>
      </c>
      <c r="E30" s="159">
        <v>-1.6666666666666718E-2</v>
      </c>
      <c r="F30" s="125">
        <v>38314.132840000006</v>
      </c>
      <c r="G30" s="125">
        <v>38506.017850000004</v>
      </c>
      <c r="H30" s="159">
        <v>-4.9832473133806232E-3</v>
      </c>
      <c r="I30" s="125">
        <v>3621.61807</v>
      </c>
      <c r="J30" s="125">
        <v>3754.9457499999999</v>
      </c>
      <c r="K30" s="125"/>
      <c r="L30" s="125">
        <v>3621.61807</v>
      </c>
      <c r="M30" s="125">
        <v>3513.8373391598916</v>
      </c>
      <c r="N30" s="159">
        <v>3.0673227140866288E-2</v>
      </c>
      <c r="O30" s="125">
        <v>2898.8631599999999</v>
      </c>
      <c r="P30" s="125">
        <v>3493.93442</v>
      </c>
      <c r="Q30" s="159">
        <v>-0.17031552069028244</v>
      </c>
      <c r="R30" s="95"/>
      <c r="S30" s="14"/>
      <c r="T30" s="23"/>
      <c r="U30" s="23"/>
      <c r="V30" s="23"/>
      <c r="W30" s="23"/>
      <c r="Y30" s="12"/>
      <c r="Z30" s="12"/>
      <c r="AA30" s="12"/>
      <c r="AB30" s="12"/>
      <c r="AC30" s="12"/>
      <c r="AE30" s="13"/>
      <c r="AF30" s="13"/>
      <c r="AG30" s="13"/>
      <c r="AH30" s="13"/>
      <c r="AI30" s="13"/>
    </row>
    <row r="31" spans="1:35">
      <c r="A31" s="94"/>
      <c r="B31" s="60" t="s">
        <v>21</v>
      </c>
      <c r="C31" s="125">
        <v>33500</v>
      </c>
      <c r="D31" s="125">
        <v>33500</v>
      </c>
      <c r="E31" s="159">
        <v>0</v>
      </c>
      <c r="F31" s="125">
        <v>68983.783200000005</v>
      </c>
      <c r="G31" s="125">
        <v>65155.716289999997</v>
      </c>
      <c r="H31" s="159">
        <v>5.8752587308867232E-2</v>
      </c>
      <c r="I31" s="125">
        <v>5306.6416399999998</v>
      </c>
      <c r="J31" s="125">
        <v>5085.4670099999994</v>
      </c>
      <c r="K31" s="125"/>
      <c r="L31" s="125">
        <v>5306.6416399999998</v>
      </c>
      <c r="M31" s="125">
        <v>4898.1570032295267</v>
      </c>
      <c r="N31" s="159">
        <v>8.3395578480057964E-2</v>
      </c>
      <c r="O31" s="125">
        <v>5410.1513999999997</v>
      </c>
      <c r="P31" s="125">
        <v>4992.7863199999993</v>
      </c>
      <c r="Q31" s="159">
        <v>8.3593619524258145E-2</v>
      </c>
      <c r="R31" s="95"/>
      <c r="S31" s="14"/>
      <c r="T31" s="23"/>
      <c r="U31" s="23"/>
      <c r="V31" s="23"/>
      <c r="W31" s="23"/>
      <c r="Y31" s="12"/>
      <c r="Z31" s="12"/>
      <c r="AA31" s="12"/>
      <c r="AB31" s="12"/>
      <c r="AC31" s="12"/>
      <c r="AE31" s="13"/>
      <c r="AF31" s="13"/>
      <c r="AG31" s="13"/>
      <c r="AH31" s="13"/>
      <c r="AI31" s="13"/>
    </row>
    <row r="32" spans="1:35">
      <c r="A32" s="94"/>
      <c r="B32" s="60" t="s">
        <v>77</v>
      </c>
      <c r="C32" s="125">
        <v>0</v>
      </c>
      <c r="D32" s="125">
        <v>0</v>
      </c>
      <c r="E32" s="159" t="s">
        <v>324</v>
      </c>
      <c r="F32" s="125">
        <v>0</v>
      </c>
      <c r="G32" s="125">
        <v>0</v>
      </c>
      <c r="H32" s="159" t="s">
        <v>324</v>
      </c>
      <c r="I32" s="125">
        <v>0</v>
      </c>
      <c r="J32" s="125">
        <v>0</v>
      </c>
      <c r="K32" s="125"/>
      <c r="L32" s="125">
        <v>0</v>
      </c>
      <c r="M32" s="125">
        <v>0</v>
      </c>
      <c r="N32" s="159" t="s">
        <v>324</v>
      </c>
      <c r="O32" s="125">
        <v>0</v>
      </c>
      <c r="P32" s="125">
        <v>0</v>
      </c>
      <c r="Q32" s="159" t="s">
        <v>324</v>
      </c>
      <c r="R32" s="95"/>
      <c r="S32" s="14"/>
      <c r="T32" s="23"/>
      <c r="U32" s="23"/>
      <c r="V32" s="23"/>
      <c r="W32" s="23"/>
      <c r="Y32" s="12"/>
      <c r="Z32" s="12"/>
      <c r="AA32" s="12"/>
      <c r="AB32" s="12"/>
      <c r="AC32" s="12"/>
      <c r="AE32" s="13"/>
      <c r="AF32" s="13"/>
      <c r="AG32" s="13"/>
      <c r="AH32" s="13"/>
      <c r="AI32" s="13"/>
    </row>
    <row r="33" spans="1:35" s="59" customFormat="1">
      <c r="A33" s="98"/>
      <c r="B33" s="60" t="s">
        <v>78</v>
      </c>
      <c r="C33" s="125">
        <v>14500</v>
      </c>
      <c r="D33" s="125">
        <v>14500</v>
      </c>
      <c r="E33" s="159">
        <v>0</v>
      </c>
      <c r="F33" s="125">
        <v>35969.648820000002</v>
      </c>
      <c r="G33" s="125">
        <v>38622.452950000006</v>
      </c>
      <c r="H33" s="159">
        <v>-6.8685542408046474E-2</v>
      </c>
      <c r="I33" s="125">
        <v>1192.8419699999999</v>
      </c>
      <c r="J33" s="125">
        <v>1491.6035900000002</v>
      </c>
      <c r="K33" s="125"/>
      <c r="L33" s="125">
        <v>1192.8419699999999</v>
      </c>
      <c r="M33" s="125">
        <v>1153.4201229236483</v>
      </c>
      <c r="N33" s="159">
        <v>3.4178220314404317E-2</v>
      </c>
      <c r="O33" s="125">
        <v>1053.2832700000001</v>
      </c>
      <c r="P33" s="125">
        <v>699.20861000000002</v>
      </c>
      <c r="Q33" s="159">
        <v>0.5063934495886715</v>
      </c>
      <c r="R33" s="98"/>
    </row>
    <row r="34" spans="1:35" s="59" customFormat="1">
      <c r="A34" s="98"/>
      <c r="B34" s="60" t="s">
        <v>215</v>
      </c>
      <c r="C34" s="125">
        <v>14500</v>
      </c>
      <c r="D34" s="125">
        <v>14500</v>
      </c>
      <c r="E34" s="159">
        <v>0</v>
      </c>
      <c r="F34" s="125">
        <v>13211.48857</v>
      </c>
      <c r="G34" s="125">
        <v>12422.54319</v>
      </c>
      <c r="H34" s="159">
        <v>6.3509167803505129E-2</v>
      </c>
      <c r="I34" s="125">
        <v>912.95303999999999</v>
      </c>
      <c r="J34" s="125">
        <v>791.47713999999996</v>
      </c>
      <c r="K34" s="125"/>
      <c r="L34" s="125">
        <v>912.95303999999999</v>
      </c>
      <c r="M34" s="125">
        <v>648.93991224805393</v>
      </c>
      <c r="N34" s="159">
        <v>0.40683755578748926</v>
      </c>
      <c r="O34" s="125">
        <v>804.42417</v>
      </c>
      <c r="P34" s="125">
        <v>522.61158999999998</v>
      </c>
      <c r="Q34" s="159">
        <v>0.53923905514609816</v>
      </c>
      <c r="R34" s="98"/>
    </row>
    <row r="35" spans="1:35" ht="15" thickBot="1">
      <c r="A35" s="94"/>
      <c r="B35" s="60" t="s">
        <v>248</v>
      </c>
      <c r="C35" s="125">
        <v>16000</v>
      </c>
      <c r="D35" s="125">
        <v>15500</v>
      </c>
      <c r="E35" s="159">
        <v>3.2258064516129004E-2</v>
      </c>
      <c r="F35" s="125">
        <v>13318.975619999999</v>
      </c>
      <c r="G35" s="125">
        <v>11589.964599999999</v>
      </c>
      <c r="H35" s="159">
        <v>0.14918173434282966</v>
      </c>
      <c r="I35" s="125">
        <v>1011.6345699999999</v>
      </c>
      <c r="J35" s="125">
        <v>1040.18649</v>
      </c>
      <c r="K35" s="125"/>
      <c r="L35" s="125">
        <v>1011.6345699999999</v>
      </c>
      <c r="M35" s="125">
        <v>876.41119095505337</v>
      </c>
      <c r="N35" s="159">
        <v>0.15429216381592448</v>
      </c>
      <c r="O35" s="125">
        <v>900.33139000000006</v>
      </c>
      <c r="P35" s="125">
        <v>783.91093999999998</v>
      </c>
      <c r="Q35" s="159">
        <v>0.14851234248625245</v>
      </c>
      <c r="R35" s="95"/>
      <c r="S35" s="14"/>
      <c r="T35" s="23"/>
      <c r="U35" s="23"/>
      <c r="V35" s="23"/>
      <c r="W35" s="23"/>
      <c r="Y35" s="12"/>
      <c r="Z35" s="12"/>
      <c r="AA35" s="12"/>
      <c r="AB35" s="12"/>
      <c r="AC35" s="12"/>
      <c r="AE35" s="13"/>
      <c r="AF35" s="13"/>
      <c r="AG35" s="13"/>
      <c r="AH35" s="13"/>
      <c r="AI35" s="13"/>
    </row>
    <row r="36" spans="1:35" ht="15" thickBot="1">
      <c r="A36" s="94"/>
      <c r="B36" s="237" t="s">
        <v>22</v>
      </c>
      <c r="C36" s="240">
        <v>395500</v>
      </c>
      <c r="D36" s="240">
        <v>395500</v>
      </c>
      <c r="E36" s="241">
        <v>0</v>
      </c>
      <c r="F36" s="240">
        <v>842048.39139999996</v>
      </c>
      <c r="G36" s="240">
        <v>838469.97511</v>
      </c>
      <c r="H36" s="241">
        <v>4.2677929994219266E-3</v>
      </c>
      <c r="I36" s="240">
        <v>66337.359289999993</v>
      </c>
      <c r="J36" s="240">
        <v>66045.745410000003</v>
      </c>
      <c r="K36" s="240"/>
      <c r="L36" s="240">
        <v>66337.359289999993</v>
      </c>
      <c r="M36" s="240">
        <v>61650.84939052417</v>
      </c>
      <c r="N36" s="241">
        <v>7.6016955902575845E-2</v>
      </c>
      <c r="O36" s="240">
        <v>58390.902340000001</v>
      </c>
      <c r="P36" s="240">
        <v>54360.793710000013</v>
      </c>
      <c r="Q36" s="242">
        <v>7.413630955242323E-2</v>
      </c>
      <c r="R36" s="95"/>
      <c r="S36" s="14"/>
      <c r="T36" s="23"/>
      <c r="U36" s="23"/>
      <c r="V36" s="23"/>
      <c r="W36" s="23"/>
      <c r="Y36" s="12"/>
      <c r="Z36" s="12"/>
      <c r="AA36" s="12"/>
      <c r="AB36" s="12"/>
      <c r="AC36" s="12"/>
      <c r="AE36" s="13"/>
      <c r="AF36" s="13"/>
      <c r="AG36" s="13"/>
      <c r="AH36" s="13"/>
      <c r="AI36" s="13"/>
    </row>
    <row r="37" spans="1:35">
      <c r="A37" s="94"/>
      <c r="B37" s="60" t="s">
        <v>23</v>
      </c>
      <c r="C37" s="125">
        <v>41500</v>
      </c>
      <c r="D37" s="125">
        <v>41000</v>
      </c>
      <c r="E37" s="159">
        <v>1.2195121951219523E-2</v>
      </c>
      <c r="F37" s="125">
        <v>87820.360715999996</v>
      </c>
      <c r="G37" s="125">
        <v>90223.134441000002</v>
      </c>
      <c r="H37" s="159">
        <v>-2.6631459213726005E-2</v>
      </c>
      <c r="I37" s="125">
        <v>8645.5421310000002</v>
      </c>
      <c r="J37" s="125">
        <v>8524.8986210000003</v>
      </c>
      <c r="K37" s="125"/>
      <c r="L37" s="125">
        <v>8645.5421310000002</v>
      </c>
      <c r="M37" s="125">
        <v>7596.0658007540997</v>
      </c>
      <c r="N37" s="159">
        <v>0.13816051068721835</v>
      </c>
      <c r="O37" s="125">
        <v>8051.4514630000003</v>
      </c>
      <c r="P37" s="125">
        <v>6728.9612059999999</v>
      </c>
      <c r="Q37" s="159">
        <v>0.19653706070125332</v>
      </c>
      <c r="R37" s="95"/>
      <c r="S37" s="14"/>
      <c r="T37" s="23"/>
      <c r="U37" s="23"/>
      <c r="V37" s="23"/>
      <c r="W37" s="23"/>
      <c r="Y37" s="12"/>
      <c r="Z37" s="12"/>
      <c r="AA37" s="12"/>
      <c r="AB37" s="12"/>
      <c r="AC37" s="12"/>
      <c r="AE37" s="13"/>
      <c r="AF37" s="13"/>
      <c r="AG37" s="13"/>
      <c r="AH37" s="13"/>
      <c r="AI37" s="13"/>
    </row>
    <row r="38" spans="1:35" s="59" customFormat="1">
      <c r="A38" s="98"/>
      <c r="B38" s="60" t="s">
        <v>24</v>
      </c>
      <c r="C38" s="125">
        <v>39500</v>
      </c>
      <c r="D38" s="125">
        <v>38500</v>
      </c>
      <c r="E38" s="159">
        <v>2.5974025974025983E-2</v>
      </c>
      <c r="F38" s="125">
        <v>62023.866544999997</v>
      </c>
      <c r="G38" s="125">
        <v>60349.558237999998</v>
      </c>
      <c r="H38" s="159">
        <v>2.774350560110217E-2</v>
      </c>
      <c r="I38" s="125">
        <v>9717.5802480000002</v>
      </c>
      <c r="J38" s="125">
        <v>8886.2025209999993</v>
      </c>
      <c r="K38" s="125"/>
      <c r="L38" s="125">
        <v>9717.5802480000002</v>
      </c>
      <c r="M38" s="125">
        <v>8154.3992113679997</v>
      </c>
      <c r="N38" s="159">
        <v>0.19169787940389016</v>
      </c>
      <c r="O38" s="125">
        <v>5683.6162979999999</v>
      </c>
      <c r="P38" s="125">
        <v>5251.1907369999999</v>
      </c>
      <c r="Q38" s="159">
        <v>8.234809639518903E-2</v>
      </c>
      <c r="R38" s="98"/>
    </row>
    <row r="39" spans="1:35">
      <c r="A39" s="94"/>
      <c r="B39" s="60" t="s">
        <v>107</v>
      </c>
      <c r="C39" s="125">
        <v>60500</v>
      </c>
      <c r="D39" s="125">
        <v>61500</v>
      </c>
      <c r="E39" s="159">
        <v>-1.6260162601625994E-2</v>
      </c>
      <c r="F39" s="125">
        <v>220239.31178300001</v>
      </c>
      <c r="G39" s="125">
        <v>208110.68699399999</v>
      </c>
      <c r="H39" s="159">
        <v>5.8279682625571816E-2</v>
      </c>
      <c r="I39" s="125">
        <v>24130.574814</v>
      </c>
      <c r="J39" s="125">
        <v>21418.295305</v>
      </c>
      <c r="K39" s="125"/>
      <c r="L39" s="125">
        <v>24130.574814</v>
      </c>
      <c r="M39" s="125">
        <v>21250.970824794484</v>
      </c>
      <c r="N39" s="159">
        <v>0.13550458531737997</v>
      </c>
      <c r="O39" s="125">
        <v>22457.354725000001</v>
      </c>
      <c r="P39" s="125">
        <v>19152.649326999999</v>
      </c>
      <c r="Q39" s="159">
        <v>0.17254560147672482</v>
      </c>
      <c r="R39" s="95"/>
      <c r="S39" s="14"/>
      <c r="T39" s="23"/>
      <c r="U39" s="23"/>
      <c r="V39" s="23"/>
      <c r="W39" s="23"/>
      <c r="Y39" s="12"/>
      <c r="Z39" s="12"/>
      <c r="AA39" s="12"/>
      <c r="AB39" s="12"/>
      <c r="AC39" s="12"/>
      <c r="AE39" s="13"/>
      <c r="AF39" s="13"/>
      <c r="AG39" s="13"/>
      <c r="AH39" s="13"/>
      <c r="AI39" s="13"/>
    </row>
    <row r="40" spans="1:35">
      <c r="A40" s="94"/>
      <c r="B40" s="60" t="s">
        <v>305</v>
      </c>
      <c r="C40" s="125">
        <v>47000</v>
      </c>
      <c r="D40" s="125">
        <v>47000</v>
      </c>
      <c r="E40" s="159">
        <v>0</v>
      </c>
      <c r="F40" s="125">
        <v>41838.354696000002</v>
      </c>
      <c r="G40" s="125">
        <v>13393.849006</v>
      </c>
      <c r="H40" s="159">
        <v>2.1236991455747938</v>
      </c>
      <c r="I40" s="125">
        <v>7321.1241019999998</v>
      </c>
      <c r="J40" s="125">
        <v>3239.1789699999999</v>
      </c>
      <c r="K40" s="125"/>
      <c r="L40" s="125">
        <v>7321.1241019999998</v>
      </c>
      <c r="M40" s="125">
        <v>3239.1789699999999</v>
      </c>
      <c r="N40" s="159">
        <v>1.2601789434314585</v>
      </c>
      <c r="O40" s="125">
        <v>1655.5618059999999</v>
      </c>
      <c r="P40" s="125">
        <v>-789.48642099999995</v>
      </c>
      <c r="Q40" s="159" t="s">
        <v>324</v>
      </c>
      <c r="R40" s="95"/>
      <c r="S40" s="14"/>
      <c r="T40" s="23"/>
      <c r="U40" s="23"/>
      <c r="V40" s="23"/>
      <c r="W40" s="23"/>
      <c r="Y40" s="12"/>
      <c r="Z40" s="12"/>
      <c r="AA40" s="12"/>
      <c r="AB40" s="12"/>
      <c r="AC40" s="12"/>
      <c r="AE40" s="13"/>
      <c r="AF40" s="13"/>
      <c r="AG40" s="13"/>
      <c r="AH40" s="13"/>
      <c r="AI40" s="13"/>
    </row>
    <row r="41" spans="1:35" ht="15.75" customHeight="1" thickBot="1">
      <c r="A41" s="94"/>
      <c r="B41" s="60" t="s">
        <v>264</v>
      </c>
      <c r="C41" s="125">
        <v>13000</v>
      </c>
      <c r="D41" s="125">
        <v>13000</v>
      </c>
      <c r="E41" s="159">
        <v>0</v>
      </c>
      <c r="F41" s="125">
        <v>18769.249056000001</v>
      </c>
      <c r="G41" s="125">
        <v>15409.880133000001</v>
      </c>
      <c r="H41" s="159">
        <v>0.21800097690610643</v>
      </c>
      <c r="I41" s="125">
        <v>1590.0546939999999</v>
      </c>
      <c r="J41" s="125">
        <v>1235.2383010000001</v>
      </c>
      <c r="K41" s="125"/>
      <c r="L41" s="125">
        <v>1590.0546939999999</v>
      </c>
      <c r="M41" s="125">
        <v>1235.2383010000001</v>
      </c>
      <c r="N41" s="159">
        <v>0.28724529729425852</v>
      </c>
      <c r="O41" s="125">
        <v>1335.598422</v>
      </c>
      <c r="P41" s="125">
        <v>1036.6171119999999</v>
      </c>
      <c r="Q41" s="159">
        <v>0.28842019540190655</v>
      </c>
      <c r="R41" s="102"/>
      <c r="S41" s="14"/>
    </row>
    <row r="42" spans="1:35" ht="15.75" customHeight="1" thickBot="1">
      <c r="A42" s="94"/>
      <c r="B42" s="237" t="s">
        <v>25</v>
      </c>
      <c r="C42" s="240">
        <v>201500</v>
      </c>
      <c r="D42" s="240">
        <v>201000</v>
      </c>
      <c r="E42" s="241">
        <v>2.4875621890547706E-3</v>
      </c>
      <c r="F42" s="240">
        <v>430691.142796</v>
      </c>
      <c r="G42" s="240">
        <v>387487.10881199996</v>
      </c>
      <c r="H42" s="241">
        <v>0.11149799051756748</v>
      </c>
      <c r="I42" s="240">
        <v>51404.875989</v>
      </c>
      <c r="J42" s="240">
        <v>43303.813717999998</v>
      </c>
      <c r="K42" s="240"/>
      <c r="L42" s="240">
        <v>51404.875989</v>
      </c>
      <c r="M42" s="240">
        <v>41475.853107916584</v>
      </c>
      <c r="N42" s="241">
        <v>0.23939285480756611</v>
      </c>
      <c r="O42" s="240">
        <v>39183.582714000004</v>
      </c>
      <c r="P42" s="240">
        <v>31379.931960999998</v>
      </c>
      <c r="Q42" s="242">
        <v>0.24868284490542036</v>
      </c>
      <c r="R42" s="95"/>
      <c r="S42" s="14"/>
    </row>
    <row r="43" spans="1:35" ht="15" thickBot="1">
      <c r="A43" s="94"/>
      <c r="B43" s="96"/>
      <c r="C43" s="102"/>
      <c r="D43" s="102"/>
      <c r="E43" s="99"/>
      <c r="F43" s="95"/>
      <c r="G43" s="22"/>
      <c r="H43" s="106"/>
      <c r="I43" s="305" t="s">
        <v>322</v>
      </c>
      <c r="J43" s="306"/>
      <c r="K43" s="306"/>
      <c r="L43" s="22"/>
      <c r="M43" s="22"/>
      <c r="N43" s="106"/>
      <c r="O43" s="22"/>
      <c r="P43" s="22"/>
      <c r="Q43" s="121"/>
      <c r="R43" s="305" t="s">
        <v>322</v>
      </c>
      <c r="S43" s="306"/>
      <c r="T43" s="306"/>
    </row>
    <row r="44" spans="1:35" ht="15.75" customHeight="1">
      <c r="A44" s="94"/>
      <c r="B44" s="244"/>
      <c r="C44" s="301" t="s">
        <v>249</v>
      </c>
      <c r="D44" s="302"/>
      <c r="E44" s="302"/>
      <c r="F44" s="301" t="s">
        <v>285</v>
      </c>
      <c r="G44" s="302"/>
      <c r="H44" s="302"/>
      <c r="I44" s="302" t="s">
        <v>285</v>
      </c>
      <c r="J44" s="302"/>
      <c r="K44" s="303"/>
      <c r="L44" s="302" t="s">
        <v>250</v>
      </c>
      <c r="M44" s="302"/>
      <c r="N44" s="302"/>
      <c r="O44" s="301" t="s">
        <v>251</v>
      </c>
      <c r="P44" s="302"/>
      <c r="Q44" s="302"/>
      <c r="R44" s="302" t="s">
        <v>251</v>
      </c>
      <c r="S44" s="302"/>
      <c r="T44" s="303"/>
    </row>
    <row r="45" spans="1:35" ht="15.75" customHeight="1" thickBot="1">
      <c r="A45" s="94"/>
      <c r="B45" s="245"/>
      <c r="C45" s="118" t="s">
        <v>331</v>
      </c>
      <c r="D45" s="116" t="s">
        <v>307</v>
      </c>
      <c r="E45" s="116" t="s">
        <v>26</v>
      </c>
      <c r="F45" s="118" t="s">
        <v>331</v>
      </c>
      <c r="G45" s="116" t="s">
        <v>307</v>
      </c>
      <c r="H45" s="116"/>
      <c r="I45" s="116" t="s">
        <v>331</v>
      </c>
      <c r="J45" s="116" t="s">
        <v>307</v>
      </c>
      <c r="K45" s="117" t="s">
        <v>26</v>
      </c>
      <c r="L45" s="116" t="s">
        <v>331</v>
      </c>
      <c r="M45" s="116" t="s">
        <v>307</v>
      </c>
      <c r="N45" s="116" t="s">
        <v>1</v>
      </c>
      <c r="O45" s="118" t="s">
        <v>331</v>
      </c>
      <c r="P45" s="116" t="s">
        <v>307</v>
      </c>
      <c r="Q45" s="116"/>
      <c r="R45" s="116" t="s">
        <v>331</v>
      </c>
      <c r="S45" s="116" t="s">
        <v>307</v>
      </c>
      <c r="T45" s="117" t="s">
        <v>1</v>
      </c>
    </row>
    <row r="46" spans="1:35" s="7" customFormat="1" ht="15.75" customHeight="1">
      <c r="A46" s="94"/>
      <c r="B46" s="60" t="s">
        <v>2</v>
      </c>
      <c r="C46" s="71">
        <v>0.99596405892302098</v>
      </c>
      <c r="D46" s="71">
        <v>0.99270143521531484</v>
      </c>
      <c r="E46" s="158">
        <v>32.626237077061361</v>
      </c>
      <c r="F46" s="71">
        <v>0.97861407302445813</v>
      </c>
      <c r="G46" s="71">
        <v>1.0172922964940851</v>
      </c>
      <c r="H46" s="71"/>
      <c r="I46" s="71">
        <v>0.97861407302445813</v>
      </c>
      <c r="J46" s="71">
        <v>1.0554773312847727</v>
      </c>
      <c r="K46" s="158">
        <v>-768.63258260314592</v>
      </c>
      <c r="L46" s="125">
        <v>350852.61822642217</v>
      </c>
      <c r="M46" s="125">
        <v>344004.69468374422</v>
      </c>
      <c r="N46" s="159">
        <v>1.9906482814060045E-2</v>
      </c>
      <c r="O46" s="125">
        <v>42208.040795284251</v>
      </c>
      <c r="P46" s="125">
        <v>36007.141367576507</v>
      </c>
      <c r="Q46" s="125"/>
      <c r="R46" s="125">
        <v>42208.040795284251</v>
      </c>
      <c r="S46" s="125">
        <v>34704.475829359319</v>
      </c>
      <c r="T46" s="159">
        <v>0.21621317673315965</v>
      </c>
    </row>
    <row r="47" spans="1:35">
      <c r="A47" s="94"/>
      <c r="B47" s="60" t="s">
        <v>3</v>
      </c>
      <c r="C47" s="71">
        <v>0.99393590920673602</v>
      </c>
      <c r="D47" s="71">
        <v>0.99373363959353311</v>
      </c>
      <c r="E47" s="158">
        <v>2.0226961320291004</v>
      </c>
      <c r="F47" s="71">
        <v>0.92010842194019138</v>
      </c>
      <c r="G47" s="71">
        <v>0.97165851309840701</v>
      </c>
      <c r="H47" s="71"/>
      <c r="I47" s="71">
        <v>0.92010842194019138</v>
      </c>
      <c r="J47" s="71">
        <v>1.0000480774135276</v>
      </c>
      <c r="K47" s="158">
        <v>-799.39655473336256</v>
      </c>
      <c r="L47" s="125">
        <v>252675.89307782115</v>
      </c>
      <c r="M47" s="125">
        <v>274823.52107653482</v>
      </c>
      <c r="N47" s="159">
        <v>-8.0588546103904424E-2</v>
      </c>
      <c r="O47" s="125">
        <v>22590.203243469048</v>
      </c>
      <c r="P47" s="125">
        <v>20992.782106654919</v>
      </c>
      <c r="Q47" s="125"/>
      <c r="R47" s="125">
        <v>22590.203243469048</v>
      </c>
      <c r="S47" s="125">
        <v>20396.834820488843</v>
      </c>
      <c r="T47" s="159">
        <v>0.10753474459561452</v>
      </c>
      <c r="U47" s="19"/>
      <c r="V47" s="19"/>
      <c r="W47" s="19"/>
    </row>
    <row r="48" spans="1:35">
      <c r="A48" s="94"/>
      <c r="B48" s="60" t="s">
        <v>79</v>
      </c>
      <c r="C48" s="71">
        <v>0.9433512561608064</v>
      </c>
      <c r="D48" s="71">
        <v>0.94424742749177193</v>
      </c>
      <c r="E48" s="158">
        <v>-8.9617133096553392</v>
      </c>
      <c r="F48" s="71">
        <v>0.8889102912087915</v>
      </c>
      <c r="G48" s="71">
        <v>0.92172464435697143</v>
      </c>
      <c r="H48" s="71"/>
      <c r="I48" s="71">
        <v>0.8889102912087915</v>
      </c>
      <c r="J48" s="71">
        <v>0.94244630358997861</v>
      </c>
      <c r="K48" s="158">
        <v>-535.36012381187106</v>
      </c>
      <c r="L48" s="125">
        <v>246935.16863147283</v>
      </c>
      <c r="M48" s="125">
        <v>276422.09766516095</v>
      </c>
      <c r="N48" s="159">
        <v>-0.10667355932377953</v>
      </c>
      <c r="O48" s="125">
        <v>21973.844013380596</v>
      </c>
      <c r="P48" s="125">
        <v>21546.409030653867</v>
      </c>
      <c r="Q48" s="125"/>
      <c r="R48" s="125">
        <v>21973.844013380596</v>
      </c>
      <c r="S48" s="125">
        <v>21072.666023834834</v>
      </c>
      <c r="T48" s="159">
        <v>4.2765257539148616E-2</v>
      </c>
    </row>
    <row r="49" spans="1:23">
      <c r="A49" s="94"/>
      <c r="B49" s="60" t="s">
        <v>4</v>
      </c>
      <c r="C49" s="71">
        <v>0.96803683559710285</v>
      </c>
      <c r="D49" s="71">
        <v>0.97579235833214395</v>
      </c>
      <c r="E49" s="158">
        <v>-77.555227350410988</v>
      </c>
      <c r="F49" s="71">
        <v>0.94681558876920002</v>
      </c>
      <c r="G49" s="71">
        <v>0.92303498546258589</v>
      </c>
      <c r="H49" s="71"/>
      <c r="I49" s="71">
        <v>0.94681558876920002</v>
      </c>
      <c r="J49" s="71">
        <v>0.9519292644442896</v>
      </c>
      <c r="K49" s="158">
        <v>-51.136756750895799</v>
      </c>
      <c r="L49" s="125">
        <v>143997.45445912494</v>
      </c>
      <c r="M49" s="125">
        <v>147872.73358035399</v>
      </c>
      <c r="N49" s="159">
        <v>-2.6206853876297731E-2</v>
      </c>
      <c r="O49" s="125">
        <v>20492.497757661356</v>
      </c>
      <c r="P49" s="125">
        <v>20711.742150275611</v>
      </c>
      <c r="Q49" s="125"/>
      <c r="R49" s="125">
        <v>20492.497757661356</v>
      </c>
      <c r="S49" s="125">
        <v>20083.070590066214</v>
      </c>
      <c r="T49" s="159">
        <v>2.0386681695858666E-2</v>
      </c>
    </row>
    <row r="50" spans="1:23">
      <c r="A50" s="94"/>
      <c r="B50" s="60" t="s">
        <v>5</v>
      </c>
      <c r="C50" s="71">
        <v>0.93523734516327428</v>
      </c>
      <c r="D50" s="71">
        <v>0.93753830875242816</v>
      </c>
      <c r="E50" s="158">
        <v>-23.009635891538814</v>
      </c>
      <c r="F50" s="71">
        <v>0.66263760905923774</v>
      </c>
      <c r="G50" s="71">
        <v>0.69265528806410748</v>
      </c>
      <c r="H50" s="71"/>
      <c r="I50" s="71">
        <v>0.66263760905923774</v>
      </c>
      <c r="J50" s="71">
        <v>0.7929825565609474</v>
      </c>
      <c r="K50" s="158">
        <v>-1303.4494750170966</v>
      </c>
      <c r="L50" s="125">
        <v>141246.85224664951</v>
      </c>
      <c r="M50" s="125">
        <v>148421.55868588298</v>
      </c>
      <c r="N50" s="159">
        <v>-4.8340055870305876E-2</v>
      </c>
      <c r="O50" s="125">
        <v>14687.353412030978</v>
      </c>
      <c r="P50" s="125">
        <v>12153.278233120596</v>
      </c>
      <c r="Q50" s="125"/>
      <c r="R50" s="125">
        <v>14687.353412030978</v>
      </c>
      <c r="S50" s="125">
        <v>10615.659027852016</v>
      </c>
      <c r="T50" s="159">
        <v>0.38355549792021093</v>
      </c>
    </row>
    <row r="51" spans="1:23">
      <c r="A51" s="94"/>
      <c r="B51" s="60" t="s">
        <v>6</v>
      </c>
      <c r="C51" s="71">
        <v>0.93143579788903985</v>
      </c>
      <c r="D51" s="71">
        <v>0.92276324874742932</v>
      </c>
      <c r="E51" s="158">
        <v>86.725491416105299</v>
      </c>
      <c r="F51" s="71">
        <v>0.93149257294453636</v>
      </c>
      <c r="G51" s="71">
        <v>0.84409953607875565</v>
      </c>
      <c r="H51" s="71"/>
      <c r="I51" s="71">
        <v>0.93149257294453636</v>
      </c>
      <c r="J51" s="71">
        <v>0.89023516497506439</v>
      </c>
      <c r="K51" s="158">
        <v>412.57407969471973</v>
      </c>
      <c r="L51" s="125">
        <v>265693.97709986108</v>
      </c>
      <c r="M51" s="125">
        <v>254827.67284172357</v>
      </c>
      <c r="N51" s="159">
        <v>4.2641774878534155E-2</v>
      </c>
      <c r="O51" s="125">
        <v>18374.18589617436</v>
      </c>
      <c r="P51" s="125">
        <v>18824.123853004614</v>
      </c>
      <c r="Q51" s="125"/>
      <c r="R51" s="125">
        <v>18374.18589617436</v>
      </c>
      <c r="S51" s="125">
        <v>17848.58073075028</v>
      </c>
      <c r="T51" s="159">
        <v>2.9448008967936978E-2</v>
      </c>
    </row>
    <row r="52" spans="1:23">
      <c r="A52" s="94"/>
      <c r="B52" s="60" t="s">
        <v>7</v>
      </c>
      <c r="C52" s="71">
        <v>0.9491415198833153</v>
      </c>
      <c r="D52" s="71">
        <v>0.86085009896929532</v>
      </c>
      <c r="E52" s="158">
        <v>882.91420914019977</v>
      </c>
      <c r="F52" s="71">
        <v>0.88358033360477939</v>
      </c>
      <c r="G52" s="71">
        <v>0.88505886195154548</v>
      </c>
      <c r="H52" s="71"/>
      <c r="I52" s="71">
        <v>0.88358033360477939</v>
      </c>
      <c r="J52" s="71">
        <v>0.92386411694375303</v>
      </c>
      <c r="K52" s="158">
        <v>-402.83783338973643</v>
      </c>
      <c r="L52" s="125">
        <v>244293.42396703444</v>
      </c>
      <c r="M52" s="125">
        <v>218990.02422722662</v>
      </c>
      <c r="N52" s="159">
        <v>0.11554590136741894</v>
      </c>
      <c r="O52" s="125">
        <v>21605.394977015079</v>
      </c>
      <c r="P52" s="125">
        <v>18945.692110333537</v>
      </c>
      <c r="Q52" s="125"/>
      <c r="R52" s="125">
        <v>21605.394977015079</v>
      </c>
      <c r="S52" s="125">
        <v>18149.91229827909</v>
      </c>
      <c r="T52" s="159">
        <v>0.19038564054458962</v>
      </c>
    </row>
    <row r="53" spans="1:23">
      <c r="A53" s="94"/>
      <c r="B53" s="60" t="s">
        <v>8</v>
      </c>
      <c r="C53" s="71">
        <v>0.96619064262595844</v>
      </c>
      <c r="D53" s="71">
        <v>0.96803878842187496</v>
      </c>
      <c r="E53" s="158">
        <v>-18.481457959165226</v>
      </c>
      <c r="F53" s="71">
        <v>0.91471284560015798</v>
      </c>
      <c r="G53" s="71">
        <v>0.86844123524425343</v>
      </c>
      <c r="H53" s="71"/>
      <c r="I53" s="71">
        <v>0.91471284560015798</v>
      </c>
      <c r="J53" s="71">
        <v>0.8912266947520846</v>
      </c>
      <c r="K53" s="158">
        <v>234.86150848073373</v>
      </c>
      <c r="L53" s="125">
        <v>154541.74898338626</v>
      </c>
      <c r="M53" s="125">
        <v>196403.91428469244</v>
      </c>
      <c r="N53" s="159">
        <v>-0.21314323318742978</v>
      </c>
      <c r="O53" s="125">
        <v>12885.086984069039</v>
      </c>
      <c r="P53" s="125">
        <v>12443.716974878866</v>
      </c>
      <c r="Q53" s="125"/>
      <c r="R53" s="125">
        <v>12885.086984069039</v>
      </c>
      <c r="S53" s="125">
        <v>12125.575910514892</v>
      </c>
      <c r="T53" s="159">
        <v>6.2637113417064683E-2</v>
      </c>
    </row>
    <row r="54" spans="1:23">
      <c r="A54" s="94"/>
      <c r="B54" s="60" t="s">
        <v>114</v>
      </c>
      <c r="C54" s="71">
        <v>0.97897276083165674</v>
      </c>
      <c r="D54" s="71">
        <v>0.96524512926963046</v>
      </c>
      <c r="E54" s="158">
        <v>137.27631562026278</v>
      </c>
      <c r="F54" s="71">
        <v>1.0576201961190392</v>
      </c>
      <c r="G54" s="71">
        <v>0.82311818380208768</v>
      </c>
      <c r="H54" s="71"/>
      <c r="I54" s="71">
        <v>1.0576201961190392</v>
      </c>
      <c r="J54" s="71">
        <v>0.8735154990236107</v>
      </c>
      <c r="K54" s="158">
        <v>1841.0469709542854</v>
      </c>
      <c r="L54" s="125">
        <v>198588.87759284952</v>
      </c>
      <c r="M54" s="125">
        <v>226498.12831511238</v>
      </c>
      <c r="N54" s="159">
        <v>-0.12322066822307032</v>
      </c>
      <c r="O54" s="125">
        <v>13505.22205326814</v>
      </c>
      <c r="P54" s="125">
        <v>13093.649173889184</v>
      </c>
      <c r="Q54" s="125"/>
      <c r="R54" s="125">
        <v>13505.22205326814</v>
      </c>
      <c r="S54" s="125">
        <v>12338.213505541997</v>
      </c>
      <c r="T54" s="159">
        <v>9.4584888420187863E-2</v>
      </c>
    </row>
    <row r="55" spans="1:23">
      <c r="A55" s="94"/>
      <c r="B55" s="60" t="s">
        <v>268</v>
      </c>
      <c r="C55" s="71">
        <v>0.97304909579977172</v>
      </c>
      <c r="D55" s="71">
        <v>0.89979099450848288</v>
      </c>
      <c r="E55" s="158">
        <v>732.58101291288847</v>
      </c>
      <c r="F55" s="71">
        <v>0.8621539814244743</v>
      </c>
      <c r="G55" s="71">
        <v>0.82212370607382834</v>
      </c>
      <c r="H55" s="71"/>
      <c r="I55" s="71">
        <v>0.8621539814244743</v>
      </c>
      <c r="J55" s="71">
        <v>0.86943038661624583</v>
      </c>
      <c r="K55" s="158">
        <v>-72.764051917715292</v>
      </c>
      <c r="L55" s="125">
        <v>372886.30208232877</v>
      </c>
      <c r="M55" s="125">
        <v>343964.27383444516</v>
      </c>
      <c r="N55" s="159">
        <v>8.4084396107382275E-2</v>
      </c>
      <c r="O55" s="125">
        <v>25233.22677340066</v>
      </c>
      <c r="P55" s="125">
        <v>21485.49615242915</v>
      </c>
      <c r="Q55" s="125"/>
      <c r="R55" s="125">
        <v>25233.22677340066</v>
      </c>
      <c r="S55" s="125">
        <v>20316.446256745054</v>
      </c>
      <c r="T55" s="159">
        <v>0.24200986996056151</v>
      </c>
    </row>
    <row r="56" spans="1:23">
      <c r="A56" s="94"/>
      <c r="B56" s="60" t="s">
        <v>269</v>
      </c>
      <c r="C56" s="71">
        <v>0.99309841322835979</v>
      </c>
      <c r="D56" s="71">
        <v>0.97305641821512434</v>
      </c>
      <c r="E56" s="158">
        <v>200.41995013235447</v>
      </c>
      <c r="F56" s="71">
        <v>0.78862007732334993</v>
      </c>
      <c r="G56" s="71">
        <v>0.78170908121295823</v>
      </c>
      <c r="H56" s="71"/>
      <c r="I56" s="71">
        <v>0.78862007732334993</v>
      </c>
      <c r="J56" s="71">
        <v>0.85810820682144706</v>
      </c>
      <c r="K56" s="158">
        <v>-694.88129498097123</v>
      </c>
      <c r="L56" s="125">
        <v>157037.42312413146</v>
      </c>
      <c r="M56" s="125">
        <v>183658.80442224923</v>
      </c>
      <c r="N56" s="159">
        <v>-0.14495020471173636</v>
      </c>
      <c r="O56" s="125">
        <v>10085.329562298366</v>
      </c>
      <c r="P56" s="125">
        <v>10692.987556983118</v>
      </c>
      <c r="Q56" s="125"/>
      <c r="R56" s="125">
        <v>10085.329562298366</v>
      </c>
      <c r="S56" s="125">
        <v>9740.9690434648728</v>
      </c>
      <c r="T56" s="159">
        <v>3.5351772220703293E-2</v>
      </c>
    </row>
    <row r="57" spans="1:23" ht="15" thickBot="1">
      <c r="A57" s="94"/>
      <c r="B57" s="60" t="s">
        <v>281</v>
      </c>
      <c r="C57" s="71">
        <v>0.72583062612532145</v>
      </c>
      <c r="D57" s="71">
        <v>0.5556638975106557</v>
      </c>
      <c r="E57" s="158">
        <v>1701.6672861466575</v>
      </c>
      <c r="F57" s="71">
        <v>0.93980688123270706</v>
      </c>
      <c r="G57" s="71">
        <v>0.52903059026647459</v>
      </c>
      <c r="H57" s="71"/>
      <c r="I57" s="71">
        <v>0.93980688123270706</v>
      </c>
      <c r="J57" s="71">
        <v>0.55094616050472645</v>
      </c>
      <c r="K57" s="158">
        <v>3888.6072072798061</v>
      </c>
      <c r="L57" s="125">
        <v>101095.76360860479</v>
      </c>
      <c r="M57" s="125">
        <v>86290.313033424449</v>
      </c>
      <c r="N57" s="159">
        <v>0.17157720321915471</v>
      </c>
      <c r="O57" s="125">
        <v>14673.511990642606</v>
      </c>
      <c r="P57" s="125">
        <v>14329.058837837603</v>
      </c>
      <c r="Q57" s="125"/>
      <c r="R57" s="125">
        <v>14673.511990642606</v>
      </c>
      <c r="S57" s="125">
        <v>13759.076654603967</v>
      </c>
      <c r="T57" s="159">
        <v>6.6460516137371473E-2</v>
      </c>
    </row>
    <row r="58" spans="1:23" s="19" customFormat="1" ht="15" thickBot="1">
      <c r="A58" s="104"/>
      <c r="B58" s="237" t="s">
        <v>9</v>
      </c>
      <c r="C58" s="238">
        <v>0.96830716375841663</v>
      </c>
      <c r="D58" s="238">
        <v>0.9530316186332719</v>
      </c>
      <c r="E58" s="239">
        <v>152.75545125144728</v>
      </c>
      <c r="F58" s="238">
        <v>0.93485279016816303</v>
      </c>
      <c r="G58" s="238">
        <v>0.93771189269222344</v>
      </c>
      <c r="H58" s="238"/>
      <c r="I58" s="238">
        <v>0.93485279016816303</v>
      </c>
      <c r="J58" s="238">
        <v>0.97678585990401801</v>
      </c>
      <c r="K58" s="239">
        <v>-419.3306973585498</v>
      </c>
      <c r="L58" s="240">
        <v>242067.20911773242</v>
      </c>
      <c r="M58" s="240">
        <v>249328.98627826953</v>
      </c>
      <c r="N58" s="241">
        <v>-2.9125282498972838E-2</v>
      </c>
      <c r="O58" s="240">
        <v>24388.992729787649</v>
      </c>
      <c r="P58" s="240">
        <v>22144.542721648264</v>
      </c>
      <c r="Q58" s="240"/>
      <c r="R58" s="240">
        <v>24388.992729787649</v>
      </c>
      <c r="S58" s="240">
        <v>21258.703591758636</v>
      </c>
      <c r="T58" s="242">
        <v>0.14724741443041389</v>
      </c>
      <c r="U58" s="11"/>
      <c r="V58" s="11"/>
      <c r="W58" s="11"/>
    </row>
    <row r="59" spans="1:23" s="7" customFormat="1">
      <c r="A59" s="94"/>
      <c r="B59" s="60" t="s">
        <v>321</v>
      </c>
      <c r="C59" s="71">
        <v>0.96889013859612216</v>
      </c>
      <c r="D59" s="71">
        <v>0.98298116791288348</v>
      </c>
      <c r="E59" s="158">
        <v>-140.91029316761316</v>
      </c>
      <c r="F59" s="71">
        <v>0.94141286888918474</v>
      </c>
      <c r="G59" s="71">
        <v>0.85337051493171201</v>
      </c>
      <c r="H59" s="71"/>
      <c r="I59" s="71">
        <v>0.94141286888918474</v>
      </c>
      <c r="J59" s="71">
        <v>0.89525599798380728</v>
      </c>
      <c r="K59" s="158">
        <v>461.56870905377457</v>
      </c>
      <c r="L59" s="125">
        <v>1022.7843643571167</v>
      </c>
      <c r="M59" s="125">
        <v>1075.3147033343687</v>
      </c>
      <c r="N59" s="159">
        <v>-4.8851130570766177E-2</v>
      </c>
      <c r="O59" s="125">
        <v>77.508407211724162</v>
      </c>
      <c r="P59" s="125">
        <v>77.85171840233626</v>
      </c>
      <c r="Q59" s="125"/>
      <c r="R59" s="125">
        <v>77.508407211724162</v>
      </c>
      <c r="S59" s="125">
        <v>74.2093447806445</v>
      </c>
      <c r="T59" s="159">
        <v>4.4456159003038787E-2</v>
      </c>
    </row>
    <row r="60" spans="1:23">
      <c r="A60" s="94"/>
      <c r="B60" s="60" t="s">
        <v>10</v>
      </c>
      <c r="C60" s="71">
        <v>0.95951798527342114</v>
      </c>
      <c r="D60" s="71">
        <v>0.96685654076274474</v>
      </c>
      <c r="E60" s="158">
        <v>-73.385554893236062</v>
      </c>
      <c r="F60" s="71">
        <v>0.85666720558468523</v>
      </c>
      <c r="G60" s="71">
        <v>0.91685282616414876</v>
      </c>
      <c r="H60" s="71"/>
      <c r="I60" s="71">
        <v>0.85666720558468523</v>
      </c>
      <c r="J60" s="71">
        <v>1.0529607645566581</v>
      </c>
      <c r="K60" s="158">
        <v>-1962.9355897197288</v>
      </c>
      <c r="L60" s="125">
        <v>1295.663104179104</v>
      </c>
      <c r="M60" s="125">
        <v>1168.274030756173</v>
      </c>
      <c r="N60" s="159">
        <v>0.10904040496430234</v>
      </c>
      <c r="O60" s="125">
        <v>74.588150207481647</v>
      </c>
      <c r="P60" s="125">
        <v>70.73376798905656</v>
      </c>
      <c r="Q60" s="125"/>
      <c r="R60" s="125">
        <v>74.588150207481647</v>
      </c>
      <c r="S60" s="125">
        <v>61.590571338440505</v>
      </c>
      <c r="T60" s="159">
        <v>0.21103195808363884</v>
      </c>
    </row>
    <row r="61" spans="1:23">
      <c r="A61" s="94"/>
      <c r="B61" s="60" t="s">
        <v>11</v>
      </c>
      <c r="C61" s="71">
        <v>0.94866008777525457</v>
      </c>
      <c r="D61" s="71">
        <v>0.95981586660501739</v>
      </c>
      <c r="E61" s="158">
        <v>-111.55778829762819</v>
      </c>
      <c r="F61" s="71">
        <v>0.79499026210429202</v>
      </c>
      <c r="G61" s="71">
        <v>0.81949195499748573</v>
      </c>
      <c r="H61" s="71"/>
      <c r="I61" s="71">
        <v>0.79499026210429202</v>
      </c>
      <c r="J61" s="71">
        <v>0.86457244427779634</v>
      </c>
      <c r="K61" s="158">
        <v>-695.82182173504316</v>
      </c>
      <c r="L61" s="125">
        <v>1295.5532115358726</v>
      </c>
      <c r="M61" s="125">
        <v>1563.9400221863696</v>
      </c>
      <c r="N61" s="159">
        <v>-0.17160940115548384</v>
      </c>
      <c r="O61" s="125">
        <v>121.47829509396571</v>
      </c>
      <c r="P61" s="125">
        <v>113.58305679929886</v>
      </c>
      <c r="Q61" s="125"/>
      <c r="R61" s="125">
        <v>121.47829509396571</v>
      </c>
      <c r="S61" s="125">
        <v>107.66061524063582</v>
      </c>
      <c r="T61" s="159">
        <v>0.12834479742146687</v>
      </c>
    </row>
    <row r="62" spans="1:23">
      <c r="A62" s="94"/>
      <c r="B62" s="60" t="s">
        <v>12</v>
      </c>
      <c r="C62" s="71">
        <v>0.78141633687628154</v>
      </c>
      <c r="D62" s="71">
        <v>0.74412124593660312</v>
      </c>
      <c r="E62" s="158">
        <v>372.9509093967842</v>
      </c>
      <c r="F62" s="71">
        <v>0.34117928838063555</v>
      </c>
      <c r="G62" s="71">
        <v>-0.12488750268579875</v>
      </c>
      <c r="H62" s="71"/>
      <c r="I62" s="71">
        <v>0.34117928838063555</v>
      </c>
      <c r="J62" s="71">
        <v>-0.13245242687389072</v>
      </c>
      <c r="K62" s="158">
        <v>4736.3171525452626</v>
      </c>
      <c r="L62" s="125">
        <v>413.40777854435254</v>
      </c>
      <c r="M62" s="125">
        <v>380.70748910805651</v>
      </c>
      <c r="N62" s="159">
        <v>8.5893475625888449E-2</v>
      </c>
      <c r="O62" s="125">
        <v>28.683843966478147</v>
      </c>
      <c r="P62" s="125">
        <v>28.107151032939484</v>
      </c>
      <c r="Q62" s="125"/>
      <c r="R62" s="125">
        <v>28.683843966478147</v>
      </c>
      <c r="S62" s="125">
        <v>26.501831510105195</v>
      </c>
      <c r="T62" s="159">
        <v>8.2334402267290274E-2</v>
      </c>
    </row>
    <row r="63" spans="1:23">
      <c r="A63" s="94"/>
      <c r="B63" s="60" t="s">
        <v>13</v>
      </c>
      <c r="C63" s="71">
        <v>0.96835780573077879</v>
      </c>
      <c r="D63" s="71">
        <v>0.97431910045351489</v>
      </c>
      <c r="E63" s="158">
        <v>-59.612947227360991</v>
      </c>
      <c r="F63" s="71">
        <v>1.0022149575173793</v>
      </c>
      <c r="G63" s="71">
        <v>0.78014279385409691</v>
      </c>
      <c r="H63" s="71"/>
      <c r="I63" s="71">
        <v>1.0022149575173793</v>
      </c>
      <c r="J63" s="71">
        <v>0.80351370295031066</v>
      </c>
      <c r="K63" s="158">
        <v>1987.0125456706867</v>
      </c>
      <c r="L63" s="125">
        <v>840.69932544601579</v>
      </c>
      <c r="M63" s="125">
        <v>905.10373820069458</v>
      </c>
      <c r="N63" s="159">
        <v>-7.1156940399684898E-2</v>
      </c>
      <c r="O63" s="125">
        <v>42.673372687836519</v>
      </c>
      <c r="P63" s="125">
        <v>43.152316985614128</v>
      </c>
      <c r="Q63" s="125"/>
      <c r="R63" s="125">
        <v>42.673372687836519</v>
      </c>
      <c r="S63" s="125">
        <v>41.897193552300187</v>
      </c>
      <c r="T63" s="159">
        <v>1.8525802559243632E-2</v>
      </c>
    </row>
    <row r="64" spans="1:23">
      <c r="A64" s="94"/>
      <c r="B64" s="60" t="s">
        <v>14</v>
      </c>
      <c r="C64" s="71">
        <v>0.97209303810195646</v>
      </c>
      <c r="D64" s="71">
        <v>0.94052194162027325</v>
      </c>
      <c r="E64" s="158">
        <v>315.71096481683213</v>
      </c>
      <c r="F64" s="71">
        <v>0.9219802198240532</v>
      </c>
      <c r="G64" s="71">
        <v>0.93061951611692184</v>
      </c>
      <c r="H64" s="71"/>
      <c r="I64" s="71">
        <v>0.9219802198240532</v>
      </c>
      <c r="J64" s="71">
        <v>1.0993565684146074</v>
      </c>
      <c r="K64" s="158">
        <v>-1773.7634859055418</v>
      </c>
      <c r="L64" s="125">
        <v>613.75140720231832</v>
      </c>
      <c r="M64" s="125">
        <v>566.7022497533768</v>
      </c>
      <c r="N64" s="159">
        <v>8.3022711608109701E-2</v>
      </c>
      <c r="O64" s="125">
        <v>46.254148511176119</v>
      </c>
      <c r="P64" s="125">
        <v>49.293070285483722</v>
      </c>
      <c r="Q64" s="125"/>
      <c r="R64" s="125">
        <v>46.254148511176119</v>
      </c>
      <c r="S64" s="125">
        <v>41.727219843829467</v>
      </c>
      <c r="T64" s="159">
        <v>0.10848862407534887</v>
      </c>
    </row>
    <row r="65" spans="1:23">
      <c r="A65" s="94"/>
      <c r="B65" s="60" t="s">
        <v>15</v>
      </c>
      <c r="C65" s="71">
        <v>0.96525853737506118</v>
      </c>
      <c r="D65" s="71">
        <v>0.94159181323634067</v>
      </c>
      <c r="E65" s="158">
        <v>236.66724138720508</v>
      </c>
      <c r="F65" s="71">
        <v>0.69504336833073066</v>
      </c>
      <c r="G65" s="71">
        <v>0.8282304819370756</v>
      </c>
      <c r="H65" s="71"/>
      <c r="I65" s="71">
        <v>0.69504336833073066</v>
      </c>
      <c r="J65" s="71">
        <v>0.91837821462953606</v>
      </c>
      <c r="K65" s="158">
        <v>-2233.3484629880541</v>
      </c>
      <c r="L65" s="125">
        <v>404.06956070910525</v>
      </c>
      <c r="M65" s="125">
        <v>352.5324044345295</v>
      </c>
      <c r="N65" s="159">
        <v>0.14619125965808055</v>
      </c>
      <c r="O65" s="125">
        <v>37.579326454971834</v>
      </c>
      <c r="P65" s="125">
        <v>40.099154420429556</v>
      </c>
      <c r="Q65" s="125"/>
      <c r="R65" s="125">
        <v>37.579326454971834</v>
      </c>
      <c r="S65" s="125">
        <v>36.163033336215065</v>
      </c>
      <c r="T65" s="159">
        <v>3.9164112854947808E-2</v>
      </c>
    </row>
    <row r="66" spans="1:23">
      <c r="A66" s="94"/>
      <c r="B66" s="60" t="s">
        <v>68</v>
      </c>
      <c r="C66" s="71">
        <v>0.94017332225342232</v>
      </c>
      <c r="D66" s="71">
        <v>0.91730883849224554</v>
      </c>
      <c r="E66" s="158">
        <v>228.6448376117678</v>
      </c>
      <c r="F66" s="71">
        <v>0.82150499596963233</v>
      </c>
      <c r="G66" s="71">
        <v>0.84836227320865099</v>
      </c>
      <c r="H66" s="71"/>
      <c r="I66" s="71">
        <v>0.82150499596963233</v>
      </c>
      <c r="J66" s="71">
        <v>0.88918263867023906</v>
      </c>
      <c r="K66" s="158">
        <v>-676.77642700606725</v>
      </c>
      <c r="L66" s="125">
        <v>846.51560415692961</v>
      </c>
      <c r="M66" s="125">
        <v>882.45370525039789</v>
      </c>
      <c r="N66" s="159">
        <v>-4.072519711758793E-2</v>
      </c>
      <c r="O66" s="125">
        <v>79.600166171338785</v>
      </c>
      <c r="P66" s="125">
        <v>81.182742848053081</v>
      </c>
      <c r="Q66" s="125"/>
      <c r="R66" s="125">
        <v>79.600166171338785</v>
      </c>
      <c r="S66" s="125">
        <v>77.455826590232789</v>
      </c>
      <c r="T66" s="159">
        <v>2.7684677518842626E-2</v>
      </c>
      <c r="U66" s="19"/>
      <c r="V66" s="19"/>
      <c r="W66" s="19"/>
    </row>
    <row r="67" spans="1:23">
      <c r="A67" s="94"/>
      <c r="B67" s="60" t="s">
        <v>16</v>
      </c>
      <c r="C67" s="71">
        <v>1</v>
      </c>
      <c r="D67" s="71">
        <v>0.99679908141193907</v>
      </c>
      <c r="E67" s="158">
        <v>32.009185880609301</v>
      </c>
      <c r="F67" s="71">
        <v>0.89610795780914265</v>
      </c>
      <c r="G67" s="71">
        <v>0.88084893317820945</v>
      </c>
      <c r="H67" s="71"/>
      <c r="I67" s="71">
        <v>0.89610795780914265</v>
      </c>
      <c r="J67" s="71">
        <v>1.0423453365058566</v>
      </c>
      <c r="K67" s="158">
        <v>-1462.3737869671393</v>
      </c>
      <c r="L67" s="125">
        <v>701.47832659607661</v>
      </c>
      <c r="M67" s="125">
        <v>758.98670306183487</v>
      </c>
      <c r="N67" s="159">
        <v>-7.5769939359626726E-2</v>
      </c>
      <c r="O67" s="125">
        <v>32.950358539043542</v>
      </c>
      <c r="P67" s="125">
        <v>38.640852227040888</v>
      </c>
      <c r="Q67" s="125"/>
      <c r="R67" s="125">
        <v>32.950358539043542</v>
      </c>
      <c r="S67" s="125">
        <v>32.65400848377525</v>
      </c>
      <c r="T67" s="159">
        <v>9.0754571652524874E-3</v>
      </c>
    </row>
    <row r="68" spans="1:23">
      <c r="A68" s="94"/>
      <c r="B68" s="60" t="s">
        <v>17</v>
      </c>
      <c r="C68" s="71">
        <v>0.98463370849088561</v>
      </c>
      <c r="D68" s="71">
        <v>0.93573963197170196</v>
      </c>
      <c r="E68" s="158">
        <v>488.94076519183648</v>
      </c>
      <c r="F68" s="71">
        <v>0.77636965205691832</v>
      </c>
      <c r="G68" s="71">
        <v>0.66950702786094141</v>
      </c>
      <c r="H68" s="71"/>
      <c r="I68" s="71">
        <v>0.77636965205691832</v>
      </c>
      <c r="J68" s="71">
        <v>0.7821209192096924</v>
      </c>
      <c r="K68" s="158">
        <v>-57.512671527740757</v>
      </c>
      <c r="L68" s="125">
        <v>711.5558655185265</v>
      </c>
      <c r="M68" s="125">
        <v>673.09434703140073</v>
      </c>
      <c r="N68" s="159">
        <v>5.7141348247471635E-2</v>
      </c>
      <c r="O68" s="125">
        <v>43.362628360220647</v>
      </c>
      <c r="P68" s="125">
        <v>49.835488212345048</v>
      </c>
      <c r="Q68" s="125"/>
      <c r="R68" s="125">
        <v>43.362628360220647</v>
      </c>
      <c r="S68" s="125">
        <v>42.659912010486259</v>
      </c>
      <c r="T68" s="159">
        <v>1.6472522249029842E-2</v>
      </c>
    </row>
    <row r="69" spans="1:23">
      <c r="A69" s="94"/>
      <c r="B69" s="60" t="s">
        <v>18</v>
      </c>
      <c r="C69" s="71">
        <v>0.99469338232018423</v>
      </c>
      <c r="D69" s="71">
        <v>0.95308315665678356</v>
      </c>
      <c r="E69" s="158">
        <v>416.10225663400666</v>
      </c>
      <c r="F69" s="71">
        <v>0.93832024111405554</v>
      </c>
      <c r="G69" s="71">
        <v>0.95824026849697352</v>
      </c>
      <c r="H69" s="71"/>
      <c r="I69" s="71">
        <v>0.93832024111405554</v>
      </c>
      <c r="J69" s="71">
        <v>1.0985521455701508</v>
      </c>
      <c r="K69" s="158">
        <v>-1602.3190445609525</v>
      </c>
      <c r="L69" s="125">
        <v>722.86724285432251</v>
      </c>
      <c r="M69" s="125">
        <v>776.59918779046404</v>
      </c>
      <c r="N69" s="159">
        <v>-6.918877302591131E-2</v>
      </c>
      <c r="O69" s="125">
        <v>37.236349313254884</v>
      </c>
      <c r="P69" s="125">
        <v>37.653723274922591</v>
      </c>
      <c r="Q69" s="125"/>
      <c r="R69" s="125">
        <v>37.236349313254884</v>
      </c>
      <c r="S69" s="125">
        <v>32.84442531596558</v>
      </c>
      <c r="T69" s="159">
        <v>0.13371900878272958</v>
      </c>
      <c r="U69" s="19"/>
      <c r="V69" s="19"/>
      <c r="W69" s="19"/>
    </row>
    <row r="70" spans="1:23">
      <c r="A70" s="94"/>
      <c r="B70" s="60" t="s">
        <v>20</v>
      </c>
      <c r="C70" s="71">
        <v>0.96604641897879029</v>
      </c>
      <c r="D70" s="71">
        <v>0.95806066420020586</v>
      </c>
      <c r="E70" s="158">
        <v>79.857547785844304</v>
      </c>
      <c r="F70" s="71">
        <v>0.80043315003671822</v>
      </c>
      <c r="G70" s="71">
        <v>0.93048865486272347</v>
      </c>
      <c r="H70" s="71"/>
      <c r="I70" s="71">
        <v>0.80043315003671822</v>
      </c>
      <c r="J70" s="71">
        <v>0.99433584504948935</v>
      </c>
      <c r="K70" s="158">
        <v>-1939.0269501277114</v>
      </c>
      <c r="L70" s="125">
        <v>549.74289041452835</v>
      </c>
      <c r="M70" s="125">
        <v>545.53210110516034</v>
      </c>
      <c r="N70" s="159">
        <v>7.7186829168029991E-3</v>
      </c>
      <c r="O70" s="125">
        <v>43.568568302797644</v>
      </c>
      <c r="P70" s="125">
        <v>45.166661374091959</v>
      </c>
      <c r="Q70" s="125"/>
      <c r="R70" s="125">
        <v>43.568568302797644</v>
      </c>
      <c r="S70" s="125">
        <v>42.266469820895587</v>
      </c>
      <c r="T70" s="159">
        <v>3.0806889892146305E-2</v>
      </c>
    </row>
    <row r="71" spans="1:23">
      <c r="A71" s="94"/>
      <c r="B71" s="60" t="s">
        <v>21</v>
      </c>
      <c r="C71" s="71">
        <v>0.97439778466949267</v>
      </c>
      <c r="D71" s="71">
        <v>0.95603284381459985</v>
      </c>
      <c r="E71" s="158">
        <v>183.64940854892819</v>
      </c>
      <c r="F71" s="71">
        <v>1.0195057000306507</v>
      </c>
      <c r="G71" s="71">
        <v>0.98177538270964027</v>
      </c>
      <c r="H71" s="71"/>
      <c r="I71" s="71">
        <v>1.0195057000306507</v>
      </c>
      <c r="J71" s="71">
        <v>1.0193193719001004</v>
      </c>
      <c r="K71" s="158">
        <v>1.8632813055030617</v>
      </c>
      <c r="L71" s="125">
        <v>763.57868751586329</v>
      </c>
      <c r="M71" s="125">
        <v>774.56101507449989</v>
      </c>
      <c r="N71" s="159">
        <v>-1.4178776552006389E-2</v>
      </c>
      <c r="O71" s="125">
        <v>54.135329304176828</v>
      </c>
      <c r="P71" s="125">
        <v>57.191165254356406</v>
      </c>
      <c r="Q71" s="125"/>
      <c r="R71" s="125">
        <v>54.135329304176828</v>
      </c>
      <c r="S71" s="125">
        <v>55.084676798145829</v>
      </c>
      <c r="T71" s="159">
        <v>-1.723432992895324E-2</v>
      </c>
    </row>
    <row r="72" spans="1:23">
      <c r="A72" s="94"/>
      <c r="B72" s="60" t="s">
        <v>77</v>
      </c>
      <c r="C72" s="71">
        <v>0</v>
      </c>
      <c r="D72" s="71">
        <v>0</v>
      </c>
      <c r="E72" s="158" t="s">
        <v>324</v>
      </c>
      <c r="F72" s="71"/>
      <c r="G72" s="71"/>
      <c r="H72" s="71"/>
      <c r="I72" s="71">
        <v>0</v>
      </c>
      <c r="J72" s="71">
        <v>0</v>
      </c>
      <c r="K72" s="158" t="s">
        <v>324</v>
      </c>
      <c r="L72" s="125">
        <v>0</v>
      </c>
      <c r="M72" s="125">
        <v>0</v>
      </c>
      <c r="N72" s="159" t="s">
        <v>324</v>
      </c>
      <c r="O72" s="268">
        <v>0</v>
      </c>
      <c r="P72" s="268" t="s">
        <v>19</v>
      </c>
      <c r="Q72" s="125"/>
      <c r="R72" s="125">
        <v>0</v>
      </c>
      <c r="S72" s="125">
        <v>0</v>
      </c>
      <c r="T72" s="159" t="s">
        <v>324</v>
      </c>
    </row>
    <row r="73" spans="1:23">
      <c r="A73" s="94"/>
      <c r="B73" s="60" t="s">
        <v>78</v>
      </c>
      <c r="C73" s="71">
        <v>0.99032547782106206</v>
      </c>
      <c r="D73" s="71">
        <v>1</v>
      </c>
      <c r="E73" s="158">
        <v>-96.745221789379386</v>
      </c>
      <c r="F73" s="71">
        <v>0.88300319446338749</v>
      </c>
      <c r="G73" s="71">
        <v>0.46876302436359779</v>
      </c>
      <c r="H73" s="71"/>
      <c r="I73" s="71">
        <v>0.88300319446338749</v>
      </c>
      <c r="J73" s="71">
        <v>0.60620462232587979</v>
      </c>
      <c r="K73" s="158">
        <v>2767.985721375077</v>
      </c>
      <c r="L73" s="125">
        <v>843.33170198518997</v>
      </c>
      <c r="M73" s="125">
        <v>894.03019162558473</v>
      </c>
      <c r="N73" s="159">
        <v>-5.6707804854119526E-2</v>
      </c>
      <c r="O73" s="125">
        <v>28.03399425238732</v>
      </c>
      <c r="P73" s="125">
        <v>34.643024879698466</v>
      </c>
      <c r="Q73" s="125"/>
      <c r="R73" s="125">
        <v>28.03399425238732</v>
      </c>
      <c r="S73" s="125">
        <v>26.788593352198092</v>
      </c>
      <c r="T73" s="159">
        <v>4.6489969959062405E-2</v>
      </c>
    </row>
    <row r="74" spans="1:23">
      <c r="A74" s="94"/>
      <c r="B74" s="60" t="s">
        <v>215</v>
      </c>
      <c r="C74" s="71">
        <v>0.982467115321497</v>
      </c>
      <c r="D74" s="71">
        <v>0.98737632303147782</v>
      </c>
      <c r="E74" s="158">
        <v>-49.092077099808229</v>
      </c>
      <c r="F74" s="71">
        <v>0.8811232722331479</v>
      </c>
      <c r="G74" s="71">
        <v>0.6602990327680216</v>
      </c>
      <c r="H74" s="71"/>
      <c r="I74" s="71">
        <v>0.8811232722331479</v>
      </c>
      <c r="J74" s="71">
        <v>0.80533124891266417</v>
      </c>
      <c r="K74" s="158">
        <v>757.92023320483736</v>
      </c>
      <c r="L74" s="125">
        <v>466.48908075989954</v>
      </c>
      <c r="M74" s="125">
        <v>276.22593390612911</v>
      </c>
      <c r="N74" s="159">
        <v>0.68879537906975918</v>
      </c>
      <c r="O74" s="125">
        <v>34.743744662583971</v>
      </c>
      <c r="P74" s="125">
        <v>18.739059056613243</v>
      </c>
      <c r="Q74" s="125"/>
      <c r="R74" s="125">
        <v>34.743744662583971</v>
      </c>
      <c r="S74" s="125">
        <v>15.364339315990478</v>
      </c>
      <c r="T74" s="159">
        <v>1.2613237021148267</v>
      </c>
    </row>
    <row r="75" spans="1:23" s="19" customFormat="1" ht="15" thickBot="1">
      <c r="A75" s="104"/>
      <c r="B75" s="60" t="s">
        <v>248</v>
      </c>
      <c r="C75" s="71">
        <v>0.95709311225864868</v>
      </c>
      <c r="D75" s="71">
        <v>0.94783946301216626</v>
      </c>
      <c r="E75" s="158">
        <v>92.536492464824207</v>
      </c>
      <c r="F75" s="71">
        <v>0.88997689155680015</v>
      </c>
      <c r="G75" s="71">
        <v>0.75362538115641164</v>
      </c>
      <c r="H75" s="71"/>
      <c r="I75" s="71">
        <v>0.88997689155680015</v>
      </c>
      <c r="J75" s="71">
        <v>0.89445564831930902</v>
      </c>
      <c r="K75" s="158">
        <v>-44.78756762508862</v>
      </c>
      <c r="L75" s="125">
        <v>353.46961944423509</v>
      </c>
      <c r="M75" s="125">
        <v>251.55217498882226</v>
      </c>
      <c r="N75" s="159">
        <v>0.40515429635995615</v>
      </c>
      <c r="O75" s="125">
        <v>26.021221386572982</v>
      </c>
      <c r="P75" s="125">
        <v>23.045606389578165</v>
      </c>
      <c r="Q75" s="125"/>
      <c r="R75" s="125">
        <v>26.021221386572982</v>
      </c>
      <c r="S75" s="125">
        <v>19.417121387696149</v>
      </c>
      <c r="T75" s="159">
        <v>0.34011735658518294</v>
      </c>
      <c r="U75" s="11"/>
      <c r="V75" s="11"/>
      <c r="W75" s="11"/>
    </row>
    <row r="76" spans="1:23" ht="15" thickBot="1">
      <c r="A76" s="94"/>
      <c r="B76" s="237" t="s">
        <v>22</v>
      </c>
      <c r="C76" s="238">
        <v>0.95488299072834781</v>
      </c>
      <c r="D76" s="238">
        <v>0.94944530203069311</v>
      </c>
      <c r="E76" s="239">
        <v>54.376886976547077</v>
      </c>
      <c r="F76" s="238">
        <v>0.88021143688790338</v>
      </c>
      <c r="G76" s="238">
        <v>0.82307790414867865</v>
      </c>
      <c r="H76" s="238"/>
      <c r="I76" s="238">
        <v>0.88021143688790338</v>
      </c>
      <c r="J76" s="238">
        <v>0.88175255081490167</v>
      </c>
      <c r="K76" s="239">
        <v>-15.411139269982943</v>
      </c>
      <c r="L76" s="240">
        <v>830.56842004757584</v>
      </c>
      <c r="M76" s="240">
        <v>830.53914024897995</v>
      </c>
      <c r="N76" s="241">
        <v>3.5253965980697188E-5</v>
      </c>
      <c r="O76" s="240">
        <v>60.656293399608941</v>
      </c>
      <c r="P76" s="240">
        <v>59.9210196576337</v>
      </c>
      <c r="Q76" s="240"/>
      <c r="R76" s="240">
        <v>60.656293399608941</v>
      </c>
      <c r="S76" s="240">
        <v>55.933682560573786</v>
      </c>
      <c r="T76" s="242">
        <v>8.4432324546497961E-2</v>
      </c>
    </row>
    <row r="77" spans="1:23">
      <c r="A77" s="94"/>
      <c r="B77" s="60" t="s">
        <v>23</v>
      </c>
      <c r="C77" s="71">
        <v>0.9889254183337014</v>
      </c>
      <c r="D77" s="71">
        <v>0.98923480402472197</v>
      </c>
      <c r="E77" s="158">
        <v>-3.0938569102056945</v>
      </c>
      <c r="F77" s="71">
        <v>0.93128358418730151</v>
      </c>
      <c r="G77" s="71">
        <v>0.78933034926938161</v>
      </c>
      <c r="H77" s="71"/>
      <c r="I77" s="71">
        <v>0.93128358418730151</v>
      </c>
      <c r="J77" s="71">
        <v>0.88584819859406461</v>
      </c>
      <c r="K77" s="158">
        <v>454.35385593236902</v>
      </c>
      <c r="L77" s="125">
        <v>968340.39108926745</v>
      </c>
      <c r="M77" s="125">
        <v>928827.4643298171</v>
      </c>
      <c r="N77" s="159">
        <v>4.2540652895056708E-2</v>
      </c>
      <c r="O77" s="125">
        <v>80296.130006374995</v>
      </c>
      <c r="P77" s="125">
        <v>71681.360505698874</v>
      </c>
      <c r="Q77" s="125"/>
      <c r="R77" s="125">
        <v>80296.130006374995</v>
      </c>
      <c r="S77" s="125">
        <v>63871.296926343217</v>
      </c>
      <c r="T77" s="159">
        <v>0.25715515216440643</v>
      </c>
    </row>
    <row r="78" spans="1:23">
      <c r="A78" s="94"/>
      <c r="B78" s="60" t="s">
        <v>24</v>
      </c>
      <c r="C78" s="71">
        <v>0.98903708062642792</v>
      </c>
      <c r="D78" s="71">
        <v>0.95955100570538809</v>
      </c>
      <c r="E78" s="158">
        <v>294.8607492103983</v>
      </c>
      <c r="F78" s="71">
        <v>0.58487979033358217</v>
      </c>
      <c r="G78" s="71">
        <v>0.59093754892377393</v>
      </c>
      <c r="H78" s="71"/>
      <c r="I78" s="71">
        <v>0.58487979033358217</v>
      </c>
      <c r="J78" s="71">
        <v>0.64397027921803807</v>
      </c>
      <c r="K78" s="158">
        <v>-590.90488884455897</v>
      </c>
      <c r="L78" s="125">
        <v>761684.17921426904</v>
      </c>
      <c r="M78" s="125">
        <v>769434.72127963474</v>
      </c>
      <c r="N78" s="159">
        <v>-1.0073033944290821E-2</v>
      </c>
      <c r="O78" s="125">
        <v>90946.861060642681</v>
      </c>
      <c r="P78" s="125">
        <v>85099.650520957701</v>
      </c>
      <c r="Q78" s="125"/>
      <c r="R78" s="125">
        <v>90946.861060642681</v>
      </c>
      <c r="S78" s="125">
        <v>78091.459367020871</v>
      </c>
      <c r="T78" s="159">
        <v>0.16461981627469524</v>
      </c>
    </row>
    <row r="79" spans="1:23">
      <c r="A79" s="94"/>
      <c r="B79" s="60" t="s">
        <v>107</v>
      </c>
      <c r="C79" s="71">
        <v>0.99662230278399333</v>
      </c>
      <c r="D79" s="71">
        <v>0.9793467734349528</v>
      </c>
      <c r="E79" s="158">
        <v>172.75529349040531</v>
      </c>
      <c r="F79" s="71">
        <v>0.93065975005165502</v>
      </c>
      <c r="G79" s="71">
        <v>0.89421912688489746</v>
      </c>
      <c r="H79" s="71"/>
      <c r="I79" s="71">
        <v>0.93065975005165502</v>
      </c>
      <c r="J79" s="71">
        <v>0.90125996995175972</v>
      </c>
      <c r="K79" s="158">
        <v>293.99780099895298</v>
      </c>
      <c r="L79" s="125">
        <v>1240159.6749030405</v>
      </c>
      <c r="M79" s="125">
        <v>1205499.0350073194</v>
      </c>
      <c r="N79" s="159">
        <v>2.8752109200577358E-2</v>
      </c>
      <c r="O79" s="125">
        <v>135144.76478846424</v>
      </c>
      <c r="P79" s="125">
        <v>121456.41865469558</v>
      </c>
      <c r="Q79" s="125"/>
      <c r="R79" s="125">
        <v>135144.76478846424</v>
      </c>
      <c r="S79" s="125">
        <v>120507.57413510974</v>
      </c>
      <c r="T79" s="159">
        <v>0.12146282719909118</v>
      </c>
    </row>
    <row r="80" spans="1:23">
      <c r="A80" s="94"/>
      <c r="B80" s="60" t="s">
        <v>305</v>
      </c>
      <c r="C80" s="71">
        <v>0.80560991283302141</v>
      </c>
      <c r="D80" s="71">
        <v>0.71571717044517436</v>
      </c>
      <c r="E80" s="158">
        <v>898.92742387847056</v>
      </c>
      <c r="F80" s="71">
        <v>0.22613491902803973</v>
      </c>
      <c r="G80" s="71">
        <v>-0.24373041079604194</v>
      </c>
      <c r="H80" s="71"/>
      <c r="I80" s="71">
        <v>0.22613491902803973</v>
      </c>
      <c r="J80" s="71">
        <v>-0.24373041079604194</v>
      </c>
      <c r="K80" s="158">
        <v>4698.6532982408171</v>
      </c>
      <c r="L80" s="125">
        <v>597036.00345735101</v>
      </c>
      <c r="M80" s="125">
        <v>665439.62565245526</v>
      </c>
      <c r="N80" s="159">
        <v>-0.10279463313900994</v>
      </c>
      <c r="O80" s="125">
        <v>79761.033653225488</v>
      </c>
      <c r="P80" s="125">
        <v>90981.349713378222</v>
      </c>
      <c r="Q80" s="125"/>
      <c r="R80" s="125">
        <v>79761.033653225488</v>
      </c>
      <c r="S80" s="125">
        <v>90981.349713378222</v>
      </c>
      <c r="T80" s="159">
        <v>-0.12332545181513022</v>
      </c>
    </row>
    <row r="81" spans="1:20" ht="15" thickBot="1">
      <c r="A81" s="94"/>
      <c r="B81" s="60" t="s">
        <v>264</v>
      </c>
      <c r="C81" s="71">
        <v>0.79513964414669169</v>
      </c>
      <c r="D81" s="71">
        <v>0.78514874867160944</v>
      </c>
      <c r="E81" s="158">
        <v>99.908954750822517</v>
      </c>
      <c r="F81" s="71">
        <v>0.83997011363182716</v>
      </c>
      <c r="G81" s="71">
        <v>0.83920415288353323</v>
      </c>
      <c r="H81" s="71"/>
      <c r="I81" s="71">
        <v>0.83997011363182716</v>
      </c>
      <c r="J81" s="71">
        <v>0.83920415288353323</v>
      </c>
      <c r="K81" s="158">
        <v>7.6596074829393679</v>
      </c>
      <c r="L81" s="125">
        <v>672308.10982164321</v>
      </c>
      <c r="M81" s="125">
        <v>583223.10796372558</v>
      </c>
      <c r="N81" s="159">
        <v>0.15274600858829213</v>
      </c>
      <c r="O81" s="125">
        <v>51685.463297107068</v>
      </c>
      <c r="P81" s="125">
        <v>43182.827422622388</v>
      </c>
      <c r="Q81" s="125"/>
      <c r="R81" s="125">
        <v>51685.463297107068</v>
      </c>
      <c r="S81" s="125">
        <v>43182.827422622388</v>
      </c>
      <c r="T81" s="159">
        <v>0.19689854467543189</v>
      </c>
    </row>
    <row r="82" spans="1:20" ht="15" thickBot="1">
      <c r="A82" s="115"/>
      <c r="B82" s="237" t="s">
        <v>25</v>
      </c>
      <c r="C82" s="238">
        <v>0.93626016560265091</v>
      </c>
      <c r="D82" s="238">
        <v>0.90353963218287314</v>
      </c>
      <c r="E82" s="239">
        <v>327.20533419777763</v>
      </c>
      <c r="F82" s="238">
        <v>0.76225420176842373</v>
      </c>
      <c r="G82" s="238">
        <v>0.72464592068842137</v>
      </c>
      <c r="H82" s="238"/>
      <c r="I82" s="238">
        <v>0.76225420176842373</v>
      </c>
      <c r="J82" s="238">
        <v>0.75658315886480088</v>
      </c>
      <c r="K82" s="239">
        <v>56.710429036228582</v>
      </c>
      <c r="L82" s="240">
        <v>961996.75248948636</v>
      </c>
      <c r="M82" s="240">
        <v>981590.24341517105</v>
      </c>
      <c r="N82" s="241">
        <v>-1.9960967478155234E-2</v>
      </c>
      <c r="O82" s="240">
        <v>100976.35787545274</v>
      </c>
      <c r="P82" s="240">
        <v>93751.106711425833</v>
      </c>
      <c r="Q82" s="240"/>
      <c r="R82" s="240">
        <v>100976.35787545274</v>
      </c>
      <c r="S82" s="240">
        <v>89793.641640653572</v>
      </c>
      <c r="T82" s="242">
        <v>0.12453795202506024</v>
      </c>
    </row>
    <row r="83" spans="1:20">
      <c r="A83" s="115"/>
      <c r="B83" s="8"/>
      <c r="C83" s="8"/>
      <c r="D83" s="8"/>
      <c r="E83" s="25"/>
      <c r="F83" s="8"/>
      <c r="G83" s="8"/>
      <c r="H83" s="25"/>
      <c r="I83" s="8"/>
      <c r="J83" s="8"/>
      <c r="K83" s="25"/>
      <c r="L83" s="8"/>
      <c r="M83" s="8"/>
      <c r="N83" s="25"/>
      <c r="O83" s="8"/>
      <c r="P83" s="8"/>
      <c r="Q83" s="25"/>
    </row>
    <row r="84" spans="1:20">
      <c r="A84" s="115"/>
      <c r="B84" s="8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</row>
    <row r="85" spans="1:20">
      <c r="A85" s="115"/>
      <c r="B85" s="8"/>
      <c r="C85" s="304"/>
      <c r="D85" s="304"/>
      <c r="E85" s="304"/>
      <c r="F85" s="304"/>
      <c r="G85" s="304"/>
      <c r="H85" s="304"/>
      <c r="I85" s="304"/>
      <c r="J85" s="304"/>
      <c r="K85" s="304"/>
      <c r="L85" s="304"/>
      <c r="M85" s="304"/>
      <c r="N85" s="304"/>
      <c r="O85" s="304"/>
      <c r="P85" s="304"/>
      <c r="Q85" s="304"/>
    </row>
    <row r="86" spans="1:20">
      <c r="A86" s="115"/>
      <c r="B86" s="8"/>
      <c r="C86" s="18"/>
      <c r="D86" s="26"/>
      <c r="E86" s="27"/>
      <c r="F86" s="18"/>
      <c r="G86" s="26"/>
      <c r="H86" s="27"/>
      <c r="I86" s="18"/>
      <c r="J86" s="26"/>
      <c r="K86" s="27"/>
      <c r="L86" s="18"/>
      <c r="M86" s="26"/>
      <c r="N86" s="27"/>
      <c r="O86" s="18"/>
      <c r="P86" s="26"/>
      <c r="Q86" s="27"/>
    </row>
    <row r="87" spans="1:20">
      <c r="A87" s="115"/>
      <c r="B87" s="8"/>
      <c r="C87" s="18"/>
      <c r="D87" s="20"/>
      <c r="E87" s="27"/>
      <c r="F87" s="18"/>
      <c r="G87" s="20"/>
      <c r="H87" s="27"/>
      <c r="I87" s="18"/>
      <c r="J87" s="20"/>
      <c r="K87" s="27"/>
      <c r="L87" s="18"/>
      <c r="M87" s="20"/>
      <c r="N87" s="27"/>
      <c r="O87" s="18"/>
      <c r="P87" s="20"/>
      <c r="Q87" s="27"/>
    </row>
    <row r="88" spans="1:20">
      <c r="A88" s="115"/>
      <c r="B88" s="8"/>
      <c r="C88" s="18"/>
      <c r="D88" s="20"/>
      <c r="E88" s="27"/>
      <c r="F88" s="18"/>
      <c r="G88" s="20"/>
      <c r="H88" s="27"/>
      <c r="I88" s="18"/>
      <c r="J88" s="20"/>
      <c r="K88" s="27"/>
      <c r="L88" s="18"/>
      <c r="M88" s="20"/>
      <c r="N88" s="27"/>
      <c r="O88" s="18"/>
      <c r="P88" s="20"/>
      <c r="Q88" s="27"/>
    </row>
    <row r="89" spans="1:20">
      <c r="A89" s="115"/>
      <c r="B89" s="8"/>
      <c r="C89" s="304"/>
      <c r="D89" s="304"/>
      <c r="E89" s="304"/>
      <c r="F89" s="304"/>
      <c r="G89" s="304"/>
      <c r="H89" s="304"/>
      <c r="I89" s="304"/>
      <c r="J89" s="304"/>
      <c r="K89" s="304"/>
      <c r="L89" s="304"/>
      <c r="M89" s="304"/>
      <c r="N89" s="304"/>
      <c r="O89" s="304"/>
      <c r="P89" s="304"/>
      <c r="Q89" s="304"/>
    </row>
    <row r="90" spans="1:20">
      <c r="B90" s="8"/>
      <c r="C90" s="15"/>
      <c r="D90" s="15"/>
      <c r="E90" s="119"/>
      <c r="F90" s="17"/>
      <c r="G90" s="15"/>
      <c r="H90" s="119"/>
      <c r="I90" s="18"/>
      <c r="J90" s="16"/>
      <c r="K90" s="28"/>
      <c r="L90" s="18"/>
      <c r="M90" s="16"/>
      <c r="N90" s="28"/>
      <c r="O90" s="18"/>
      <c r="P90" s="16"/>
      <c r="Q90" s="28"/>
    </row>
    <row r="91" spans="1:20">
      <c r="B91" s="8"/>
      <c r="C91" s="15"/>
      <c r="D91" s="15"/>
      <c r="E91" s="15"/>
      <c r="F91" s="17"/>
      <c r="G91" s="15"/>
      <c r="H91" s="15"/>
      <c r="I91" s="18"/>
      <c r="J91" s="20"/>
      <c r="K91" s="16"/>
      <c r="L91" s="18"/>
      <c r="M91" s="20"/>
      <c r="N91" s="16"/>
      <c r="O91" s="18"/>
      <c r="P91" s="20"/>
      <c r="Q91" s="16"/>
    </row>
    <row r="92" spans="1:20">
      <c r="B92" s="8"/>
      <c r="C92" s="15"/>
      <c r="D92" s="15"/>
      <c r="E92" s="15"/>
      <c r="F92" s="17"/>
      <c r="G92" s="15"/>
      <c r="H92" s="15"/>
      <c r="I92" s="18"/>
      <c r="J92" s="20"/>
      <c r="K92" s="16"/>
      <c r="L92" s="18"/>
      <c r="M92" s="20"/>
      <c r="N92" s="16"/>
      <c r="O92" s="18"/>
      <c r="P92" s="20"/>
      <c r="Q92" s="16"/>
    </row>
    <row r="93" spans="1:20">
      <c r="B93" s="8"/>
      <c r="C93" s="8"/>
      <c r="D93" s="8"/>
      <c r="E93" s="25"/>
      <c r="F93" s="8"/>
      <c r="G93" s="8"/>
      <c r="H93" s="25"/>
      <c r="I93" s="8"/>
      <c r="J93" s="8"/>
      <c r="K93" s="25"/>
      <c r="L93" s="8"/>
      <c r="M93" s="8"/>
      <c r="N93" s="25"/>
      <c r="O93" s="8"/>
      <c r="P93" s="8"/>
      <c r="Q93" s="25"/>
    </row>
    <row r="94" spans="1:20">
      <c r="B94" s="8"/>
      <c r="C94" s="8"/>
      <c r="D94" s="8"/>
      <c r="E94" s="25"/>
      <c r="F94" s="8"/>
      <c r="G94" s="8"/>
      <c r="H94" s="25"/>
      <c r="I94" s="8"/>
      <c r="J94" s="8"/>
      <c r="K94" s="25"/>
      <c r="L94" s="8"/>
      <c r="M94" s="8"/>
      <c r="N94" s="25"/>
      <c r="O94" s="8"/>
      <c r="P94" s="8"/>
      <c r="Q94" s="25"/>
    </row>
    <row r="95" spans="1:20">
      <c r="B95" s="8"/>
      <c r="C95" s="8"/>
      <c r="D95" s="8"/>
      <c r="E95" s="25"/>
      <c r="F95" s="8"/>
      <c r="G95" s="8"/>
      <c r="H95" s="25"/>
      <c r="I95" s="8"/>
      <c r="J95" s="8"/>
      <c r="K95" s="25"/>
      <c r="L95" s="8"/>
      <c r="M95" s="8"/>
      <c r="N95" s="25"/>
      <c r="O95" s="8"/>
      <c r="P95" s="8"/>
      <c r="Q95" s="25"/>
    </row>
    <row r="96" spans="1:20">
      <c r="B96" s="8"/>
      <c r="C96" s="8"/>
      <c r="D96" s="8"/>
      <c r="E96" s="25"/>
      <c r="F96" s="8"/>
      <c r="G96" s="8"/>
      <c r="H96" s="25"/>
      <c r="I96" s="8"/>
      <c r="J96" s="8"/>
      <c r="K96" s="25"/>
      <c r="L96" s="8"/>
      <c r="M96" s="8"/>
      <c r="N96" s="25"/>
      <c r="O96" s="8"/>
      <c r="P96" s="8"/>
      <c r="Q96" s="25"/>
    </row>
    <row r="99" spans="4:17">
      <c r="D99" s="12"/>
      <c r="E99" s="108"/>
      <c r="F99" s="12"/>
      <c r="G99" s="13"/>
      <c r="H99" s="107"/>
      <c r="I99" s="13"/>
      <c r="J99" s="12"/>
      <c r="K99" s="108"/>
      <c r="L99" s="13"/>
      <c r="M99" s="12"/>
      <c r="N99" s="108"/>
      <c r="O99" s="12"/>
      <c r="P99" s="13"/>
      <c r="Q99" s="107"/>
    </row>
    <row r="100" spans="4:17">
      <c r="D100" s="12"/>
      <c r="E100" s="108"/>
      <c r="F100" s="12"/>
      <c r="G100" s="13"/>
      <c r="H100" s="107"/>
      <c r="I100" s="13"/>
      <c r="J100" s="12"/>
      <c r="K100" s="108"/>
      <c r="L100" s="13"/>
      <c r="M100" s="12"/>
      <c r="N100" s="108"/>
      <c r="O100" s="12"/>
      <c r="P100" s="13"/>
      <c r="Q100" s="107"/>
    </row>
  </sheetData>
  <mergeCells count="24">
    <mergeCell ref="C89:E89"/>
    <mergeCell ref="F89:H89"/>
    <mergeCell ref="I89:K89"/>
    <mergeCell ref="O89:Q89"/>
    <mergeCell ref="C85:E85"/>
    <mergeCell ref="F85:H85"/>
    <mergeCell ref="I85:K85"/>
    <mergeCell ref="O85:Q85"/>
    <mergeCell ref="L85:N85"/>
    <mergeCell ref="L89:N89"/>
    <mergeCell ref="C4:E4"/>
    <mergeCell ref="F4:H4"/>
    <mergeCell ref="I4:K4"/>
    <mergeCell ref="O4:Q4"/>
    <mergeCell ref="C44:E44"/>
    <mergeCell ref="F44:H44"/>
    <mergeCell ref="L44:N44"/>
    <mergeCell ref="O44:Q44"/>
    <mergeCell ref="L4:N4"/>
    <mergeCell ref="L3:N3"/>
    <mergeCell ref="I44:K44"/>
    <mergeCell ref="I43:K43"/>
    <mergeCell ref="R44:T44"/>
    <mergeCell ref="R43:T4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31" orientation="landscape" horizontalDpi="4294967292" verticalDpi="4294967292" r:id="rId1"/>
  <customProperties>
    <customPr name="_pios_id" r:id="rId2"/>
  </customProperties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AN42"/>
  <sheetViews>
    <sheetView showGridLines="0" zoomScale="80" zoomScaleNormal="80" workbookViewId="0">
      <pane xSplit="2" ySplit="4" topLeftCell="AH5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baseColWidth="10" defaultRowHeight="14.4"/>
  <cols>
    <col min="1" max="1" width="5.88671875" customWidth="1"/>
    <col min="2" max="2" width="52.44140625" customWidth="1"/>
  </cols>
  <sheetData>
    <row r="2" spans="2:40">
      <c r="B2" s="51" t="s">
        <v>99</v>
      </c>
    </row>
    <row r="3" spans="2:40" ht="15" thickBot="1">
      <c r="B3" s="51" t="s">
        <v>218</v>
      </c>
      <c r="D3" s="51"/>
      <c r="F3" s="51"/>
      <c r="H3" s="51"/>
      <c r="J3" s="51"/>
      <c r="L3" s="51"/>
      <c r="N3" s="51"/>
      <c r="P3" s="51"/>
      <c r="Q3" s="51"/>
      <c r="R3" s="51"/>
      <c r="T3" s="51"/>
      <c r="U3" s="51"/>
      <c r="V3" s="51"/>
      <c r="X3" s="51"/>
      <c r="Y3" s="51"/>
      <c r="Z3" s="51"/>
    </row>
    <row r="4" spans="2:40" s="67" customFormat="1" ht="15" thickBot="1">
      <c r="B4" s="32"/>
      <c r="C4" s="32" t="s">
        <v>83</v>
      </c>
      <c r="D4" s="33" t="s">
        <v>84</v>
      </c>
      <c r="E4" s="33" t="s">
        <v>85</v>
      </c>
      <c r="F4" s="57" t="s">
        <v>86</v>
      </c>
      <c r="G4" s="32" t="s">
        <v>70</v>
      </c>
      <c r="H4" s="33" t="s">
        <v>74</v>
      </c>
      <c r="I4" s="33" t="s">
        <v>75</v>
      </c>
      <c r="J4" s="57" t="s">
        <v>76</v>
      </c>
      <c r="K4" s="32" t="s">
        <v>69</v>
      </c>
      <c r="L4" s="33" t="s">
        <v>73</v>
      </c>
      <c r="M4" s="33" t="s">
        <v>104</v>
      </c>
      <c r="N4" s="57" t="s">
        <v>106</v>
      </c>
      <c r="O4" s="32" t="s">
        <v>113</v>
      </c>
      <c r="P4" s="33" t="s">
        <v>275</v>
      </c>
      <c r="Q4" s="33" t="s">
        <v>239</v>
      </c>
      <c r="R4" s="57" t="s">
        <v>242</v>
      </c>
      <c r="S4" s="32" t="s">
        <v>257</v>
      </c>
      <c r="T4" s="33" t="s">
        <v>273</v>
      </c>
      <c r="U4" s="33" t="s">
        <v>274</v>
      </c>
      <c r="V4" s="57" t="s">
        <v>280</v>
      </c>
      <c r="W4" s="32" t="s">
        <v>279</v>
      </c>
      <c r="X4" s="33" t="s">
        <v>291</v>
      </c>
      <c r="Y4" s="33" t="s">
        <v>292</v>
      </c>
      <c r="Z4" s="57" t="s">
        <v>296</v>
      </c>
      <c r="AA4" s="32" t="s">
        <v>297</v>
      </c>
      <c r="AB4" s="33" t="s">
        <v>298</v>
      </c>
      <c r="AC4" s="33" t="s">
        <v>299</v>
      </c>
      <c r="AD4" s="57" t="s">
        <v>300</v>
      </c>
      <c r="AE4" s="32" t="s">
        <v>301</v>
      </c>
      <c r="AF4" s="33" t="s">
        <v>302</v>
      </c>
      <c r="AG4" s="33" t="s">
        <v>303</v>
      </c>
      <c r="AH4" s="57" t="s">
        <v>304</v>
      </c>
      <c r="AI4" s="32" t="s">
        <v>306</v>
      </c>
      <c r="AJ4" s="33" t="s">
        <v>307</v>
      </c>
      <c r="AK4" s="33" t="s">
        <v>313</v>
      </c>
      <c r="AL4" s="57" t="s">
        <v>317</v>
      </c>
      <c r="AM4" s="279" t="s">
        <v>323</v>
      </c>
      <c r="AN4" s="280" t="s">
        <v>331</v>
      </c>
    </row>
    <row r="5" spans="2:40">
      <c r="B5" t="s">
        <v>2</v>
      </c>
      <c r="C5" s="124">
        <v>115200</v>
      </c>
      <c r="D5" s="125">
        <v>115200</v>
      </c>
      <c r="E5" s="125">
        <v>115000</v>
      </c>
      <c r="F5" s="129">
        <v>115000</v>
      </c>
      <c r="G5" s="124">
        <v>115000</v>
      </c>
      <c r="H5" s="125">
        <v>115000</v>
      </c>
      <c r="I5" s="125">
        <v>115000</v>
      </c>
      <c r="J5" s="129">
        <v>116500</v>
      </c>
      <c r="K5" s="124">
        <v>116500</v>
      </c>
      <c r="L5" s="125">
        <v>116500</v>
      </c>
      <c r="M5" s="125">
        <v>116500</v>
      </c>
      <c r="N5" s="129">
        <v>113500</v>
      </c>
      <c r="O5" s="124">
        <v>113500</v>
      </c>
      <c r="P5" s="125">
        <v>112500</v>
      </c>
      <c r="Q5" s="125">
        <v>112500</v>
      </c>
      <c r="R5" s="129">
        <v>111500</v>
      </c>
      <c r="S5" s="124">
        <v>111000</v>
      </c>
      <c r="T5" s="125">
        <v>111000</v>
      </c>
      <c r="U5" s="125">
        <v>111000</v>
      </c>
      <c r="V5" s="129">
        <v>112000</v>
      </c>
      <c r="W5" s="124">
        <v>111500</v>
      </c>
      <c r="X5" s="125">
        <v>110500</v>
      </c>
      <c r="Y5" s="125">
        <v>110500</v>
      </c>
      <c r="Z5" s="129">
        <v>111000</v>
      </c>
      <c r="AA5" s="124">
        <v>110500</v>
      </c>
      <c r="AB5" s="125">
        <v>110500</v>
      </c>
      <c r="AC5" s="125">
        <v>110500</v>
      </c>
      <c r="AD5" s="129">
        <v>111000</v>
      </c>
      <c r="AE5" s="124">
        <v>108000</v>
      </c>
      <c r="AF5" s="125">
        <v>108000</v>
      </c>
      <c r="AG5" s="125">
        <v>108000</v>
      </c>
      <c r="AH5" s="129">
        <v>121000</v>
      </c>
      <c r="AI5" s="124">
        <v>120000</v>
      </c>
      <c r="AJ5" s="125">
        <v>120000</v>
      </c>
      <c r="AK5" s="125">
        <v>120000</v>
      </c>
      <c r="AL5" s="129">
        <v>119500</v>
      </c>
      <c r="AM5" s="125">
        <v>119500</v>
      </c>
      <c r="AN5" s="129">
        <v>120000</v>
      </c>
    </row>
    <row r="6" spans="2:40">
      <c r="B6" t="s">
        <v>3</v>
      </c>
      <c r="C6" s="124">
        <v>74000</v>
      </c>
      <c r="D6" s="125">
        <v>74000</v>
      </c>
      <c r="E6" s="125">
        <v>75000</v>
      </c>
      <c r="F6" s="129">
        <v>75000</v>
      </c>
      <c r="G6" s="124">
        <v>75000</v>
      </c>
      <c r="H6" s="125">
        <v>75000</v>
      </c>
      <c r="I6" s="125">
        <v>75000</v>
      </c>
      <c r="J6" s="129">
        <v>75000</v>
      </c>
      <c r="K6" s="124">
        <v>75000</v>
      </c>
      <c r="L6" s="125">
        <v>73500</v>
      </c>
      <c r="M6" s="125">
        <v>73500</v>
      </c>
      <c r="N6" s="129">
        <v>73500</v>
      </c>
      <c r="O6" s="124">
        <v>74000</v>
      </c>
      <c r="P6" s="125">
        <v>74000</v>
      </c>
      <c r="Q6" s="125">
        <v>74000</v>
      </c>
      <c r="R6" s="129">
        <v>74000</v>
      </c>
      <c r="S6" s="124">
        <v>74000</v>
      </c>
      <c r="T6" s="125">
        <v>72500</v>
      </c>
      <c r="U6" s="125">
        <v>72500</v>
      </c>
      <c r="V6" s="129">
        <v>72500</v>
      </c>
      <c r="W6" s="124">
        <v>72000</v>
      </c>
      <c r="X6" s="125">
        <v>72000</v>
      </c>
      <c r="Y6" s="125">
        <v>72000</v>
      </c>
      <c r="Z6" s="129">
        <v>75000</v>
      </c>
      <c r="AA6" s="124">
        <v>75000</v>
      </c>
      <c r="AB6" s="125">
        <v>75000</v>
      </c>
      <c r="AC6" s="125">
        <v>69500</v>
      </c>
      <c r="AD6" s="129">
        <v>69500</v>
      </c>
      <c r="AE6" s="124">
        <v>69000</v>
      </c>
      <c r="AF6" s="125">
        <v>69000</v>
      </c>
      <c r="AG6" s="125">
        <v>69000</v>
      </c>
      <c r="AH6" s="129">
        <v>69000</v>
      </c>
      <c r="AI6" s="124">
        <v>69000</v>
      </c>
      <c r="AJ6" s="125">
        <v>69000</v>
      </c>
      <c r="AK6" s="125">
        <v>74500</v>
      </c>
      <c r="AL6" s="129">
        <v>74500</v>
      </c>
      <c r="AM6" s="125">
        <v>74500</v>
      </c>
      <c r="AN6" s="129">
        <v>75000</v>
      </c>
    </row>
    <row r="7" spans="2:40">
      <c r="B7" t="s">
        <v>79</v>
      </c>
      <c r="C7" s="124">
        <v>25000</v>
      </c>
      <c r="D7" s="125">
        <v>37500</v>
      </c>
      <c r="E7" s="125">
        <v>31500</v>
      </c>
      <c r="F7" s="129">
        <v>31500</v>
      </c>
      <c r="G7" s="124">
        <v>31500</v>
      </c>
      <c r="H7" s="125">
        <v>31500</v>
      </c>
      <c r="I7" s="125">
        <v>31500</v>
      </c>
      <c r="J7" s="129">
        <v>31500</v>
      </c>
      <c r="K7" s="124">
        <v>32000</v>
      </c>
      <c r="L7" s="125">
        <v>32000</v>
      </c>
      <c r="M7" s="125">
        <v>32000</v>
      </c>
      <c r="N7" s="129">
        <v>32000</v>
      </c>
      <c r="O7" s="124">
        <v>32000</v>
      </c>
      <c r="P7" s="125">
        <v>32000</v>
      </c>
      <c r="Q7" s="125">
        <v>32000</v>
      </c>
      <c r="R7" s="129">
        <v>32000</v>
      </c>
      <c r="S7" s="124">
        <v>35000</v>
      </c>
      <c r="T7" s="125">
        <v>35000</v>
      </c>
      <c r="U7" s="125">
        <v>35000</v>
      </c>
      <c r="V7" s="129">
        <v>35000</v>
      </c>
      <c r="W7" s="124">
        <v>35000</v>
      </c>
      <c r="X7" s="125">
        <v>35500</v>
      </c>
      <c r="Y7" s="125">
        <v>35500</v>
      </c>
      <c r="Z7" s="129">
        <v>35500</v>
      </c>
      <c r="AA7" s="124">
        <v>35500</v>
      </c>
      <c r="AB7" s="125">
        <v>35500</v>
      </c>
      <c r="AC7" s="125">
        <v>35500</v>
      </c>
      <c r="AD7" s="129">
        <v>35500</v>
      </c>
      <c r="AE7" s="124">
        <v>35500</v>
      </c>
      <c r="AF7" s="125">
        <v>35500</v>
      </c>
      <c r="AG7" s="125">
        <v>35500</v>
      </c>
      <c r="AH7" s="129">
        <v>35500</v>
      </c>
      <c r="AI7" s="124">
        <v>35500</v>
      </c>
      <c r="AJ7" s="125">
        <v>35000</v>
      </c>
      <c r="AK7" s="125">
        <v>35000</v>
      </c>
      <c r="AL7" s="129">
        <v>35000</v>
      </c>
      <c r="AM7" s="125">
        <v>31500</v>
      </c>
      <c r="AN7" s="129">
        <v>31500</v>
      </c>
    </row>
    <row r="8" spans="2:40">
      <c r="B8" t="s">
        <v>4</v>
      </c>
      <c r="C8" s="124">
        <v>68000</v>
      </c>
      <c r="D8" s="125">
        <v>68000</v>
      </c>
      <c r="E8" s="125">
        <v>69000</v>
      </c>
      <c r="F8" s="129">
        <v>69000</v>
      </c>
      <c r="G8" s="124">
        <v>68500</v>
      </c>
      <c r="H8" s="125">
        <v>68500</v>
      </c>
      <c r="I8" s="125">
        <v>68500</v>
      </c>
      <c r="J8" s="129">
        <v>68500</v>
      </c>
      <c r="K8" s="124">
        <v>66000</v>
      </c>
      <c r="L8" s="125">
        <v>66000</v>
      </c>
      <c r="M8" s="125">
        <v>66000</v>
      </c>
      <c r="N8" s="129">
        <v>66500</v>
      </c>
      <c r="O8" s="124">
        <v>66000</v>
      </c>
      <c r="P8" s="125">
        <v>66500</v>
      </c>
      <c r="Q8" s="125">
        <v>66500</v>
      </c>
      <c r="R8" s="129">
        <v>66500</v>
      </c>
      <c r="S8" s="124">
        <v>67000</v>
      </c>
      <c r="T8" s="125">
        <v>67000</v>
      </c>
      <c r="U8" s="125">
        <v>67000</v>
      </c>
      <c r="V8" s="129">
        <v>67000</v>
      </c>
      <c r="W8" s="124">
        <v>67000</v>
      </c>
      <c r="X8" s="125">
        <v>67000</v>
      </c>
      <c r="Y8" s="125">
        <v>67000</v>
      </c>
      <c r="Z8" s="129">
        <v>67000</v>
      </c>
      <c r="AA8" s="124">
        <v>67000</v>
      </c>
      <c r="AB8" s="125">
        <v>67000</v>
      </c>
      <c r="AC8" s="125">
        <v>67000</v>
      </c>
      <c r="AD8" s="129">
        <v>67500</v>
      </c>
      <c r="AE8" s="124">
        <v>67500</v>
      </c>
      <c r="AF8" s="125">
        <v>67500</v>
      </c>
      <c r="AG8" s="125">
        <v>67500</v>
      </c>
      <c r="AH8" s="129">
        <v>67500</v>
      </c>
      <c r="AI8" s="124">
        <v>67000</v>
      </c>
      <c r="AJ8" s="125">
        <v>68000</v>
      </c>
      <c r="AK8" s="125">
        <v>68000</v>
      </c>
      <c r="AL8" s="129">
        <v>68000</v>
      </c>
      <c r="AM8" s="125">
        <v>68000</v>
      </c>
      <c r="AN8" s="129">
        <v>68000</v>
      </c>
    </row>
    <row r="9" spans="2:40">
      <c r="B9" t="s">
        <v>5</v>
      </c>
      <c r="C9" s="124">
        <v>29000</v>
      </c>
      <c r="D9" s="125">
        <v>29000</v>
      </c>
      <c r="E9" s="125">
        <v>28500</v>
      </c>
      <c r="F9" s="129">
        <v>28500</v>
      </c>
      <c r="G9" s="124">
        <v>28500</v>
      </c>
      <c r="H9" s="125">
        <v>28500</v>
      </c>
      <c r="I9" s="125">
        <v>28500</v>
      </c>
      <c r="J9" s="129">
        <v>28500</v>
      </c>
      <c r="K9" s="124">
        <v>28500</v>
      </c>
      <c r="L9" s="125">
        <v>28500</v>
      </c>
      <c r="M9" s="125">
        <v>28500</v>
      </c>
      <c r="N9" s="129">
        <v>28500</v>
      </c>
      <c r="O9" s="124">
        <v>28500.000000000004</v>
      </c>
      <c r="P9" s="125">
        <v>28500</v>
      </c>
      <c r="Q9" s="125">
        <v>28500.000000000004</v>
      </c>
      <c r="R9" s="129">
        <v>28500.000000000004</v>
      </c>
      <c r="S9" s="124">
        <v>28500.000000000004</v>
      </c>
      <c r="T9" s="125">
        <v>28500.000000000004</v>
      </c>
      <c r="U9" s="125">
        <v>28500.000000000004</v>
      </c>
      <c r="V9" s="129">
        <v>28500</v>
      </c>
      <c r="W9" s="124">
        <v>28500</v>
      </c>
      <c r="X9" s="125">
        <v>28500</v>
      </c>
      <c r="Y9" s="125">
        <v>28500</v>
      </c>
      <c r="Z9" s="129">
        <v>28500</v>
      </c>
      <c r="AA9" s="124">
        <v>28500</v>
      </c>
      <c r="AB9" s="125">
        <v>28500</v>
      </c>
      <c r="AC9" s="125">
        <v>28500</v>
      </c>
      <c r="AD9" s="129">
        <v>28500</v>
      </c>
      <c r="AE9" s="124">
        <v>28500</v>
      </c>
      <c r="AF9" s="125">
        <v>28500</v>
      </c>
      <c r="AG9" s="125">
        <v>28500</v>
      </c>
      <c r="AH9" s="129">
        <v>28500</v>
      </c>
      <c r="AI9" s="124">
        <v>28500</v>
      </c>
      <c r="AJ9" s="125">
        <v>28500</v>
      </c>
      <c r="AK9" s="125">
        <v>28500</v>
      </c>
      <c r="AL9" s="129">
        <v>28500</v>
      </c>
      <c r="AM9" s="125">
        <v>28500</v>
      </c>
      <c r="AN9" s="129">
        <v>28500</v>
      </c>
    </row>
    <row r="10" spans="2:40">
      <c r="B10" t="s">
        <v>6</v>
      </c>
      <c r="C10" s="124">
        <v>12222</v>
      </c>
      <c r="D10" s="125">
        <v>13182</v>
      </c>
      <c r="E10" s="125">
        <v>18000</v>
      </c>
      <c r="F10" s="129">
        <v>18500</v>
      </c>
      <c r="G10" s="124">
        <v>18500</v>
      </c>
      <c r="H10" s="125">
        <v>18500</v>
      </c>
      <c r="I10" s="125">
        <v>18500</v>
      </c>
      <c r="J10" s="129">
        <v>18500</v>
      </c>
      <c r="K10" s="124">
        <v>22000</v>
      </c>
      <c r="L10" s="125">
        <v>27000</v>
      </c>
      <c r="M10" s="125">
        <v>27000</v>
      </c>
      <c r="N10" s="129">
        <v>33000</v>
      </c>
      <c r="O10" s="124">
        <v>33000</v>
      </c>
      <c r="P10" s="125">
        <v>33000</v>
      </c>
      <c r="Q10" s="125">
        <v>33000</v>
      </c>
      <c r="R10" s="129">
        <v>33000</v>
      </c>
      <c r="S10" s="124">
        <v>33000</v>
      </c>
      <c r="T10" s="125">
        <v>33000</v>
      </c>
      <c r="U10" s="125">
        <v>33000</v>
      </c>
      <c r="V10" s="129">
        <v>37000</v>
      </c>
      <c r="W10" s="124">
        <v>37000</v>
      </c>
      <c r="X10" s="125">
        <v>39500</v>
      </c>
      <c r="Y10" s="125">
        <v>40500</v>
      </c>
      <c r="Z10" s="129">
        <v>40500</v>
      </c>
      <c r="AA10" s="124">
        <v>40500</v>
      </c>
      <c r="AB10" s="125">
        <v>40500</v>
      </c>
      <c r="AC10" s="125">
        <v>40500</v>
      </c>
      <c r="AD10" s="129">
        <v>41000</v>
      </c>
      <c r="AE10" s="124">
        <v>41000</v>
      </c>
      <c r="AF10" s="125">
        <v>41000</v>
      </c>
      <c r="AG10" s="125">
        <v>41000</v>
      </c>
      <c r="AH10" s="129">
        <v>41000</v>
      </c>
      <c r="AI10" s="124">
        <v>41000</v>
      </c>
      <c r="AJ10" s="125">
        <v>40500</v>
      </c>
      <c r="AK10" s="125">
        <v>40500</v>
      </c>
      <c r="AL10" s="129">
        <v>40500</v>
      </c>
      <c r="AM10" s="125">
        <v>40500</v>
      </c>
      <c r="AN10" s="129">
        <v>40500</v>
      </c>
    </row>
    <row r="11" spans="2:40">
      <c r="B11" t="s">
        <v>7</v>
      </c>
      <c r="C11" s="124">
        <v>20000</v>
      </c>
      <c r="D11" s="125">
        <v>26394</v>
      </c>
      <c r="E11" s="125">
        <v>25500</v>
      </c>
      <c r="F11" s="129">
        <v>32500</v>
      </c>
      <c r="G11" s="124">
        <v>39000</v>
      </c>
      <c r="H11" s="125">
        <v>39000</v>
      </c>
      <c r="I11" s="125">
        <v>39000</v>
      </c>
      <c r="J11" s="129">
        <v>39000</v>
      </c>
      <c r="K11" s="124">
        <v>39000</v>
      </c>
      <c r="L11" s="125">
        <v>45000</v>
      </c>
      <c r="M11" s="125">
        <v>45000</v>
      </c>
      <c r="N11" s="129">
        <v>45000</v>
      </c>
      <c r="O11" s="124">
        <v>44500</v>
      </c>
      <c r="P11" s="125">
        <v>47000</v>
      </c>
      <c r="Q11" s="125">
        <v>47000</v>
      </c>
      <c r="R11" s="129">
        <v>47000</v>
      </c>
      <c r="S11" s="124">
        <v>47000</v>
      </c>
      <c r="T11" s="125">
        <v>47000</v>
      </c>
      <c r="U11" s="125">
        <v>47000</v>
      </c>
      <c r="V11" s="129">
        <v>46000</v>
      </c>
      <c r="W11" s="124">
        <v>46000</v>
      </c>
      <c r="X11" s="125">
        <v>46000</v>
      </c>
      <c r="Y11" s="125">
        <v>46000</v>
      </c>
      <c r="Z11" s="129">
        <v>48500</v>
      </c>
      <c r="AA11" s="124">
        <v>50000</v>
      </c>
      <c r="AB11" s="125">
        <v>51000</v>
      </c>
      <c r="AC11" s="125">
        <v>51000</v>
      </c>
      <c r="AD11" s="129">
        <v>51000</v>
      </c>
      <c r="AE11" s="124">
        <v>51000</v>
      </c>
      <c r="AF11" s="125">
        <v>51000</v>
      </c>
      <c r="AG11" s="125">
        <v>51000</v>
      </c>
      <c r="AH11" s="129">
        <v>51000</v>
      </c>
      <c r="AI11" s="124">
        <v>51000</v>
      </c>
      <c r="AJ11" s="125">
        <v>51000</v>
      </c>
      <c r="AK11" s="125">
        <v>51000</v>
      </c>
      <c r="AL11" s="129">
        <v>51000</v>
      </c>
      <c r="AM11" s="125">
        <v>51000</v>
      </c>
      <c r="AN11" s="129">
        <v>53000</v>
      </c>
    </row>
    <row r="12" spans="2:40">
      <c r="B12" t="s">
        <v>8</v>
      </c>
      <c r="C12" s="124">
        <v>31260</v>
      </c>
      <c r="D12" s="125">
        <v>31260</v>
      </c>
      <c r="E12" s="125">
        <v>32000</v>
      </c>
      <c r="F12" s="129">
        <v>32000</v>
      </c>
      <c r="G12" s="124">
        <v>32000</v>
      </c>
      <c r="H12" s="125">
        <v>32000</v>
      </c>
      <c r="I12" s="125">
        <v>32000</v>
      </c>
      <c r="J12" s="129">
        <v>32000</v>
      </c>
      <c r="K12" s="124">
        <v>32000</v>
      </c>
      <c r="L12" s="125">
        <v>32000</v>
      </c>
      <c r="M12" s="125">
        <v>32000</v>
      </c>
      <c r="N12" s="129">
        <v>32000</v>
      </c>
      <c r="O12" s="124">
        <v>32000</v>
      </c>
      <c r="P12" s="125">
        <v>32000</v>
      </c>
      <c r="Q12" s="125">
        <v>32000</v>
      </c>
      <c r="R12" s="129">
        <v>32000</v>
      </c>
      <c r="S12" s="124">
        <v>32000</v>
      </c>
      <c r="T12" s="125">
        <v>32000</v>
      </c>
      <c r="U12" s="125">
        <v>32000</v>
      </c>
      <c r="V12" s="129">
        <v>32000</v>
      </c>
      <c r="W12" s="124">
        <v>32000</v>
      </c>
      <c r="X12" s="125">
        <v>32000</v>
      </c>
      <c r="Y12" s="125">
        <v>32000</v>
      </c>
      <c r="Z12" s="129">
        <v>32000</v>
      </c>
      <c r="AA12" s="124">
        <v>32000</v>
      </c>
      <c r="AB12" s="125">
        <v>32000</v>
      </c>
      <c r="AC12" s="125">
        <v>31000</v>
      </c>
      <c r="AD12" s="129">
        <v>31000</v>
      </c>
      <c r="AE12" s="124">
        <v>31000</v>
      </c>
      <c r="AF12" s="125">
        <v>31000</v>
      </c>
      <c r="AG12" s="125">
        <v>31000</v>
      </c>
      <c r="AH12" s="129">
        <v>31000</v>
      </c>
      <c r="AI12" s="124">
        <v>31000</v>
      </c>
      <c r="AJ12" s="125">
        <v>31000</v>
      </c>
      <c r="AK12" s="125">
        <v>31000</v>
      </c>
      <c r="AL12" s="129">
        <v>31000</v>
      </c>
      <c r="AM12" s="125">
        <v>31000</v>
      </c>
      <c r="AN12" s="129">
        <v>31000</v>
      </c>
    </row>
    <row r="13" spans="2:40">
      <c r="B13" t="s">
        <v>114</v>
      </c>
      <c r="C13" s="124">
        <v>0</v>
      </c>
      <c r="D13" s="125">
        <v>0</v>
      </c>
      <c r="E13" s="125">
        <v>0</v>
      </c>
      <c r="F13" s="129">
        <v>0</v>
      </c>
      <c r="G13" s="124">
        <v>0</v>
      </c>
      <c r="H13" s="125">
        <v>0</v>
      </c>
      <c r="I13" s="125">
        <v>0</v>
      </c>
      <c r="J13" s="129">
        <v>0</v>
      </c>
      <c r="K13" s="124">
        <v>0</v>
      </c>
      <c r="L13" s="125">
        <v>0</v>
      </c>
      <c r="M13" s="125">
        <v>0</v>
      </c>
      <c r="N13" s="129">
        <v>0</v>
      </c>
      <c r="O13" s="124">
        <v>30000</v>
      </c>
      <c r="P13" s="125">
        <v>30000</v>
      </c>
      <c r="Q13" s="125">
        <v>30000</v>
      </c>
      <c r="R13" s="129">
        <v>30000</v>
      </c>
      <c r="S13" s="124">
        <v>30000</v>
      </c>
      <c r="T13" s="125">
        <v>30000</v>
      </c>
      <c r="U13" s="125">
        <v>30000</v>
      </c>
      <c r="V13" s="129">
        <v>30000</v>
      </c>
      <c r="W13" s="124">
        <v>30000</v>
      </c>
      <c r="X13" s="125">
        <v>30000</v>
      </c>
      <c r="Y13" s="125">
        <v>30000</v>
      </c>
      <c r="Z13" s="129">
        <v>30000</v>
      </c>
      <c r="AA13" s="124">
        <v>30000</v>
      </c>
      <c r="AB13" s="125">
        <v>30000</v>
      </c>
      <c r="AC13" s="125">
        <v>30000</v>
      </c>
      <c r="AD13" s="129">
        <v>30000</v>
      </c>
      <c r="AE13" s="124">
        <v>30000</v>
      </c>
      <c r="AF13" s="125">
        <v>30000</v>
      </c>
      <c r="AG13" s="125">
        <v>30000</v>
      </c>
      <c r="AH13" s="129">
        <v>30000</v>
      </c>
      <c r="AI13" s="124">
        <v>30000</v>
      </c>
      <c r="AJ13" s="125">
        <v>30000</v>
      </c>
      <c r="AK13" s="125">
        <v>30000</v>
      </c>
      <c r="AL13" s="129">
        <v>30000</v>
      </c>
      <c r="AM13" s="125">
        <v>30000</v>
      </c>
      <c r="AN13" s="129">
        <v>30000</v>
      </c>
    </row>
    <row r="14" spans="2:40">
      <c r="B14" t="s">
        <v>268</v>
      </c>
      <c r="C14" s="124">
        <v>0</v>
      </c>
      <c r="D14" s="125">
        <v>0</v>
      </c>
      <c r="E14" s="125">
        <v>0</v>
      </c>
      <c r="F14" s="129">
        <v>0</v>
      </c>
      <c r="G14" s="124">
        <v>0</v>
      </c>
      <c r="H14" s="125">
        <v>0</v>
      </c>
      <c r="I14" s="125">
        <v>0</v>
      </c>
      <c r="J14" s="129">
        <v>0</v>
      </c>
      <c r="K14" s="124">
        <v>0</v>
      </c>
      <c r="L14" s="125">
        <v>0</v>
      </c>
      <c r="M14" s="125">
        <v>0</v>
      </c>
      <c r="N14" s="129">
        <v>0</v>
      </c>
      <c r="O14" s="124">
        <v>0</v>
      </c>
      <c r="P14" s="125">
        <v>0</v>
      </c>
      <c r="Q14" s="125">
        <v>0</v>
      </c>
      <c r="R14" s="129">
        <v>0</v>
      </c>
      <c r="S14" s="124">
        <v>0</v>
      </c>
      <c r="T14" s="125">
        <v>0</v>
      </c>
      <c r="U14" s="125">
        <v>10500</v>
      </c>
      <c r="V14" s="129">
        <v>10500</v>
      </c>
      <c r="W14" s="124">
        <v>10500</v>
      </c>
      <c r="X14" s="125">
        <v>10500</v>
      </c>
      <c r="Y14" s="125">
        <v>10500</v>
      </c>
      <c r="Z14" s="129">
        <v>10500</v>
      </c>
      <c r="AA14" s="124">
        <v>10500</v>
      </c>
      <c r="AB14" s="125">
        <v>10500</v>
      </c>
      <c r="AC14" s="125">
        <v>10500</v>
      </c>
      <c r="AD14" s="129">
        <v>10500</v>
      </c>
      <c r="AE14" s="124">
        <v>10500</v>
      </c>
      <c r="AF14" s="125">
        <v>10500</v>
      </c>
      <c r="AG14" s="125">
        <v>10500</v>
      </c>
      <c r="AH14" s="129">
        <v>10500</v>
      </c>
      <c r="AI14" s="124">
        <v>10500</v>
      </c>
      <c r="AJ14" s="125">
        <v>10500</v>
      </c>
      <c r="AK14" s="125">
        <v>10500</v>
      </c>
      <c r="AL14" s="129">
        <v>10500</v>
      </c>
      <c r="AM14" s="125">
        <v>10500</v>
      </c>
      <c r="AN14" s="129">
        <v>10500</v>
      </c>
    </row>
    <row r="15" spans="2:40">
      <c r="B15" t="s">
        <v>269</v>
      </c>
      <c r="C15" s="124">
        <v>0</v>
      </c>
      <c r="D15" s="125">
        <v>0</v>
      </c>
      <c r="E15" s="125">
        <v>0</v>
      </c>
      <c r="F15" s="129">
        <v>0</v>
      </c>
      <c r="G15" s="124">
        <v>0</v>
      </c>
      <c r="H15" s="125">
        <v>0</v>
      </c>
      <c r="I15" s="125">
        <v>0</v>
      </c>
      <c r="J15" s="129">
        <v>0</v>
      </c>
      <c r="K15" s="124">
        <v>0</v>
      </c>
      <c r="L15" s="125">
        <v>0</v>
      </c>
      <c r="M15" s="125">
        <v>0</v>
      </c>
      <c r="N15" s="129">
        <v>0</v>
      </c>
      <c r="O15" s="124">
        <v>0</v>
      </c>
      <c r="P15" s="125">
        <v>0</v>
      </c>
      <c r="Q15" s="125">
        <v>0</v>
      </c>
      <c r="R15" s="129">
        <v>0</v>
      </c>
      <c r="S15" s="124">
        <v>0</v>
      </c>
      <c r="T15" s="125">
        <v>0</v>
      </c>
      <c r="U15" s="125">
        <v>0</v>
      </c>
      <c r="V15" s="129">
        <v>30000</v>
      </c>
      <c r="W15" s="124">
        <v>30000</v>
      </c>
      <c r="X15" s="125">
        <v>30000</v>
      </c>
      <c r="Y15" s="125">
        <v>30000</v>
      </c>
      <c r="Z15" s="129">
        <v>30000</v>
      </c>
      <c r="AA15" s="124">
        <v>30000</v>
      </c>
      <c r="AB15" s="125">
        <v>30000</v>
      </c>
      <c r="AC15" s="125">
        <v>30000</v>
      </c>
      <c r="AD15" s="129">
        <v>30000</v>
      </c>
      <c r="AE15" s="124">
        <v>30000</v>
      </c>
      <c r="AF15" s="125">
        <v>30000</v>
      </c>
      <c r="AG15" s="125">
        <v>30000</v>
      </c>
      <c r="AH15" s="129">
        <v>30000</v>
      </c>
      <c r="AI15" s="124">
        <v>30000</v>
      </c>
      <c r="AJ15" s="125">
        <v>30000</v>
      </c>
      <c r="AK15" s="125">
        <v>30000</v>
      </c>
      <c r="AL15" s="129">
        <v>30000</v>
      </c>
      <c r="AM15" s="125">
        <v>30000</v>
      </c>
      <c r="AN15" s="129">
        <v>30000</v>
      </c>
    </row>
    <row r="16" spans="2:40" ht="15" thickBot="1">
      <c r="B16" t="s">
        <v>282</v>
      </c>
      <c r="C16" s="124">
        <v>0</v>
      </c>
      <c r="D16" s="125">
        <v>0</v>
      </c>
      <c r="E16" s="125">
        <v>0</v>
      </c>
      <c r="F16" s="129">
        <v>0</v>
      </c>
      <c r="G16" s="124">
        <v>0</v>
      </c>
      <c r="H16" s="125">
        <v>0</v>
      </c>
      <c r="I16" s="125">
        <v>0</v>
      </c>
      <c r="J16" s="129">
        <v>0</v>
      </c>
      <c r="K16" s="124">
        <v>0</v>
      </c>
      <c r="L16" s="125">
        <v>0</v>
      </c>
      <c r="M16" s="125">
        <v>0</v>
      </c>
      <c r="N16" s="129">
        <v>0</v>
      </c>
      <c r="O16" s="124">
        <v>0</v>
      </c>
      <c r="P16" s="125">
        <v>0</v>
      </c>
      <c r="Q16" s="125">
        <v>0</v>
      </c>
      <c r="R16" s="129">
        <v>0</v>
      </c>
      <c r="S16" s="124">
        <v>0</v>
      </c>
      <c r="T16" s="125">
        <v>0</v>
      </c>
      <c r="U16" s="125">
        <v>0</v>
      </c>
      <c r="V16" s="129">
        <v>0</v>
      </c>
      <c r="W16" s="124">
        <v>0</v>
      </c>
      <c r="X16" s="125">
        <v>0</v>
      </c>
      <c r="Y16" s="125">
        <v>6500</v>
      </c>
      <c r="Z16" s="129">
        <v>6500</v>
      </c>
      <c r="AA16" s="124">
        <v>6500</v>
      </c>
      <c r="AB16" s="125">
        <v>6500</v>
      </c>
      <c r="AC16" s="125">
        <v>6500</v>
      </c>
      <c r="AD16" s="129">
        <v>6500</v>
      </c>
      <c r="AE16" s="124">
        <v>6500</v>
      </c>
      <c r="AF16" s="125">
        <v>6500</v>
      </c>
      <c r="AG16" s="125">
        <v>6500</v>
      </c>
      <c r="AH16" s="129">
        <v>8500</v>
      </c>
      <c r="AI16" s="124">
        <v>8500</v>
      </c>
      <c r="AJ16" s="125">
        <v>8500</v>
      </c>
      <c r="AK16" s="125">
        <v>8500</v>
      </c>
      <c r="AL16" s="129">
        <v>8500</v>
      </c>
      <c r="AM16" s="125">
        <v>8500</v>
      </c>
      <c r="AN16" s="129">
        <v>8500</v>
      </c>
    </row>
    <row r="17" spans="2:40" ht="15" thickBot="1">
      <c r="B17" s="10" t="s">
        <v>9</v>
      </c>
      <c r="C17" s="250">
        <v>374682</v>
      </c>
      <c r="D17" s="240">
        <v>394536</v>
      </c>
      <c r="E17" s="240">
        <v>394500</v>
      </c>
      <c r="F17" s="251">
        <v>402000</v>
      </c>
      <c r="G17" s="250">
        <v>408000</v>
      </c>
      <c r="H17" s="240">
        <v>408000</v>
      </c>
      <c r="I17" s="240">
        <v>408000</v>
      </c>
      <c r="J17" s="251">
        <v>409500</v>
      </c>
      <c r="K17" s="250">
        <v>411000</v>
      </c>
      <c r="L17" s="240">
        <v>420500</v>
      </c>
      <c r="M17" s="240">
        <v>420500</v>
      </c>
      <c r="N17" s="251">
        <v>424000</v>
      </c>
      <c r="O17" s="250">
        <v>453500</v>
      </c>
      <c r="P17" s="240">
        <v>455500</v>
      </c>
      <c r="Q17" s="240">
        <v>455500</v>
      </c>
      <c r="R17" s="251">
        <v>454500</v>
      </c>
      <c r="S17" s="250">
        <v>457500</v>
      </c>
      <c r="T17" s="240">
        <v>456000</v>
      </c>
      <c r="U17" s="240">
        <v>466500</v>
      </c>
      <c r="V17" s="251">
        <v>500500</v>
      </c>
      <c r="W17" s="250">
        <v>499500</v>
      </c>
      <c r="X17" s="240">
        <v>501500</v>
      </c>
      <c r="Y17" s="240">
        <v>509000</v>
      </c>
      <c r="Z17" s="251">
        <v>515000</v>
      </c>
      <c r="AA17" s="250">
        <v>516000</v>
      </c>
      <c r="AB17" s="240">
        <v>517000</v>
      </c>
      <c r="AC17" s="240">
        <v>510500</v>
      </c>
      <c r="AD17" s="251">
        <v>512000</v>
      </c>
      <c r="AE17" s="250">
        <v>508500</v>
      </c>
      <c r="AF17" s="240">
        <v>508500</v>
      </c>
      <c r="AG17" s="240">
        <v>508500</v>
      </c>
      <c r="AH17" s="251">
        <v>523500</v>
      </c>
      <c r="AI17" s="250">
        <v>522000</v>
      </c>
      <c r="AJ17" s="240">
        <v>522000</v>
      </c>
      <c r="AK17" s="240">
        <v>527500</v>
      </c>
      <c r="AL17" s="251">
        <v>527000</v>
      </c>
      <c r="AM17" s="240">
        <v>523500</v>
      </c>
      <c r="AN17" s="251">
        <v>526500</v>
      </c>
    </row>
    <row r="18" spans="2:40">
      <c r="B18" t="s">
        <v>321</v>
      </c>
      <c r="C18" s="124">
        <v>107400</v>
      </c>
      <c r="D18" s="125">
        <v>107400</v>
      </c>
      <c r="E18" s="125">
        <v>107500</v>
      </c>
      <c r="F18" s="129">
        <v>110500</v>
      </c>
      <c r="G18" s="124">
        <v>110500</v>
      </c>
      <c r="H18" s="125">
        <v>110500</v>
      </c>
      <c r="I18" s="125">
        <v>110500</v>
      </c>
      <c r="J18" s="129">
        <v>110500</v>
      </c>
      <c r="K18" s="125">
        <v>104000</v>
      </c>
      <c r="L18" s="125">
        <v>104000</v>
      </c>
      <c r="M18" s="125">
        <v>104000</v>
      </c>
      <c r="N18" s="129">
        <v>110000</v>
      </c>
      <c r="O18" s="124">
        <v>111500</v>
      </c>
      <c r="P18" s="125">
        <v>111500</v>
      </c>
      <c r="Q18" s="125">
        <v>111500</v>
      </c>
      <c r="R18" s="129">
        <v>111500</v>
      </c>
      <c r="S18" s="124">
        <v>111500</v>
      </c>
      <c r="T18" s="125">
        <v>111500</v>
      </c>
      <c r="U18" s="125">
        <v>109500</v>
      </c>
      <c r="V18" s="129">
        <v>112000</v>
      </c>
      <c r="W18" s="124">
        <v>111500</v>
      </c>
      <c r="X18" s="125">
        <v>112000</v>
      </c>
      <c r="Y18" s="125">
        <v>112000</v>
      </c>
      <c r="Z18" s="129">
        <v>112000</v>
      </c>
      <c r="AA18" s="124">
        <v>112000</v>
      </c>
      <c r="AB18" s="125">
        <v>112000</v>
      </c>
      <c r="AC18" s="125">
        <v>112000</v>
      </c>
      <c r="AD18" s="129">
        <v>112000</v>
      </c>
      <c r="AE18" s="124">
        <v>112000</v>
      </c>
      <c r="AF18" s="125">
        <v>112000</v>
      </c>
      <c r="AG18" s="125">
        <v>112500</v>
      </c>
      <c r="AH18" s="129">
        <v>112500</v>
      </c>
      <c r="AI18" s="124">
        <v>109500</v>
      </c>
      <c r="AJ18" s="125">
        <v>109500</v>
      </c>
      <c r="AK18" s="125">
        <v>109500</v>
      </c>
      <c r="AL18" s="129">
        <v>109500</v>
      </c>
      <c r="AM18" s="125">
        <v>109500</v>
      </c>
      <c r="AN18" s="129">
        <v>109500</v>
      </c>
    </row>
    <row r="19" spans="2:40">
      <c r="B19" t="s">
        <v>10</v>
      </c>
      <c r="C19" s="124">
        <v>7000</v>
      </c>
      <c r="D19" s="125">
        <v>7000</v>
      </c>
      <c r="E19" s="125">
        <v>7000</v>
      </c>
      <c r="F19" s="129">
        <v>7000</v>
      </c>
      <c r="G19" s="124">
        <v>7000</v>
      </c>
      <c r="H19" s="125">
        <v>7000</v>
      </c>
      <c r="I19" s="125">
        <v>7000</v>
      </c>
      <c r="J19" s="129">
        <v>7500</v>
      </c>
      <c r="K19" s="125">
        <v>8000</v>
      </c>
      <c r="L19" s="125">
        <v>8000</v>
      </c>
      <c r="M19" s="125">
        <v>8000</v>
      </c>
      <c r="N19" s="129">
        <v>8000</v>
      </c>
      <c r="O19" s="124">
        <v>8000</v>
      </c>
      <c r="P19" s="125">
        <v>8000</v>
      </c>
      <c r="Q19" s="125">
        <v>8000</v>
      </c>
      <c r="R19" s="129">
        <v>8000</v>
      </c>
      <c r="S19" s="124">
        <v>8000</v>
      </c>
      <c r="T19" s="125">
        <v>8000</v>
      </c>
      <c r="U19" s="125">
        <v>8000</v>
      </c>
      <c r="V19" s="129">
        <v>8000</v>
      </c>
      <c r="W19" s="124">
        <v>8000</v>
      </c>
      <c r="X19" s="125">
        <v>8000</v>
      </c>
      <c r="Y19" s="125">
        <v>8000</v>
      </c>
      <c r="Z19" s="129">
        <v>8000</v>
      </c>
      <c r="AA19" s="124">
        <v>8000</v>
      </c>
      <c r="AB19" s="125">
        <v>8000</v>
      </c>
      <c r="AC19" s="125">
        <v>8000</v>
      </c>
      <c r="AD19" s="129">
        <v>8000</v>
      </c>
      <c r="AE19" s="124">
        <v>8000</v>
      </c>
      <c r="AF19" s="125">
        <v>8000</v>
      </c>
      <c r="AG19" s="125">
        <v>8000</v>
      </c>
      <c r="AH19" s="129">
        <v>8000</v>
      </c>
      <c r="AI19" s="124">
        <v>8000</v>
      </c>
      <c r="AJ19" s="125">
        <v>8000</v>
      </c>
      <c r="AK19" s="125">
        <v>8000</v>
      </c>
      <c r="AL19" s="129">
        <v>8000</v>
      </c>
      <c r="AM19" s="125">
        <v>8000</v>
      </c>
      <c r="AN19" s="129">
        <v>8000</v>
      </c>
    </row>
    <row r="20" spans="2:40">
      <c r="B20" t="s">
        <v>11</v>
      </c>
      <c r="C20" s="124">
        <v>26000</v>
      </c>
      <c r="D20" s="125">
        <v>26000</v>
      </c>
      <c r="E20" s="125">
        <v>26000</v>
      </c>
      <c r="F20" s="129">
        <v>26000</v>
      </c>
      <c r="G20" s="124">
        <v>26000</v>
      </c>
      <c r="H20" s="125">
        <v>26000</v>
      </c>
      <c r="I20" s="125">
        <v>26000</v>
      </c>
      <c r="J20" s="129">
        <v>26000</v>
      </c>
      <c r="K20" s="125">
        <v>26000</v>
      </c>
      <c r="L20" s="125">
        <v>26000</v>
      </c>
      <c r="M20" s="125">
        <v>26500</v>
      </c>
      <c r="N20" s="129">
        <v>26500</v>
      </c>
      <c r="O20" s="124">
        <v>26500</v>
      </c>
      <c r="P20" s="125">
        <v>26500</v>
      </c>
      <c r="Q20" s="125">
        <v>26500</v>
      </c>
      <c r="R20" s="129">
        <v>26500</v>
      </c>
      <c r="S20" s="124">
        <v>27000</v>
      </c>
      <c r="T20" s="125">
        <v>27000</v>
      </c>
      <c r="U20" s="125">
        <v>27000</v>
      </c>
      <c r="V20" s="129">
        <v>27000</v>
      </c>
      <c r="W20" s="124">
        <v>27000</v>
      </c>
      <c r="X20" s="125">
        <v>27000</v>
      </c>
      <c r="Y20" s="125">
        <v>27000</v>
      </c>
      <c r="Z20" s="129">
        <v>27000</v>
      </c>
      <c r="AA20" s="124">
        <v>26500</v>
      </c>
      <c r="AB20" s="125">
        <v>26500</v>
      </c>
      <c r="AC20" s="125">
        <v>26500</v>
      </c>
      <c r="AD20" s="129">
        <v>26500</v>
      </c>
      <c r="AE20" s="124">
        <v>26500</v>
      </c>
      <c r="AF20" s="125">
        <v>26500</v>
      </c>
      <c r="AG20" s="125">
        <v>27000</v>
      </c>
      <c r="AH20" s="129">
        <v>25000</v>
      </c>
      <c r="AI20" s="124">
        <v>25000</v>
      </c>
      <c r="AJ20" s="125">
        <v>25000</v>
      </c>
      <c r="AK20" s="125">
        <v>25000</v>
      </c>
      <c r="AL20" s="129">
        <v>25000</v>
      </c>
      <c r="AM20" s="125">
        <v>25000</v>
      </c>
      <c r="AN20" s="129">
        <v>25000</v>
      </c>
    </row>
    <row r="21" spans="2:40">
      <c r="B21" t="s">
        <v>12</v>
      </c>
      <c r="C21" s="124">
        <v>29390</v>
      </c>
      <c r="D21" s="125">
        <v>29390</v>
      </c>
      <c r="E21" s="125">
        <v>30000</v>
      </c>
      <c r="F21" s="129">
        <v>30000</v>
      </c>
      <c r="G21" s="124">
        <v>30000</v>
      </c>
      <c r="H21" s="125">
        <v>28500</v>
      </c>
      <c r="I21" s="125">
        <v>28500</v>
      </c>
      <c r="J21" s="129">
        <v>28500</v>
      </c>
      <c r="K21" s="125">
        <v>29500</v>
      </c>
      <c r="L21" s="125">
        <v>29500</v>
      </c>
      <c r="M21" s="125">
        <v>29500</v>
      </c>
      <c r="N21" s="129">
        <v>29500</v>
      </c>
      <c r="O21" s="124">
        <v>29500</v>
      </c>
      <c r="P21" s="125">
        <v>29500</v>
      </c>
      <c r="Q21" s="125">
        <v>29500</v>
      </c>
      <c r="R21" s="129">
        <v>30000</v>
      </c>
      <c r="S21" s="124">
        <v>30000</v>
      </c>
      <c r="T21" s="125">
        <v>30000</v>
      </c>
      <c r="U21" s="125">
        <v>30000</v>
      </c>
      <c r="V21" s="129">
        <v>30000</v>
      </c>
      <c r="W21" s="124">
        <v>30000</v>
      </c>
      <c r="X21" s="125">
        <v>30000</v>
      </c>
      <c r="Y21" s="125">
        <v>30000</v>
      </c>
      <c r="Z21" s="129">
        <v>30000</v>
      </c>
      <c r="AA21" s="124">
        <v>30000</v>
      </c>
      <c r="AB21" s="125">
        <v>30000</v>
      </c>
      <c r="AC21" s="125">
        <v>30000</v>
      </c>
      <c r="AD21" s="129">
        <v>30000</v>
      </c>
      <c r="AE21" s="124">
        <v>30000</v>
      </c>
      <c r="AF21" s="125">
        <v>30000</v>
      </c>
      <c r="AG21" s="125">
        <v>30000</v>
      </c>
      <c r="AH21" s="129">
        <v>30000</v>
      </c>
      <c r="AI21" s="124">
        <v>30000</v>
      </c>
      <c r="AJ21" s="125">
        <v>30000</v>
      </c>
      <c r="AK21" s="125">
        <v>30000</v>
      </c>
      <c r="AL21" s="129">
        <v>30000</v>
      </c>
      <c r="AM21" s="125">
        <v>30000</v>
      </c>
      <c r="AN21" s="129">
        <v>30000</v>
      </c>
    </row>
    <row r="22" spans="2:40">
      <c r="B22" t="s">
        <v>13</v>
      </c>
      <c r="C22" s="124">
        <v>18760</v>
      </c>
      <c r="D22" s="125">
        <v>18760</v>
      </c>
      <c r="E22" s="125">
        <v>18760</v>
      </c>
      <c r="F22" s="129">
        <v>18760</v>
      </c>
      <c r="G22" s="124">
        <v>18760</v>
      </c>
      <c r="H22" s="125">
        <v>18760</v>
      </c>
      <c r="I22" s="125">
        <v>18760</v>
      </c>
      <c r="J22" s="129">
        <v>18760</v>
      </c>
      <c r="K22" s="125">
        <v>18760</v>
      </c>
      <c r="L22" s="125">
        <v>28000</v>
      </c>
      <c r="M22" s="125">
        <v>28000</v>
      </c>
      <c r="N22" s="129">
        <v>28000</v>
      </c>
      <c r="O22" s="124">
        <v>28000</v>
      </c>
      <c r="P22" s="125">
        <v>28000</v>
      </c>
      <c r="Q22" s="125">
        <v>28000</v>
      </c>
      <c r="R22" s="129">
        <v>28000</v>
      </c>
      <c r="S22" s="124">
        <v>28000</v>
      </c>
      <c r="T22" s="125">
        <v>28000</v>
      </c>
      <c r="U22" s="125">
        <v>28000</v>
      </c>
      <c r="V22" s="129">
        <v>28000</v>
      </c>
      <c r="W22" s="124">
        <v>28000</v>
      </c>
      <c r="X22" s="125">
        <v>28000</v>
      </c>
      <c r="Y22" s="125">
        <v>28000</v>
      </c>
      <c r="Z22" s="129">
        <v>28000</v>
      </c>
      <c r="AA22" s="124">
        <v>28000</v>
      </c>
      <c r="AB22" s="125">
        <v>28000</v>
      </c>
      <c r="AC22" s="125">
        <v>28000</v>
      </c>
      <c r="AD22" s="129">
        <v>28000</v>
      </c>
      <c r="AE22" s="124">
        <v>28000</v>
      </c>
      <c r="AF22" s="125">
        <v>28000</v>
      </c>
      <c r="AG22" s="125">
        <v>28000</v>
      </c>
      <c r="AH22" s="129">
        <v>28000</v>
      </c>
      <c r="AI22" s="124">
        <v>28000</v>
      </c>
      <c r="AJ22" s="125">
        <v>28000</v>
      </c>
      <c r="AK22" s="125">
        <v>28000</v>
      </c>
      <c r="AL22" s="129">
        <v>28000</v>
      </c>
      <c r="AM22" s="125">
        <v>28000</v>
      </c>
      <c r="AN22" s="129">
        <v>28000</v>
      </c>
    </row>
    <row r="23" spans="2:40">
      <c r="B23" t="s">
        <v>14</v>
      </c>
      <c r="C23" s="124">
        <v>13432.835820895521</v>
      </c>
      <c r="D23" s="125">
        <v>13432.835820895521</v>
      </c>
      <c r="E23" s="125">
        <v>13432.835820895521</v>
      </c>
      <c r="F23" s="129">
        <v>13432.835820895521</v>
      </c>
      <c r="G23" s="124">
        <v>13432.835820895521</v>
      </c>
      <c r="H23" s="125">
        <v>13432.835820895521</v>
      </c>
      <c r="I23" s="125">
        <v>13432.835820895521</v>
      </c>
      <c r="J23" s="129">
        <v>13432.835820895521</v>
      </c>
      <c r="K23" s="125">
        <v>14179.10447761194</v>
      </c>
      <c r="L23" s="125">
        <v>9500</v>
      </c>
      <c r="M23" s="125">
        <v>9500</v>
      </c>
      <c r="N23" s="129">
        <v>9500</v>
      </c>
      <c r="O23" s="124">
        <v>9500</v>
      </c>
      <c r="P23" s="125">
        <v>9500</v>
      </c>
      <c r="Q23" s="125">
        <v>9500</v>
      </c>
      <c r="R23" s="129">
        <v>9500</v>
      </c>
      <c r="S23" s="124">
        <v>9500</v>
      </c>
      <c r="T23" s="125">
        <v>9500</v>
      </c>
      <c r="U23" s="125">
        <v>9000</v>
      </c>
      <c r="V23" s="129">
        <v>9000</v>
      </c>
      <c r="W23" s="124">
        <v>9000</v>
      </c>
      <c r="X23" s="125">
        <v>9000</v>
      </c>
      <c r="Y23" s="125">
        <v>9000</v>
      </c>
      <c r="Z23" s="129">
        <v>9000</v>
      </c>
      <c r="AA23" s="124">
        <v>9000</v>
      </c>
      <c r="AB23" s="125">
        <v>9000</v>
      </c>
      <c r="AC23" s="125">
        <v>9000</v>
      </c>
      <c r="AD23" s="129">
        <v>9000</v>
      </c>
      <c r="AE23" s="124">
        <v>9000</v>
      </c>
      <c r="AF23" s="125">
        <v>9000</v>
      </c>
      <c r="AG23" s="125">
        <v>9500</v>
      </c>
      <c r="AH23" s="129">
        <v>9500</v>
      </c>
      <c r="AI23" s="124">
        <v>9500</v>
      </c>
      <c r="AJ23" s="125">
        <v>9500</v>
      </c>
      <c r="AK23" s="125">
        <v>9500</v>
      </c>
      <c r="AL23" s="129">
        <v>9500</v>
      </c>
      <c r="AM23" s="125">
        <v>9500</v>
      </c>
      <c r="AN23" s="129">
        <v>9500</v>
      </c>
    </row>
    <row r="24" spans="2:40">
      <c r="B24" t="s">
        <v>15</v>
      </c>
      <c r="C24" s="124">
        <v>7000</v>
      </c>
      <c r="D24" s="125">
        <v>7000</v>
      </c>
      <c r="E24" s="125">
        <v>7000</v>
      </c>
      <c r="F24" s="129">
        <v>7000</v>
      </c>
      <c r="G24" s="124">
        <v>7000</v>
      </c>
      <c r="H24" s="125">
        <v>7000</v>
      </c>
      <c r="I24" s="125">
        <v>7000</v>
      </c>
      <c r="J24" s="129">
        <v>8000</v>
      </c>
      <c r="K24" s="125">
        <v>8000</v>
      </c>
      <c r="L24" s="125">
        <v>9000</v>
      </c>
      <c r="M24" s="125">
        <v>9000</v>
      </c>
      <c r="N24" s="129">
        <v>9000</v>
      </c>
      <c r="O24" s="124">
        <v>9000</v>
      </c>
      <c r="P24" s="125">
        <v>9000</v>
      </c>
      <c r="Q24" s="125">
        <v>9000</v>
      </c>
      <c r="R24" s="129">
        <v>9000</v>
      </c>
      <c r="S24" s="124">
        <v>9000</v>
      </c>
      <c r="T24" s="125">
        <v>10500</v>
      </c>
      <c r="U24" s="125">
        <v>10500</v>
      </c>
      <c r="V24" s="129">
        <v>10500</v>
      </c>
      <c r="W24" s="124">
        <v>10500</v>
      </c>
      <c r="X24" s="125">
        <v>10500</v>
      </c>
      <c r="Y24" s="125">
        <v>10500</v>
      </c>
      <c r="Z24" s="129">
        <v>10500</v>
      </c>
      <c r="AA24" s="124">
        <v>10500</v>
      </c>
      <c r="AB24" s="125">
        <v>10500</v>
      </c>
      <c r="AC24" s="125">
        <v>10500</v>
      </c>
      <c r="AD24" s="129">
        <v>10500</v>
      </c>
      <c r="AE24" s="124">
        <v>10500</v>
      </c>
      <c r="AF24" s="125">
        <v>10500</v>
      </c>
      <c r="AG24" s="125">
        <v>10500</v>
      </c>
      <c r="AH24" s="129">
        <v>10500</v>
      </c>
      <c r="AI24" s="124">
        <v>10500</v>
      </c>
      <c r="AJ24" s="125">
        <v>10500</v>
      </c>
      <c r="AK24" s="125">
        <v>10500</v>
      </c>
      <c r="AL24" s="129">
        <v>10500</v>
      </c>
      <c r="AM24" s="125">
        <v>10500</v>
      </c>
      <c r="AN24" s="129">
        <v>10500</v>
      </c>
    </row>
    <row r="25" spans="2:40">
      <c r="B25" t="s">
        <v>68</v>
      </c>
      <c r="C25" s="124">
        <v>2550</v>
      </c>
      <c r="D25" s="125">
        <v>3672</v>
      </c>
      <c r="E25" s="125">
        <v>5865</v>
      </c>
      <c r="F25" s="129">
        <v>5865</v>
      </c>
      <c r="G25" s="124">
        <v>5865</v>
      </c>
      <c r="H25" s="125">
        <v>5865</v>
      </c>
      <c r="I25" s="125">
        <v>5865</v>
      </c>
      <c r="J25" s="129">
        <v>13000</v>
      </c>
      <c r="K25" s="125">
        <v>22000</v>
      </c>
      <c r="L25" s="125">
        <v>22000</v>
      </c>
      <c r="M25" s="125">
        <v>22000</v>
      </c>
      <c r="N25" s="129">
        <v>22500</v>
      </c>
      <c r="O25" s="124">
        <v>22500</v>
      </c>
      <c r="P25" s="125">
        <v>23000</v>
      </c>
      <c r="Q25" s="125">
        <v>23000</v>
      </c>
      <c r="R25" s="129">
        <v>23000</v>
      </c>
      <c r="S25" s="124">
        <v>25500</v>
      </c>
      <c r="T25" s="125">
        <v>25000</v>
      </c>
      <c r="U25" s="125">
        <v>25000</v>
      </c>
      <c r="V25" s="129">
        <v>25000</v>
      </c>
      <c r="W25" s="124">
        <v>26000</v>
      </c>
      <c r="X25" s="125">
        <v>26000</v>
      </c>
      <c r="Y25" s="125">
        <v>26000</v>
      </c>
      <c r="Z25" s="129">
        <v>26000</v>
      </c>
      <c r="AA25" s="124">
        <v>26000</v>
      </c>
      <c r="AB25" s="125">
        <v>26000</v>
      </c>
      <c r="AC25" s="125">
        <v>26000</v>
      </c>
      <c r="AD25" s="129">
        <v>26000</v>
      </c>
      <c r="AE25" s="124">
        <v>26000</v>
      </c>
      <c r="AF25" s="125">
        <v>26000</v>
      </c>
      <c r="AG25" s="125">
        <v>26000</v>
      </c>
      <c r="AH25" s="129">
        <v>25500</v>
      </c>
      <c r="AI25" s="124">
        <v>25500</v>
      </c>
      <c r="AJ25" s="125">
        <v>25500</v>
      </c>
      <c r="AK25" s="125">
        <v>25500</v>
      </c>
      <c r="AL25" s="129">
        <v>25500</v>
      </c>
      <c r="AM25" s="125">
        <v>25500</v>
      </c>
      <c r="AN25" s="129">
        <v>25500</v>
      </c>
    </row>
    <row r="26" spans="2:40">
      <c r="B26" t="s">
        <v>16</v>
      </c>
      <c r="C26" s="124">
        <v>16500</v>
      </c>
      <c r="D26" s="125">
        <v>16500</v>
      </c>
      <c r="E26" s="125">
        <v>16500</v>
      </c>
      <c r="F26" s="129">
        <v>16500</v>
      </c>
      <c r="G26" s="124">
        <v>16500</v>
      </c>
      <c r="H26" s="125">
        <v>16500</v>
      </c>
      <c r="I26" s="125">
        <v>16500</v>
      </c>
      <c r="J26" s="129">
        <v>16500</v>
      </c>
      <c r="K26" s="125">
        <v>8250</v>
      </c>
      <c r="L26" s="125">
        <v>16500</v>
      </c>
      <c r="M26" s="125">
        <v>16500</v>
      </c>
      <c r="N26" s="129">
        <v>16500</v>
      </c>
      <c r="O26" s="124">
        <v>16500</v>
      </c>
      <c r="P26" s="125">
        <v>16500</v>
      </c>
      <c r="Q26" s="125">
        <v>16500</v>
      </c>
      <c r="R26" s="129">
        <v>16500</v>
      </c>
      <c r="S26" s="124">
        <v>16500</v>
      </c>
      <c r="T26" s="125">
        <v>16500</v>
      </c>
      <c r="U26" s="125">
        <v>16500</v>
      </c>
      <c r="V26" s="129">
        <v>16500</v>
      </c>
      <c r="W26" s="124">
        <v>16500</v>
      </c>
      <c r="X26" s="125">
        <v>16500</v>
      </c>
      <c r="Y26" s="125">
        <v>16500</v>
      </c>
      <c r="Z26" s="129">
        <v>16500</v>
      </c>
      <c r="AA26" s="124">
        <v>16500</v>
      </c>
      <c r="AB26" s="125">
        <v>16500</v>
      </c>
      <c r="AC26" s="125">
        <v>16500</v>
      </c>
      <c r="AD26" s="129">
        <v>16500</v>
      </c>
      <c r="AE26" s="124">
        <v>16500</v>
      </c>
      <c r="AF26" s="125">
        <v>16500</v>
      </c>
      <c r="AG26" s="125">
        <v>16500</v>
      </c>
      <c r="AH26" s="129">
        <v>16500</v>
      </c>
      <c r="AI26" s="124">
        <v>16500</v>
      </c>
      <c r="AJ26" s="125">
        <v>16500</v>
      </c>
      <c r="AK26" s="125">
        <v>16500</v>
      </c>
      <c r="AL26" s="129">
        <v>16500</v>
      </c>
      <c r="AM26" s="125">
        <v>16500</v>
      </c>
      <c r="AN26" s="129">
        <v>16500</v>
      </c>
    </row>
    <row r="27" spans="2:40">
      <c r="B27" t="s">
        <v>17</v>
      </c>
      <c r="C27" s="124">
        <v>9500</v>
      </c>
      <c r="D27" s="125">
        <v>9500</v>
      </c>
      <c r="E27" s="125">
        <v>9500</v>
      </c>
      <c r="F27" s="129">
        <v>9500</v>
      </c>
      <c r="G27" s="124">
        <v>9500</v>
      </c>
      <c r="H27" s="125">
        <v>9500</v>
      </c>
      <c r="I27" s="125">
        <v>9500</v>
      </c>
      <c r="J27" s="129">
        <v>9500</v>
      </c>
      <c r="K27" s="125">
        <v>10000</v>
      </c>
      <c r="L27" s="125">
        <v>10000</v>
      </c>
      <c r="M27" s="125">
        <v>10000</v>
      </c>
      <c r="N27" s="129">
        <v>10000</v>
      </c>
      <c r="O27" s="124">
        <v>10000</v>
      </c>
      <c r="P27" s="125">
        <v>10000</v>
      </c>
      <c r="Q27" s="125">
        <v>10000</v>
      </c>
      <c r="R27" s="129">
        <v>10000</v>
      </c>
      <c r="S27" s="124">
        <v>10000</v>
      </c>
      <c r="T27" s="125">
        <v>10000</v>
      </c>
      <c r="U27" s="125">
        <v>9500</v>
      </c>
      <c r="V27" s="129">
        <v>10000</v>
      </c>
      <c r="W27" s="124">
        <v>9500</v>
      </c>
      <c r="X27" s="125">
        <v>10000</v>
      </c>
      <c r="Y27" s="125">
        <v>10000</v>
      </c>
      <c r="Z27" s="129">
        <v>10000</v>
      </c>
      <c r="AA27" s="124">
        <v>10000</v>
      </c>
      <c r="AB27" s="125">
        <v>10000</v>
      </c>
      <c r="AC27" s="125">
        <v>10000</v>
      </c>
      <c r="AD27" s="129">
        <v>10000</v>
      </c>
      <c r="AE27" s="124">
        <v>10000</v>
      </c>
      <c r="AF27" s="125">
        <v>10000</v>
      </c>
      <c r="AG27" s="125">
        <v>10000</v>
      </c>
      <c r="AH27" s="129">
        <v>10000</v>
      </c>
      <c r="AI27" s="124">
        <v>10000</v>
      </c>
      <c r="AJ27" s="125">
        <v>10000</v>
      </c>
      <c r="AK27" s="125">
        <v>9500</v>
      </c>
      <c r="AL27" s="129">
        <v>9500</v>
      </c>
      <c r="AM27" s="125">
        <v>9500</v>
      </c>
      <c r="AN27" s="129">
        <v>9500</v>
      </c>
    </row>
    <row r="28" spans="2:40">
      <c r="B28" t="s">
        <v>18</v>
      </c>
      <c r="C28" s="124"/>
      <c r="D28" s="125"/>
      <c r="E28" s="125"/>
      <c r="F28" s="129"/>
      <c r="G28" s="124">
        <v>14000</v>
      </c>
      <c r="H28" s="125">
        <v>14000</v>
      </c>
      <c r="I28" s="125">
        <v>14000</v>
      </c>
      <c r="J28" s="129">
        <v>14000</v>
      </c>
      <c r="K28" s="125">
        <v>14500</v>
      </c>
      <c r="L28" s="125">
        <v>14500</v>
      </c>
      <c r="M28" s="125">
        <v>14500</v>
      </c>
      <c r="N28" s="129">
        <v>14500</v>
      </c>
      <c r="O28" s="124">
        <v>14500</v>
      </c>
      <c r="P28" s="125">
        <v>14500</v>
      </c>
      <c r="Q28" s="125">
        <v>14500</v>
      </c>
      <c r="R28" s="129">
        <v>14500</v>
      </c>
      <c r="S28" s="124">
        <v>14500</v>
      </c>
      <c r="T28" s="125">
        <v>14500</v>
      </c>
      <c r="U28" s="125">
        <v>14500</v>
      </c>
      <c r="V28" s="129">
        <v>14500</v>
      </c>
      <c r="W28" s="124">
        <v>14500</v>
      </c>
      <c r="X28" s="125">
        <v>14500</v>
      </c>
      <c r="Y28" s="125">
        <v>15000</v>
      </c>
      <c r="Z28" s="129">
        <v>15000</v>
      </c>
      <c r="AA28" s="124">
        <v>15000</v>
      </c>
      <c r="AB28" s="125">
        <v>15000</v>
      </c>
      <c r="AC28" s="125">
        <v>15000</v>
      </c>
      <c r="AD28" s="129">
        <v>15000</v>
      </c>
      <c r="AE28" s="124">
        <v>15000</v>
      </c>
      <c r="AF28" s="125">
        <v>15000</v>
      </c>
      <c r="AG28" s="125">
        <v>15000</v>
      </c>
      <c r="AH28" s="129">
        <v>15000</v>
      </c>
      <c r="AI28" s="124">
        <v>15000</v>
      </c>
      <c r="AJ28" s="125">
        <v>15000</v>
      </c>
      <c r="AK28" s="125">
        <v>15500</v>
      </c>
      <c r="AL28" s="129">
        <v>15500</v>
      </c>
      <c r="AM28" s="125">
        <v>15500</v>
      </c>
      <c r="AN28" s="129">
        <v>15500</v>
      </c>
    </row>
    <row r="29" spans="2:40">
      <c r="B29" t="s">
        <v>20</v>
      </c>
      <c r="C29" s="124"/>
      <c r="D29" s="125"/>
      <c r="E29" s="125"/>
      <c r="F29" s="129"/>
      <c r="G29" s="124">
        <v>30000</v>
      </c>
      <c r="H29" s="125">
        <v>30500</v>
      </c>
      <c r="I29" s="125">
        <v>30500</v>
      </c>
      <c r="J29" s="129">
        <v>30500</v>
      </c>
      <c r="K29" s="125">
        <v>30500</v>
      </c>
      <c r="L29" s="125">
        <v>31000</v>
      </c>
      <c r="M29" s="125">
        <v>31000</v>
      </c>
      <c r="N29" s="129">
        <v>30500</v>
      </c>
      <c r="O29" s="124">
        <v>30500</v>
      </c>
      <c r="P29" s="125">
        <v>31000</v>
      </c>
      <c r="Q29" s="125">
        <v>31000</v>
      </c>
      <c r="R29" s="129">
        <v>31500</v>
      </c>
      <c r="S29" s="124">
        <v>32500</v>
      </c>
      <c r="T29" s="125">
        <v>32500</v>
      </c>
      <c r="U29" s="125">
        <v>32500</v>
      </c>
      <c r="V29" s="129">
        <v>32500</v>
      </c>
      <c r="W29" s="124">
        <v>32500</v>
      </c>
      <c r="X29" s="125">
        <v>33000</v>
      </c>
      <c r="Y29" s="125">
        <v>33000</v>
      </c>
      <c r="Z29" s="129">
        <v>33000</v>
      </c>
      <c r="AA29" s="124">
        <v>33000</v>
      </c>
      <c r="AB29" s="125">
        <v>33000</v>
      </c>
      <c r="AC29" s="125">
        <v>33000</v>
      </c>
      <c r="AD29" s="129">
        <v>33000</v>
      </c>
      <c r="AE29" s="124">
        <v>33000</v>
      </c>
      <c r="AF29" s="125">
        <v>33000</v>
      </c>
      <c r="AG29" s="125">
        <v>32500</v>
      </c>
      <c r="AH29" s="129">
        <v>30000</v>
      </c>
      <c r="AI29" s="124">
        <v>30000</v>
      </c>
      <c r="AJ29" s="125">
        <v>30000</v>
      </c>
      <c r="AK29" s="125">
        <v>30000</v>
      </c>
      <c r="AL29" s="129">
        <v>29500</v>
      </c>
      <c r="AM29" s="125">
        <v>29500</v>
      </c>
      <c r="AN29" s="129">
        <v>29500</v>
      </c>
    </row>
    <row r="30" spans="2:40">
      <c r="B30" t="s">
        <v>21</v>
      </c>
      <c r="C30" s="124"/>
      <c r="D30" s="125"/>
      <c r="E30" s="125"/>
      <c r="F30" s="129"/>
      <c r="G30" s="124">
        <v>37000</v>
      </c>
      <c r="H30" s="125">
        <v>36500</v>
      </c>
      <c r="I30" s="125">
        <v>36500</v>
      </c>
      <c r="J30" s="129">
        <v>36500</v>
      </c>
      <c r="K30" s="125">
        <v>36500</v>
      </c>
      <c r="L30" s="125">
        <v>36500</v>
      </c>
      <c r="M30" s="125">
        <v>36500</v>
      </c>
      <c r="N30" s="129">
        <v>36500</v>
      </c>
      <c r="O30" s="124">
        <v>36500</v>
      </c>
      <c r="P30" s="125">
        <v>36500</v>
      </c>
      <c r="Q30" s="125">
        <v>36000</v>
      </c>
      <c r="R30" s="129">
        <v>36000</v>
      </c>
      <c r="S30" s="124">
        <v>36000</v>
      </c>
      <c r="T30" s="125">
        <v>36000</v>
      </c>
      <c r="U30" s="125">
        <v>36500</v>
      </c>
      <c r="V30" s="129">
        <v>36500</v>
      </c>
      <c r="W30" s="124">
        <v>36500</v>
      </c>
      <c r="X30" s="125">
        <v>36500</v>
      </c>
      <c r="Y30" s="125">
        <v>36500</v>
      </c>
      <c r="Z30" s="129">
        <v>36500</v>
      </c>
      <c r="AA30" s="124">
        <v>36500</v>
      </c>
      <c r="AB30" s="125">
        <v>36500</v>
      </c>
      <c r="AC30" s="125">
        <v>36500</v>
      </c>
      <c r="AD30" s="129">
        <v>36500</v>
      </c>
      <c r="AE30" s="124">
        <v>36500</v>
      </c>
      <c r="AF30" s="125">
        <v>36500</v>
      </c>
      <c r="AG30" s="125">
        <v>36500</v>
      </c>
      <c r="AH30" s="129">
        <v>36500</v>
      </c>
      <c r="AI30" s="124">
        <v>33500</v>
      </c>
      <c r="AJ30" s="125">
        <v>33500</v>
      </c>
      <c r="AK30" s="125">
        <v>33500</v>
      </c>
      <c r="AL30" s="129">
        <v>33500</v>
      </c>
      <c r="AM30" s="125">
        <v>33500</v>
      </c>
      <c r="AN30" s="129">
        <v>33500</v>
      </c>
    </row>
    <row r="31" spans="2:40">
      <c r="B31" t="s">
        <v>77</v>
      </c>
      <c r="C31" s="124"/>
      <c r="D31" s="125"/>
      <c r="E31" s="125"/>
      <c r="F31" s="129"/>
      <c r="G31" s="124"/>
      <c r="H31" s="125"/>
      <c r="I31" s="125"/>
      <c r="J31" s="129"/>
      <c r="K31" s="124"/>
      <c r="L31" s="125">
        <v>14500</v>
      </c>
      <c r="M31" s="125">
        <v>14500</v>
      </c>
      <c r="N31" s="129">
        <v>14500</v>
      </c>
      <c r="O31" s="124">
        <v>14500</v>
      </c>
      <c r="P31" s="125">
        <v>14500</v>
      </c>
      <c r="Q31" s="125">
        <v>14500</v>
      </c>
      <c r="R31" s="129">
        <v>14500</v>
      </c>
      <c r="S31" s="124">
        <v>14500</v>
      </c>
      <c r="T31" s="125">
        <v>14500</v>
      </c>
      <c r="U31" s="125">
        <v>14500</v>
      </c>
      <c r="V31" s="266">
        <v>0</v>
      </c>
      <c r="W31" s="267" t="s">
        <v>19</v>
      </c>
      <c r="X31" s="268" t="s">
        <v>19</v>
      </c>
      <c r="Y31" s="268" t="s">
        <v>284</v>
      </c>
      <c r="Z31" s="266" t="s">
        <v>19</v>
      </c>
      <c r="AA31" s="267">
        <v>0</v>
      </c>
      <c r="AB31" s="268">
        <v>0</v>
      </c>
      <c r="AC31" s="268">
        <v>0</v>
      </c>
      <c r="AD31" s="266">
        <v>0</v>
      </c>
      <c r="AE31" s="267">
        <v>0</v>
      </c>
      <c r="AF31" s="268">
        <v>0</v>
      </c>
      <c r="AG31" s="268">
        <v>0</v>
      </c>
      <c r="AH31" s="266">
        <v>0</v>
      </c>
      <c r="AI31" s="267">
        <v>0</v>
      </c>
      <c r="AJ31" s="268">
        <v>0</v>
      </c>
      <c r="AK31" s="268">
        <v>0</v>
      </c>
      <c r="AL31" s="266">
        <v>0</v>
      </c>
      <c r="AM31" s="268">
        <v>0</v>
      </c>
      <c r="AN31" s="266">
        <v>0</v>
      </c>
    </row>
    <row r="32" spans="2:40">
      <c r="B32" t="s">
        <v>78</v>
      </c>
      <c r="C32" s="124"/>
      <c r="D32" s="125"/>
      <c r="E32" s="125"/>
      <c r="F32" s="129"/>
      <c r="G32" s="124"/>
      <c r="H32" s="125"/>
      <c r="I32" s="125"/>
      <c r="J32" s="129"/>
      <c r="K32" s="124"/>
      <c r="L32" s="125">
        <v>14500</v>
      </c>
      <c r="M32" s="125">
        <v>14500</v>
      </c>
      <c r="N32" s="129">
        <v>14500</v>
      </c>
      <c r="O32" s="124">
        <v>14500</v>
      </c>
      <c r="P32" s="125">
        <v>14500</v>
      </c>
      <c r="Q32" s="125">
        <v>14500</v>
      </c>
      <c r="R32" s="129">
        <v>14500</v>
      </c>
      <c r="S32" s="124">
        <v>14500</v>
      </c>
      <c r="T32" s="125">
        <v>14500</v>
      </c>
      <c r="U32" s="125">
        <v>14500</v>
      </c>
      <c r="V32" s="129">
        <v>14500</v>
      </c>
      <c r="W32" s="124">
        <v>14500</v>
      </c>
      <c r="X32" s="125">
        <v>14500</v>
      </c>
      <c r="Y32" s="125">
        <v>14500</v>
      </c>
      <c r="Z32" s="129">
        <v>14500</v>
      </c>
      <c r="AA32" s="124">
        <v>14500</v>
      </c>
      <c r="AB32" s="125">
        <v>14500</v>
      </c>
      <c r="AC32" s="125">
        <v>14500</v>
      </c>
      <c r="AD32" s="129">
        <v>14500</v>
      </c>
      <c r="AE32" s="124">
        <v>14500</v>
      </c>
      <c r="AF32" s="125">
        <v>14500</v>
      </c>
      <c r="AG32" s="125">
        <v>14500</v>
      </c>
      <c r="AH32" s="129">
        <v>14500</v>
      </c>
      <c r="AI32" s="124">
        <v>14500</v>
      </c>
      <c r="AJ32" s="125">
        <v>14500</v>
      </c>
      <c r="AK32" s="125">
        <v>14500</v>
      </c>
      <c r="AL32" s="129">
        <v>14500</v>
      </c>
      <c r="AM32" s="125">
        <v>14500</v>
      </c>
      <c r="AN32" s="129">
        <v>14500</v>
      </c>
    </row>
    <row r="33" spans="2:40">
      <c r="B33" t="s">
        <v>215</v>
      </c>
      <c r="C33" s="124"/>
      <c r="D33" s="125"/>
      <c r="E33" s="125"/>
      <c r="F33" s="129"/>
      <c r="G33" s="124"/>
      <c r="H33" s="125"/>
      <c r="I33" s="125"/>
      <c r="J33" s="129"/>
      <c r="K33" s="124"/>
      <c r="L33" s="125">
        <v>0</v>
      </c>
      <c r="M33" s="125">
        <v>0</v>
      </c>
      <c r="N33" s="129">
        <v>0</v>
      </c>
      <c r="O33" s="124">
        <v>0</v>
      </c>
      <c r="P33" s="125">
        <v>9000</v>
      </c>
      <c r="Q33" s="125">
        <v>9000</v>
      </c>
      <c r="R33" s="129">
        <v>9000</v>
      </c>
      <c r="S33" s="124">
        <v>9000</v>
      </c>
      <c r="T33" s="125">
        <v>9000</v>
      </c>
      <c r="U33" s="125">
        <v>14000</v>
      </c>
      <c r="V33" s="129">
        <v>14000</v>
      </c>
      <c r="W33" s="124">
        <v>14000</v>
      </c>
      <c r="X33" s="125">
        <v>14000</v>
      </c>
      <c r="Y33" s="125">
        <v>14000</v>
      </c>
      <c r="Z33" s="129">
        <v>14000</v>
      </c>
      <c r="AA33" s="124">
        <v>14500</v>
      </c>
      <c r="AB33" s="125">
        <v>14500</v>
      </c>
      <c r="AC33" s="125">
        <v>14500</v>
      </c>
      <c r="AD33" s="129">
        <v>14500</v>
      </c>
      <c r="AE33" s="124">
        <v>14500</v>
      </c>
      <c r="AF33" s="125">
        <v>14500</v>
      </c>
      <c r="AG33" s="125">
        <v>14500</v>
      </c>
      <c r="AH33" s="129">
        <v>14500</v>
      </c>
      <c r="AI33" s="124">
        <v>14500</v>
      </c>
      <c r="AJ33" s="125">
        <v>14500</v>
      </c>
      <c r="AK33" s="125">
        <v>14500</v>
      </c>
      <c r="AL33" s="129">
        <v>14500</v>
      </c>
      <c r="AM33" s="125">
        <v>14500</v>
      </c>
      <c r="AN33" s="129">
        <v>14500</v>
      </c>
    </row>
    <row r="34" spans="2:40" ht="15" thickBot="1">
      <c r="B34" t="s">
        <v>248</v>
      </c>
      <c r="C34" s="124"/>
      <c r="D34" s="125"/>
      <c r="E34" s="125"/>
      <c r="F34" s="129"/>
      <c r="G34" s="124"/>
      <c r="H34" s="125"/>
      <c r="I34" s="125"/>
      <c r="J34" s="129"/>
      <c r="K34" s="124"/>
      <c r="L34" s="125">
        <v>0</v>
      </c>
      <c r="M34" s="125">
        <v>0</v>
      </c>
      <c r="N34" s="129">
        <v>0</v>
      </c>
      <c r="O34" s="124">
        <v>0</v>
      </c>
      <c r="P34" s="125">
        <v>0</v>
      </c>
      <c r="Q34" s="125">
        <v>0</v>
      </c>
      <c r="R34" s="129">
        <v>10000</v>
      </c>
      <c r="S34" s="124">
        <v>9000</v>
      </c>
      <c r="T34" s="125">
        <v>9000</v>
      </c>
      <c r="U34" s="125">
        <v>9000</v>
      </c>
      <c r="V34" s="129">
        <v>9000</v>
      </c>
      <c r="W34" s="124">
        <v>15500</v>
      </c>
      <c r="X34" s="125">
        <v>15500</v>
      </c>
      <c r="Y34" s="125">
        <v>15500</v>
      </c>
      <c r="Z34" s="129">
        <v>15500</v>
      </c>
      <c r="AA34" s="124">
        <v>15500</v>
      </c>
      <c r="AB34" s="125">
        <v>15500</v>
      </c>
      <c r="AC34" s="125">
        <v>15500</v>
      </c>
      <c r="AD34" s="129">
        <v>15500</v>
      </c>
      <c r="AE34" s="124">
        <v>15500</v>
      </c>
      <c r="AF34" s="125">
        <v>15500</v>
      </c>
      <c r="AG34" s="125">
        <v>15500</v>
      </c>
      <c r="AH34" s="129">
        <v>15500</v>
      </c>
      <c r="AI34" s="124">
        <v>15500</v>
      </c>
      <c r="AJ34" s="125">
        <v>15500</v>
      </c>
      <c r="AK34" s="125">
        <v>16000</v>
      </c>
      <c r="AL34" s="129">
        <v>16000</v>
      </c>
      <c r="AM34" s="125">
        <v>16000</v>
      </c>
      <c r="AN34" s="129">
        <v>16000</v>
      </c>
    </row>
    <row r="35" spans="2:40" ht="15" thickBot="1">
      <c r="B35" s="10" t="s">
        <v>22</v>
      </c>
      <c r="C35" s="250">
        <v>244918</v>
      </c>
      <c r="D35" s="240">
        <v>247118</v>
      </c>
      <c r="E35" s="240">
        <v>252000</v>
      </c>
      <c r="F35" s="251">
        <v>255000</v>
      </c>
      <c r="G35" s="250">
        <v>336000</v>
      </c>
      <c r="H35" s="240">
        <v>334500</v>
      </c>
      <c r="I35" s="240">
        <v>334500</v>
      </c>
      <c r="J35" s="251">
        <v>337500</v>
      </c>
      <c r="K35" s="250">
        <v>343000</v>
      </c>
      <c r="L35" s="240">
        <v>373500</v>
      </c>
      <c r="M35" s="240">
        <v>374000</v>
      </c>
      <c r="N35" s="251">
        <v>380000</v>
      </c>
      <c r="O35" s="250">
        <v>381500</v>
      </c>
      <c r="P35" s="240">
        <v>391500</v>
      </c>
      <c r="Q35" s="240">
        <v>391000</v>
      </c>
      <c r="R35" s="251">
        <v>402000</v>
      </c>
      <c r="S35" s="250">
        <v>405000</v>
      </c>
      <c r="T35" s="240">
        <v>406000</v>
      </c>
      <c r="U35" s="240">
        <v>408500</v>
      </c>
      <c r="V35" s="251">
        <v>397000</v>
      </c>
      <c r="W35" s="250">
        <v>403500</v>
      </c>
      <c r="X35" s="240">
        <v>405000</v>
      </c>
      <c r="Y35" s="240">
        <v>405500</v>
      </c>
      <c r="Z35" s="251">
        <v>405500</v>
      </c>
      <c r="AA35" s="250">
        <v>405500</v>
      </c>
      <c r="AB35" s="240">
        <v>405500</v>
      </c>
      <c r="AC35" s="240">
        <v>405500</v>
      </c>
      <c r="AD35" s="251">
        <v>405500</v>
      </c>
      <c r="AE35" s="250">
        <v>405500</v>
      </c>
      <c r="AF35" s="240">
        <v>405500</v>
      </c>
      <c r="AG35" s="240">
        <v>406500</v>
      </c>
      <c r="AH35" s="251">
        <v>401500</v>
      </c>
      <c r="AI35" s="250">
        <v>395500</v>
      </c>
      <c r="AJ35" s="240">
        <v>395500</v>
      </c>
      <c r="AK35" s="240">
        <v>396000</v>
      </c>
      <c r="AL35" s="251">
        <v>395500</v>
      </c>
      <c r="AM35" s="240">
        <v>395500</v>
      </c>
      <c r="AN35" s="251">
        <v>395500</v>
      </c>
    </row>
    <row r="36" spans="2:40">
      <c r="B36" t="s">
        <v>23</v>
      </c>
      <c r="C36" s="124">
        <v>34000</v>
      </c>
      <c r="D36" s="125">
        <v>34000</v>
      </c>
      <c r="E36" s="125">
        <v>33000</v>
      </c>
      <c r="F36" s="129">
        <v>33000</v>
      </c>
      <c r="G36" s="124">
        <v>33000</v>
      </c>
      <c r="H36" s="125">
        <v>33000</v>
      </c>
      <c r="I36" s="125">
        <v>33000</v>
      </c>
      <c r="J36" s="129">
        <v>33000</v>
      </c>
      <c r="K36" s="124">
        <v>40500</v>
      </c>
      <c r="L36" s="125">
        <v>40500</v>
      </c>
      <c r="M36" s="125">
        <v>40500</v>
      </c>
      <c r="N36" s="129">
        <v>40500</v>
      </c>
      <c r="O36" s="124">
        <v>40500</v>
      </c>
      <c r="P36" s="125">
        <v>41000</v>
      </c>
      <c r="Q36" s="125">
        <v>41000</v>
      </c>
      <c r="R36" s="129">
        <v>41000</v>
      </c>
      <c r="S36" s="124">
        <v>41000</v>
      </c>
      <c r="T36" s="125">
        <v>41000</v>
      </c>
      <c r="U36" s="125">
        <v>41000</v>
      </c>
      <c r="V36" s="129">
        <v>41000</v>
      </c>
      <c r="W36" s="124">
        <v>40500</v>
      </c>
      <c r="X36" s="125">
        <v>41000</v>
      </c>
      <c r="Y36" s="125">
        <v>41000</v>
      </c>
      <c r="Z36" s="129">
        <v>41000</v>
      </c>
      <c r="AA36" s="124">
        <v>40500</v>
      </c>
      <c r="AB36" s="125">
        <v>41000</v>
      </c>
      <c r="AC36" s="125">
        <v>41000</v>
      </c>
      <c r="AD36" s="129">
        <v>41000</v>
      </c>
      <c r="AE36" s="124">
        <v>41000</v>
      </c>
      <c r="AF36" s="125">
        <v>41000</v>
      </c>
      <c r="AG36" s="125">
        <v>41000</v>
      </c>
      <c r="AH36" s="129">
        <v>41000</v>
      </c>
      <c r="AI36" s="124">
        <v>41000</v>
      </c>
      <c r="AJ36" s="125">
        <v>41000</v>
      </c>
      <c r="AK36" s="125">
        <v>41000</v>
      </c>
      <c r="AL36" s="129">
        <v>41000</v>
      </c>
      <c r="AM36" s="125">
        <v>41000</v>
      </c>
      <c r="AN36" s="129">
        <v>41500</v>
      </c>
    </row>
    <row r="37" spans="2:40">
      <c r="B37" t="s">
        <v>24</v>
      </c>
      <c r="C37" s="124">
        <v>39500</v>
      </c>
      <c r="D37" s="125">
        <v>39500</v>
      </c>
      <c r="E37" s="125">
        <v>38500</v>
      </c>
      <c r="F37" s="129">
        <v>38500</v>
      </c>
      <c r="G37" s="124">
        <v>38500</v>
      </c>
      <c r="H37" s="125">
        <v>38500</v>
      </c>
      <c r="I37" s="125">
        <v>38500</v>
      </c>
      <c r="J37" s="129">
        <v>38500</v>
      </c>
      <c r="K37" s="124">
        <v>38500</v>
      </c>
      <c r="L37" s="125">
        <v>38500</v>
      </c>
      <c r="M37" s="125">
        <v>38500</v>
      </c>
      <c r="N37" s="129">
        <v>38500</v>
      </c>
      <c r="O37" s="124">
        <v>38500</v>
      </c>
      <c r="P37" s="125">
        <v>38500</v>
      </c>
      <c r="Q37" s="125">
        <v>38500</v>
      </c>
      <c r="R37" s="129">
        <v>38500</v>
      </c>
      <c r="S37" s="124">
        <v>38500</v>
      </c>
      <c r="T37" s="125">
        <v>38500</v>
      </c>
      <c r="U37" s="125">
        <v>38500</v>
      </c>
      <c r="V37" s="129">
        <v>38500</v>
      </c>
      <c r="W37" s="124">
        <v>38500</v>
      </c>
      <c r="X37" s="125">
        <v>38500</v>
      </c>
      <c r="Y37" s="125">
        <v>38500</v>
      </c>
      <c r="Z37" s="129">
        <v>39000</v>
      </c>
      <c r="AA37" s="124">
        <v>38500</v>
      </c>
      <c r="AB37" s="125">
        <v>38500</v>
      </c>
      <c r="AC37" s="125">
        <v>38500</v>
      </c>
      <c r="AD37" s="129">
        <v>38500</v>
      </c>
      <c r="AE37" s="124">
        <v>38500</v>
      </c>
      <c r="AF37" s="125">
        <v>39000</v>
      </c>
      <c r="AG37" s="125">
        <v>39000</v>
      </c>
      <c r="AH37" s="129">
        <v>38500</v>
      </c>
      <c r="AI37" s="124">
        <v>38500</v>
      </c>
      <c r="AJ37" s="125">
        <v>38500</v>
      </c>
      <c r="AK37" s="125">
        <v>38500</v>
      </c>
      <c r="AL37" s="129">
        <v>38500</v>
      </c>
      <c r="AM37" s="125">
        <v>39500</v>
      </c>
      <c r="AN37" s="129">
        <v>39500</v>
      </c>
    </row>
    <row r="38" spans="2:40">
      <c r="B38" t="s">
        <v>107</v>
      </c>
      <c r="C38" s="124"/>
      <c r="D38" s="125"/>
      <c r="E38" s="125"/>
      <c r="F38" s="129"/>
      <c r="G38" s="124"/>
      <c r="H38" s="125"/>
      <c r="I38" s="125"/>
      <c r="J38" s="129"/>
      <c r="K38" s="124"/>
      <c r="L38" s="125"/>
      <c r="M38" s="125"/>
      <c r="N38" s="129">
        <v>64000</v>
      </c>
      <c r="O38" s="124">
        <v>62500</v>
      </c>
      <c r="P38" s="125">
        <v>63000</v>
      </c>
      <c r="Q38" s="125">
        <v>62500</v>
      </c>
      <c r="R38" s="129">
        <v>62500</v>
      </c>
      <c r="S38" s="124">
        <v>62500</v>
      </c>
      <c r="T38" s="125">
        <v>62500</v>
      </c>
      <c r="U38" s="125">
        <v>62500</v>
      </c>
      <c r="V38" s="129">
        <v>62500</v>
      </c>
      <c r="W38" s="124">
        <v>62000</v>
      </c>
      <c r="X38" s="125">
        <v>62000</v>
      </c>
      <c r="Y38" s="125">
        <v>62000</v>
      </c>
      <c r="Z38" s="129">
        <v>62000</v>
      </c>
      <c r="AA38" s="124">
        <v>62000</v>
      </c>
      <c r="AB38" s="125">
        <v>62000</v>
      </c>
      <c r="AC38" s="125">
        <v>62000</v>
      </c>
      <c r="AD38" s="129">
        <v>61500</v>
      </c>
      <c r="AE38" s="124">
        <v>61500</v>
      </c>
      <c r="AF38" s="125">
        <v>61500</v>
      </c>
      <c r="AG38" s="125">
        <v>61500</v>
      </c>
      <c r="AH38" s="129">
        <v>61500</v>
      </c>
      <c r="AI38" s="124">
        <v>61500</v>
      </c>
      <c r="AJ38" s="125">
        <v>61500</v>
      </c>
      <c r="AK38" s="125">
        <v>61500</v>
      </c>
      <c r="AL38" s="129">
        <v>61500</v>
      </c>
      <c r="AM38" s="125">
        <v>61500</v>
      </c>
      <c r="AN38" s="129">
        <v>60500</v>
      </c>
    </row>
    <row r="39" spans="2:40">
      <c r="B39" t="s">
        <v>305</v>
      </c>
      <c r="C39" s="124"/>
      <c r="D39" s="125"/>
      <c r="E39" s="125"/>
      <c r="F39" s="129"/>
      <c r="G39" s="124"/>
      <c r="H39" s="125"/>
      <c r="I39" s="125"/>
      <c r="J39" s="129"/>
      <c r="K39" s="124"/>
      <c r="L39" s="125"/>
      <c r="M39" s="125"/>
      <c r="N39" s="129"/>
      <c r="O39" s="124"/>
      <c r="P39" s="125"/>
      <c r="Q39" s="125"/>
      <c r="R39" s="129"/>
      <c r="S39" s="124"/>
      <c r="T39" s="125"/>
      <c r="U39" s="268" t="s">
        <v>19</v>
      </c>
      <c r="V39" s="266" t="s">
        <v>19</v>
      </c>
      <c r="W39" s="267" t="s">
        <v>19</v>
      </c>
      <c r="X39" s="268" t="s">
        <v>19</v>
      </c>
      <c r="Y39" s="268" t="s">
        <v>19</v>
      </c>
      <c r="Z39" s="266" t="s">
        <v>19</v>
      </c>
      <c r="AA39" s="267" t="s">
        <v>19</v>
      </c>
      <c r="AB39" s="268" t="s">
        <v>19</v>
      </c>
      <c r="AC39" s="268" t="s">
        <v>19</v>
      </c>
      <c r="AD39" s="266" t="s">
        <v>19</v>
      </c>
      <c r="AE39" s="267" t="s">
        <v>19</v>
      </c>
      <c r="AF39" s="268" t="s">
        <v>19</v>
      </c>
      <c r="AG39" s="268" t="s">
        <v>19</v>
      </c>
      <c r="AH39" s="266" t="s">
        <v>19</v>
      </c>
      <c r="AI39" s="124">
        <v>0</v>
      </c>
      <c r="AJ39" s="268">
        <v>47000</v>
      </c>
      <c r="AK39" s="268">
        <v>47000</v>
      </c>
      <c r="AL39" s="129">
        <v>47000</v>
      </c>
      <c r="AM39" s="268">
        <v>47000</v>
      </c>
      <c r="AN39" s="129">
        <v>47000</v>
      </c>
    </row>
    <row r="40" spans="2:40" ht="15" thickBot="1">
      <c r="B40" t="s">
        <v>252</v>
      </c>
      <c r="C40" s="124"/>
      <c r="D40" s="125"/>
      <c r="E40" s="125"/>
      <c r="F40" s="129"/>
      <c r="G40" s="124"/>
      <c r="H40" s="125"/>
      <c r="I40" s="125"/>
      <c r="J40" s="129"/>
      <c r="K40" s="124"/>
      <c r="L40" s="125"/>
      <c r="M40" s="125"/>
      <c r="N40" s="129"/>
      <c r="O40" s="124">
        <v>0</v>
      </c>
      <c r="P40" s="125">
        <v>0</v>
      </c>
      <c r="Q40" s="125">
        <v>0</v>
      </c>
      <c r="R40" s="129">
        <v>13500</v>
      </c>
      <c r="S40" s="124">
        <v>13500</v>
      </c>
      <c r="T40" s="125">
        <v>13500</v>
      </c>
      <c r="U40" s="125">
        <v>13500</v>
      </c>
      <c r="V40" s="129">
        <v>13500</v>
      </c>
      <c r="W40" s="124">
        <v>13500</v>
      </c>
      <c r="X40" s="125">
        <v>13500</v>
      </c>
      <c r="Y40" s="125">
        <v>13000</v>
      </c>
      <c r="Z40" s="129">
        <v>13000</v>
      </c>
      <c r="AA40" s="124">
        <v>13000</v>
      </c>
      <c r="AB40" s="125">
        <v>13000</v>
      </c>
      <c r="AC40" s="125">
        <v>13000</v>
      </c>
      <c r="AD40" s="129">
        <v>13000</v>
      </c>
      <c r="AE40" s="124">
        <v>13000</v>
      </c>
      <c r="AF40" s="125">
        <v>13000</v>
      </c>
      <c r="AG40" s="125">
        <v>13000</v>
      </c>
      <c r="AH40" s="129">
        <v>13000</v>
      </c>
      <c r="AI40" s="124">
        <v>13000</v>
      </c>
      <c r="AJ40" s="125">
        <v>13000</v>
      </c>
      <c r="AK40" s="125">
        <v>13000</v>
      </c>
      <c r="AL40" s="129">
        <v>13000</v>
      </c>
      <c r="AM40" s="125">
        <v>13000</v>
      </c>
      <c r="AN40" s="129">
        <v>13000</v>
      </c>
    </row>
    <row r="41" spans="2:40" ht="15" thickBot="1">
      <c r="B41" s="10" t="s">
        <v>25</v>
      </c>
      <c r="C41" s="250">
        <v>73500</v>
      </c>
      <c r="D41" s="240">
        <v>73500</v>
      </c>
      <c r="E41" s="240">
        <v>71500</v>
      </c>
      <c r="F41" s="251">
        <v>71500</v>
      </c>
      <c r="G41" s="250">
        <v>71500</v>
      </c>
      <c r="H41" s="240">
        <v>71500</v>
      </c>
      <c r="I41" s="240">
        <v>71500</v>
      </c>
      <c r="J41" s="251">
        <v>71500</v>
      </c>
      <c r="K41" s="250">
        <v>79000</v>
      </c>
      <c r="L41" s="240">
        <v>79000</v>
      </c>
      <c r="M41" s="240">
        <v>79000</v>
      </c>
      <c r="N41" s="251">
        <v>143000</v>
      </c>
      <c r="O41" s="250">
        <v>141500</v>
      </c>
      <c r="P41" s="240">
        <v>142500</v>
      </c>
      <c r="Q41" s="240">
        <v>142000</v>
      </c>
      <c r="R41" s="251">
        <v>155500</v>
      </c>
      <c r="S41" s="250">
        <v>155500</v>
      </c>
      <c r="T41" s="240">
        <v>155500</v>
      </c>
      <c r="U41" s="240">
        <v>155500</v>
      </c>
      <c r="V41" s="251">
        <v>155500</v>
      </c>
      <c r="W41" s="250">
        <v>154500</v>
      </c>
      <c r="X41" s="240">
        <v>155000</v>
      </c>
      <c r="Y41" s="240">
        <v>154500</v>
      </c>
      <c r="Z41" s="251">
        <v>155000</v>
      </c>
      <c r="AA41" s="250">
        <v>154000</v>
      </c>
      <c r="AB41" s="240">
        <v>154500</v>
      </c>
      <c r="AC41" s="240">
        <v>154500</v>
      </c>
      <c r="AD41" s="251">
        <v>154000</v>
      </c>
      <c r="AE41" s="250">
        <v>154000</v>
      </c>
      <c r="AF41" s="240">
        <v>154500</v>
      </c>
      <c r="AG41" s="240">
        <v>154500</v>
      </c>
      <c r="AH41" s="251">
        <v>154000</v>
      </c>
      <c r="AI41" s="250">
        <v>154000</v>
      </c>
      <c r="AJ41" s="240">
        <v>201000</v>
      </c>
      <c r="AK41" s="240">
        <v>201000</v>
      </c>
      <c r="AL41" s="251">
        <v>201000</v>
      </c>
      <c r="AM41" s="240">
        <v>202000</v>
      </c>
      <c r="AN41" s="251">
        <v>201500</v>
      </c>
    </row>
    <row r="42" spans="2:40" ht="15" thickBot="1">
      <c r="B42" s="9" t="s">
        <v>100</v>
      </c>
      <c r="C42" s="256">
        <v>693100</v>
      </c>
      <c r="D42" s="255">
        <v>715154</v>
      </c>
      <c r="E42" s="255">
        <v>718000</v>
      </c>
      <c r="F42" s="257">
        <v>728500</v>
      </c>
      <c r="G42" s="256">
        <v>815500</v>
      </c>
      <c r="H42" s="255">
        <v>814000</v>
      </c>
      <c r="I42" s="255">
        <v>814000</v>
      </c>
      <c r="J42" s="257">
        <v>818500</v>
      </c>
      <c r="K42" s="256">
        <v>833000</v>
      </c>
      <c r="L42" s="255">
        <v>873000</v>
      </c>
      <c r="M42" s="255">
        <v>873500</v>
      </c>
      <c r="N42" s="257">
        <v>947000</v>
      </c>
      <c r="O42" s="256">
        <v>976500</v>
      </c>
      <c r="P42" s="255">
        <v>989500</v>
      </c>
      <c r="Q42" s="255">
        <v>988500</v>
      </c>
      <c r="R42" s="257">
        <v>1012000</v>
      </c>
      <c r="S42" s="256">
        <v>1018000</v>
      </c>
      <c r="T42" s="255">
        <v>1017500</v>
      </c>
      <c r="U42" s="255">
        <v>1030500</v>
      </c>
      <c r="V42" s="257">
        <v>1053000</v>
      </c>
      <c r="W42" s="256">
        <v>1057500</v>
      </c>
      <c r="X42" s="255">
        <v>1061500</v>
      </c>
      <c r="Y42" s="255">
        <v>1069000</v>
      </c>
      <c r="Z42" s="257">
        <v>1075500</v>
      </c>
      <c r="AA42" s="256">
        <v>1075500</v>
      </c>
      <c r="AB42" s="255">
        <v>1077000</v>
      </c>
      <c r="AC42" s="255">
        <v>1070500</v>
      </c>
      <c r="AD42" s="257">
        <v>1071500</v>
      </c>
      <c r="AE42" s="256">
        <v>1068000</v>
      </c>
      <c r="AF42" s="255">
        <v>1068500</v>
      </c>
      <c r="AG42" s="255">
        <v>1069500</v>
      </c>
      <c r="AH42" s="257">
        <v>1079000</v>
      </c>
      <c r="AI42" s="256">
        <v>1071500</v>
      </c>
      <c r="AJ42" s="255">
        <v>1118500</v>
      </c>
      <c r="AK42" s="255">
        <v>1124500</v>
      </c>
      <c r="AL42" s="257">
        <v>1123500</v>
      </c>
      <c r="AM42" s="255">
        <v>1121000</v>
      </c>
      <c r="AN42" s="257">
        <v>1123500</v>
      </c>
    </row>
  </sheetData>
  <pageMargins left="0.7" right="0.7" top="0.75" bottom="0.75" header="0.3" footer="0.3"/>
  <pageSetup scale="88" fitToWidth="0" orientation="landscape" horizontalDpi="4294967292" verticalDpi="4294967292" r:id="rId1"/>
  <customProperties>
    <customPr name="_pios_id" r:id="rId2"/>
  </customProperties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AN41"/>
  <sheetViews>
    <sheetView showGridLines="0" zoomScale="80" zoomScaleNormal="80" workbookViewId="0">
      <pane xSplit="2" ySplit="4" topLeftCell="Z5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baseColWidth="10" defaultRowHeight="14.4"/>
  <cols>
    <col min="1" max="1" width="5.88671875" customWidth="1"/>
    <col min="2" max="2" width="52.44140625" customWidth="1"/>
    <col min="34" max="34" width="11.44140625" customWidth="1"/>
  </cols>
  <sheetData>
    <row r="2" spans="2:40">
      <c r="B2" s="51" t="s">
        <v>216</v>
      </c>
    </row>
    <row r="3" spans="2:40" ht="15" thickBot="1">
      <c r="B3" s="51" t="s">
        <v>217</v>
      </c>
      <c r="D3" s="51"/>
      <c r="F3" s="51"/>
      <c r="H3" s="51"/>
      <c r="J3" s="51"/>
      <c r="L3" s="51"/>
      <c r="N3" s="51"/>
      <c r="P3" s="51"/>
      <c r="Q3" s="51"/>
      <c r="R3" s="51"/>
      <c r="T3" s="51"/>
      <c r="U3" s="51"/>
      <c r="V3" s="51"/>
      <c r="X3" s="51"/>
      <c r="Y3" s="51"/>
      <c r="Z3" s="51"/>
    </row>
    <row r="4" spans="2:40" s="67" customFormat="1" ht="15" thickBot="1">
      <c r="B4" s="32"/>
      <c r="C4" s="32" t="s">
        <v>83</v>
      </c>
      <c r="D4" s="33" t="s">
        <v>84</v>
      </c>
      <c r="E4" s="33" t="s">
        <v>85</v>
      </c>
      <c r="F4" s="57" t="s">
        <v>86</v>
      </c>
      <c r="G4" s="32" t="s">
        <v>70</v>
      </c>
      <c r="H4" s="33" t="s">
        <v>74</v>
      </c>
      <c r="I4" s="33" t="s">
        <v>75</v>
      </c>
      <c r="J4" s="57" t="s">
        <v>76</v>
      </c>
      <c r="K4" s="32" t="s">
        <v>69</v>
      </c>
      <c r="L4" s="33" t="s">
        <v>73</v>
      </c>
      <c r="M4" s="33" t="s">
        <v>104</v>
      </c>
      <c r="N4" s="57" t="s">
        <v>106</v>
      </c>
      <c r="O4" s="32" t="s">
        <v>113</v>
      </c>
      <c r="P4" s="33" t="s">
        <v>275</v>
      </c>
      <c r="Q4" s="33" t="s">
        <v>239</v>
      </c>
      <c r="R4" s="57" t="s">
        <v>242</v>
      </c>
      <c r="S4" s="32" t="s">
        <v>257</v>
      </c>
      <c r="T4" s="33" t="s">
        <v>273</v>
      </c>
      <c r="U4" s="33" t="s">
        <v>274</v>
      </c>
      <c r="V4" s="57" t="s">
        <v>280</v>
      </c>
      <c r="W4" s="32" t="s">
        <v>279</v>
      </c>
      <c r="X4" s="33" t="s">
        <v>291</v>
      </c>
      <c r="Y4" s="33" t="s">
        <v>292</v>
      </c>
      <c r="Z4" s="57" t="s">
        <v>296</v>
      </c>
      <c r="AA4" s="33" t="s">
        <v>297</v>
      </c>
      <c r="AB4" s="33" t="s">
        <v>298</v>
      </c>
      <c r="AC4" s="33" t="s">
        <v>299</v>
      </c>
      <c r="AD4" s="57" t="s">
        <v>300</v>
      </c>
      <c r="AE4" s="33" t="s">
        <v>301</v>
      </c>
      <c r="AF4" s="33" t="s">
        <v>302</v>
      </c>
      <c r="AG4" s="33" t="s">
        <v>303</v>
      </c>
      <c r="AH4" s="57" t="s">
        <v>304</v>
      </c>
      <c r="AI4" s="33" t="s">
        <v>306</v>
      </c>
      <c r="AJ4" s="33" t="s">
        <v>307</v>
      </c>
      <c r="AK4" s="33" t="s">
        <v>313</v>
      </c>
      <c r="AL4" s="57" t="s">
        <v>317</v>
      </c>
      <c r="AM4" s="279" t="s">
        <v>323</v>
      </c>
      <c r="AN4" s="280" t="s">
        <v>331</v>
      </c>
    </row>
    <row r="5" spans="2:40">
      <c r="B5" t="s">
        <v>2</v>
      </c>
      <c r="C5" s="124">
        <v>82683.077522268301</v>
      </c>
      <c r="D5" s="125">
        <v>91967.839730848689</v>
      </c>
      <c r="E5" s="125">
        <v>83443.481641002087</v>
      </c>
      <c r="F5" s="129">
        <v>110545.58250258787</v>
      </c>
      <c r="G5" s="124">
        <v>89412.955063000001</v>
      </c>
      <c r="H5" s="125">
        <v>98177.576767999999</v>
      </c>
      <c r="I5" s="125">
        <v>92753.049770999991</v>
      </c>
      <c r="J5" s="129">
        <v>121002.97756899998</v>
      </c>
      <c r="K5" s="124">
        <v>93401.244007999994</v>
      </c>
      <c r="L5" s="125">
        <v>99549.203127000001</v>
      </c>
      <c r="M5" s="125">
        <v>97007.746498000008</v>
      </c>
      <c r="N5" s="129">
        <v>121977.61741800001</v>
      </c>
      <c r="O5" s="124">
        <v>95629.193293000004</v>
      </c>
      <c r="P5" s="125">
        <v>100998.38677700001</v>
      </c>
      <c r="Q5" s="125">
        <v>95188.658723999994</v>
      </c>
      <c r="R5" s="129">
        <v>115740.02436700001</v>
      </c>
      <c r="S5" s="124">
        <v>88839.157798999993</v>
      </c>
      <c r="T5" s="125">
        <v>94735.659245999996</v>
      </c>
      <c r="U5" s="125">
        <v>86795.894780999995</v>
      </c>
      <c r="V5" s="129">
        <v>111117.503639</v>
      </c>
      <c r="W5" s="124">
        <v>85304.854726000005</v>
      </c>
      <c r="X5" s="125">
        <v>89440.543900999997</v>
      </c>
      <c r="Y5" s="125">
        <v>86699.010913999999</v>
      </c>
      <c r="Z5" s="129">
        <v>102700.002699</v>
      </c>
      <c r="AA5" s="124">
        <v>71843.544349999996</v>
      </c>
      <c r="AB5" s="125">
        <v>2474.4741650000001</v>
      </c>
      <c r="AC5" s="125">
        <v>28254.270630999999</v>
      </c>
      <c r="AD5" s="129">
        <v>98315.221577000004</v>
      </c>
      <c r="AE5" s="124">
        <v>72192.485497999995</v>
      </c>
      <c r="AF5" s="125">
        <v>52926.588139</v>
      </c>
      <c r="AG5" s="125">
        <v>109251.930731</v>
      </c>
      <c r="AH5" s="129">
        <v>148935.67588699999</v>
      </c>
      <c r="AI5" s="124">
        <v>109401.14248900001</v>
      </c>
      <c r="AJ5" s="125">
        <v>118691.666323</v>
      </c>
      <c r="AK5" s="125">
        <v>113081.70274199999</v>
      </c>
      <c r="AL5" s="129">
        <v>157636.17616500001</v>
      </c>
      <c r="AM5" s="125">
        <v>115925.14520299999</v>
      </c>
      <c r="AN5" s="129">
        <v>122232.38409599999</v>
      </c>
    </row>
    <row r="6" spans="2:40">
      <c r="B6" t="s">
        <v>3</v>
      </c>
      <c r="C6" s="124">
        <v>35363.944978761727</v>
      </c>
      <c r="D6" s="125">
        <v>41087.531763397456</v>
      </c>
      <c r="E6" s="125">
        <v>37219.951108012203</v>
      </c>
      <c r="F6" s="129">
        <v>52930.40083707434</v>
      </c>
      <c r="G6" s="124">
        <v>37719.426225000003</v>
      </c>
      <c r="H6" s="125">
        <v>44214.716568999997</v>
      </c>
      <c r="I6" s="125">
        <v>40867.789220999999</v>
      </c>
      <c r="J6" s="129">
        <v>58294.020685999989</v>
      </c>
      <c r="K6" s="124">
        <v>41276.543776999999</v>
      </c>
      <c r="L6" s="125">
        <v>48354.867555999997</v>
      </c>
      <c r="M6" s="125">
        <v>45833.958263000008</v>
      </c>
      <c r="N6" s="129">
        <v>62241.115124000004</v>
      </c>
      <c r="O6" s="124">
        <v>45033.676002</v>
      </c>
      <c r="P6" s="125">
        <v>49214.679876000002</v>
      </c>
      <c r="Q6" s="125">
        <v>46264.240153999999</v>
      </c>
      <c r="R6" s="129">
        <v>62187.110101999999</v>
      </c>
      <c r="S6" s="124">
        <v>44784.534635999997</v>
      </c>
      <c r="T6" s="125">
        <v>47906.081274999997</v>
      </c>
      <c r="U6" s="125">
        <v>45038.789725000002</v>
      </c>
      <c r="V6" s="129">
        <v>60357.33569</v>
      </c>
      <c r="W6" s="124">
        <v>42989.393000999997</v>
      </c>
      <c r="X6" s="125">
        <v>46766.320992000001</v>
      </c>
      <c r="Y6" s="125">
        <v>45851.264039000002</v>
      </c>
      <c r="Z6" s="129">
        <v>60176.292630000004</v>
      </c>
      <c r="AA6" s="124">
        <v>39335.026238999999</v>
      </c>
      <c r="AB6" s="125">
        <v>1144.592418</v>
      </c>
      <c r="AC6" s="125">
        <v>11982.463528</v>
      </c>
      <c r="AD6" s="129">
        <v>61795.015168999998</v>
      </c>
      <c r="AE6" s="124">
        <v>42406.338218999997</v>
      </c>
      <c r="AF6" s="125">
        <v>18172.871006000001</v>
      </c>
      <c r="AG6" s="125">
        <v>61133.570044</v>
      </c>
      <c r="AH6" s="129">
        <v>80140.765121000004</v>
      </c>
      <c r="AI6" s="124">
        <v>52411.417393999996</v>
      </c>
      <c r="AJ6" s="125">
        <v>56289.798800999997</v>
      </c>
      <c r="AK6" s="125">
        <v>52146.243055999999</v>
      </c>
      <c r="AL6" s="129">
        <v>73904.497386999996</v>
      </c>
      <c r="AM6" s="125">
        <v>51769.727504000002</v>
      </c>
      <c r="AN6" s="129">
        <v>55879.935765000002</v>
      </c>
    </row>
    <row r="7" spans="2:40">
      <c r="B7" t="s">
        <v>79</v>
      </c>
      <c r="C7" s="124">
        <v>15069.139892109722</v>
      </c>
      <c r="D7" s="125">
        <v>15786.500408913069</v>
      </c>
      <c r="E7" s="125">
        <v>14930.702193363311</v>
      </c>
      <c r="F7" s="129">
        <v>19825.015561777836</v>
      </c>
      <c r="G7" s="124">
        <v>16928.568824000002</v>
      </c>
      <c r="H7" s="125">
        <v>17654.288670999995</v>
      </c>
      <c r="I7" s="125">
        <v>17398.055572000005</v>
      </c>
      <c r="J7" s="129">
        <v>22200.389412000004</v>
      </c>
      <c r="K7" s="124">
        <v>19607.700743000001</v>
      </c>
      <c r="L7" s="125">
        <v>20627.834760999998</v>
      </c>
      <c r="M7" s="125">
        <v>19844.831117000002</v>
      </c>
      <c r="N7" s="129">
        <v>24090.607408000003</v>
      </c>
      <c r="O7" s="124">
        <v>20550.688356999999</v>
      </c>
      <c r="P7" s="125">
        <v>21191.676335</v>
      </c>
      <c r="Q7" s="125">
        <v>20443.476461999999</v>
      </c>
      <c r="R7" s="129">
        <v>24028.009448000001</v>
      </c>
      <c r="S7" s="124">
        <v>21145.893924</v>
      </c>
      <c r="T7" s="125">
        <v>21287.829997000001</v>
      </c>
      <c r="U7" s="125">
        <v>20041.152153999999</v>
      </c>
      <c r="V7" s="129">
        <v>23938.748543000002</v>
      </c>
      <c r="W7" s="124">
        <v>20750.209199000001</v>
      </c>
      <c r="X7" s="125">
        <v>21034.399648999999</v>
      </c>
      <c r="Y7" s="125">
        <v>19754.876904000001</v>
      </c>
      <c r="Z7" s="129">
        <v>22829.642833000002</v>
      </c>
      <c r="AA7" s="124">
        <v>17910.133512</v>
      </c>
      <c r="AB7" s="125">
        <v>5829.2722240000003</v>
      </c>
      <c r="AC7" s="125">
        <v>12231.470584999999</v>
      </c>
      <c r="AD7" s="129">
        <v>22312.972964000001</v>
      </c>
      <c r="AE7" s="124">
        <v>12007.155396</v>
      </c>
      <c r="AF7" s="125">
        <v>18077.238705</v>
      </c>
      <c r="AG7" s="125">
        <v>29345.120394000001</v>
      </c>
      <c r="AH7" s="129">
        <v>34728.739046000002</v>
      </c>
      <c r="AI7" s="124">
        <v>25559.203593999999</v>
      </c>
      <c r="AJ7" s="125">
        <v>26578.366152999999</v>
      </c>
      <c r="AK7" s="125">
        <v>25136.480536999999</v>
      </c>
      <c r="AL7" s="129">
        <v>31495.659318999999</v>
      </c>
      <c r="AM7" s="125">
        <v>21802.293570000002</v>
      </c>
      <c r="AN7" s="129">
        <v>21092.103243000001</v>
      </c>
    </row>
    <row r="8" spans="2:40">
      <c r="B8" t="s">
        <v>4</v>
      </c>
      <c r="C8" s="124">
        <v>24231.98450701356</v>
      </c>
      <c r="D8" s="125">
        <v>25568.168586366639</v>
      </c>
      <c r="E8" s="125">
        <v>25410.311227137659</v>
      </c>
      <c r="F8" s="129">
        <v>31793.317271801978</v>
      </c>
      <c r="G8" s="124">
        <v>26352.038809000001</v>
      </c>
      <c r="H8" s="125">
        <v>27545.870980999996</v>
      </c>
      <c r="I8" s="125">
        <v>27534.627918999999</v>
      </c>
      <c r="J8" s="129">
        <v>34766.244058000011</v>
      </c>
      <c r="K8" s="124">
        <v>28756.870324</v>
      </c>
      <c r="L8" s="125">
        <v>28900.851112</v>
      </c>
      <c r="M8" s="125">
        <v>29544.518692999995</v>
      </c>
      <c r="N8" s="129">
        <v>34729.434661000007</v>
      </c>
      <c r="O8" s="124">
        <v>29517.464164000001</v>
      </c>
      <c r="P8" s="125">
        <v>29898.963795</v>
      </c>
      <c r="Q8" s="125">
        <v>30130.757898</v>
      </c>
      <c r="R8" s="129">
        <v>35256.865751999998</v>
      </c>
      <c r="S8" s="124">
        <v>29329.822581</v>
      </c>
      <c r="T8" s="125">
        <v>29336.732002000001</v>
      </c>
      <c r="U8" s="125">
        <v>28816.409498000001</v>
      </c>
      <c r="V8" s="129">
        <v>33603.186534</v>
      </c>
      <c r="W8" s="124">
        <v>27744.237609</v>
      </c>
      <c r="X8" s="125">
        <v>28221.067364999999</v>
      </c>
      <c r="Y8" s="125">
        <v>27705.536263000002</v>
      </c>
      <c r="Z8" s="129">
        <v>29233.845204000001</v>
      </c>
      <c r="AA8" s="124">
        <v>24058.736322000001</v>
      </c>
      <c r="AB8" s="125">
        <v>5120.8574719999997</v>
      </c>
      <c r="AC8" s="125">
        <v>12792.241996999999</v>
      </c>
      <c r="AD8" s="129">
        <v>26380.609833999999</v>
      </c>
      <c r="AE8" s="124">
        <v>20726.814550999999</v>
      </c>
      <c r="AF8" s="125">
        <v>12069.539358</v>
      </c>
      <c r="AG8" s="125">
        <v>28720.289722000001</v>
      </c>
      <c r="AH8" s="129">
        <v>33984.061672000003</v>
      </c>
      <c r="AI8" s="124">
        <v>26637.032695000002</v>
      </c>
      <c r="AJ8" s="125">
        <v>26910.986144999999</v>
      </c>
      <c r="AK8" s="125">
        <v>26971.177528</v>
      </c>
      <c r="AL8" s="129">
        <v>31494.446117</v>
      </c>
      <c r="AM8" s="125">
        <v>26353.743870999999</v>
      </c>
      <c r="AN8" s="129">
        <v>26305.827934000001</v>
      </c>
    </row>
    <row r="9" spans="2:40">
      <c r="B9" t="s">
        <v>5</v>
      </c>
      <c r="C9" s="124">
        <v>9369.159581997752</v>
      </c>
      <c r="D9" s="125">
        <v>7175.1394723686863</v>
      </c>
      <c r="E9" s="125">
        <v>7295.5015246320145</v>
      </c>
      <c r="F9" s="129">
        <v>9408.2048124658904</v>
      </c>
      <c r="G9" s="124">
        <v>9867.5088570000007</v>
      </c>
      <c r="H9" s="125">
        <v>7671.907858999999</v>
      </c>
      <c r="I9" s="125">
        <v>7820.9205470000015</v>
      </c>
      <c r="J9" s="129">
        <v>10290.354927</v>
      </c>
      <c r="K9" s="124">
        <v>10872.268587</v>
      </c>
      <c r="L9" s="125">
        <v>8237.7436880000005</v>
      </c>
      <c r="M9" s="125">
        <v>9304.2941560000017</v>
      </c>
      <c r="N9" s="129">
        <v>11553.866767999993</v>
      </c>
      <c r="O9" s="124">
        <v>12327.541042999999</v>
      </c>
      <c r="P9" s="125">
        <v>9150.3043240000006</v>
      </c>
      <c r="Q9" s="125">
        <v>9670.6699860000008</v>
      </c>
      <c r="R9" s="129">
        <v>12014.21487</v>
      </c>
      <c r="S9" s="124">
        <v>12746.921135000001</v>
      </c>
      <c r="T9" s="125">
        <v>10171.157982000001</v>
      </c>
      <c r="U9" s="125">
        <v>10607.065026</v>
      </c>
      <c r="V9" s="129">
        <v>12478.080071</v>
      </c>
      <c r="W9" s="124">
        <v>12515.877821</v>
      </c>
      <c r="X9" s="125">
        <v>9897.7919839999995</v>
      </c>
      <c r="Y9" s="125">
        <v>10329.788930000001</v>
      </c>
      <c r="Z9" s="129">
        <v>10899.631855</v>
      </c>
      <c r="AA9" s="124">
        <v>10955.402676</v>
      </c>
      <c r="AB9" s="125">
        <v>1309.4658879999999</v>
      </c>
      <c r="AC9" s="125">
        <v>4592.5360209999999</v>
      </c>
      <c r="AD9" s="129">
        <v>11602.618538000001</v>
      </c>
      <c r="AE9" s="124">
        <v>6958.667144</v>
      </c>
      <c r="AF9" s="125">
        <v>5612.0658890000004</v>
      </c>
      <c r="AG9" s="125">
        <v>12125.913333</v>
      </c>
      <c r="AH9" s="129">
        <v>15953.481315000001</v>
      </c>
      <c r="AI9" s="124">
        <v>13117.350009</v>
      </c>
      <c r="AJ9" s="125">
        <v>11673.027579</v>
      </c>
      <c r="AK9" s="125">
        <v>11989.256953</v>
      </c>
      <c r="AL9" s="129">
        <v>14370.649266</v>
      </c>
      <c r="AM9" s="125">
        <v>13036.597766999999</v>
      </c>
      <c r="AN9" s="129">
        <v>10992.159147</v>
      </c>
    </row>
    <row r="10" spans="2:40">
      <c r="B10" t="s">
        <v>6</v>
      </c>
      <c r="C10" s="124">
        <v>2731</v>
      </c>
      <c r="D10" s="125">
        <v>3343</v>
      </c>
      <c r="E10" s="125">
        <v>3876.9674200000009</v>
      </c>
      <c r="F10" s="129">
        <v>4029.6357479999988</v>
      </c>
      <c r="G10" s="124">
        <v>3712.8114179999998</v>
      </c>
      <c r="H10" s="125">
        <v>4366.1792280000009</v>
      </c>
      <c r="I10" s="125">
        <v>4717.3027899999997</v>
      </c>
      <c r="J10" s="129">
        <v>5134.8649229999974</v>
      </c>
      <c r="K10" s="124">
        <v>6003.3288750000002</v>
      </c>
      <c r="L10" s="125">
        <v>6846.6489809999994</v>
      </c>
      <c r="M10" s="125">
        <v>7940.2432950000029</v>
      </c>
      <c r="N10" s="129">
        <v>8046.1738449999975</v>
      </c>
      <c r="O10" s="124">
        <v>8553.2766019999999</v>
      </c>
      <c r="P10" s="125">
        <v>9093.9308880000008</v>
      </c>
      <c r="Q10" s="125">
        <v>9993.4519099999998</v>
      </c>
      <c r="R10" s="129">
        <v>11146.935582</v>
      </c>
      <c r="S10" s="124">
        <v>11199.886468999999</v>
      </c>
      <c r="T10" s="125">
        <v>12496.279981</v>
      </c>
      <c r="U10" s="125">
        <v>12300.939396</v>
      </c>
      <c r="V10" s="129">
        <v>13368.857475000001</v>
      </c>
      <c r="W10" s="124">
        <v>12914.519557</v>
      </c>
      <c r="X10" s="125">
        <v>13458.362819</v>
      </c>
      <c r="Y10" s="125">
        <v>13670.147792</v>
      </c>
      <c r="Z10" s="129">
        <v>15044.710757000001</v>
      </c>
      <c r="AA10" s="124">
        <v>15295.314780999999</v>
      </c>
      <c r="AB10" s="125">
        <v>14241.962001</v>
      </c>
      <c r="AC10" s="125">
        <v>14981.930989</v>
      </c>
      <c r="AD10" s="129">
        <v>18043.117154</v>
      </c>
      <c r="AE10" s="124">
        <v>17013.542158</v>
      </c>
      <c r="AF10" s="125">
        <v>18254.102353999999</v>
      </c>
      <c r="AG10" s="125">
        <v>19530.542723999999</v>
      </c>
      <c r="AH10" s="129">
        <v>19753.799181999999</v>
      </c>
      <c r="AI10" s="124">
        <v>18696.880563999999</v>
      </c>
      <c r="AJ10" s="125">
        <v>19849.276631000001</v>
      </c>
      <c r="AK10" s="125">
        <v>19954.269391999998</v>
      </c>
      <c r="AL10" s="129">
        <v>21478.111788999999</v>
      </c>
      <c r="AM10" s="125">
        <v>19958.733306999999</v>
      </c>
      <c r="AN10" s="129">
        <v>20366.886063000002</v>
      </c>
    </row>
    <row r="11" spans="2:40">
      <c r="B11" t="s">
        <v>7</v>
      </c>
      <c r="C11" s="124">
        <v>7155.3571306455606</v>
      </c>
      <c r="D11" s="125">
        <v>8588.7444403544396</v>
      </c>
      <c r="E11" s="125">
        <v>9086</v>
      </c>
      <c r="F11" s="129">
        <v>12968.767662403057</v>
      </c>
      <c r="G11" s="124">
        <v>12016.626613</v>
      </c>
      <c r="H11" s="125">
        <v>15265.763834999998</v>
      </c>
      <c r="I11" s="125">
        <v>13790.114529999999</v>
      </c>
      <c r="J11" s="129">
        <v>21297.379199000003</v>
      </c>
      <c r="K11" s="124">
        <v>18502.640089</v>
      </c>
      <c r="L11" s="125">
        <v>20460.563440999998</v>
      </c>
      <c r="M11" s="125">
        <v>19931.162237000004</v>
      </c>
      <c r="N11" s="129">
        <v>26807.768971999998</v>
      </c>
      <c r="O11" s="124">
        <v>25227.206041000001</v>
      </c>
      <c r="P11" s="125">
        <v>23561.343327999999</v>
      </c>
      <c r="Q11" s="125">
        <v>23831.102285000001</v>
      </c>
      <c r="R11" s="129">
        <v>30134.695532000002</v>
      </c>
      <c r="S11" s="124">
        <v>27456.665096000001</v>
      </c>
      <c r="T11" s="125">
        <v>23632.868008000001</v>
      </c>
      <c r="U11" s="125">
        <v>24104.910480999999</v>
      </c>
      <c r="V11" s="129">
        <v>29376.568503999999</v>
      </c>
      <c r="W11" s="124">
        <v>25948.161968</v>
      </c>
      <c r="X11" s="125">
        <v>25306.724018000001</v>
      </c>
      <c r="Y11" s="125">
        <v>25463.272217999998</v>
      </c>
      <c r="Z11" s="129">
        <v>30322.55256</v>
      </c>
      <c r="AA11" s="124">
        <v>23265.716503</v>
      </c>
      <c r="AB11" s="125">
        <v>3258.928934</v>
      </c>
      <c r="AC11" s="125">
        <v>8371.4870769999998</v>
      </c>
      <c r="AD11" s="129">
        <v>33189.014826999999</v>
      </c>
      <c r="AE11" s="124">
        <v>19735.515166000001</v>
      </c>
      <c r="AF11" s="125">
        <v>15466.398072</v>
      </c>
      <c r="AG11" s="125">
        <v>36413.524937000002</v>
      </c>
      <c r="AH11" s="129">
        <v>39195.777816000002</v>
      </c>
      <c r="AI11" s="124">
        <v>27788.766396999999</v>
      </c>
      <c r="AJ11" s="125">
        <v>27449.650591000001</v>
      </c>
      <c r="AK11" s="125">
        <v>30461.382651</v>
      </c>
      <c r="AL11" s="129">
        <v>40451.041058000003</v>
      </c>
      <c r="AM11" s="125">
        <v>32756.935173999998</v>
      </c>
      <c r="AN11" s="129">
        <v>32074.024086000001</v>
      </c>
    </row>
    <row r="12" spans="2:40">
      <c r="B12" t="s">
        <v>8</v>
      </c>
      <c r="C12" s="124">
        <v>9425.0003581571382</v>
      </c>
      <c r="D12" s="125">
        <v>11114.629240402935</v>
      </c>
      <c r="E12" s="125">
        <v>10620.644821047048</v>
      </c>
      <c r="F12" s="129">
        <v>13672.770268025117</v>
      </c>
      <c r="G12" s="124">
        <v>10690.658673</v>
      </c>
      <c r="H12" s="125">
        <v>12830.705445000001</v>
      </c>
      <c r="I12" s="125">
        <v>12682.717940999999</v>
      </c>
      <c r="J12" s="129">
        <v>15509.236642000002</v>
      </c>
      <c r="K12" s="124">
        <v>12465.781629999999</v>
      </c>
      <c r="L12" s="125">
        <v>13889.539612000002</v>
      </c>
      <c r="M12" s="125">
        <v>13563.405564999999</v>
      </c>
      <c r="N12" s="129">
        <v>14825.326802000003</v>
      </c>
      <c r="O12" s="124">
        <v>12729.719650999999</v>
      </c>
      <c r="P12" s="125">
        <v>13740.395151999999</v>
      </c>
      <c r="Q12" s="125">
        <v>13133.415225999999</v>
      </c>
      <c r="R12" s="129">
        <v>15720.168159000001</v>
      </c>
      <c r="S12" s="124">
        <v>12835.091355</v>
      </c>
      <c r="T12" s="125">
        <v>13924.602150999999</v>
      </c>
      <c r="U12" s="125">
        <v>13090.905167000001</v>
      </c>
      <c r="V12" s="129">
        <v>15439.036598999999</v>
      </c>
      <c r="W12" s="124">
        <v>12615.929582999999</v>
      </c>
      <c r="X12" s="125">
        <v>13706.507846</v>
      </c>
      <c r="Y12" s="125">
        <v>13224.654842</v>
      </c>
      <c r="Z12" s="129">
        <v>4872.4893890000003</v>
      </c>
      <c r="AA12" s="124">
        <v>3259.9637899999998</v>
      </c>
      <c r="AB12" s="125">
        <v>3100.468695</v>
      </c>
      <c r="AC12" s="125">
        <v>5937.6120840000003</v>
      </c>
      <c r="AD12" s="129">
        <v>8014.0861400000003</v>
      </c>
      <c r="AE12" s="124">
        <v>9640.1840659999998</v>
      </c>
      <c r="AF12" s="125">
        <v>9744.5617839999995</v>
      </c>
      <c r="AG12" s="125">
        <v>14514.751017000001</v>
      </c>
      <c r="AH12" s="129">
        <v>16549.34677</v>
      </c>
      <c r="AI12" s="124">
        <v>13462.862874</v>
      </c>
      <c r="AJ12" s="125">
        <v>14168.252345999999</v>
      </c>
      <c r="AK12" s="125">
        <v>14121.049214999999</v>
      </c>
      <c r="AL12" s="129">
        <v>15829.835075999999</v>
      </c>
      <c r="AM12" s="125">
        <v>13017.60296</v>
      </c>
      <c r="AN12" s="129">
        <v>13644.973188</v>
      </c>
    </row>
    <row r="13" spans="2:40">
      <c r="B13" t="s">
        <v>114</v>
      </c>
      <c r="C13" s="124"/>
      <c r="D13" s="125"/>
      <c r="E13" s="125"/>
      <c r="F13" s="129"/>
      <c r="G13" s="124"/>
      <c r="H13" s="125"/>
      <c r="I13" s="125"/>
      <c r="J13" s="129"/>
      <c r="K13" s="124"/>
      <c r="L13" s="125"/>
      <c r="M13" s="125"/>
      <c r="N13" s="129"/>
      <c r="O13" s="124">
        <v>11507.476422</v>
      </c>
      <c r="P13" s="125">
        <v>12020.19202</v>
      </c>
      <c r="Q13" s="125">
        <v>11007.635093999999</v>
      </c>
      <c r="R13" s="129">
        <v>12813.055724</v>
      </c>
      <c r="S13" s="124">
        <v>12564.401427999999</v>
      </c>
      <c r="T13" s="125">
        <v>12535.985447999999</v>
      </c>
      <c r="U13" s="125">
        <v>12119.960440999999</v>
      </c>
      <c r="V13" s="129">
        <v>13638.734261</v>
      </c>
      <c r="W13" s="124">
        <v>13144.53724</v>
      </c>
      <c r="X13" s="125">
        <v>13962.323539999999</v>
      </c>
      <c r="Y13" s="125">
        <v>12728.151911999999</v>
      </c>
      <c r="Z13" s="129">
        <v>14257.108948999999</v>
      </c>
      <c r="AA13" s="124">
        <v>14326.764191</v>
      </c>
      <c r="AB13" s="125">
        <v>8294.1947839999993</v>
      </c>
      <c r="AC13" s="125">
        <v>14356.621730000001</v>
      </c>
      <c r="AD13" s="129">
        <v>13964.206801</v>
      </c>
      <c r="AE13" s="124">
        <v>12891.023966999999</v>
      </c>
      <c r="AF13" s="125">
        <v>17069.683636999998</v>
      </c>
      <c r="AG13" s="125">
        <v>20354.949285999999</v>
      </c>
      <c r="AH13" s="129">
        <v>23257.675653999999</v>
      </c>
      <c r="AI13" s="124">
        <v>19131.159728999999</v>
      </c>
      <c r="AJ13" s="125">
        <v>18793.070651999999</v>
      </c>
      <c r="AK13" s="125">
        <v>16786.140480999999</v>
      </c>
      <c r="AL13" s="129">
        <v>18706.402668999999</v>
      </c>
      <c r="AM13" s="125">
        <v>16895.357375</v>
      </c>
      <c r="AN13" s="129">
        <v>16771.700531999999</v>
      </c>
    </row>
    <row r="14" spans="2:40">
      <c r="B14" t="s">
        <v>268</v>
      </c>
      <c r="C14" s="124"/>
      <c r="D14" s="125"/>
      <c r="E14" s="125"/>
      <c r="F14" s="129"/>
      <c r="G14" s="124"/>
      <c r="H14" s="125"/>
      <c r="I14" s="125"/>
      <c r="J14" s="129"/>
      <c r="K14" s="124"/>
      <c r="L14" s="125"/>
      <c r="M14" s="125"/>
      <c r="N14" s="129"/>
      <c r="O14" s="124"/>
      <c r="P14" s="125"/>
      <c r="Q14" s="125"/>
      <c r="R14" s="129"/>
      <c r="S14" s="124"/>
      <c r="T14" s="125"/>
      <c r="U14" s="125">
        <v>934.289402</v>
      </c>
      <c r="V14" s="129">
        <v>2925.5327980000002</v>
      </c>
      <c r="W14" s="124">
        <v>2941.0389749999999</v>
      </c>
      <c r="X14" s="125">
        <v>3768.8948169999999</v>
      </c>
      <c r="Y14" s="125">
        <v>3920.4236110000002</v>
      </c>
      <c r="Z14" s="129">
        <v>5088.7001010000004</v>
      </c>
      <c r="AA14" s="124">
        <v>4925.7329410000002</v>
      </c>
      <c r="AB14" s="125">
        <v>4240.9532749999998</v>
      </c>
      <c r="AC14" s="125">
        <v>4834.8103689999998</v>
      </c>
      <c r="AD14" s="129">
        <v>7773.3043779999998</v>
      </c>
      <c r="AE14" s="124">
        <v>6458.444544</v>
      </c>
      <c r="AF14" s="125">
        <v>7459.4225770000003</v>
      </c>
      <c r="AG14" s="125">
        <v>7728.1613639999996</v>
      </c>
      <c r="AH14" s="129">
        <v>8679.2377579999993</v>
      </c>
      <c r="AI14" s="124">
        <v>8020.1522379999997</v>
      </c>
      <c r="AJ14" s="125">
        <v>9242.4060289999998</v>
      </c>
      <c r="AK14" s="125">
        <v>10193.786817</v>
      </c>
      <c r="AL14" s="129">
        <v>11338.826567</v>
      </c>
      <c r="AM14" s="125">
        <v>10360.532201</v>
      </c>
      <c r="AN14" s="129">
        <v>11213.116194</v>
      </c>
    </row>
    <row r="15" spans="2:40">
      <c r="B15" t="s">
        <v>269</v>
      </c>
      <c r="C15" s="124"/>
      <c r="D15" s="125"/>
      <c r="E15" s="125"/>
      <c r="F15" s="129"/>
      <c r="G15" s="124"/>
      <c r="H15" s="125"/>
      <c r="I15" s="125"/>
      <c r="J15" s="129"/>
      <c r="K15" s="124"/>
      <c r="L15" s="125"/>
      <c r="M15" s="125"/>
      <c r="N15" s="129"/>
      <c r="O15" s="124"/>
      <c r="P15" s="125"/>
      <c r="Q15" s="125"/>
      <c r="R15" s="129"/>
      <c r="S15" s="124"/>
      <c r="T15" s="125"/>
      <c r="U15" s="125"/>
      <c r="V15" s="129">
        <v>0</v>
      </c>
      <c r="W15" s="124">
        <v>8239.854824</v>
      </c>
      <c r="X15" s="125">
        <v>8917.2023009999994</v>
      </c>
      <c r="Y15" s="125">
        <v>7935.2375480000001</v>
      </c>
      <c r="Z15" s="129">
        <v>9781.525866</v>
      </c>
      <c r="AA15" s="124">
        <v>7941.0555839999997</v>
      </c>
      <c r="AB15" s="125">
        <v>2727.7367599999998</v>
      </c>
      <c r="AC15" s="125">
        <v>7887.4177229999996</v>
      </c>
      <c r="AD15" s="129">
        <v>15953.443606999999</v>
      </c>
      <c r="AE15" s="124">
        <v>12626.92698</v>
      </c>
      <c r="AF15" s="125">
        <v>12401.556372999999</v>
      </c>
      <c r="AG15" s="125">
        <v>17540.242524000001</v>
      </c>
      <c r="AH15" s="129">
        <v>18982.142027999998</v>
      </c>
      <c r="AI15" s="124">
        <v>15874.516653999999</v>
      </c>
      <c r="AJ15" s="125">
        <v>15782.969134000001</v>
      </c>
      <c r="AK15" s="125">
        <v>13990.523486</v>
      </c>
      <c r="AL15" s="129">
        <v>15952.888709999999</v>
      </c>
      <c r="AM15" s="125">
        <v>13367.00649</v>
      </c>
      <c r="AN15" s="129">
        <v>13546.43129</v>
      </c>
    </row>
    <row r="16" spans="2:40" ht="15" thickBot="1">
      <c r="B16" t="s">
        <v>283</v>
      </c>
      <c r="C16" s="124"/>
      <c r="D16" s="125"/>
      <c r="E16" s="125"/>
      <c r="F16" s="129"/>
      <c r="G16" s="124"/>
      <c r="H16" s="125"/>
      <c r="I16" s="125"/>
      <c r="J16" s="129"/>
      <c r="K16" s="124"/>
      <c r="L16" s="125"/>
      <c r="M16" s="125"/>
      <c r="N16" s="129"/>
      <c r="O16" s="124"/>
      <c r="P16" s="125"/>
      <c r="Q16" s="125"/>
      <c r="R16" s="129"/>
      <c r="S16" s="124"/>
      <c r="T16" s="125"/>
      <c r="U16" s="125"/>
      <c r="V16" s="129"/>
      <c r="W16" s="124"/>
      <c r="X16" s="125"/>
      <c r="Y16" s="125"/>
      <c r="Z16" s="129">
        <v>36.344076999999999</v>
      </c>
      <c r="AA16" s="124">
        <v>104.917784</v>
      </c>
      <c r="AB16" s="125">
        <v>0</v>
      </c>
      <c r="AC16" s="125">
        <v>0</v>
      </c>
      <c r="AD16" s="129">
        <v>895.07402999999999</v>
      </c>
      <c r="AE16" s="124">
        <v>261.54324500000001</v>
      </c>
      <c r="AF16" s="125">
        <v>574.82573200000002</v>
      </c>
      <c r="AG16" s="125">
        <v>894.12992299999996</v>
      </c>
      <c r="AH16" s="129">
        <v>1085.3507830000001</v>
      </c>
      <c r="AI16" s="124">
        <v>891.00660400000004</v>
      </c>
      <c r="AJ16" s="125">
        <v>1010.536364</v>
      </c>
      <c r="AK16" s="125">
        <v>1041.31745</v>
      </c>
      <c r="AL16" s="129">
        <v>1471.687735</v>
      </c>
      <c r="AM16" s="125">
        <v>1654.3294550000001</v>
      </c>
      <c r="AN16" s="129">
        <v>1579.272526</v>
      </c>
    </row>
    <row r="17" spans="2:40" ht="15" thickBot="1">
      <c r="B17" s="10" t="s">
        <v>9</v>
      </c>
      <c r="C17" s="250">
        <v>186028.66397095378</v>
      </c>
      <c r="D17" s="240">
        <v>204631.55364265191</v>
      </c>
      <c r="E17" s="240">
        <v>191883.55993519432</v>
      </c>
      <c r="F17" s="251">
        <v>255173.69466413604</v>
      </c>
      <c r="G17" s="250">
        <v>206700.59448199999</v>
      </c>
      <c r="H17" s="240">
        <v>227727.00935599997</v>
      </c>
      <c r="I17" s="240">
        <v>217564.57829099995</v>
      </c>
      <c r="J17" s="251">
        <v>288495.46741599997</v>
      </c>
      <c r="K17" s="250">
        <v>230886.37803299999</v>
      </c>
      <c r="L17" s="240">
        <v>246867.252278</v>
      </c>
      <c r="M17" s="240">
        <v>242970.15982399997</v>
      </c>
      <c r="N17" s="251">
        <v>304271.91099800001</v>
      </c>
      <c r="O17" s="250">
        <v>261076.24157500002</v>
      </c>
      <c r="P17" s="240">
        <v>268869.87249500002</v>
      </c>
      <c r="Q17" s="240">
        <v>259663.40773899999</v>
      </c>
      <c r="R17" s="251">
        <v>319041.07953600003</v>
      </c>
      <c r="S17" s="250">
        <v>260902.374423</v>
      </c>
      <c r="T17" s="240">
        <v>266027.19608999998</v>
      </c>
      <c r="U17" s="240">
        <v>253850.31607099998</v>
      </c>
      <c r="V17" s="251">
        <v>316243.58411399997</v>
      </c>
      <c r="W17" s="250">
        <v>265108.61450299999</v>
      </c>
      <c r="X17" s="240">
        <v>274480.13923200005</v>
      </c>
      <c r="Y17" s="240">
        <v>267282.36497300002</v>
      </c>
      <c r="Z17" s="251">
        <v>305242.84692000004</v>
      </c>
      <c r="AA17" s="250">
        <v>233222.30867299999</v>
      </c>
      <c r="AB17" s="240">
        <v>51742.906616000007</v>
      </c>
      <c r="AC17" s="240">
        <v>126222.86273399999</v>
      </c>
      <c r="AD17" s="251">
        <v>318238.68501900003</v>
      </c>
      <c r="AE17" s="250">
        <v>232918.640934</v>
      </c>
      <c r="AF17" s="240">
        <v>187828.853626</v>
      </c>
      <c r="AG17" s="240">
        <v>357553.12599899998</v>
      </c>
      <c r="AH17" s="251">
        <v>441246.05303199997</v>
      </c>
      <c r="AI17" s="250">
        <v>330991.49124100001</v>
      </c>
      <c r="AJ17" s="240">
        <v>346440.00674799993</v>
      </c>
      <c r="AK17" s="240">
        <v>335873.33030800003</v>
      </c>
      <c r="AL17" s="251">
        <v>434130.22185800009</v>
      </c>
      <c r="AM17" s="240">
        <v>336898.00487699994</v>
      </c>
      <c r="AN17" s="251">
        <v>345698.81406399998</v>
      </c>
    </row>
    <row r="18" spans="2:40">
      <c r="B18" t="s">
        <v>321</v>
      </c>
      <c r="C18" s="124">
        <v>245691</v>
      </c>
      <c r="D18" s="125">
        <v>268010.42482000007</v>
      </c>
      <c r="E18" s="125">
        <v>285911.64864897687</v>
      </c>
      <c r="F18" s="129">
        <v>317945.39760102332</v>
      </c>
      <c r="G18" s="124">
        <v>263534.18557800003</v>
      </c>
      <c r="H18" s="125">
        <v>280852.05678999994</v>
      </c>
      <c r="I18" s="125">
        <v>289484.75763200002</v>
      </c>
      <c r="J18" s="129">
        <v>331729.86455800012</v>
      </c>
      <c r="K18" s="124">
        <v>267545.75660000002</v>
      </c>
      <c r="L18" s="125">
        <v>284186.43271326419</v>
      </c>
      <c r="M18" s="125">
        <v>291328.43931898329</v>
      </c>
      <c r="N18" s="129">
        <v>351103.97565033892</v>
      </c>
      <c r="O18" s="124">
        <v>284292.75226386881</v>
      </c>
      <c r="P18" s="125">
        <v>312399.88304122852</v>
      </c>
      <c r="Q18" s="125">
        <v>316365.63851030328</v>
      </c>
      <c r="R18" s="129">
        <v>366224.28640488983</v>
      </c>
      <c r="S18" s="124">
        <v>300808.60881000001</v>
      </c>
      <c r="T18" s="125">
        <v>328682.15870999999</v>
      </c>
      <c r="U18" s="125">
        <v>319675.32519</v>
      </c>
      <c r="V18" s="129">
        <v>376851.10318999999</v>
      </c>
      <c r="W18" s="124">
        <v>312252.29888999998</v>
      </c>
      <c r="X18" s="125">
        <v>335014.07370000001</v>
      </c>
      <c r="Y18" s="125">
        <v>326795.35222</v>
      </c>
      <c r="Z18" s="129">
        <v>374188.50387000002</v>
      </c>
      <c r="AA18" s="124">
        <v>252369.95586000002</v>
      </c>
      <c r="AB18" s="125">
        <v>62312.256119999998</v>
      </c>
      <c r="AC18" s="125">
        <v>226552.27896</v>
      </c>
      <c r="AD18" s="129">
        <v>319738.82188</v>
      </c>
      <c r="AE18" s="124">
        <v>190807.09497999999</v>
      </c>
      <c r="AF18" s="125">
        <v>250005.10854000002</v>
      </c>
      <c r="AG18" s="125">
        <v>317915.48215</v>
      </c>
      <c r="AH18" s="129">
        <v>373679.85057999997</v>
      </c>
      <c r="AI18" s="124">
        <v>289410.0747</v>
      </c>
      <c r="AJ18" s="125">
        <v>316333.01477999997</v>
      </c>
      <c r="AK18" s="125">
        <v>331696.98463999998</v>
      </c>
      <c r="AL18" s="129">
        <v>391322.59006999998</v>
      </c>
      <c r="AM18" s="125">
        <v>312150.86570999998</v>
      </c>
      <c r="AN18" s="129">
        <v>313519.74208999996</v>
      </c>
    </row>
    <row r="19" spans="2:40">
      <c r="B19" t="s">
        <v>10</v>
      </c>
      <c r="C19" s="124">
        <v>14989</v>
      </c>
      <c r="D19" s="125">
        <v>15769.741429999998</v>
      </c>
      <c r="E19" s="125">
        <v>16781.809003540271</v>
      </c>
      <c r="F19" s="129">
        <v>16380.314226459734</v>
      </c>
      <c r="G19" s="124">
        <v>16234.773359999999</v>
      </c>
      <c r="H19" s="125">
        <v>16969.416980000002</v>
      </c>
      <c r="I19" s="125">
        <v>17054.809659999999</v>
      </c>
      <c r="J19" s="129">
        <v>18277.749290000007</v>
      </c>
      <c r="K19" s="124">
        <v>18055.633020000001</v>
      </c>
      <c r="L19" s="125">
        <v>19102.699594406775</v>
      </c>
      <c r="M19" s="125">
        <v>18911.495889999998</v>
      </c>
      <c r="N19" s="129">
        <v>20556.647689999983</v>
      </c>
      <c r="O19" s="124">
        <v>19917.920421694911</v>
      </c>
      <c r="P19" s="125">
        <v>20010.667473915248</v>
      </c>
      <c r="Q19" s="125">
        <v>20326.10872</v>
      </c>
      <c r="R19" s="129">
        <v>21935.687790000015</v>
      </c>
      <c r="S19" s="124">
        <v>20781.334940000001</v>
      </c>
      <c r="T19" s="125">
        <v>21717.06308</v>
      </c>
      <c r="U19" s="125">
        <v>21770.787820000001</v>
      </c>
      <c r="V19" s="129">
        <v>23407.763210000001</v>
      </c>
      <c r="W19" s="124">
        <v>22207.46905</v>
      </c>
      <c r="X19" s="125">
        <v>23039.409530000001</v>
      </c>
      <c r="Y19" s="125">
        <v>22674.215179999999</v>
      </c>
      <c r="Z19" s="129">
        <v>23911.26888</v>
      </c>
      <c r="AA19" s="124">
        <v>22483.042679999999</v>
      </c>
      <c r="AB19" s="125">
        <v>15936.325419999999</v>
      </c>
      <c r="AC19" s="125">
        <v>19710.064399999999</v>
      </c>
      <c r="AD19" s="129">
        <v>22960.309160000001</v>
      </c>
      <c r="AE19" s="124">
        <v>19248.96153</v>
      </c>
      <c r="AF19" s="125">
        <v>19664.33509</v>
      </c>
      <c r="AG19" s="125">
        <v>22301.24209</v>
      </c>
      <c r="AH19" s="129">
        <v>24291.313329999997</v>
      </c>
      <c r="AI19" s="124">
        <v>23662.859059999999</v>
      </c>
      <c r="AJ19" s="125">
        <v>24280.788270000001</v>
      </c>
      <c r="AK19" s="125">
        <v>24912.636170000002</v>
      </c>
      <c r="AL19" s="129">
        <v>27041.006359999999</v>
      </c>
      <c r="AM19" s="125">
        <v>26331.246760000002</v>
      </c>
      <c r="AN19" s="129">
        <v>27931.866329999997</v>
      </c>
    </row>
    <row r="20" spans="2:40">
      <c r="B20" t="s">
        <v>11</v>
      </c>
      <c r="C20" s="124">
        <v>53649.124799999998</v>
      </c>
      <c r="D20" s="125">
        <v>57493.718629999996</v>
      </c>
      <c r="E20" s="125">
        <v>59527.893459097977</v>
      </c>
      <c r="F20" s="129">
        <v>59186.156120901986</v>
      </c>
      <c r="G20" s="124">
        <v>56380.647749999996</v>
      </c>
      <c r="H20" s="125">
        <v>62047.9977</v>
      </c>
      <c r="I20" s="125">
        <v>63762.106240000008</v>
      </c>
      <c r="J20" s="129">
        <v>67556.666919999989</v>
      </c>
      <c r="K20" s="124">
        <v>60125.100009999995</v>
      </c>
      <c r="L20" s="125">
        <v>69340.318589999995</v>
      </c>
      <c r="M20" s="125">
        <v>70985.62692000001</v>
      </c>
      <c r="N20" s="129">
        <v>40295.14837000001</v>
      </c>
      <c r="O20" s="124">
        <v>50514.660090000005</v>
      </c>
      <c r="P20" s="125">
        <v>60409.785860000011</v>
      </c>
      <c r="Q20" s="125">
        <v>62793.274100000002</v>
      </c>
      <c r="R20" s="129">
        <v>67494.477950000015</v>
      </c>
      <c r="S20" s="124">
        <v>59435.324200000003</v>
      </c>
      <c r="T20" s="125">
        <v>64440.082159999998</v>
      </c>
      <c r="U20" s="125">
        <v>65403.446000000004</v>
      </c>
      <c r="V20" s="129">
        <v>70478.13983</v>
      </c>
      <c r="W20" s="124">
        <v>61727.004310000004</v>
      </c>
      <c r="X20" s="125">
        <v>65716.351190000001</v>
      </c>
      <c r="Y20" s="125">
        <v>67235.972229999999</v>
      </c>
      <c r="Z20" s="129">
        <v>72686.836329999991</v>
      </c>
      <c r="AA20" s="124">
        <v>49037.023759999996</v>
      </c>
      <c r="AB20" s="125">
        <v>3646.8950099999997</v>
      </c>
      <c r="AC20" s="125">
        <v>22683.776839999999</v>
      </c>
      <c r="AD20" s="129">
        <v>39094.004009999997</v>
      </c>
      <c r="AE20" s="124">
        <v>21038.107230000001</v>
      </c>
      <c r="AF20" s="125">
        <v>31385.27288</v>
      </c>
      <c r="AG20" s="125">
        <v>47919.551570000003</v>
      </c>
      <c r="AH20" s="129">
        <v>73011.657909999994</v>
      </c>
      <c r="AI20" s="124">
        <v>61524.888189999998</v>
      </c>
      <c r="AJ20" s="125">
        <v>80486.656220000004</v>
      </c>
      <c r="AK20" s="125">
        <v>82368.382849999995</v>
      </c>
      <c r="AL20" s="129">
        <v>98813.652659999992</v>
      </c>
      <c r="AM20" s="125">
        <v>73241.513359999997</v>
      </c>
      <c r="AN20" s="129">
        <v>87851.968540000002</v>
      </c>
    </row>
    <row r="21" spans="2:40">
      <c r="B21" t="s">
        <v>12</v>
      </c>
      <c r="C21" s="124">
        <v>33398</v>
      </c>
      <c r="D21" s="125">
        <v>35718.315610000005</v>
      </c>
      <c r="E21" s="125">
        <v>37774.791230000003</v>
      </c>
      <c r="F21" s="129">
        <v>40419.13625000001</v>
      </c>
      <c r="G21" s="124">
        <v>33973.149729999997</v>
      </c>
      <c r="H21" s="125">
        <v>35052.323860000011</v>
      </c>
      <c r="I21" s="125">
        <v>37481.206789999982</v>
      </c>
      <c r="J21" s="129">
        <v>39659.54864999999</v>
      </c>
      <c r="K21" s="124">
        <v>31996.53039</v>
      </c>
      <c r="L21" s="125">
        <v>34310.590609999999</v>
      </c>
      <c r="M21" s="125">
        <v>32997.295290000009</v>
      </c>
      <c r="N21" s="129">
        <v>36537.663959999991</v>
      </c>
      <c r="O21" s="124">
        <v>30081.44875</v>
      </c>
      <c r="P21" s="125">
        <v>31374.411680000001</v>
      </c>
      <c r="Q21" s="125">
        <v>33858.897119999994</v>
      </c>
      <c r="R21" s="129">
        <v>36884.974570000006</v>
      </c>
      <c r="S21" s="124">
        <v>31329.123440000003</v>
      </c>
      <c r="T21" s="125">
        <v>35208.494740000002</v>
      </c>
      <c r="U21" s="125">
        <v>33732.463219999998</v>
      </c>
      <c r="V21" s="129">
        <v>36717.647519999999</v>
      </c>
      <c r="W21" s="124">
        <v>30104.664140000001</v>
      </c>
      <c r="X21" s="125">
        <v>30859.157059999998</v>
      </c>
      <c r="Y21" s="125">
        <v>31021.871420000003</v>
      </c>
      <c r="Z21" s="129">
        <v>34222.726179999998</v>
      </c>
      <c r="AA21" s="124">
        <v>24950.109700000001</v>
      </c>
      <c r="AB21" s="125">
        <v>12163.70082</v>
      </c>
      <c r="AC21" s="125">
        <v>15323.194589999999</v>
      </c>
      <c r="AD21" s="129">
        <v>18601.72264</v>
      </c>
      <c r="AE21" s="124">
        <v>16320.40055</v>
      </c>
      <c r="AF21" s="125">
        <v>17131.08037</v>
      </c>
      <c r="AG21" s="125">
        <v>17121.742549999999</v>
      </c>
      <c r="AH21" s="129">
        <v>21015.836350000001</v>
      </c>
      <c r="AI21" s="124">
        <v>18014.758699999998</v>
      </c>
      <c r="AJ21" s="125">
        <v>19499.475920000001</v>
      </c>
      <c r="AK21" s="125">
        <v>20095.367859999998</v>
      </c>
      <c r="AL21" s="129">
        <v>23311.592190000003</v>
      </c>
      <c r="AM21" s="125">
        <v>19823.303110000001</v>
      </c>
      <c r="AN21" s="129">
        <v>21284.06797</v>
      </c>
    </row>
    <row r="22" spans="2:40">
      <c r="B22" t="s">
        <v>13</v>
      </c>
      <c r="C22" s="124">
        <v>50009</v>
      </c>
      <c r="D22" s="125">
        <v>49924.34362</v>
      </c>
      <c r="E22" s="125">
        <v>54839.580089482391</v>
      </c>
      <c r="F22" s="129">
        <v>57611.918870517606</v>
      </c>
      <c r="G22" s="124">
        <v>49216.163879999993</v>
      </c>
      <c r="H22" s="125">
        <v>52782.670549999995</v>
      </c>
      <c r="I22" s="125">
        <v>54643.165570000012</v>
      </c>
      <c r="J22" s="129">
        <v>64016.741079999978</v>
      </c>
      <c r="K22" s="124">
        <v>52864.334060000001</v>
      </c>
      <c r="L22" s="125">
        <v>55455.186899999993</v>
      </c>
      <c r="M22" s="125">
        <v>56944.889714199984</v>
      </c>
      <c r="N22" s="129">
        <v>65735.392760000017</v>
      </c>
      <c r="O22" s="124">
        <v>54180.465950322585</v>
      </c>
      <c r="P22" s="125">
        <v>60859.336706271199</v>
      </c>
      <c r="Q22" s="125">
        <v>60982.414822711871</v>
      </c>
      <c r="R22" s="129">
        <v>68283.787399999972</v>
      </c>
      <c r="S22" s="124">
        <v>58558.577100000002</v>
      </c>
      <c r="T22" s="125">
        <v>67086.710919999998</v>
      </c>
      <c r="U22" s="125">
        <v>63444.263060000005</v>
      </c>
      <c r="V22" s="129">
        <v>72772.312420000002</v>
      </c>
      <c r="W22" s="124">
        <v>64220.499149999996</v>
      </c>
      <c r="X22" s="125">
        <v>67232.607640000002</v>
      </c>
      <c r="Y22" s="125">
        <v>67783.15406999999</v>
      </c>
      <c r="Z22" s="129">
        <v>74849.04664</v>
      </c>
      <c r="AA22" s="124">
        <v>53729.079140000002</v>
      </c>
      <c r="AB22" s="125">
        <v>14088.53772</v>
      </c>
      <c r="AC22" s="125">
        <v>19893.055760000003</v>
      </c>
      <c r="AD22" s="129">
        <v>73852.45839</v>
      </c>
      <c r="AE22" s="124">
        <v>49614.861950000006</v>
      </c>
      <c r="AF22" s="125">
        <v>65704.860209999999</v>
      </c>
      <c r="AG22" s="125">
        <v>76959.310420000009</v>
      </c>
      <c r="AH22" s="129">
        <v>86377.426609999995</v>
      </c>
      <c r="AI22" s="124">
        <v>69523.445779999995</v>
      </c>
      <c r="AJ22" s="125">
        <v>71320.427719999992</v>
      </c>
      <c r="AK22" s="125">
        <v>72289.234079999995</v>
      </c>
      <c r="AL22" s="129">
        <v>84960.733090000009</v>
      </c>
      <c r="AM22" s="125">
        <v>68218.270700000008</v>
      </c>
      <c r="AN22" s="129">
        <v>63656.222849999998</v>
      </c>
    </row>
    <row r="23" spans="2:40">
      <c r="B23" t="s">
        <v>14</v>
      </c>
      <c r="C23" s="124">
        <v>13977</v>
      </c>
      <c r="D23" s="125">
        <v>15146.813200000001</v>
      </c>
      <c r="E23" s="125">
        <v>16354.694780603921</v>
      </c>
      <c r="F23" s="129">
        <v>17575.469659396062</v>
      </c>
      <c r="G23" s="124">
        <v>15968.659460000001</v>
      </c>
      <c r="H23" s="125">
        <v>17073.386259999999</v>
      </c>
      <c r="I23" s="125">
        <v>16921.954279999998</v>
      </c>
      <c r="J23" s="129">
        <v>18647.675490000009</v>
      </c>
      <c r="K23" s="124">
        <v>16532.225870000002</v>
      </c>
      <c r="L23" s="125">
        <v>16514.971083898308</v>
      </c>
      <c r="M23" s="125">
        <v>17103.984453559315</v>
      </c>
      <c r="N23" s="129">
        <v>18496.392760000002</v>
      </c>
      <c r="O23" s="124">
        <v>16674.704940508473</v>
      </c>
      <c r="P23" s="125">
        <v>15346.132195881351</v>
      </c>
      <c r="Q23" s="125">
        <v>14444.782689999995</v>
      </c>
      <c r="R23" s="129">
        <v>15433.541130000003</v>
      </c>
      <c r="S23" s="124">
        <v>13882.27858</v>
      </c>
      <c r="T23" s="125">
        <v>14198.176820000001</v>
      </c>
      <c r="U23" s="125">
        <v>14035.14774</v>
      </c>
      <c r="V23" s="129">
        <v>15985.392889999999</v>
      </c>
      <c r="W23" s="124">
        <v>14722.966</v>
      </c>
      <c r="X23" s="125">
        <v>15338.28808</v>
      </c>
      <c r="Y23" s="125">
        <v>14800.573839999999</v>
      </c>
      <c r="Z23" s="129">
        <v>16105.80962</v>
      </c>
      <c r="AA23" s="124">
        <v>13520.351480000001</v>
      </c>
      <c r="AB23" s="125">
        <v>7749.4466700000003</v>
      </c>
      <c r="AC23" s="125">
        <v>11653.225630000001</v>
      </c>
      <c r="AD23" s="129">
        <v>14314.892109999999</v>
      </c>
      <c r="AE23" s="124">
        <v>11164.11306</v>
      </c>
      <c r="AF23" s="125">
        <v>11288.46588</v>
      </c>
      <c r="AG23" s="125">
        <v>13495.761009999998</v>
      </c>
      <c r="AH23" s="129">
        <v>14656.621539999998</v>
      </c>
      <c r="AI23" s="124">
        <v>12228.79651</v>
      </c>
      <c r="AJ23" s="125">
        <v>12586.451300000001</v>
      </c>
      <c r="AK23" s="125">
        <v>13115.80595</v>
      </c>
      <c r="AL23" s="129">
        <v>15069.44945</v>
      </c>
      <c r="AM23" s="125">
        <v>13289.703369999999</v>
      </c>
      <c r="AN23" s="129">
        <v>14302.451580000001</v>
      </c>
    </row>
    <row r="24" spans="2:40">
      <c r="B24" t="s">
        <v>15</v>
      </c>
      <c r="C24" s="124">
        <v>6461</v>
      </c>
      <c r="D24" s="125">
        <v>7403.8255999999983</v>
      </c>
      <c r="E24" s="125">
        <v>7904.6711114485352</v>
      </c>
      <c r="F24" s="129">
        <v>7972.0603485514657</v>
      </c>
      <c r="G24" s="124">
        <v>6780.2545560000008</v>
      </c>
      <c r="H24" s="125">
        <v>7445.3670999999986</v>
      </c>
      <c r="I24" s="125">
        <v>6937.3783440000007</v>
      </c>
      <c r="J24" s="129">
        <v>8534.7502859999986</v>
      </c>
      <c r="K24" s="124">
        <v>6999.2381300000006</v>
      </c>
      <c r="L24" s="125">
        <v>7333.2546922033898</v>
      </c>
      <c r="M24" s="125">
        <v>7531.3161393220335</v>
      </c>
      <c r="N24" s="129">
        <v>8195.9839399999983</v>
      </c>
      <c r="O24" s="124">
        <v>7163.2725099999998</v>
      </c>
      <c r="P24" s="125">
        <v>7287.8921500000006</v>
      </c>
      <c r="Q24" s="125">
        <v>7524.2025740000008</v>
      </c>
      <c r="R24" s="129">
        <v>7944.5016424999985</v>
      </c>
      <c r="S24" s="124">
        <v>6989.3813300000002</v>
      </c>
      <c r="T24" s="125">
        <v>8892.8852799999986</v>
      </c>
      <c r="U24" s="125">
        <v>8678.0192399999996</v>
      </c>
      <c r="V24" s="129">
        <v>10378.912549999999</v>
      </c>
      <c r="W24" s="124">
        <v>9466.8467799999999</v>
      </c>
      <c r="X24" s="125">
        <v>9974.8877200000006</v>
      </c>
      <c r="Y24" s="125">
        <v>9840.3868699999985</v>
      </c>
      <c r="Z24" s="129">
        <v>11391.51636</v>
      </c>
      <c r="AA24" s="124">
        <v>8527.0624100000005</v>
      </c>
      <c r="AB24" s="125">
        <v>4264.9548800000002</v>
      </c>
      <c r="AC24" s="125">
        <v>6056.5056500000001</v>
      </c>
      <c r="AD24" s="129">
        <v>11096.694880000001</v>
      </c>
      <c r="AE24" s="124">
        <v>7562.7162600000001</v>
      </c>
      <c r="AF24" s="125">
        <v>8541.22372</v>
      </c>
      <c r="AG24" s="125">
        <v>11501.613529999999</v>
      </c>
      <c r="AH24" s="129">
        <v>12309.957289999998</v>
      </c>
      <c r="AI24" s="124">
        <v>10487.87386</v>
      </c>
      <c r="AJ24" s="125">
        <v>9958.765449999999</v>
      </c>
      <c r="AK24" s="125">
        <v>10510.37275</v>
      </c>
      <c r="AL24" s="129">
        <v>12354.366259999999</v>
      </c>
      <c r="AM24" s="125">
        <v>10411.916590000001</v>
      </c>
      <c r="AN24" s="129">
        <v>7941.8377099999998</v>
      </c>
    </row>
    <row r="25" spans="2:40">
      <c r="B25" t="s">
        <v>68</v>
      </c>
      <c r="C25" s="124">
        <v>8766.8539999999994</v>
      </c>
      <c r="D25" s="125">
        <v>9816.0828599999986</v>
      </c>
      <c r="E25" s="125">
        <v>15236</v>
      </c>
      <c r="F25" s="129">
        <v>24536.050999999999</v>
      </c>
      <c r="G25" s="124">
        <v>17773.197</v>
      </c>
      <c r="H25" s="125">
        <v>21615.375139999996</v>
      </c>
      <c r="I25" s="125">
        <v>24306.328280000009</v>
      </c>
      <c r="J25" s="129">
        <v>32414.346239999992</v>
      </c>
      <c r="K25" s="124">
        <v>25575.576349999999</v>
      </c>
      <c r="L25" s="125">
        <v>33045.936650000003</v>
      </c>
      <c r="M25" s="125">
        <v>33188.017389999994</v>
      </c>
      <c r="N25" s="129">
        <v>41919.24656</v>
      </c>
      <c r="O25" s="124">
        <v>29096.742610000001</v>
      </c>
      <c r="P25" s="125">
        <v>35473.021899999992</v>
      </c>
      <c r="Q25" s="125">
        <v>36978.84923</v>
      </c>
      <c r="R25" s="129">
        <v>47910.127641694919</v>
      </c>
      <c r="S25" s="124">
        <v>36387.479690000007</v>
      </c>
      <c r="T25" s="125">
        <v>29802.271270000001</v>
      </c>
      <c r="U25" s="125">
        <v>44832.876090000005</v>
      </c>
      <c r="V25" s="129">
        <v>58780.23158</v>
      </c>
      <c r="W25" s="124">
        <v>44262.55371</v>
      </c>
      <c r="X25" s="125">
        <v>45638.292750000001</v>
      </c>
      <c r="Y25" s="125">
        <v>47468.076930000003</v>
      </c>
      <c r="Z25" s="129">
        <v>60582.139419999992</v>
      </c>
      <c r="AA25" s="124">
        <v>37612.092859999997</v>
      </c>
      <c r="AB25" s="125">
        <v>6411.1211699999994</v>
      </c>
      <c r="AC25" s="125">
        <v>34283.839049999995</v>
      </c>
      <c r="AD25" s="129">
        <v>53339.723059999997</v>
      </c>
      <c r="AE25" s="124">
        <v>25765.743910000005</v>
      </c>
      <c r="AF25" s="125">
        <v>40759.490400000002</v>
      </c>
      <c r="AG25" s="125">
        <v>52872.029949999996</v>
      </c>
      <c r="AH25" s="129">
        <v>63492.678629999995</v>
      </c>
      <c r="AI25" s="124">
        <v>45940.604610000002</v>
      </c>
      <c r="AJ25" s="125">
        <v>51612.908190000002</v>
      </c>
      <c r="AK25" s="125">
        <v>53820.911630000002</v>
      </c>
      <c r="AL25" s="129">
        <v>66521.915710000001</v>
      </c>
      <c r="AM25" s="125">
        <v>51237.183059999996</v>
      </c>
      <c r="AN25" s="129">
        <v>52398.105379999994</v>
      </c>
    </row>
    <row r="26" spans="2:40">
      <c r="B26" t="s">
        <v>16</v>
      </c>
      <c r="C26" s="124">
        <v>26221</v>
      </c>
      <c r="D26" s="125">
        <v>25727.649340000004</v>
      </c>
      <c r="E26" s="125">
        <v>27568.358102523765</v>
      </c>
      <c r="F26" s="129">
        <v>30051.772597476185</v>
      </c>
      <c r="G26" s="124">
        <v>27582.766350000002</v>
      </c>
      <c r="H26" s="125">
        <v>26160.206249999999</v>
      </c>
      <c r="I26" s="125">
        <v>27489.027399999999</v>
      </c>
      <c r="J26" s="129">
        <v>31829.679700000012</v>
      </c>
      <c r="K26" s="124">
        <v>29793.857600000003</v>
      </c>
      <c r="L26" s="125">
        <v>25711.640940000005</v>
      </c>
      <c r="M26" s="125">
        <v>27022.022669999998</v>
      </c>
      <c r="N26" s="129">
        <v>31649.576724067796</v>
      </c>
      <c r="O26" s="124">
        <v>28498.041440998113</v>
      </c>
      <c r="P26" s="125">
        <v>27038.80018355932</v>
      </c>
      <c r="Q26" s="125">
        <v>28339.170660000011</v>
      </c>
      <c r="R26" s="129">
        <v>33773.31783</v>
      </c>
      <c r="S26" s="124">
        <v>31229.49627</v>
      </c>
      <c r="T26" s="125">
        <v>29472.142500000002</v>
      </c>
      <c r="U26" s="125">
        <v>29638.812519999999</v>
      </c>
      <c r="V26" s="129">
        <v>34777.766940000001</v>
      </c>
      <c r="W26" s="124">
        <v>31985.394510000002</v>
      </c>
      <c r="X26" s="125">
        <v>30874.333859999999</v>
      </c>
      <c r="Y26" s="125">
        <v>30740.407829999996</v>
      </c>
      <c r="Z26" s="129">
        <v>35347.092619999996</v>
      </c>
      <c r="AA26" s="124">
        <v>29356.981329999999</v>
      </c>
      <c r="AB26" s="125">
        <v>15812.648800000001</v>
      </c>
      <c r="AC26" s="125">
        <v>33247.81136</v>
      </c>
      <c r="AD26" s="129">
        <v>41483.350960000003</v>
      </c>
      <c r="AE26" s="124">
        <v>33664.30702</v>
      </c>
      <c r="AF26" s="125">
        <v>35390.609270000001</v>
      </c>
      <c r="AG26" s="125">
        <v>41544.843659999999</v>
      </c>
      <c r="AH26" s="129">
        <v>44861.356869999996</v>
      </c>
      <c r="AI26" s="124">
        <v>39280.327960000002</v>
      </c>
      <c r="AJ26" s="125">
        <v>36928.35383</v>
      </c>
      <c r="AK26" s="125">
        <v>37955.363890000001</v>
      </c>
      <c r="AL26" s="129">
        <v>42973.133200000004</v>
      </c>
      <c r="AM26" s="125">
        <v>38488.256380000006</v>
      </c>
      <c r="AN26" s="129">
        <v>34250.037049999999</v>
      </c>
    </row>
    <row r="27" spans="2:40">
      <c r="B27" t="s">
        <v>17</v>
      </c>
      <c r="C27" s="124">
        <v>7289</v>
      </c>
      <c r="D27" s="125">
        <v>9057.2164600000015</v>
      </c>
      <c r="E27" s="125">
        <v>9622.3070472956078</v>
      </c>
      <c r="F27" s="129">
        <v>10126.7112927044</v>
      </c>
      <c r="G27" s="124">
        <v>9134.4248900000002</v>
      </c>
      <c r="H27" s="125">
        <v>10183.643600000001</v>
      </c>
      <c r="I27" s="125">
        <v>10316.931509999999</v>
      </c>
      <c r="J27" s="129">
        <v>11727.623319999993</v>
      </c>
      <c r="K27" s="124">
        <v>10998.560220000001</v>
      </c>
      <c r="L27" s="125">
        <v>10926.09585</v>
      </c>
      <c r="M27" s="125">
        <v>11071.568300000004</v>
      </c>
      <c r="N27" s="129">
        <v>12937.151259999999</v>
      </c>
      <c r="O27" s="124">
        <v>11930.969641650847</v>
      </c>
      <c r="P27" s="125">
        <v>11882.153357627118</v>
      </c>
      <c r="Q27" s="125">
        <v>11097.985689999998</v>
      </c>
      <c r="R27" s="129">
        <v>12617.212390000001</v>
      </c>
      <c r="S27" s="124">
        <v>11574.60167</v>
      </c>
      <c r="T27" s="125">
        <v>11708.79199</v>
      </c>
      <c r="U27" s="125">
        <v>11174.07634</v>
      </c>
      <c r="V27" s="129">
        <v>13693.183489999999</v>
      </c>
      <c r="W27" s="124">
        <v>13357.873619999998</v>
      </c>
      <c r="X27" s="125">
        <v>13484.168099999999</v>
      </c>
      <c r="Y27" s="125">
        <v>12758.190289999999</v>
      </c>
      <c r="Z27" s="129">
        <v>14771.82417</v>
      </c>
      <c r="AA27" s="124">
        <v>12327.726210000001</v>
      </c>
      <c r="AB27" s="125">
        <v>6919.3150900000001</v>
      </c>
      <c r="AC27" s="125">
        <v>12349.466990000001</v>
      </c>
      <c r="AD27" s="129">
        <v>18179.57374</v>
      </c>
      <c r="AE27" s="124">
        <v>11962.496359999999</v>
      </c>
      <c r="AF27" s="125">
        <v>15733.33742</v>
      </c>
      <c r="AG27" s="125">
        <v>18107.135050000001</v>
      </c>
      <c r="AH27" s="129">
        <v>20187.450850000001</v>
      </c>
      <c r="AI27" s="124">
        <v>16908.874480000002</v>
      </c>
      <c r="AJ27" s="125">
        <v>16387.49152</v>
      </c>
      <c r="AK27" s="125">
        <v>16444.456580000002</v>
      </c>
      <c r="AL27" s="129">
        <v>19078.499100000001</v>
      </c>
      <c r="AM27" s="125">
        <v>18093.036410000001</v>
      </c>
      <c r="AN27" s="129">
        <v>18137.914789999999</v>
      </c>
    </row>
    <row r="28" spans="2:40">
      <c r="B28" t="s">
        <v>18</v>
      </c>
      <c r="C28" s="124"/>
      <c r="D28" s="125"/>
      <c r="E28" s="125"/>
      <c r="F28" s="129"/>
      <c r="G28" s="124">
        <v>7386.57215</v>
      </c>
      <c r="H28" s="125">
        <v>17041.575999999997</v>
      </c>
      <c r="I28" s="125">
        <v>18352.851850000003</v>
      </c>
      <c r="J28" s="129">
        <v>19886.31946000001</v>
      </c>
      <c r="K28" s="124">
        <v>19295.72337</v>
      </c>
      <c r="L28" s="125">
        <v>18746.076489999999</v>
      </c>
      <c r="M28" s="125">
        <v>18992.572290999997</v>
      </c>
      <c r="N28" s="129">
        <v>22077.258309999997</v>
      </c>
      <c r="O28" s="124">
        <v>21416.83554</v>
      </c>
      <c r="P28" s="125">
        <v>21158.168715999996</v>
      </c>
      <c r="Q28" s="125">
        <v>21505.561370000003</v>
      </c>
      <c r="R28" s="129">
        <v>24227.306929999992</v>
      </c>
      <c r="S28" s="124">
        <v>24665.859370000002</v>
      </c>
      <c r="T28" s="125">
        <v>22944.133160000001</v>
      </c>
      <c r="U28" s="125">
        <v>23649.259160000001</v>
      </c>
      <c r="V28" s="129">
        <v>26975.449240000002</v>
      </c>
      <c r="W28" s="124">
        <v>25704.923320000002</v>
      </c>
      <c r="X28" s="125">
        <v>24145.88494</v>
      </c>
      <c r="Y28" s="125">
        <v>24151.665530000002</v>
      </c>
      <c r="Z28" s="129">
        <v>27889.800859999999</v>
      </c>
      <c r="AA28" s="124">
        <v>22532.001690000001</v>
      </c>
      <c r="AB28" s="125">
        <v>12235.05552</v>
      </c>
      <c r="AC28" s="125">
        <v>15324.732900000001</v>
      </c>
      <c r="AD28" s="129">
        <v>32122.488420000001</v>
      </c>
      <c r="AE28" s="124">
        <v>27749.935730000001</v>
      </c>
      <c r="AF28" s="125">
        <v>28032.417309999997</v>
      </c>
      <c r="AG28" s="125">
        <v>35592.566159999995</v>
      </c>
      <c r="AH28" s="129">
        <v>37416.881939999999</v>
      </c>
      <c r="AI28" s="124">
        <v>34021.731670000001</v>
      </c>
      <c r="AJ28" s="125">
        <v>32778.947030000003</v>
      </c>
      <c r="AK28" s="125">
        <v>34187.366840000002</v>
      </c>
      <c r="AL28" s="129">
        <v>36303.425940000001</v>
      </c>
      <c r="AM28" s="125">
        <v>33931.934850000005</v>
      </c>
      <c r="AN28" s="129">
        <v>30976.14806</v>
      </c>
    </row>
    <row r="29" spans="2:40">
      <c r="B29" t="s">
        <v>20</v>
      </c>
      <c r="C29" s="124"/>
      <c r="D29" s="125"/>
      <c r="E29" s="125"/>
      <c r="F29" s="129"/>
      <c r="G29" s="124">
        <v>22713.187798756859</v>
      </c>
      <c r="H29" s="125">
        <v>35052.820201243143</v>
      </c>
      <c r="I29" s="125">
        <v>34982.469325323793</v>
      </c>
      <c r="J29" s="129">
        <v>39674.027310000005</v>
      </c>
      <c r="K29" s="124">
        <v>32037.21355</v>
      </c>
      <c r="L29" s="125">
        <v>35191.192450000002</v>
      </c>
      <c r="M29" s="125">
        <v>33815.702340000003</v>
      </c>
      <c r="N29" s="129">
        <v>39081.372386384173</v>
      </c>
      <c r="O29" s="124">
        <v>28232.50115</v>
      </c>
      <c r="P29" s="125">
        <v>31442.805039999999</v>
      </c>
      <c r="Q29" s="125">
        <v>32441.058379999995</v>
      </c>
      <c r="R29" s="129">
        <v>37668.844421525435</v>
      </c>
      <c r="S29" s="124">
        <v>34115.321340000002</v>
      </c>
      <c r="T29" s="125">
        <v>35356.656499999997</v>
      </c>
      <c r="U29" s="125">
        <v>36579.50071</v>
      </c>
      <c r="V29" s="129">
        <v>42611.91747</v>
      </c>
      <c r="W29" s="124">
        <v>36094.907810000004</v>
      </c>
      <c r="X29" s="125">
        <v>36021.071759999999</v>
      </c>
      <c r="Y29" s="125">
        <v>38747.136829999996</v>
      </c>
      <c r="Z29" s="129">
        <v>42875.785250000001</v>
      </c>
      <c r="AA29" s="124">
        <v>32052.626489999999</v>
      </c>
      <c r="AB29" s="125">
        <v>11439.08548</v>
      </c>
      <c r="AC29" s="125">
        <v>26354.391769999998</v>
      </c>
      <c r="AD29" s="129">
        <v>37275.556659999995</v>
      </c>
      <c r="AE29" s="124">
        <v>29967.829020000001</v>
      </c>
      <c r="AF29" s="125">
        <v>31865.078510000003</v>
      </c>
      <c r="AG29" s="125">
        <v>39754.519100000005</v>
      </c>
      <c r="AH29" s="129">
        <v>41353.134229999996</v>
      </c>
      <c r="AI29" s="124">
        <v>34835.218939999999</v>
      </c>
      <c r="AJ29" s="125">
        <v>38506.017850000004</v>
      </c>
      <c r="AK29" s="125">
        <v>40304.520490000003</v>
      </c>
      <c r="AL29" s="129">
        <v>45109.388829999996</v>
      </c>
      <c r="AM29" s="125">
        <v>40811.237460000004</v>
      </c>
      <c r="AN29" s="129">
        <v>38314.132840000006</v>
      </c>
    </row>
    <row r="30" spans="2:40">
      <c r="B30" t="s">
        <v>21</v>
      </c>
      <c r="C30" s="124"/>
      <c r="D30" s="125"/>
      <c r="E30" s="125"/>
      <c r="F30" s="129"/>
      <c r="G30" s="124">
        <v>30596.264659014694</v>
      </c>
      <c r="H30" s="125">
        <v>46559.446340985305</v>
      </c>
      <c r="I30" s="125">
        <v>47128.251804145024</v>
      </c>
      <c r="J30" s="129">
        <v>58275.028600000005</v>
      </c>
      <c r="K30" s="124">
        <v>47485.802200000006</v>
      </c>
      <c r="L30" s="125">
        <v>53208.12079999999</v>
      </c>
      <c r="M30" s="125">
        <v>46727.419630000004</v>
      </c>
      <c r="N30" s="129">
        <v>62393.010653728823</v>
      </c>
      <c r="O30" s="124">
        <v>52225.689680000003</v>
      </c>
      <c r="P30" s="125">
        <v>55223.109299999989</v>
      </c>
      <c r="Q30" s="125">
        <v>56849.317029999998</v>
      </c>
      <c r="R30" s="129">
        <v>67137.321263050821</v>
      </c>
      <c r="S30" s="124">
        <v>58416.811460000004</v>
      </c>
      <c r="T30" s="125">
        <v>59886.831549999995</v>
      </c>
      <c r="U30" s="125">
        <v>59778.068719999996</v>
      </c>
      <c r="V30" s="129">
        <v>70862.099010000005</v>
      </c>
      <c r="W30" s="124">
        <v>60585.771560000001</v>
      </c>
      <c r="X30" s="125">
        <v>61809.342400000001</v>
      </c>
      <c r="Y30" s="125">
        <v>61449.165439999997</v>
      </c>
      <c r="Z30" s="129">
        <v>71472.848419999995</v>
      </c>
      <c r="AA30" s="124">
        <v>52147.039649999999</v>
      </c>
      <c r="AB30" s="125">
        <v>7202.2973600000005</v>
      </c>
      <c r="AC30" s="125">
        <v>8152.5032799999999</v>
      </c>
      <c r="AD30" s="129">
        <v>63949.463250000001</v>
      </c>
      <c r="AE30" s="124">
        <v>39967.470369999995</v>
      </c>
      <c r="AF30" s="125">
        <v>52823.468509999999</v>
      </c>
      <c r="AG30" s="125">
        <v>66862.891189999995</v>
      </c>
      <c r="AH30" s="129">
        <v>78402.654699999999</v>
      </c>
      <c r="AI30" s="124">
        <v>62912.370189999994</v>
      </c>
      <c r="AJ30" s="125">
        <v>65155.716289999997</v>
      </c>
      <c r="AK30" s="125">
        <v>66177.209319999994</v>
      </c>
      <c r="AL30" s="129">
        <v>79762.870980000007</v>
      </c>
      <c r="AM30" s="125">
        <v>67866.724480000004</v>
      </c>
      <c r="AN30" s="129">
        <v>68983.783200000005</v>
      </c>
    </row>
    <row r="31" spans="2:40">
      <c r="B31" t="s">
        <v>77</v>
      </c>
      <c r="C31" s="124"/>
      <c r="D31" s="125"/>
      <c r="E31" s="125"/>
      <c r="F31" s="129"/>
      <c r="G31" s="124"/>
      <c r="H31" s="125"/>
      <c r="I31" s="125"/>
      <c r="J31" s="129"/>
      <c r="K31" s="124"/>
      <c r="L31" s="125">
        <v>0</v>
      </c>
      <c r="M31" s="125">
        <v>0</v>
      </c>
      <c r="N31" s="129">
        <v>0</v>
      </c>
      <c r="O31" s="124" t="s">
        <v>19</v>
      </c>
      <c r="P31" s="125"/>
      <c r="Q31" s="125">
        <v>0</v>
      </c>
      <c r="R31" s="129">
        <v>0</v>
      </c>
      <c r="S31" s="124" t="s">
        <v>19</v>
      </c>
      <c r="T31" s="125" t="s">
        <v>19</v>
      </c>
      <c r="U31" s="125"/>
      <c r="V31" s="129">
        <v>0</v>
      </c>
      <c r="W31" s="124">
        <v>0</v>
      </c>
      <c r="X31" s="125">
        <v>0</v>
      </c>
      <c r="Y31" s="125">
        <v>0</v>
      </c>
      <c r="Z31" s="129">
        <v>0</v>
      </c>
      <c r="AA31" s="124">
        <v>0</v>
      </c>
      <c r="AB31" s="125">
        <v>0</v>
      </c>
      <c r="AC31" s="125">
        <v>0</v>
      </c>
      <c r="AD31" s="129">
        <v>0</v>
      </c>
      <c r="AE31" s="124">
        <v>0</v>
      </c>
      <c r="AF31" s="125">
        <v>0</v>
      </c>
      <c r="AG31" s="125">
        <v>0</v>
      </c>
      <c r="AH31" s="129">
        <v>0</v>
      </c>
      <c r="AI31" s="124">
        <v>0</v>
      </c>
      <c r="AJ31" s="125">
        <v>0</v>
      </c>
      <c r="AK31" s="125">
        <v>0</v>
      </c>
      <c r="AL31" s="129">
        <v>0</v>
      </c>
      <c r="AM31" s="125">
        <v>0</v>
      </c>
      <c r="AN31" s="129">
        <v>0</v>
      </c>
    </row>
    <row r="32" spans="2:40">
      <c r="B32" t="s">
        <v>78</v>
      </c>
      <c r="C32" s="124"/>
      <c r="D32" s="125"/>
      <c r="E32" s="125"/>
      <c r="F32" s="129"/>
      <c r="G32" s="124"/>
      <c r="H32" s="125"/>
      <c r="I32" s="125"/>
      <c r="J32" s="129"/>
      <c r="K32" s="124"/>
      <c r="L32" s="125">
        <v>13442.5915855932</v>
      </c>
      <c r="M32" s="125">
        <v>17127.551759999998</v>
      </c>
      <c r="N32" s="129">
        <v>19288.640479999991</v>
      </c>
      <c r="O32" s="124">
        <v>18678.560399999998</v>
      </c>
      <c r="P32" s="125">
        <v>18233.865839999995</v>
      </c>
      <c r="Q32" s="125">
        <v>19739.827331699998</v>
      </c>
      <c r="R32" s="129">
        <v>23716.395109999998</v>
      </c>
      <c r="S32" s="124">
        <v>23400.552090000001</v>
      </c>
      <c r="T32" s="125">
        <v>22743.893700000001</v>
      </c>
      <c r="U32" s="125">
        <v>24211.358539999997</v>
      </c>
      <c r="V32" s="129">
        <v>28797.733179999999</v>
      </c>
      <c r="W32" s="124">
        <v>26710.331190000001</v>
      </c>
      <c r="X32" s="125">
        <v>25829.032320000002</v>
      </c>
      <c r="Y32" s="125">
        <v>27356.172989999999</v>
      </c>
      <c r="Z32" s="129">
        <v>29750.624749999999</v>
      </c>
      <c r="AA32" s="124">
        <v>24989.978520000001</v>
      </c>
      <c r="AB32" s="125">
        <v>14500.200359999999</v>
      </c>
      <c r="AC32" s="125">
        <v>31227.048709999999</v>
      </c>
      <c r="AD32" s="129">
        <v>40989.126400000001</v>
      </c>
      <c r="AE32" s="124">
        <v>36535.784420000004</v>
      </c>
      <c r="AF32" s="125">
        <v>34429.55573</v>
      </c>
      <c r="AG32" s="125">
        <v>42931.343649999995</v>
      </c>
      <c r="AH32" s="129">
        <v>43207.473090000007</v>
      </c>
      <c r="AI32" s="124">
        <v>39953.670770000004</v>
      </c>
      <c r="AJ32" s="125">
        <v>38622.452950000006</v>
      </c>
      <c r="AK32" s="125">
        <v>43068.34362</v>
      </c>
      <c r="AL32" s="129">
        <v>46556.065780000004</v>
      </c>
      <c r="AM32" s="125">
        <v>40223.440840000003</v>
      </c>
      <c r="AN32" s="129">
        <v>35969.648820000002</v>
      </c>
    </row>
    <row r="33" spans="2:40">
      <c r="B33" t="s">
        <v>215</v>
      </c>
      <c r="C33" s="124"/>
      <c r="D33" s="125"/>
      <c r="E33" s="125"/>
      <c r="F33" s="129"/>
      <c r="G33" s="124"/>
      <c r="H33" s="125"/>
      <c r="I33" s="125"/>
      <c r="J33" s="129"/>
      <c r="K33" s="124"/>
      <c r="L33" s="125"/>
      <c r="M33" s="125"/>
      <c r="N33" s="129"/>
      <c r="O33" s="124"/>
      <c r="P33" s="125">
        <v>6924.8456147457618</v>
      </c>
      <c r="Q33" s="125">
        <v>6814.847960000001</v>
      </c>
      <c r="R33" s="129">
        <v>7710.3228200000003</v>
      </c>
      <c r="S33" s="124">
        <v>6981.36643</v>
      </c>
      <c r="T33" s="125">
        <v>7119.5920900000001</v>
      </c>
      <c r="U33" s="125">
        <v>7251.6795700000002</v>
      </c>
      <c r="V33" s="129">
        <v>8515.5676700000004</v>
      </c>
      <c r="W33" s="124">
        <v>7689.5046700000003</v>
      </c>
      <c r="X33" s="125">
        <v>8781.6515899999995</v>
      </c>
      <c r="Y33" s="125">
        <v>8992.3103699999992</v>
      </c>
      <c r="Z33" s="129">
        <v>10692.826509999999</v>
      </c>
      <c r="AA33" s="124">
        <v>9289.6223599999994</v>
      </c>
      <c r="AB33" s="125">
        <v>9442.1006400000006</v>
      </c>
      <c r="AC33" s="125">
        <v>11450.16222</v>
      </c>
      <c r="AD33" s="129">
        <v>13503.505730000001</v>
      </c>
      <c r="AE33" s="124">
        <v>9103.0609899999999</v>
      </c>
      <c r="AF33" s="125">
        <v>11378.824780000001</v>
      </c>
      <c r="AG33" s="125">
        <v>14046.33647</v>
      </c>
      <c r="AH33" s="129">
        <v>14920.54349</v>
      </c>
      <c r="AI33" s="124">
        <v>12212.676449999999</v>
      </c>
      <c r="AJ33" s="125">
        <v>12422.54319</v>
      </c>
      <c r="AK33" s="125">
        <v>12903.51713</v>
      </c>
      <c r="AL33" s="129">
        <v>15145.527169999999</v>
      </c>
      <c r="AM33" s="125">
        <v>12967.30395</v>
      </c>
      <c r="AN33" s="129">
        <v>13211.48857</v>
      </c>
    </row>
    <row r="34" spans="2:40" ht="15" thickBot="1">
      <c r="B34" t="s">
        <v>248</v>
      </c>
      <c r="C34" s="124"/>
      <c r="D34" s="125"/>
      <c r="E34" s="125"/>
      <c r="F34" s="129"/>
      <c r="G34" s="124"/>
      <c r="H34" s="125"/>
      <c r="I34" s="125"/>
      <c r="J34" s="129"/>
      <c r="K34" s="124"/>
      <c r="L34" s="125"/>
      <c r="M34" s="125"/>
      <c r="N34" s="129"/>
      <c r="O34" s="124"/>
      <c r="P34" s="125"/>
      <c r="Q34" s="125"/>
      <c r="R34" s="129">
        <v>0</v>
      </c>
      <c r="S34" s="124">
        <v>6788.049</v>
      </c>
      <c r="T34" s="125">
        <v>6788.049</v>
      </c>
      <c r="U34" s="125">
        <v>6788.049</v>
      </c>
      <c r="V34" s="129">
        <v>9167.6200900000003</v>
      </c>
      <c r="W34" s="124">
        <v>8790.4328100000002</v>
      </c>
      <c r="X34" s="125">
        <v>9598.2392400000008</v>
      </c>
      <c r="Y34" s="125">
        <v>9864.7296400000014</v>
      </c>
      <c r="Z34" s="129">
        <v>12451.26067</v>
      </c>
      <c r="AA34" s="124">
        <v>10926.35441</v>
      </c>
      <c r="AB34" s="125">
        <v>10713.543320000001</v>
      </c>
      <c r="AC34" s="125">
        <v>10073.49043</v>
      </c>
      <c r="AD34" s="129">
        <v>12374.66504</v>
      </c>
      <c r="AE34" s="124">
        <v>10573.801449999999</v>
      </c>
      <c r="AF34" s="125">
        <v>11034.082120000001</v>
      </c>
      <c r="AG34" s="125">
        <v>12261.250739999999</v>
      </c>
      <c r="AH34" s="129">
        <v>14427.920410000001</v>
      </c>
      <c r="AI34" s="124">
        <v>11028.94153</v>
      </c>
      <c r="AJ34" s="125">
        <v>11589.964599999999</v>
      </c>
      <c r="AK34" s="125">
        <v>11897.457410000001</v>
      </c>
      <c r="AL34" s="129">
        <v>14292.48172</v>
      </c>
      <c r="AM34" s="125">
        <v>12234.065189999999</v>
      </c>
      <c r="AN34" s="129">
        <v>13318.975619999999</v>
      </c>
    </row>
    <row r="35" spans="2:40" ht="15" thickBot="1">
      <c r="B35" s="10" t="s">
        <v>22</v>
      </c>
      <c r="C35" s="250">
        <v>460450.97879999998</v>
      </c>
      <c r="D35" s="240">
        <v>494068.13157000009</v>
      </c>
      <c r="E35" s="240">
        <v>531521.75347296929</v>
      </c>
      <c r="F35" s="251">
        <v>581804.98796703084</v>
      </c>
      <c r="G35" s="250">
        <v>557274.24716177152</v>
      </c>
      <c r="H35" s="240">
        <v>628836.28677222831</v>
      </c>
      <c r="I35" s="240">
        <v>648861.23868546891</v>
      </c>
      <c r="J35" s="251">
        <v>742230.02090400015</v>
      </c>
      <c r="K35" s="250">
        <v>619305.55137000012</v>
      </c>
      <c r="L35" s="240">
        <v>676515.10894936579</v>
      </c>
      <c r="M35" s="240">
        <v>683747.90210706461</v>
      </c>
      <c r="N35" s="251">
        <v>770267.46150451968</v>
      </c>
      <c r="O35" s="250">
        <v>652904.56538904377</v>
      </c>
      <c r="P35" s="240">
        <v>715064.87905922858</v>
      </c>
      <c r="Q35" s="240">
        <v>730061.93618871516</v>
      </c>
      <c r="R35" s="251">
        <v>838962.10529366112</v>
      </c>
      <c r="S35" s="250">
        <v>725344.16571999993</v>
      </c>
      <c r="T35" s="240">
        <v>766047.93347000005</v>
      </c>
      <c r="U35" s="240">
        <v>770643.13292</v>
      </c>
      <c r="V35" s="251">
        <v>900772.84028</v>
      </c>
      <c r="W35" s="250">
        <v>769883.44152000011</v>
      </c>
      <c r="X35" s="240">
        <v>803356.79188000003</v>
      </c>
      <c r="Y35" s="240">
        <v>801679.38168000011</v>
      </c>
      <c r="Z35" s="251">
        <v>913189.91054999991</v>
      </c>
      <c r="AA35" s="250">
        <v>655851.04855000007</v>
      </c>
      <c r="AB35" s="240">
        <v>214837.48437999995</v>
      </c>
      <c r="AC35" s="240">
        <v>504335.54853999999</v>
      </c>
      <c r="AD35" s="251">
        <v>812876.35632999986</v>
      </c>
      <c r="AE35" s="250">
        <v>541046.68483000004</v>
      </c>
      <c r="AF35" s="240">
        <v>665167.21074000013</v>
      </c>
      <c r="AG35" s="240">
        <v>831187.61929000006</v>
      </c>
      <c r="AH35" s="251">
        <v>963612.75781999982</v>
      </c>
      <c r="AI35" s="250">
        <v>781947.11340000003</v>
      </c>
      <c r="AJ35" s="240">
        <v>838469.97511</v>
      </c>
      <c r="AK35" s="240">
        <v>871747.93120999984</v>
      </c>
      <c r="AL35" s="251">
        <v>1018616.6985099999</v>
      </c>
      <c r="AM35" s="240">
        <v>839320.00221999991</v>
      </c>
      <c r="AN35" s="251">
        <v>842048.39139999996</v>
      </c>
    </row>
    <row r="36" spans="2:40">
      <c r="B36" t="s">
        <v>23</v>
      </c>
      <c r="C36" s="124">
        <v>33373.427824999999</v>
      </c>
      <c r="D36" s="125">
        <v>39296.763675999995</v>
      </c>
      <c r="E36" s="125">
        <v>37327.421110999989</v>
      </c>
      <c r="F36" s="129">
        <v>62700.054506999993</v>
      </c>
      <c r="G36" s="124">
        <v>38018.794957999999</v>
      </c>
      <c r="H36" s="125">
        <v>43261.950230999995</v>
      </c>
      <c r="I36" s="125">
        <v>43856.117172000013</v>
      </c>
      <c r="J36" s="129">
        <v>73211.475646999999</v>
      </c>
      <c r="K36" s="124">
        <v>45060.624819999997</v>
      </c>
      <c r="L36" s="125">
        <v>48526.375180000003</v>
      </c>
      <c r="M36" s="125">
        <v>49042.334483999992</v>
      </c>
      <c r="N36" s="129">
        <v>72425.186354000005</v>
      </c>
      <c r="O36" s="124">
        <v>45992.696793000003</v>
      </c>
      <c r="P36" s="125">
        <v>51282.549038999998</v>
      </c>
      <c r="Q36" s="125">
        <v>50064.191860999999</v>
      </c>
      <c r="R36" s="129">
        <v>83356.060723999995</v>
      </c>
      <c r="S36" s="124">
        <v>50902.692041000002</v>
      </c>
      <c r="T36" s="125">
        <v>55766.181138</v>
      </c>
      <c r="U36" s="125">
        <v>54769.121478000001</v>
      </c>
      <c r="V36" s="129">
        <v>89933.201115999997</v>
      </c>
      <c r="W36" s="124">
        <v>52531.349231</v>
      </c>
      <c r="X36" s="125">
        <v>58130.285559999997</v>
      </c>
      <c r="Y36" s="125">
        <v>57789.424342999999</v>
      </c>
      <c r="Z36" s="129">
        <v>99625.074724999999</v>
      </c>
      <c r="AA36" s="124">
        <v>49654.632268000001</v>
      </c>
      <c r="AB36" s="125">
        <v>15546.521220000001</v>
      </c>
      <c r="AC36" s="125">
        <v>43261.713297000002</v>
      </c>
      <c r="AD36" s="129">
        <v>85055.077329000007</v>
      </c>
      <c r="AE36" s="124">
        <v>52572.948956</v>
      </c>
      <c r="AF36" s="125">
        <v>56631.774854000003</v>
      </c>
      <c r="AG36" s="125">
        <v>72831.509982000003</v>
      </c>
      <c r="AH36" s="129">
        <v>125283.173528</v>
      </c>
      <c r="AI36" s="124">
        <v>74678.868239000003</v>
      </c>
      <c r="AJ36" s="125">
        <v>90223.134441000002</v>
      </c>
      <c r="AK36" s="125">
        <v>89233.035510999995</v>
      </c>
      <c r="AL36" s="129">
        <v>138517.991362</v>
      </c>
      <c r="AM36" s="125">
        <v>77458.698759000006</v>
      </c>
      <c r="AN36" s="129">
        <v>87820.360715999996</v>
      </c>
    </row>
    <row r="37" spans="2:40">
      <c r="B37" t="s">
        <v>24</v>
      </c>
      <c r="C37" s="124">
        <v>25196.320323</v>
      </c>
      <c r="D37" s="125">
        <v>31105.724882000002</v>
      </c>
      <c r="E37" s="125">
        <v>30954.839351999995</v>
      </c>
      <c r="F37" s="129">
        <v>46611.696532000016</v>
      </c>
      <c r="G37" s="124">
        <v>28505.119005</v>
      </c>
      <c r="H37" s="125">
        <v>34406.851306999997</v>
      </c>
      <c r="I37" s="125">
        <v>35856.280581000006</v>
      </c>
      <c r="J37" s="129">
        <v>52610.202651999993</v>
      </c>
      <c r="K37" s="124">
        <v>33783.421448000001</v>
      </c>
      <c r="L37" s="125">
        <v>36648.578551999999</v>
      </c>
      <c r="M37" s="125">
        <v>36013.787312999986</v>
      </c>
      <c r="N37" s="129">
        <v>54938.644900000014</v>
      </c>
      <c r="O37" s="124">
        <v>32128.254268000001</v>
      </c>
      <c r="P37" s="125">
        <v>35048.519542000002</v>
      </c>
      <c r="Q37" s="125">
        <v>34936.368089000003</v>
      </c>
      <c r="R37" s="129">
        <v>52785.68406</v>
      </c>
      <c r="S37" s="124">
        <v>33929.855502999999</v>
      </c>
      <c r="T37" s="125">
        <v>37492.723492999998</v>
      </c>
      <c r="U37" s="125">
        <v>37790.007755999999</v>
      </c>
      <c r="V37" s="129">
        <v>57021.228988000003</v>
      </c>
      <c r="W37" s="124">
        <v>35040.504115999996</v>
      </c>
      <c r="X37" s="125">
        <v>40136.885998999998</v>
      </c>
      <c r="Y37" s="125">
        <v>42661.978995999998</v>
      </c>
      <c r="Z37" s="129">
        <v>67868.434513999993</v>
      </c>
      <c r="AA37" s="124">
        <v>34558.712592000003</v>
      </c>
      <c r="AB37" s="125">
        <v>7415.6126619999995</v>
      </c>
      <c r="AC37" s="125">
        <v>21292.759493000001</v>
      </c>
      <c r="AD37" s="129">
        <v>55938.054028999999</v>
      </c>
      <c r="AE37" s="124">
        <v>35359.281834000001</v>
      </c>
      <c r="AF37" s="125">
        <v>39336.825327999999</v>
      </c>
      <c r="AG37" s="125">
        <v>48573.171679999999</v>
      </c>
      <c r="AH37" s="129">
        <v>79906.420255999998</v>
      </c>
      <c r="AI37" s="124">
        <v>50707.646106</v>
      </c>
      <c r="AJ37" s="125">
        <v>60349.558237999998</v>
      </c>
      <c r="AK37" s="125">
        <v>59476.031472000002</v>
      </c>
      <c r="AL37" s="129">
        <v>85772.148518999995</v>
      </c>
      <c r="AM37" s="125">
        <v>56652.971368999999</v>
      </c>
      <c r="AN37" s="129">
        <v>62023.866544999997</v>
      </c>
    </row>
    <row r="38" spans="2:40">
      <c r="B38" t="s">
        <v>107</v>
      </c>
      <c r="C38" s="124"/>
      <c r="D38" s="125"/>
      <c r="E38" s="125"/>
      <c r="F38" s="129"/>
      <c r="G38" s="124"/>
      <c r="H38" s="125"/>
      <c r="I38" s="125"/>
      <c r="J38" s="129"/>
      <c r="K38" s="124"/>
      <c r="L38" s="125"/>
      <c r="M38" s="125"/>
      <c r="N38" s="129">
        <v>0</v>
      </c>
      <c r="O38" s="124">
        <v>73616.298162999999</v>
      </c>
      <c r="P38" s="125">
        <v>103538.50674300001</v>
      </c>
      <c r="Q38" s="125">
        <v>102763.636163</v>
      </c>
      <c r="R38" s="129">
        <v>162919.720401</v>
      </c>
      <c r="S38" s="124">
        <v>107095.40191</v>
      </c>
      <c r="T38" s="125">
        <v>119663.28853799999</v>
      </c>
      <c r="U38" s="125">
        <v>121842.153701</v>
      </c>
      <c r="V38" s="129">
        <v>192667.35185499999</v>
      </c>
      <c r="W38" s="124">
        <v>124654.42518599999</v>
      </c>
      <c r="X38" s="125">
        <v>138836.85928199999</v>
      </c>
      <c r="Y38" s="125">
        <v>145814.66394999999</v>
      </c>
      <c r="Z38" s="129">
        <v>225397.70218399999</v>
      </c>
      <c r="AA38" s="124">
        <v>118533.518794</v>
      </c>
      <c r="AB38" s="125">
        <v>16758.277514000001</v>
      </c>
      <c r="AC38" s="125">
        <v>75342.556007000007</v>
      </c>
      <c r="AD38" s="129">
        <v>200491.40376399999</v>
      </c>
      <c r="AE38" s="124">
        <v>111545.96204699999</v>
      </c>
      <c r="AF38" s="125">
        <v>121955.17025700001</v>
      </c>
      <c r="AG38" s="125">
        <v>164917.57536399999</v>
      </c>
      <c r="AH38" s="129">
        <v>269099.21100399998</v>
      </c>
      <c r="AI38" s="124">
        <v>174967.71857500001</v>
      </c>
      <c r="AJ38" s="125">
        <v>208110.68699399999</v>
      </c>
      <c r="AK38" s="125">
        <v>205864.01822299999</v>
      </c>
      <c r="AL38" s="129">
        <v>320529.89561800001</v>
      </c>
      <c r="AM38" s="125">
        <v>203978.396477</v>
      </c>
      <c r="AN38" s="129">
        <v>220239.31178300001</v>
      </c>
    </row>
    <row r="39" spans="2:40">
      <c r="B39" t="s">
        <v>305</v>
      </c>
      <c r="C39" s="124"/>
      <c r="D39" s="125"/>
      <c r="E39" s="125"/>
      <c r="F39" s="129"/>
      <c r="G39" s="124"/>
      <c r="H39" s="125"/>
      <c r="I39" s="125"/>
      <c r="J39" s="129"/>
      <c r="K39" s="124"/>
      <c r="L39" s="125"/>
      <c r="M39" s="125"/>
      <c r="N39" s="129"/>
      <c r="O39" s="124"/>
      <c r="P39" s="125"/>
      <c r="Q39" s="125"/>
      <c r="R39" s="129"/>
      <c r="S39" s="124"/>
      <c r="T39" s="125"/>
      <c r="U39" s="125"/>
      <c r="V39" s="129"/>
      <c r="W39" s="124"/>
      <c r="X39" s="125"/>
      <c r="Y39" s="125"/>
      <c r="Z39" s="129"/>
      <c r="AA39" s="124">
        <v>0</v>
      </c>
      <c r="AB39" s="125">
        <v>0</v>
      </c>
      <c r="AC39" s="125">
        <v>0</v>
      </c>
      <c r="AD39" s="129">
        <v>0</v>
      </c>
      <c r="AE39" s="124">
        <v>0</v>
      </c>
      <c r="AF39" s="125">
        <v>0</v>
      </c>
      <c r="AG39" s="125">
        <v>0</v>
      </c>
      <c r="AH39" s="129">
        <v>0</v>
      </c>
      <c r="AI39" s="124">
        <v>0</v>
      </c>
      <c r="AJ39" s="125">
        <v>13393.849006</v>
      </c>
      <c r="AK39" s="125">
        <v>31182.240457</v>
      </c>
      <c r="AL39" s="129">
        <v>53608.983938999998</v>
      </c>
      <c r="AM39" s="125">
        <v>33592.827086999998</v>
      </c>
      <c r="AN39" s="129">
        <v>41838.354696000002</v>
      </c>
    </row>
    <row r="40" spans="2:40" ht="15" thickBot="1">
      <c r="B40" t="s">
        <v>252</v>
      </c>
      <c r="C40" s="124"/>
      <c r="D40" s="125"/>
      <c r="E40" s="125"/>
      <c r="F40" s="129"/>
      <c r="G40" s="124"/>
      <c r="H40" s="125"/>
      <c r="I40" s="125"/>
      <c r="J40" s="129"/>
      <c r="K40" s="124"/>
      <c r="L40" s="125"/>
      <c r="M40" s="125"/>
      <c r="N40" s="129"/>
      <c r="O40" s="124"/>
      <c r="P40" s="125"/>
      <c r="Q40" s="125"/>
      <c r="R40" s="129" t="s">
        <v>19</v>
      </c>
      <c r="S40" s="124">
        <v>4560.1906929999996</v>
      </c>
      <c r="T40" s="125">
        <v>5065.4388339999996</v>
      </c>
      <c r="U40" s="125">
        <v>5836.6498389999997</v>
      </c>
      <c r="V40" s="129">
        <v>10995.562453</v>
      </c>
      <c r="W40" s="124">
        <v>6269.6032029999997</v>
      </c>
      <c r="X40" s="125">
        <v>7561.4217179999996</v>
      </c>
      <c r="Y40" s="125">
        <v>8035.8781449999997</v>
      </c>
      <c r="Z40" s="129">
        <v>15428.619557</v>
      </c>
      <c r="AA40" s="124">
        <v>6850.9181070000004</v>
      </c>
      <c r="AB40" s="125">
        <v>765.83941400000003</v>
      </c>
      <c r="AC40" s="125">
        <v>5004.6519859999999</v>
      </c>
      <c r="AD40" s="129">
        <v>17382.434501</v>
      </c>
      <c r="AE40" s="124">
        <v>9189.8953139999994</v>
      </c>
      <c r="AF40" s="125">
        <v>8424.1184880000001</v>
      </c>
      <c r="AG40" s="125">
        <v>10607.389813</v>
      </c>
      <c r="AH40" s="129">
        <v>19700.888032999999</v>
      </c>
      <c r="AI40" s="124">
        <v>11970.654689000001</v>
      </c>
      <c r="AJ40" s="125">
        <v>15409.880133000001</v>
      </c>
      <c r="AK40" s="125">
        <v>15176.347279</v>
      </c>
      <c r="AL40" s="129">
        <v>27694.428247</v>
      </c>
      <c r="AM40" s="125">
        <v>15485.356669000001</v>
      </c>
      <c r="AN40" s="129">
        <v>18769.249056000001</v>
      </c>
    </row>
    <row r="41" spans="2:40" ht="15" thickBot="1">
      <c r="B41" s="10" t="s">
        <v>25</v>
      </c>
      <c r="C41" s="250">
        <v>58569.748147999999</v>
      </c>
      <c r="D41" s="240">
        <v>70402.488557999997</v>
      </c>
      <c r="E41" s="240">
        <v>68282.260462999984</v>
      </c>
      <c r="F41" s="251">
        <v>109311.75103900001</v>
      </c>
      <c r="G41" s="250">
        <v>66523.913962999999</v>
      </c>
      <c r="H41" s="240">
        <v>77668.801538</v>
      </c>
      <c r="I41" s="240">
        <v>79712.397753000027</v>
      </c>
      <c r="J41" s="251">
        <v>125821.67829899999</v>
      </c>
      <c r="K41" s="250">
        <v>78844.046268000006</v>
      </c>
      <c r="L41" s="240">
        <v>85174.953731999994</v>
      </c>
      <c r="M41" s="240">
        <v>85056.121796999971</v>
      </c>
      <c r="N41" s="251">
        <v>127363.83125400002</v>
      </c>
      <c r="O41" s="250">
        <v>151737.249224</v>
      </c>
      <c r="P41" s="240">
        <v>189869.575324</v>
      </c>
      <c r="Q41" s="240">
        <v>187764.19611299998</v>
      </c>
      <c r="R41" s="251">
        <v>299061.46518499998</v>
      </c>
      <c r="S41" s="250">
        <v>196488.140147</v>
      </c>
      <c r="T41" s="240">
        <v>217987.63200299998</v>
      </c>
      <c r="U41" s="240">
        <v>220237.93277399999</v>
      </c>
      <c r="V41" s="251">
        <v>350617.34441199998</v>
      </c>
      <c r="W41" s="250">
        <v>218495.88173599998</v>
      </c>
      <c r="X41" s="240">
        <v>244665.45255899997</v>
      </c>
      <c r="Y41" s="240">
        <v>254301.94543399996</v>
      </c>
      <c r="Z41" s="251">
        <v>408319.83097999997</v>
      </c>
      <c r="AA41" s="250">
        <v>209597.78176100002</v>
      </c>
      <c r="AB41" s="240">
        <v>40486.250810000005</v>
      </c>
      <c r="AC41" s="240">
        <v>144901.68078300002</v>
      </c>
      <c r="AD41" s="251">
        <v>358866.96962300001</v>
      </c>
      <c r="AE41" s="250">
        <v>208668.088151</v>
      </c>
      <c r="AF41" s="240">
        <v>226347.88892699999</v>
      </c>
      <c r="AG41" s="240">
        <v>296929.64683899999</v>
      </c>
      <c r="AH41" s="251">
        <v>493989.69282099995</v>
      </c>
      <c r="AI41" s="250">
        <v>312324.88760899997</v>
      </c>
      <c r="AJ41" s="240">
        <v>387487.10881199996</v>
      </c>
      <c r="AK41" s="240">
        <v>400931.67294199998</v>
      </c>
      <c r="AL41" s="251">
        <v>626123.4476849999</v>
      </c>
      <c r="AM41" s="240">
        <v>387168.25036100001</v>
      </c>
      <c r="AN41" s="251">
        <v>430691.142796</v>
      </c>
    </row>
  </sheetData>
  <pageMargins left="0.7" right="0.7" top="0.75" bottom="0.75" header="0.3" footer="0.3"/>
  <pageSetup scale="73" fitToWidth="0" orientation="landscape" horizontalDpi="4294967295" verticalDpi="4294967295" r:id="rId1"/>
  <customProperties>
    <customPr name="_pios_id" r:id="rId2"/>
  </customProperties>
  <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AR41"/>
  <sheetViews>
    <sheetView showGridLines="0" zoomScale="80" zoomScaleNormal="80" workbookViewId="0">
      <pane xSplit="2" ySplit="4" topLeftCell="AF5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baseColWidth="10" defaultRowHeight="14.4"/>
  <cols>
    <col min="1" max="1" width="5.88671875" customWidth="1"/>
    <col min="2" max="2" width="52.44140625" customWidth="1"/>
  </cols>
  <sheetData>
    <row r="2" spans="2:44" ht="15" thickBot="1">
      <c r="B2" s="51" t="s">
        <v>219</v>
      </c>
    </row>
    <row r="3" spans="2:44" ht="15" thickBot="1">
      <c r="B3" s="51" t="s">
        <v>217</v>
      </c>
      <c r="D3" s="51"/>
      <c r="F3" s="51"/>
      <c r="H3" s="51"/>
      <c r="J3" s="51"/>
      <c r="L3" s="51"/>
      <c r="N3" s="51"/>
      <c r="P3" s="51"/>
      <c r="Q3" s="51"/>
      <c r="R3" s="51"/>
      <c r="T3" s="51"/>
      <c r="U3" s="51"/>
      <c r="V3" s="51"/>
      <c r="X3" s="51"/>
      <c r="Y3" s="51"/>
      <c r="Z3" s="51"/>
      <c r="AM3" s="298" t="s">
        <v>322</v>
      </c>
      <c r="AN3" s="299"/>
      <c r="AO3" s="299"/>
      <c r="AP3" s="300"/>
    </row>
    <row r="4" spans="2:44" s="67" customFormat="1" ht="15" thickBot="1">
      <c r="B4" s="32"/>
      <c r="C4" s="32" t="s">
        <v>83</v>
      </c>
      <c r="D4" s="33" t="s">
        <v>84</v>
      </c>
      <c r="E4" s="33" t="s">
        <v>85</v>
      </c>
      <c r="F4" s="57" t="s">
        <v>86</v>
      </c>
      <c r="G4" s="32" t="s">
        <v>70</v>
      </c>
      <c r="H4" s="33" t="s">
        <v>74</v>
      </c>
      <c r="I4" s="33" t="s">
        <v>75</v>
      </c>
      <c r="J4" s="57" t="s">
        <v>76</v>
      </c>
      <c r="K4" s="32" t="s">
        <v>69</v>
      </c>
      <c r="L4" s="33" t="s">
        <v>73</v>
      </c>
      <c r="M4" s="33" t="s">
        <v>104</v>
      </c>
      <c r="N4" s="57" t="s">
        <v>106</v>
      </c>
      <c r="O4" s="32" t="s">
        <v>113</v>
      </c>
      <c r="P4" s="33" t="s">
        <v>275</v>
      </c>
      <c r="Q4" s="33" t="s">
        <v>239</v>
      </c>
      <c r="R4" s="57" t="s">
        <v>242</v>
      </c>
      <c r="S4" s="32" t="s">
        <v>257</v>
      </c>
      <c r="T4" s="33" t="s">
        <v>273</v>
      </c>
      <c r="U4" s="33" t="s">
        <v>274</v>
      </c>
      <c r="V4" s="57" t="s">
        <v>280</v>
      </c>
      <c r="W4" s="32" t="s">
        <v>279</v>
      </c>
      <c r="X4" s="33" t="s">
        <v>291</v>
      </c>
      <c r="Y4" s="33" t="s">
        <v>292</v>
      </c>
      <c r="Z4" s="57" t="s">
        <v>296</v>
      </c>
      <c r="AA4" s="32" t="s">
        <v>297</v>
      </c>
      <c r="AB4" s="33" t="s">
        <v>298</v>
      </c>
      <c r="AC4" s="33" t="s">
        <v>299</v>
      </c>
      <c r="AD4" s="57" t="s">
        <v>300</v>
      </c>
      <c r="AE4" s="32" t="s">
        <v>301</v>
      </c>
      <c r="AF4" s="33" t="s">
        <v>302</v>
      </c>
      <c r="AG4" s="33" t="s">
        <v>303</v>
      </c>
      <c r="AH4" s="57" t="s">
        <v>304</v>
      </c>
      <c r="AI4" s="32" t="s">
        <v>306</v>
      </c>
      <c r="AJ4" s="33" t="s">
        <v>307</v>
      </c>
      <c r="AK4" s="33" t="s">
        <v>313</v>
      </c>
      <c r="AL4" s="57" t="s">
        <v>317</v>
      </c>
      <c r="AM4" s="281" t="s">
        <v>306</v>
      </c>
      <c r="AN4" s="282" t="s">
        <v>307</v>
      </c>
      <c r="AO4" s="282" t="s">
        <v>313</v>
      </c>
      <c r="AP4" s="283" t="s">
        <v>317</v>
      </c>
      <c r="AQ4" s="279" t="s">
        <v>323</v>
      </c>
      <c r="AR4" s="280" t="s">
        <v>331</v>
      </c>
    </row>
    <row r="5" spans="2:44">
      <c r="B5" t="s">
        <v>2</v>
      </c>
      <c r="C5" s="124">
        <v>8651.127856000001</v>
      </c>
      <c r="D5" s="125">
        <v>9246.9072729999989</v>
      </c>
      <c r="E5" s="125">
        <v>9200.7444660000001</v>
      </c>
      <c r="F5" s="129">
        <v>11690.865340999997</v>
      </c>
      <c r="G5" s="124">
        <v>9536.5221239999992</v>
      </c>
      <c r="H5" s="125">
        <v>9939.5704929999993</v>
      </c>
      <c r="I5" s="125">
        <v>9790.7389190000031</v>
      </c>
      <c r="J5" s="129">
        <v>12480.398430999998</v>
      </c>
      <c r="K5" s="124">
        <v>10255.813182</v>
      </c>
      <c r="L5" s="125">
        <v>10410.85817</v>
      </c>
      <c r="M5" s="125">
        <v>10424.110998000002</v>
      </c>
      <c r="N5" s="129">
        <v>13011.114968000002</v>
      </c>
      <c r="O5" s="124">
        <v>10587.016734999999</v>
      </c>
      <c r="P5" s="125">
        <v>10750.547288</v>
      </c>
      <c r="Q5" s="125">
        <v>10627.118164</v>
      </c>
      <c r="R5" s="129">
        <v>13233.533296</v>
      </c>
      <c r="S5" s="124">
        <v>10894.468014</v>
      </c>
      <c r="T5" s="125">
        <v>10856.151263</v>
      </c>
      <c r="U5" s="125">
        <v>10888.879024</v>
      </c>
      <c r="V5" s="129">
        <v>13612.276661</v>
      </c>
      <c r="W5" s="124">
        <v>11103.295126000001</v>
      </c>
      <c r="X5" s="125">
        <v>11372.796732999999</v>
      </c>
      <c r="Y5" s="125">
        <v>11407.211026000001</v>
      </c>
      <c r="Z5" s="129">
        <v>12192.364976000001</v>
      </c>
      <c r="AA5" s="124">
        <v>9976.0883250000006</v>
      </c>
      <c r="AB5" s="125">
        <v>1433.938081</v>
      </c>
      <c r="AC5" s="125">
        <v>3373.7083659999998</v>
      </c>
      <c r="AD5" s="129">
        <v>9834.8137650000008</v>
      </c>
      <c r="AE5" s="124">
        <v>7615.9522310000002</v>
      </c>
      <c r="AF5" s="125">
        <v>5271.2019790000004</v>
      </c>
      <c r="AG5" s="125">
        <v>10617.466888999999</v>
      </c>
      <c r="AH5" s="129">
        <v>14243.455478</v>
      </c>
      <c r="AI5" s="124">
        <v>11920.076904</v>
      </c>
      <c r="AJ5" s="125">
        <v>12732.213045</v>
      </c>
      <c r="AK5" s="125">
        <v>13560.1459328663</v>
      </c>
      <c r="AL5" s="129">
        <v>17658.131065000001</v>
      </c>
      <c r="AM5" s="124">
        <v>11419.275536354569</v>
      </c>
      <c r="AN5" s="125">
        <v>12271.587332182491</v>
      </c>
      <c r="AO5" s="125">
        <v>13078.11689810554</v>
      </c>
      <c r="AP5" s="129">
        <v>17006.195362461644</v>
      </c>
      <c r="AQ5" s="125">
        <v>14608.196644995</v>
      </c>
      <c r="AR5" s="129">
        <v>15082.134216996101</v>
      </c>
    </row>
    <row r="6" spans="2:44">
      <c r="B6" t="s">
        <v>3</v>
      </c>
      <c r="C6" s="124">
        <v>2604.5888420000001</v>
      </c>
      <c r="D6" s="125">
        <v>2931.4918559999996</v>
      </c>
      <c r="E6" s="125">
        <v>2810.2799469999991</v>
      </c>
      <c r="F6" s="129">
        <v>3639.4348800000007</v>
      </c>
      <c r="G6" s="124">
        <v>2848.394749</v>
      </c>
      <c r="H6" s="125">
        <v>3100.9995790000003</v>
      </c>
      <c r="I6" s="125">
        <v>3020.5681810000005</v>
      </c>
      <c r="J6" s="129">
        <v>4058.7179369999994</v>
      </c>
      <c r="K6" s="124">
        <v>3079.2488600000001</v>
      </c>
      <c r="L6" s="125">
        <v>3441.5953599999998</v>
      </c>
      <c r="M6" s="125">
        <v>3343.8454749999996</v>
      </c>
      <c r="N6" s="129">
        <v>4194.8847340000011</v>
      </c>
      <c r="O6" s="124">
        <v>3412.173162</v>
      </c>
      <c r="P6" s="125">
        <v>3440.17047</v>
      </c>
      <c r="Q6" s="125">
        <v>3500.5560449999998</v>
      </c>
      <c r="R6" s="129">
        <v>4238.8285349999996</v>
      </c>
      <c r="S6" s="124">
        <v>3527.5281140000002</v>
      </c>
      <c r="T6" s="125">
        <v>3486.7043010000002</v>
      </c>
      <c r="U6" s="125">
        <v>3710.8446250000002</v>
      </c>
      <c r="V6" s="129">
        <v>4515.472256</v>
      </c>
      <c r="W6" s="124">
        <v>3528.2381780000001</v>
      </c>
      <c r="X6" s="125">
        <v>3726.392617</v>
      </c>
      <c r="Y6" s="125">
        <v>3710.5860600000001</v>
      </c>
      <c r="Z6" s="129">
        <v>4366.7484830000003</v>
      </c>
      <c r="AA6" s="124">
        <v>3294.3704250000001</v>
      </c>
      <c r="AB6" s="125">
        <v>669.23148300000003</v>
      </c>
      <c r="AC6" s="125">
        <v>1045.3501670000001</v>
      </c>
      <c r="AD6" s="129">
        <v>3747.8356090000002</v>
      </c>
      <c r="AE6" s="124">
        <v>2883.924685</v>
      </c>
      <c r="AF6" s="125">
        <v>1559.601823</v>
      </c>
      <c r="AG6" s="125">
        <v>4098.7458059999999</v>
      </c>
      <c r="AH6" s="129">
        <v>5271.894166</v>
      </c>
      <c r="AI6" s="124">
        <v>3976.1188229999998</v>
      </c>
      <c r="AJ6" s="125">
        <v>4349.6057864230006</v>
      </c>
      <c r="AK6" s="125">
        <v>4450.7729187868999</v>
      </c>
      <c r="AL6" s="129">
        <v>5764.1516309999997</v>
      </c>
      <c r="AM6" s="124">
        <v>3810.0797780983912</v>
      </c>
      <c r="AN6" s="125">
        <v>4226.1283096816342</v>
      </c>
      <c r="AO6" s="125">
        <v>4322.8068652047332</v>
      </c>
      <c r="AP6" s="129">
        <v>5549.2226080948276</v>
      </c>
      <c r="AQ6" s="125">
        <v>4770.0665409979001</v>
      </c>
      <c r="AR6" s="129">
        <v>5018.4425659968001</v>
      </c>
    </row>
    <row r="7" spans="2:44">
      <c r="B7" t="s">
        <v>79</v>
      </c>
      <c r="C7" s="124">
        <v>1002.165896</v>
      </c>
      <c r="D7" s="125">
        <v>1111.2809320000001</v>
      </c>
      <c r="E7" s="125">
        <v>1076.4919629999999</v>
      </c>
      <c r="F7" s="129">
        <v>1318.157111</v>
      </c>
      <c r="G7" s="124">
        <v>1173.6330029999999</v>
      </c>
      <c r="H7" s="125">
        <v>1220.1584720000001</v>
      </c>
      <c r="I7" s="125">
        <v>1348.0284929999998</v>
      </c>
      <c r="J7" s="129">
        <v>1653.2621010000003</v>
      </c>
      <c r="K7" s="124">
        <v>1395.89986</v>
      </c>
      <c r="L7" s="125">
        <v>1542.1181710000001</v>
      </c>
      <c r="M7" s="125">
        <v>1468.9693069999998</v>
      </c>
      <c r="N7" s="129">
        <v>1704.7092810000004</v>
      </c>
      <c r="O7" s="124">
        <v>1519.9195159999999</v>
      </c>
      <c r="P7" s="125">
        <v>1570.7807969999999</v>
      </c>
      <c r="Q7" s="125">
        <v>1548.5156930000001</v>
      </c>
      <c r="R7" s="129">
        <v>1769.26659</v>
      </c>
      <c r="S7" s="124">
        <v>1605.329604</v>
      </c>
      <c r="T7" s="125">
        <v>1612.169461</v>
      </c>
      <c r="U7" s="125">
        <v>1584.5356280000001</v>
      </c>
      <c r="V7" s="129">
        <v>1810.53901</v>
      </c>
      <c r="W7" s="124">
        <v>1681.9972519999999</v>
      </c>
      <c r="X7" s="125">
        <v>1691.535697</v>
      </c>
      <c r="Y7" s="125">
        <v>1664.411803</v>
      </c>
      <c r="Z7" s="129">
        <v>1860.974786</v>
      </c>
      <c r="AA7" s="124">
        <v>1490.2266709999999</v>
      </c>
      <c r="AB7" s="125">
        <v>393.55734999999999</v>
      </c>
      <c r="AC7" s="125">
        <v>751.55388000000005</v>
      </c>
      <c r="AD7" s="129">
        <v>1387.4014139999999</v>
      </c>
      <c r="AE7" s="124">
        <v>809.73421699999994</v>
      </c>
      <c r="AF7" s="125">
        <v>1196.025543</v>
      </c>
      <c r="AG7" s="125">
        <v>1864.671249</v>
      </c>
      <c r="AH7" s="129">
        <v>2244.2470549999998</v>
      </c>
      <c r="AI7" s="124">
        <v>1838.6260279999999</v>
      </c>
      <c r="AJ7" s="125">
        <v>2134.7867489999999</v>
      </c>
      <c r="AK7" s="125">
        <v>2012.4434533076001</v>
      </c>
      <c r="AL7" s="129">
        <v>2332.9102389999998</v>
      </c>
      <c r="AM7" s="124">
        <v>1754.4092919312741</v>
      </c>
      <c r="AN7" s="125">
        <v>2087.84898354916</v>
      </c>
      <c r="AO7" s="125">
        <v>1944.7396183477824</v>
      </c>
      <c r="AP7" s="129">
        <v>2228.9944005498355</v>
      </c>
      <c r="AQ7" s="125">
        <v>1926.0825879992999</v>
      </c>
      <c r="AR7" s="129">
        <v>1938.2114809994</v>
      </c>
    </row>
    <row r="8" spans="2:44">
      <c r="B8" t="s">
        <v>4</v>
      </c>
      <c r="C8" s="124">
        <v>3381.1650800000002</v>
      </c>
      <c r="D8" s="125">
        <v>3209.1967489999993</v>
      </c>
      <c r="E8" s="125">
        <v>3426.6976539999996</v>
      </c>
      <c r="F8" s="129">
        <v>3687.4809400000013</v>
      </c>
      <c r="G8" s="124">
        <v>3599.1564290000001</v>
      </c>
      <c r="H8" s="125">
        <v>3270.4180389999997</v>
      </c>
      <c r="I8" s="125">
        <v>3642.855007000001</v>
      </c>
      <c r="J8" s="129">
        <v>4055.6608980000005</v>
      </c>
      <c r="K8" s="124">
        <v>3703.6149610000002</v>
      </c>
      <c r="L8" s="125">
        <v>3692.4079120000001</v>
      </c>
      <c r="M8" s="125">
        <v>3831.8326019999995</v>
      </c>
      <c r="N8" s="129">
        <v>4096.5882490000004</v>
      </c>
      <c r="O8" s="124">
        <v>3849.245637</v>
      </c>
      <c r="P8" s="125">
        <v>3699.9431070000001</v>
      </c>
      <c r="Q8" s="125">
        <v>3916.019546</v>
      </c>
      <c r="R8" s="129">
        <v>4224.4363069999999</v>
      </c>
      <c r="S8" s="124">
        <v>3880.46164</v>
      </c>
      <c r="T8" s="125">
        <v>3843.6508720000002</v>
      </c>
      <c r="U8" s="125">
        <v>3904.3971569999999</v>
      </c>
      <c r="V8" s="129">
        <v>4345.7385990000002</v>
      </c>
      <c r="W8" s="124">
        <v>4092.9760200000001</v>
      </c>
      <c r="X8" s="125">
        <v>3909.9825940000001</v>
      </c>
      <c r="Y8" s="125">
        <v>3990.7675239999999</v>
      </c>
      <c r="Z8" s="129">
        <v>3852.419774</v>
      </c>
      <c r="AA8" s="124">
        <v>3445.68354</v>
      </c>
      <c r="AB8" s="125">
        <v>907.15912500000002</v>
      </c>
      <c r="AC8" s="125">
        <v>1777.018638</v>
      </c>
      <c r="AD8" s="129">
        <v>3224.3902849999999</v>
      </c>
      <c r="AE8" s="124">
        <v>2467.6263650000001</v>
      </c>
      <c r="AF8" s="125">
        <v>1220.69318</v>
      </c>
      <c r="AG8" s="125">
        <v>3451.8411900000001</v>
      </c>
      <c r="AH8" s="129">
        <v>3937.3457819999999</v>
      </c>
      <c r="AI8" s="124">
        <v>3660.6149820000001</v>
      </c>
      <c r="AJ8" s="125">
        <v>3726.8112327031999</v>
      </c>
      <c r="AK8" s="125">
        <v>3990.8847179605</v>
      </c>
      <c r="AL8" s="129">
        <v>4475.0207460000001</v>
      </c>
      <c r="AM8" s="124">
        <v>3531.7140902720953</v>
      </c>
      <c r="AN8" s="125">
        <v>3613.6898827332143</v>
      </c>
      <c r="AO8" s="125">
        <v>3862.4697806031063</v>
      </c>
      <c r="AP8" s="129">
        <v>4310.3875440474503</v>
      </c>
      <c r="AQ8" s="125">
        <v>3898.1393289964999</v>
      </c>
      <c r="AR8" s="129">
        <v>4003.5617029956002</v>
      </c>
    </row>
    <row r="9" spans="2:44">
      <c r="B9" t="s">
        <v>5</v>
      </c>
      <c r="C9" s="124">
        <v>951.02077500000007</v>
      </c>
      <c r="D9" s="125">
        <v>820.27397800000006</v>
      </c>
      <c r="E9" s="125">
        <v>840.18960299999981</v>
      </c>
      <c r="F9" s="129">
        <v>966.11760000000004</v>
      </c>
      <c r="G9" s="124">
        <v>995.79195300000003</v>
      </c>
      <c r="H9" s="125">
        <v>889.04385300000001</v>
      </c>
      <c r="I9" s="125">
        <v>922.32985000000008</v>
      </c>
      <c r="J9" s="129">
        <v>1044.1962599999997</v>
      </c>
      <c r="K9" s="124">
        <v>1083.512187</v>
      </c>
      <c r="L9" s="125">
        <v>939.90055600000005</v>
      </c>
      <c r="M9" s="125">
        <v>1007.4743619999997</v>
      </c>
      <c r="N9" s="129">
        <v>1074.2382790000001</v>
      </c>
      <c r="O9" s="124">
        <v>1186.6039840000001</v>
      </c>
      <c r="P9" s="125">
        <v>1000.87444</v>
      </c>
      <c r="Q9" s="125">
        <v>1022.80992</v>
      </c>
      <c r="R9" s="129">
        <v>1133.689541</v>
      </c>
      <c r="S9" s="124">
        <v>1275.9105159999999</v>
      </c>
      <c r="T9" s="125">
        <v>1091.309825</v>
      </c>
      <c r="U9" s="125">
        <v>1132.393609</v>
      </c>
      <c r="V9" s="129">
        <v>1196.3121020000001</v>
      </c>
      <c r="W9" s="124">
        <v>1342.0396639999999</v>
      </c>
      <c r="X9" s="125">
        <v>1096.487701</v>
      </c>
      <c r="Y9" s="125">
        <v>1159.0376429999999</v>
      </c>
      <c r="Z9" s="129">
        <v>1226.1702600000001</v>
      </c>
      <c r="AA9" s="124">
        <v>1199.979454</v>
      </c>
      <c r="AB9" s="125">
        <v>291.47107199999999</v>
      </c>
      <c r="AC9" s="125">
        <v>395.03690899999998</v>
      </c>
      <c r="AD9" s="129">
        <v>795.97292200000004</v>
      </c>
      <c r="AE9" s="124">
        <v>623.03165000000001</v>
      </c>
      <c r="AF9" s="125">
        <v>445.39357100000001</v>
      </c>
      <c r="AG9" s="125">
        <v>923.94502599999998</v>
      </c>
      <c r="AH9" s="129">
        <v>1166.5106350000001</v>
      </c>
      <c r="AI9" s="124">
        <v>1226.4690370000001</v>
      </c>
      <c r="AJ9" s="125">
        <v>975.19277863000002</v>
      </c>
      <c r="AK9" s="125">
        <v>1157.8500902590001</v>
      </c>
      <c r="AL9" s="129">
        <v>1388.04943</v>
      </c>
      <c r="AM9" s="124">
        <v>1083.4497412623587</v>
      </c>
      <c r="AN9" s="125">
        <v>851.8124760895472</v>
      </c>
      <c r="AO9" s="125">
        <v>1019.2811163458485</v>
      </c>
      <c r="AP9" s="129">
        <v>1214.6378032180453</v>
      </c>
      <c r="AQ9" s="125">
        <v>1360.2480259989002</v>
      </c>
      <c r="AR9" s="129">
        <v>1175.2100519990001</v>
      </c>
    </row>
    <row r="10" spans="2:44">
      <c r="B10" t="s">
        <v>6</v>
      </c>
      <c r="C10" s="124">
        <v>556.59972400000004</v>
      </c>
      <c r="D10" s="125">
        <v>543.33725399999992</v>
      </c>
      <c r="E10" s="125">
        <v>611.69160600000009</v>
      </c>
      <c r="F10" s="129">
        <v>883.40105799999992</v>
      </c>
      <c r="G10" s="124">
        <v>724.82853699999998</v>
      </c>
      <c r="H10" s="125">
        <v>769.40486300000009</v>
      </c>
      <c r="I10" s="125">
        <v>778.41780199999994</v>
      </c>
      <c r="J10" s="129">
        <v>792.21955999999989</v>
      </c>
      <c r="K10" s="124">
        <v>855.39346899999998</v>
      </c>
      <c r="L10" s="125">
        <v>976.15708500000005</v>
      </c>
      <c r="M10" s="125">
        <v>1068.2225120000003</v>
      </c>
      <c r="N10" s="129">
        <v>1050.0359879999996</v>
      </c>
      <c r="O10" s="124">
        <v>1155.8198809999999</v>
      </c>
      <c r="P10" s="125">
        <v>1206.7422039999999</v>
      </c>
      <c r="Q10" s="125">
        <v>1202.5565300000001</v>
      </c>
      <c r="R10" s="129">
        <v>1199.327006</v>
      </c>
      <c r="S10" s="124">
        <v>1307.2830349999999</v>
      </c>
      <c r="T10" s="125">
        <v>1275.326272</v>
      </c>
      <c r="U10" s="125">
        <v>1362.1445000000001</v>
      </c>
      <c r="V10" s="129">
        <v>1486.247989</v>
      </c>
      <c r="W10" s="124">
        <v>1563.10545</v>
      </c>
      <c r="X10" s="125">
        <v>1573.0340189999999</v>
      </c>
      <c r="Y10" s="125">
        <v>1679.7862769999999</v>
      </c>
      <c r="Z10" s="129">
        <v>1651.346072</v>
      </c>
      <c r="AA10" s="124">
        <v>1648.134879</v>
      </c>
      <c r="AB10" s="125">
        <v>1128.1001160000001</v>
      </c>
      <c r="AC10" s="125">
        <v>1216.8861830000001</v>
      </c>
      <c r="AD10" s="129">
        <v>1411.803829</v>
      </c>
      <c r="AE10" s="124">
        <v>1517.8768889999999</v>
      </c>
      <c r="AF10" s="125">
        <v>1457.128138</v>
      </c>
      <c r="AG10" s="125">
        <v>1718.1322660000001</v>
      </c>
      <c r="AH10" s="129">
        <v>1840.2078080000001</v>
      </c>
      <c r="AI10" s="124">
        <v>1988.8184670000001</v>
      </c>
      <c r="AJ10" s="125">
        <v>2104.4084779999998</v>
      </c>
      <c r="AK10" s="125">
        <v>1971.5401731788002</v>
      </c>
      <c r="AL10" s="129">
        <v>2045.4894830000001</v>
      </c>
      <c r="AM10" s="124">
        <v>1834.0984528862321</v>
      </c>
      <c r="AN10" s="125">
        <v>1995.3494198914905</v>
      </c>
      <c r="AO10" s="125">
        <v>1810.1134226205947</v>
      </c>
      <c r="AP10" s="129">
        <v>1847.1327006318411</v>
      </c>
      <c r="AQ10" s="125">
        <v>1902.7365619999998</v>
      </c>
      <c r="AR10" s="129">
        <v>2065.2298310000001</v>
      </c>
    </row>
    <row r="11" spans="2:44">
      <c r="B11" t="s">
        <v>7</v>
      </c>
      <c r="C11" s="124">
        <v>702.30460199999993</v>
      </c>
      <c r="D11" s="125">
        <v>851.37517500000013</v>
      </c>
      <c r="E11" s="125">
        <v>997</v>
      </c>
      <c r="F11" s="129">
        <v>1122.8619189999999</v>
      </c>
      <c r="G11" s="124">
        <v>1274.7416940000001</v>
      </c>
      <c r="H11" s="125">
        <v>1380.8229759999999</v>
      </c>
      <c r="I11" s="125">
        <v>1354.2072640000001</v>
      </c>
      <c r="J11" s="129">
        <v>1848.3630469999987</v>
      </c>
      <c r="K11" s="124">
        <v>1740.2400729999999</v>
      </c>
      <c r="L11" s="125">
        <v>1733.967069</v>
      </c>
      <c r="M11" s="125">
        <v>1810.5032649999994</v>
      </c>
      <c r="N11" s="129">
        <v>2320.2846950000003</v>
      </c>
      <c r="O11" s="124">
        <v>2208.2732970000002</v>
      </c>
      <c r="P11" s="125">
        <v>2106.1578760000002</v>
      </c>
      <c r="Q11" s="125">
        <v>2216.5310450000002</v>
      </c>
      <c r="R11" s="129">
        <v>2666.6985810000001</v>
      </c>
      <c r="S11" s="124">
        <v>2449.189676</v>
      </c>
      <c r="T11" s="125">
        <v>2184.052283</v>
      </c>
      <c r="U11" s="125">
        <v>2309.9969540000002</v>
      </c>
      <c r="V11" s="129">
        <v>2641.1116059999999</v>
      </c>
      <c r="W11" s="124">
        <v>2455.5400500000001</v>
      </c>
      <c r="X11" s="125">
        <v>2356.9741650000001</v>
      </c>
      <c r="Y11" s="125">
        <v>2395.455148</v>
      </c>
      <c r="Z11" s="129">
        <v>2776.9571289999999</v>
      </c>
      <c r="AA11" s="124">
        <v>2182.452882</v>
      </c>
      <c r="AB11" s="125">
        <v>470.34223600000001</v>
      </c>
      <c r="AC11" s="125">
        <v>808.59691999999995</v>
      </c>
      <c r="AD11" s="129">
        <v>2589.7988340000002</v>
      </c>
      <c r="AE11" s="124">
        <v>1853.681691</v>
      </c>
      <c r="AF11" s="125">
        <v>1282.3463770000001</v>
      </c>
      <c r="AG11" s="125">
        <v>2807.0465920000001</v>
      </c>
      <c r="AH11" s="129">
        <v>3136.449787</v>
      </c>
      <c r="AI11" s="124">
        <v>2631.9747969999999</v>
      </c>
      <c r="AJ11" s="125">
        <v>2549.777251</v>
      </c>
      <c r="AK11" s="125">
        <v>2852.3192791681995</v>
      </c>
      <c r="AL11" s="129">
        <v>3607.311299</v>
      </c>
      <c r="AM11" s="124">
        <v>2508.7704403092753</v>
      </c>
      <c r="AN11" s="125">
        <v>2442.6784313968474</v>
      </c>
      <c r="AO11" s="125">
        <v>2729.5591743207588</v>
      </c>
      <c r="AP11" s="129">
        <v>3425.7379010837712</v>
      </c>
      <c r="AQ11" s="125">
        <v>2981.0236159967003</v>
      </c>
      <c r="AR11" s="129">
        <v>3020.2484329953004</v>
      </c>
    </row>
    <row r="12" spans="2:44">
      <c r="B12" t="s">
        <v>8</v>
      </c>
      <c r="C12" s="124">
        <v>720.20665199999996</v>
      </c>
      <c r="D12" s="125">
        <v>796.17528900000013</v>
      </c>
      <c r="E12" s="125">
        <v>806.15611899999976</v>
      </c>
      <c r="F12" s="129">
        <v>973.72820700000011</v>
      </c>
      <c r="G12" s="124">
        <v>910.91754400000002</v>
      </c>
      <c r="H12" s="125">
        <v>966.26552099999992</v>
      </c>
      <c r="I12" s="125">
        <v>970.32783399999994</v>
      </c>
      <c r="J12" s="129">
        <v>1118.2763730000001</v>
      </c>
      <c r="K12" s="124">
        <v>975.40412800000001</v>
      </c>
      <c r="L12" s="125">
        <v>1011.746589</v>
      </c>
      <c r="M12" s="125">
        <v>1051.9240199999999</v>
      </c>
      <c r="N12" s="129">
        <v>1119.9432539999998</v>
      </c>
      <c r="O12" s="124">
        <v>1020.288235</v>
      </c>
      <c r="P12" s="125">
        <v>1035.744338</v>
      </c>
      <c r="Q12" s="125">
        <v>1059.5681279999999</v>
      </c>
      <c r="R12" s="129">
        <v>1148.2592420000001</v>
      </c>
      <c r="S12" s="124">
        <v>1063.2629240000001</v>
      </c>
      <c r="T12" s="125">
        <v>1051.777028</v>
      </c>
      <c r="U12" s="125">
        <v>1080.68958</v>
      </c>
      <c r="V12" s="129">
        <v>1220.3307970000001</v>
      </c>
      <c r="W12" s="124">
        <v>1077.367982</v>
      </c>
      <c r="X12" s="125">
        <v>1101.439713</v>
      </c>
      <c r="Y12" s="125">
        <v>1135.7675710000001</v>
      </c>
      <c r="Z12" s="129">
        <v>1216.8243600000001</v>
      </c>
      <c r="AA12" s="124">
        <v>1148.275529</v>
      </c>
      <c r="AB12" s="125">
        <v>361.28916199999998</v>
      </c>
      <c r="AC12" s="125">
        <v>585.38984100000005</v>
      </c>
      <c r="AD12" s="129">
        <v>738.40116899999998</v>
      </c>
      <c r="AE12" s="124">
        <v>827.899137</v>
      </c>
      <c r="AF12" s="125">
        <v>504.78422799999998</v>
      </c>
      <c r="AG12" s="125">
        <v>852.48658</v>
      </c>
      <c r="AH12" s="129">
        <v>1023.391843</v>
      </c>
      <c r="AI12" s="124">
        <v>964.85901200000001</v>
      </c>
      <c r="AJ12" s="125">
        <v>1071.206052</v>
      </c>
      <c r="AK12" s="125">
        <v>1120.5153483068</v>
      </c>
      <c r="AL12" s="129">
        <v>1278.0514009999999</v>
      </c>
      <c r="AM12" s="124">
        <v>912.9609719919639</v>
      </c>
      <c r="AN12" s="125">
        <v>1043.8191679825959</v>
      </c>
      <c r="AO12" s="125">
        <v>1078.9389498309056</v>
      </c>
      <c r="AP12" s="129">
        <v>1195.7429113474068</v>
      </c>
      <c r="AQ12" s="125">
        <v>1061.1564239999002</v>
      </c>
      <c r="AR12" s="129">
        <v>1155.9076239994999</v>
      </c>
    </row>
    <row r="13" spans="2:44">
      <c r="B13" t="s">
        <v>114</v>
      </c>
      <c r="C13" s="124"/>
      <c r="D13" s="125"/>
      <c r="E13" s="125"/>
      <c r="F13" s="129"/>
      <c r="G13" s="124"/>
      <c r="H13" s="125"/>
      <c r="I13" s="125"/>
      <c r="J13" s="129"/>
      <c r="K13" s="124"/>
      <c r="L13" s="125"/>
      <c r="M13" s="125"/>
      <c r="N13" s="129"/>
      <c r="O13" s="124">
        <v>721.99800100000004</v>
      </c>
      <c r="P13" s="125">
        <v>796.68918599999995</v>
      </c>
      <c r="Q13" s="125">
        <v>765.619371</v>
      </c>
      <c r="R13" s="129">
        <v>876.89361599999995</v>
      </c>
      <c r="S13" s="124">
        <v>833.64835600000004</v>
      </c>
      <c r="T13" s="125">
        <v>879.20597399999997</v>
      </c>
      <c r="U13" s="125">
        <v>884.066416</v>
      </c>
      <c r="V13" s="129">
        <v>991.70688299999995</v>
      </c>
      <c r="W13" s="124">
        <v>932.62392299999999</v>
      </c>
      <c r="X13" s="125">
        <v>944.84818700000005</v>
      </c>
      <c r="Y13" s="125">
        <v>970.34934099999998</v>
      </c>
      <c r="Z13" s="129">
        <v>976.97062000000005</v>
      </c>
      <c r="AA13" s="124">
        <v>889.20279700000003</v>
      </c>
      <c r="AB13" s="125">
        <v>388.91012699999999</v>
      </c>
      <c r="AC13" s="125">
        <v>660.38122799999996</v>
      </c>
      <c r="AD13" s="129">
        <v>649.90387899999996</v>
      </c>
      <c r="AE13" s="124">
        <v>531.22480499999995</v>
      </c>
      <c r="AF13" s="125">
        <v>699.04681100000005</v>
      </c>
      <c r="AG13" s="125">
        <v>1000.9966910000001</v>
      </c>
      <c r="AH13" s="129">
        <v>1245.5948599999999</v>
      </c>
      <c r="AI13" s="124">
        <v>1107.039859</v>
      </c>
      <c r="AJ13" s="125">
        <v>1125.9424019999999</v>
      </c>
      <c r="AK13" s="125">
        <v>1155.1439927583999</v>
      </c>
      <c r="AL13" s="129">
        <v>1346.114912</v>
      </c>
      <c r="AM13" s="124">
        <v>1044.7227793931611</v>
      </c>
      <c r="AN13" s="125">
        <v>1060.9813632796795</v>
      </c>
      <c r="AO13" s="125">
        <v>1093.0563682418492</v>
      </c>
      <c r="AP13" s="129">
        <v>1277.9756493941622</v>
      </c>
      <c r="AQ13" s="125">
        <v>1140.4584539997002</v>
      </c>
      <c r="AR13" s="129">
        <v>1179.3129939998</v>
      </c>
    </row>
    <row r="14" spans="2:44">
      <c r="B14" t="s">
        <v>268</v>
      </c>
      <c r="C14" s="124"/>
      <c r="D14" s="125"/>
      <c r="E14" s="125"/>
      <c r="F14" s="129"/>
      <c r="G14" s="124"/>
      <c r="H14" s="125"/>
      <c r="I14" s="125"/>
      <c r="J14" s="129"/>
      <c r="K14" s="124"/>
      <c r="L14" s="125"/>
      <c r="M14" s="125"/>
      <c r="N14" s="129"/>
      <c r="O14" s="124"/>
      <c r="P14" s="125"/>
      <c r="Q14" s="125"/>
      <c r="R14" s="129"/>
      <c r="S14" s="124"/>
      <c r="T14" s="125"/>
      <c r="U14" s="125">
        <v>127.239435</v>
      </c>
      <c r="V14" s="129">
        <v>234.695246</v>
      </c>
      <c r="W14" s="124">
        <v>330.54367000000002</v>
      </c>
      <c r="X14" s="125">
        <v>312.759367</v>
      </c>
      <c r="Y14" s="125">
        <v>355.0942</v>
      </c>
      <c r="Z14" s="129">
        <v>369.07029799999998</v>
      </c>
      <c r="AA14" s="124">
        <v>370.47785699999997</v>
      </c>
      <c r="AB14" s="125">
        <v>240.868529</v>
      </c>
      <c r="AC14" s="125">
        <v>289.322881</v>
      </c>
      <c r="AD14" s="129">
        <v>458.32212199999998</v>
      </c>
      <c r="AE14" s="124">
        <v>370.53236600000002</v>
      </c>
      <c r="AF14" s="125">
        <v>407.58253000000002</v>
      </c>
      <c r="AG14" s="125">
        <v>501.75596400000001</v>
      </c>
      <c r="AH14" s="129">
        <v>584.09199899999999</v>
      </c>
      <c r="AI14" s="124">
        <v>564.17614200000003</v>
      </c>
      <c r="AJ14" s="125">
        <v>618.16780400000005</v>
      </c>
      <c r="AK14" s="125">
        <v>666.86480599499998</v>
      </c>
      <c r="AL14" s="129">
        <v>815.99268800000004</v>
      </c>
      <c r="AM14" s="124">
        <v>511.94769631042413</v>
      </c>
      <c r="AN14" s="125">
        <v>584.53260183131465</v>
      </c>
      <c r="AO14" s="125">
        <v>628.59986802031995</v>
      </c>
      <c r="AP14" s="129">
        <v>744.59840525195818</v>
      </c>
      <c r="AQ14" s="125">
        <v>718.93527299979996</v>
      </c>
      <c r="AR14" s="129">
        <v>782.77683399960006</v>
      </c>
    </row>
    <row r="15" spans="2:44">
      <c r="B15" t="s">
        <v>269</v>
      </c>
      <c r="C15" s="124"/>
      <c r="D15" s="125"/>
      <c r="E15" s="125"/>
      <c r="F15" s="129"/>
      <c r="G15" s="124"/>
      <c r="H15" s="125"/>
      <c r="I15" s="125"/>
      <c r="J15" s="129"/>
      <c r="K15" s="124"/>
      <c r="L15" s="125"/>
      <c r="M15" s="125"/>
      <c r="N15" s="129"/>
      <c r="O15" s="124"/>
      <c r="P15" s="125"/>
      <c r="Q15" s="125"/>
      <c r="R15" s="129"/>
      <c r="S15" s="124"/>
      <c r="T15" s="125"/>
      <c r="U15" s="125"/>
      <c r="V15" s="129">
        <v>0</v>
      </c>
      <c r="W15" s="124">
        <v>789.89543700000002</v>
      </c>
      <c r="X15" s="125">
        <v>809.04745600000001</v>
      </c>
      <c r="Y15" s="125">
        <v>810.14118199999996</v>
      </c>
      <c r="Z15" s="129">
        <v>813.43081800000004</v>
      </c>
      <c r="AA15" s="124">
        <v>739.96854699999994</v>
      </c>
      <c r="AB15" s="125">
        <v>318.98471499999999</v>
      </c>
      <c r="AC15" s="125">
        <v>424.77714700000001</v>
      </c>
      <c r="AD15" s="129">
        <v>747.37325599999997</v>
      </c>
      <c r="AE15" s="124">
        <v>610.29047000000003</v>
      </c>
      <c r="AF15" s="125">
        <v>436.20284600000002</v>
      </c>
      <c r="AG15" s="125">
        <v>768.33287800000005</v>
      </c>
      <c r="AH15" s="129">
        <v>877.37056199999995</v>
      </c>
      <c r="AI15" s="124">
        <v>803.63896699999998</v>
      </c>
      <c r="AJ15" s="125">
        <v>937.53217099999995</v>
      </c>
      <c r="AK15" s="125">
        <v>922.82858088360001</v>
      </c>
      <c r="AL15" s="129">
        <v>1036.7526949999999</v>
      </c>
      <c r="AM15" s="124">
        <v>729.40351602937983</v>
      </c>
      <c r="AN15" s="125">
        <v>854.06176770489185</v>
      </c>
      <c r="AO15" s="125">
        <v>835.39121432883542</v>
      </c>
      <c r="AP15" s="129">
        <v>911.30187511193071</v>
      </c>
      <c r="AQ15" s="125">
        <v>844.75448999960008</v>
      </c>
      <c r="AR15" s="129">
        <v>882.02409499980001</v>
      </c>
    </row>
    <row r="16" spans="2:44" ht="15" thickBot="1">
      <c r="B16" t="s">
        <v>283</v>
      </c>
      <c r="C16" s="124"/>
      <c r="D16" s="125"/>
      <c r="E16" s="125"/>
      <c r="F16" s="129"/>
      <c r="G16" s="124"/>
      <c r="H16" s="125"/>
      <c r="I16" s="125"/>
      <c r="J16" s="129"/>
      <c r="K16" s="124"/>
      <c r="L16" s="125"/>
      <c r="M16" s="125"/>
      <c r="N16" s="129"/>
      <c r="O16" s="124"/>
      <c r="P16" s="125"/>
      <c r="Q16" s="125"/>
      <c r="R16" s="129"/>
      <c r="S16" s="124"/>
      <c r="T16" s="125"/>
      <c r="U16" s="125"/>
      <c r="V16" s="129"/>
      <c r="W16" s="124"/>
      <c r="X16" s="125"/>
      <c r="Y16" s="125">
        <v>0</v>
      </c>
      <c r="Z16" s="129">
        <v>121.759472</v>
      </c>
      <c r="AA16" s="124">
        <v>81.663487000000003</v>
      </c>
      <c r="AB16" s="125">
        <v>40.446196999999998</v>
      </c>
      <c r="AC16" s="125">
        <v>77.213196999999994</v>
      </c>
      <c r="AD16" s="129">
        <v>73.140872999999999</v>
      </c>
      <c r="AE16" s="124">
        <v>75.619929999999997</v>
      </c>
      <c r="AF16" s="125">
        <v>129.953292</v>
      </c>
      <c r="AG16" s="125">
        <v>42.288750999999998</v>
      </c>
      <c r="AH16" s="129">
        <v>122.09813699999999</v>
      </c>
      <c r="AI16" s="124">
        <v>155.34517199999999</v>
      </c>
      <c r="AJ16" s="125">
        <v>197.93531400000001</v>
      </c>
      <c r="AK16" s="125">
        <v>167.02682899999999</v>
      </c>
      <c r="AL16" s="129">
        <v>189.48287400000001</v>
      </c>
      <c r="AM16" s="124">
        <v>148.19258184868954</v>
      </c>
      <c r="AN16" s="125">
        <v>190.06183091297117</v>
      </c>
      <c r="AO16" s="125">
        <v>159.53576201762951</v>
      </c>
      <c r="AP16" s="129">
        <v>181.79981368847749</v>
      </c>
      <c r="AQ16" s="125">
        <v>240.587603</v>
      </c>
      <c r="AR16" s="129">
        <v>247.13569100000001</v>
      </c>
    </row>
    <row r="17" spans="2:44" ht="15" thickBot="1">
      <c r="B17" s="10" t="s">
        <v>9</v>
      </c>
      <c r="C17" s="250">
        <v>18569.179427000003</v>
      </c>
      <c r="D17" s="240">
        <v>19510.038505999997</v>
      </c>
      <c r="E17" s="240">
        <v>19769.251357999998</v>
      </c>
      <c r="F17" s="251">
        <v>24282.047055999999</v>
      </c>
      <c r="G17" s="250">
        <v>21063.986032999997</v>
      </c>
      <c r="H17" s="240">
        <v>21536.683795999998</v>
      </c>
      <c r="I17" s="240">
        <v>21827.473350000004</v>
      </c>
      <c r="J17" s="251">
        <v>27051.094606999999</v>
      </c>
      <c r="K17" s="250">
        <v>23089.126719999997</v>
      </c>
      <c r="L17" s="240">
        <v>23748.750911999996</v>
      </c>
      <c r="M17" s="240">
        <v>24006.882540999999</v>
      </c>
      <c r="N17" s="251">
        <v>28571.799447999998</v>
      </c>
      <c r="O17" s="250">
        <v>25661.338447999999</v>
      </c>
      <c r="P17" s="240">
        <v>25607.649705999997</v>
      </c>
      <c r="Q17" s="240">
        <v>25859.294441999999</v>
      </c>
      <c r="R17" s="251">
        <v>30490.932713999999</v>
      </c>
      <c r="S17" s="250">
        <v>26837.081879000005</v>
      </c>
      <c r="T17" s="240">
        <v>26280.347279000001</v>
      </c>
      <c r="U17" s="240">
        <v>26985.186927999999</v>
      </c>
      <c r="V17" s="251">
        <v>32054.431148999996</v>
      </c>
      <c r="W17" s="250">
        <v>28897.622751999996</v>
      </c>
      <c r="X17" s="240">
        <v>28895.298248999996</v>
      </c>
      <c r="Y17" s="240">
        <v>29278.607775</v>
      </c>
      <c r="Z17" s="251">
        <v>31425.037047999998</v>
      </c>
      <c r="AA17" s="250">
        <v>26466.524393000003</v>
      </c>
      <c r="AB17" s="240">
        <v>6644.2981930000005</v>
      </c>
      <c r="AC17" s="240">
        <v>11405.235357000001</v>
      </c>
      <c r="AD17" s="251">
        <v>25659.157957000003</v>
      </c>
      <c r="AE17" s="250">
        <v>20187.394435999999</v>
      </c>
      <c r="AF17" s="240">
        <v>14609.960318000001</v>
      </c>
      <c r="AG17" s="240">
        <v>28647.709881999996</v>
      </c>
      <c r="AH17" s="251">
        <v>35692.658112000005</v>
      </c>
      <c r="AI17" s="250">
        <v>30837.758189999993</v>
      </c>
      <c r="AJ17" s="240">
        <v>32523.579063756199</v>
      </c>
      <c r="AK17" s="240">
        <v>34028.336122471097</v>
      </c>
      <c r="AL17" s="251">
        <v>41937.458463000003</v>
      </c>
      <c r="AM17" s="250">
        <v>29289.024876687818</v>
      </c>
      <c r="AN17" s="240">
        <v>31222.551567235834</v>
      </c>
      <c r="AO17" s="240">
        <v>32562.60903798791</v>
      </c>
      <c r="AP17" s="251">
        <v>39893.726974881349</v>
      </c>
      <c r="AQ17" s="240">
        <v>35452.385550983294</v>
      </c>
      <c r="AR17" s="251">
        <v>36550.195520980909</v>
      </c>
    </row>
    <row r="18" spans="2:44">
      <c r="B18" t="s">
        <v>321</v>
      </c>
      <c r="C18" s="124">
        <v>17262.2217302389</v>
      </c>
      <c r="D18" s="125">
        <v>19654.613357172337</v>
      </c>
      <c r="E18" s="125">
        <v>19476.749801397382</v>
      </c>
      <c r="F18" s="129">
        <v>22266.435081191332</v>
      </c>
      <c r="G18" s="124">
        <v>20050.548460000002</v>
      </c>
      <c r="H18" s="125">
        <v>20915.00581092342</v>
      </c>
      <c r="I18" s="125">
        <v>20503.683926732891</v>
      </c>
      <c r="J18" s="129">
        <v>23604.11958999998</v>
      </c>
      <c r="K18" s="124">
        <v>20943.73732</v>
      </c>
      <c r="L18" s="125">
        <v>20724.248810000001</v>
      </c>
      <c r="M18" s="125">
        <v>21066.001919999995</v>
      </c>
      <c r="N18" s="129">
        <v>24836.418829999995</v>
      </c>
      <c r="O18" s="124">
        <v>22719.70794</v>
      </c>
      <c r="P18" s="125">
        <v>23212.089170000003</v>
      </c>
      <c r="Q18" s="125">
        <v>23216.690600000002</v>
      </c>
      <c r="R18" s="129">
        <v>27112.785929999998</v>
      </c>
      <c r="S18" s="124">
        <v>22455.58006</v>
      </c>
      <c r="T18" s="125">
        <v>22573.212620000002</v>
      </c>
      <c r="U18" s="125">
        <v>24684.18388</v>
      </c>
      <c r="V18" s="129">
        <v>25426.427820000001</v>
      </c>
      <c r="W18" s="124">
        <v>23329.23257</v>
      </c>
      <c r="X18" s="125">
        <v>24196.09606</v>
      </c>
      <c r="Y18" s="125">
        <v>23845.05501</v>
      </c>
      <c r="Z18" s="129">
        <v>28272.67974</v>
      </c>
      <c r="AA18" s="124">
        <v>20706.856299999999</v>
      </c>
      <c r="AB18" s="125">
        <v>4633.9266100000004</v>
      </c>
      <c r="AC18" s="125">
        <v>13815.058489999999</v>
      </c>
      <c r="AD18" s="129">
        <v>19503.493329999998</v>
      </c>
      <c r="AE18" s="124">
        <v>15350.382240000001</v>
      </c>
      <c r="AF18" s="125">
        <v>17606.621230000001</v>
      </c>
      <c r="AG18" s="125">
        <v>23093.481940000001</v>
      </c>
      <c r="AH18" s="129">
        <v>26533.142739999999</v>
      </c>
      <c r="AI18" s="124">
        <v>23501.606060000002</v>
      </c>
      <c r="AJ18" s="125">
        <v>24758.412049999999</v>
      </c>
      <c r="AK18" s="125">
        <v>25675.702570000001</v>
      </c>
      <c r="AL18" s="129">
        <v>30630.973999999998</v>
      </c>
      <c r="AM18" s="124">
        <v>22141.806734474711</v>
      </c>
      <c r="AN18" s="125">
        <v>23600.063990168488</v>
      </c>
      <c r="AO18" s="125">
        <v>24635.319617221616</v>
      </c>
      <c r="AP18" s="129">
        <v>29492.711429538784</v>
      </c>
      <c r="AQ18" s="125">
        <v>24677.838220000001</v>
      </c>
      <c r="AR18" s="129">
        <v>24475.7955</v>
      </c>
    </row>
    <row r="19" spans="2:44">
      <c r="B19" t="s">
        <v>10</v>
      </c>
      <c r="C19" s="124">
        <v>1156.3832514277926</v>
      </c>
      <c r="D19" s="125">
        <v>964.47439499409961</v>
      </c>
      <c r="E19" s="125">
        <v>1063.0469164062029</v>
      </c>
      <c r="F19" s="129">
        <v>1216.8485771719065</v>
      </c>
      <c r="G19" s="124">
        <v>1154.127</v>
      </c>
      <c r="H19" s="125">
        <v>1261.4058054590753</v>
      </c>
      <c r="I19" s="125">
        <v>1228.114141789637</v>
      </c>
      <c r="J19" s="129">
        <v>1376.1723299999992</v>
      </c>
      <c r="K19" s="124">
        <v>1368.9</v>
      </c>
      <c r="L19" s="125">
        <v>1447.9930099999997</v>
      </c>
      <c r="M19" s="125">
        <v>1347.4965199999997</v>
      </c>
      <c r="N19" s="129">
        <v>1560.5851300000004</v>
      </c>
      <c r="O19" s="124">
        <v>1491.8991599999999</v>
      </c>
      <c r="P19" s="125">
        <v>1507.49875</v>
      </c>
      <c r="Q19" s="125">
        <v>1391.6952799999997</v>
      </c>
      <c r="R19" s="129">
        <v>1541.54609</v>
      </c>
      <c r="S19" s="124">
        <v>1480.6949099999999</v>
      </c>
      <c r="T19" s="125">
        <v>1483.8646699999999</v>
      </c>
      <c r="U19" s="125">
        <v>1432.5519299999999</v>
      </c>
      <c r="V19" s="129">
        <v>1671.8929599999999</v>
      </c>
      <c r="W19" s="124">
        <v>1777.02205</v>
      </c>
      <c r="X19" s="125">
        <v>1580.1528799999999</v>
      </c>
      <c r="Y19" s="125">
        <v>1625.6045200000001</v>
      </c>
      <c r="Z19" s="129">
        <v>1571.3581899999999</v>
      </c>
      <c r="AA19" s="124">
        <v>1459.3214499999999</v>
      </c>
      <c r="AB19" s="125">
        <v>972.49914999999999</v>
      </c>
      <c r="AC19" s="125">
        <v>1084.3455800000002</v>
      </c>
      <c r="AD19" s="129">
        <v>1328.75317</v>
      </c>
      <c r="AE19" s="124">
        <v>1254.09241</v>
      </c>
      <c r="AF19" s="125">
        <v>1188.8727900000001</v>
      </c>
      <c r="AG19" s="125">
        <v>1431.28764</v>
      </c>
      <c r="AH19" s="129">
        <v>1648.9580700000001</v>
      </c>
      <c r="AI19" s="124">
        <v>1495.0976499999999</v>
      </c>
      <c r="AJ19" s="125">
        <v>1643.29963</v>
      </c>
      <c r="AK19" s="125">
        <v>1597.7765900000002</v>
      </c>
      <c r="AL19" s="129">
        <v>1628.0160000000001</v>
      </c>
      <c r="AM19" s="124">
        <v>1307.0399508591411</v>
      </c>
      <c r="AN19" s="125">
        <v>1430.8832396374905</v>
      </c>
      <c r="AO19" s="125">
        <v>1399.2389659639848</v>
      </c>
      <c r="AP19" s="129">
        <v>1395.0368302379011</v>
      </c>
      <c r="AQ19" s="125">
        <v>1634.2007100000001</v>
      </c>
      <c r="AR19" s="129">
        <v>1744.97784</v>
      </c>
    </row>
    <row r="20" spans="2:44">
      <c r="B20" t="s">
        <v>11</v>
      </c>
      <c r="C20" s="124">
        <v>7289.7091200000004</v>
      </c>
      <c r="D20" s="125">
        <v>8491.9584500000019</v>
      </c>
      <c r="E20" s="125">
        <v>8623.7557499999912</v>
      </c>
      <c r="F20" s="129">
        <v>10076.935990000013</v>
      </c>
      <c r="G20" s="124">
        <v>8641.4281599999995</v>
      </c>
      <c r="H20" s="125">
        <v>8909.0419500000025</v>
      </c>
      <c r="I20" s="125">
        <v>8850.7822999999989</v>
      </c>
      <c r="J20" s="129">
        <v>10287.877999999997</v>
      </c>
      <c r="K20" s="124">
        <v>9796.9274000000005</v>
      </c>
      <c r="L20" s="125">
        <v>9382.9361499999995</v>
      </c>
      <c r="M20" s="125">
        <v>9806.378349999999</v>
      </c>
      <c r="N20" s="129">
        <v>10491.25606</v>
      </c>
      <c r="O20" s="124">
        <v>7931.5297199999995</v>
      </c>
      <c r="P20" s="125">
        <v>8895.1400399999984</v>
      </c>
      <c r="Q20" s="125">
        <v>10591.216259999999</v>
      </c>
      <c r="R20" s="129">
        <v>12815.31395</v>
      </c>
      <c r="S20" s="124">
        <v>8595.9984600000007</v>
      </c>
      <c r="T20" s="125">
        <v>8358.601200000001</v>
      </c>
      <c r="U20" s="125">
        <v>9234.7611500000003</v>
      </c>
      <c r="V20" s="129">
        <v>12829.8357</v>
      </c>
      <c r="W20" s="124">
        <v>8488.0340199999991</v>
      </c>
      <c r="X20" s="125">
        <v>9754.4477999999999</v>
      </c>
      <c r="Y20" s="125">
        <v>9633.4214700000011</v>
      </c>
      <c r="Z20" s="129">
        <v>13519.10166</v>
      </c>
      <c r="AA20" s="124">
        <v>8629.7991000000002</v>
      </c>
      <c r="AB20" s="125">
        <v>1137.1464799999999</v>
      </c>
      <c r="AC20" s="125">
        <v>3099.58221</v>
      </c>
      <c r="AD20" s="129">
        <v>5288.7087799999999</v>
      </c>
      <c r="AE20" s="124">
        <v>3293.1313799999998</v>
      </c>
      <c r="AF20" s="125">
        <v>5735.7750599999999</v>
      </c>
      <c r="AG20" s="125">
        <v>7057.8029200000001</v>
      </c>
      <c r="AH20" s="129">
        <v>9254.976279999999</v>
      </c>
      <c r="AI20" s="124">
        <v>8535.3504499999999</v>
      </c>
      <c r="AJ20" s="125">
        <v>9777.9621400000015</v>
      </c>
      <c r="AK20" s="125">
        <v>10180.656640000001</v>
      </c>
      <c r="AL20" s="129">
        <v>12025.004000000001</v>
      </c>
      <c r="AM20" s="124">
        <v>8102.0881785384399</v>
      </c>
      <c r="AN20" s="125">
        <v>9268.1201708822337</v>
      </c>
      <c r="AO20" s="125">
        <v>9702.3005653261316</v>
      </c>
      <c r="AP20" s="129">
        <v>11444.652151048926</v>
      </c>
      <c r="AQ20" s="125">
        <v>9724.5837399999982</v>
      </c>
      <c r="AR20" s="129">
        <v>10728.642320000001</v>
      </c>
    </row>
    <row r="21" spans="2:44">
      <c r="B21" t="s">
        <v>12</v>
      </c>
      <c r="C21" s="124">
        <v>2563.3603099999996</v>
      </c>
      <c r="D21" s="125">
        <v>2849.1037899999997</v>
      </c>
      <c r="E21" s="125">
        <v>2871.6601200000005</v>
      </c>
      <c r="F21" s="129">
        <v>2993.7075499999974</v>
      </c>
      <c r="G21" s="124">
        <v>3312.1879399999998</v>
      </c>
      <c r="H21" s="125">
        <v>2943.5057200000001</v>
      </c>
      <c r="I21" s="125">
        <v>2934.7527</v>
      </c>
      <c r="J21" s="129">
        <v>3022.0440400000016</v>
      </c>
      <c r="K21" s="124">
        <v>2871.7937000000002</v>
      </c>
      <c r="L21" s="125">
        <v>2918.7955699999993</v>
      </c>
      <c r="M21" s="125">
        <v>2859.5746100000006</v>
      </c>
      <c r="N21" s="129">
        <v>2940.5837399999982</v>
      </c>
      <c r="O21" s="124">
        <v>2682.2639599999998</v>
      </c>
      <c r="P21" s="125">
        <v>2795.8381300000001</v>
      </c>
      <c r="Q21" s="125">
        <v>3056.4224800000002</v>
      </c>
      <c r="R21" s="129">
        <v>2952.0306800000003</v>
      </c>
      <c r="S21" s="124">
        <v>2759.31637</v>
      </c>
      <c r="T21" s="125">
        <v>2543.1133999999997</v>
      </c>
      <c r="U21" s="125">
        <v>2706.7407499999999</v>
      </c>
      <c r="V21" s="129">
        <v>3513.0630799999999</v>
      </c>
      <c r="W21" s="124">
        <v>2843.1355400000002</v>
      </c>
      <c r="X21" s="125">
        <v>2668.75281</v>
      </c>
      <c r="Y21" s="125">
        <v>2699.9823099999999</v>
      </c>
      <c r="Z21" s="129">
        <v>2579.8483799999999</v>
      </c>
      <c r="AA21" s="124">
        <v>2527.3678500000001</v>
      </c>
      <c r="AB21" s="125">
        <v>831.81537000000003</v>
      </c>
      <c r="AC21" s="125">
        <v>992.2269399999999</v>
      </c>
      <c r="AD21" s="129">
        <v>1030.43526</v>
      </c>
      <c r="AE21" s="124">
        <v>1374.3253400000001</v>
      </c>
      <c r="AF21" s="125">
        <v>1167.60654</v>
      </c>
      <c r="AG21" s="125">
        <v>1497.59329</v>
      </c>
      <c r="AH21" s="129">
        <v>1624.1976000000002</v>
      </c>
      <c r="AI21" s="124">
        <v>1467.7184199999999</v>
      </c>
      <c r="AJ21" s="125">
        <v>1698.0516499999999</v>
      </c>
      <c r="AK21" s="125">
        <v>1656.9034099999999</v>
      </c>
      <c r="AL21" s="129">
        <v>1853.934</v>
      </c>
      <c r="AM21" s="124">
        <v>1388.7891759717179</v>
      </c>
      <c r="AN21" s="125">
        <v>1601.0686629540551</v>
      </c>
      <c r="AO21" s="125">
        <v>1551.1159668564321</v>
      </c>
      <c r="AP21" s="129">
        <v>1725.1037148922226</v>
      </c>
      <c r="AQ21" s="125">
        <v>1919.6336100000001</v>
      </c>
      <c r="AR21" s="129">
        <v>1851.5120099999999</v>
      </c>
    </row>
    <row r="22" spans="2:44">
      <c r="B22" t="s">
        <v>13</v>
      </c>
      <c r="C22" s="124">
        <v>2950.1688116792516</v>
      </c>
      <c r="D22" s="125">
        <v>2052.2114041414502</v>
      </c>
      <c r="E22" s="125">
        <v>2647.2305357343921</v>
      </c>
      <c r="F22" s="129">
        <v>2998.8146884449161</v>
      </c>
      <c r="G22" s="124">
        <v>2580.1860000000001</v>
      </c>
      <c r="H22" s="125">
        <v>2708.7687640785211</v>
      </c>
      <c r="I22" s="125">
        <v>2852.7740703648024</v>
      </c>
      <c r="J22" s="129">
        <v>3358.9994200000001</v>
      </c>
      <c r="K22" s="124">
        <v>3161.0230000000001</v>
      </c>
      <c r="L22" s="125">
        <v>3218.6948399999997</v>
      </c>
      <c r="M22" s="125">
        <v>3157.6367699999983</v>
      </c>
      <c r="N22" s="129">
        <v>3597.1745200000023</v>
      </c>
      <c r="O22" s="124">
        <v>3332.2087900000001</v>
      </c>
      <c r="P22" s="125">
        <v>3263.1180099999997</v>
      </c>
      <c r="Q22" s="125">
        <v>3290.1814599999998</v>
      </c>
      <c r="R22" s="129">
        <v>3406.1342100000002</v>
      </c>
      <c r="S22" s="124">
        <v>2971.1234100000001</v>
      </c>
      <c r="T22" s="125">
        <v>3166.7688399999997</v>
      </c>
      <c r="U22" s="125">
        <v>3103.3164500000003</v>
      </c>
      <c r="V22" s="129">
        <v>3560.3342899999998</v>
      </c>
      <c r="W22" s="124">
        <v>3390.4379599999997</v>
      </c>
      <c r="X22" s="125">
        <v>3370.5226299999999</v>
      </c>
      <c r="Y22" s="125">
        <v>3232.49001</v>
      </c>
      <c r="Z22" s="129">
        <v>3788.9949500000002</v>
      </c>
      <c r="AA22" s="124">
        <v>2871.24568</v>
      </c>
      <c r="AB22" s="125">
        <v>1009.90773</v>
      </c>
      <c r="AC22" s="125">
        <v>1052.17804</v>
      </c>
      <c r="AD22" s="129">
        <v>2939.4619900000002</v>
      </c>
      <c r="AE22" s="124">
        <v>2364.4459500000003</v>
      </c>
      <c r="AF22" s="125">
        <v>2843.6925299999998</v>
      </c>
      <c r="AG22" s="125">
        <v>3251.0092799999998</v>
      </c>
      <c r="AH22" s="129">
        <v>3806.2252200000003</v>
      </c>
      <c r="AI22" s="124">
        <v>3273.1719700000003</v>
      </c>
      <c r="AJ22" s="125">
        <v>3505.2489</v>
      </c>
      <c r="AK22" s="125">
        <v>3431.90717</v>
      </c>
      <c r="AL22" s="129">
        <v>4028.73</v>
      </c>
      <c r="AM22" s="124">
        <v>3180.872451078119</v>
      </c>
      <c r="AN22" s="125">
        <v>3403.2956251514074</v>
      </c>
      <c r="AO22" s="125">
        <v>3337.0826775566979</v>
      </c>
      <c r="AP22" s="129">
        <v>3930.2006564354847</v>
      </c>
      <c r="AQ22" s="125">
        <v>3343.5404800000001</v>
      </c>
      <c r="AR22" s="129">
        <v>3455.9850200000001</v>
      </c>
    </row>
    <row r="23" spans="2:44">
      <c r="B23" t="s">
        <v>14</v>
      </c>
      <c r="C23" s="124">
        <v>1426.4462874760354</v>
      </c>
      <c r="D23" s="125">
        <v>1087.416937398111</v>
      </c>
      <c r="E23" s="125">
        <v>1329.7712322263556</v>
      </c>
      <c r="F23" s="129">
        <v>1580.7053828994967</v>
      </c>
      <c r="G23" s="124">
        <v>1536.7909999999999</v>
      </c>
      <c r="H23" s="125">
        <v>1619.5841068969639</v>
      </c>
      <c r="I23" s="125">
        <v>1487.1613934233224</v>
      </c>
      <c r="J23" s="129">
        <v>1503.9808299999991</v>
      </c>
      <c r="K23" s="124">
        <v>1620.231</v>
      </c>
      <c r="L23" s="125">
        <v>1534.1984500000001</v>
      </c>
      <c r="M23" s="125">
        <v>1516.41211</v>
      </c>
      <c r="N23" s="129">
        <v>1597.6377700000003</v>
      </c>
      <c r="O23" s="124">
        <v>1538.6015300000001</v>
      </c>
      <c r="P23" s="125">
        <v>1424.04504</v>
      </c>
      <c r="Q23" s="125">
        <v>1323.2600400000001</v>
      </c>
      <c r="R23" s="129">
        <v>1475.7157</v>
      </c>
      <c r="S23" s="124">
        <v>1428.25873</v>
      </c>
      <c r="T23" s="125">
        <v>1294.20399</v>
      </c>
      <c r="U23" s="125">
        <v>1335.7295800000002</v>
      </c>
      <c r="V23" s="129">
        <v>1284.48522</v>
      </c>
      <c r="W23" s="124">
        <v>1343.2926100000002</v>
      </c>
      <c r="X23" s="125">
        <v>1348.8471000000002</v>
      </c>
      <c r="Y23" s="125">
        <v>1333.7613200000001</v>
      </c>
      <c r="Z23" s="129">
        <v>1382.1556599999999</v>
      </c>
      <c r="AA23" s="124">
        <v>1275.7181399999999</v>
      </c>
      <c r="AB23" s="125">
        <v>611.84793999999999</v>
      </c>
      <c r="AC23" s="125">
        <v>832.28931999999998</v>
      </c>
      <c r="AD23" s="129">
        <v>981.53127000000006</v>
      </c>
      <c r="AE23" s="124">
        <v>947.73808999999994</v>
      </c>
      <c r="AF23" s="125">
        <v>955.39714000000004</v>
      </c>
      <c r="AG23" s="125">
        <v>1110.04394</v>
      </c>
      <c r="AH23" s="129">
        <v>1289.6084900000001</v>
      </c>
      <c r="AI23" s="124">
        <v>1372.6856</v>
      </c>
      <c r="AJ23" s="125">
        <v>1342.6264099999999</v>
      </c>
      <c r="AK23" s="125">
        <v>1216.9538200000002</v>
      </c>
      <c r="AL23" s="129">
        <v>1281.2919999999999</v>
      </c>
      <c r="AM23" s="124">
        <v>1180.0432869797005</v>
      </c>
      <c r="AN23" s="125">
        <v>1136.5505750348848</v>
      </c>
      <c r="AO23" s="125">
        <v>1029.4467501051267</v>
      </c>
      <c r="AP23" s="129">
        <v>1079.2182145542183</v>
      </c>
      <c r="AQ23" s="125">
        <v>1204.6979199999998</v>
      </c>
      <c r="AR23" s="129">
        <v>1255.9999499999999</v>
      </c>
    </row>
    <row r="24" spans="2:44">
      <c r="B24" t="s">
        <v>15</v>
      </c>
      <c r="C24" s="124">
        <v>1185.1754242604775</v>
      </c>
      <c r="D24" s="125">
        <v>903.35095059330342</v>
      </c>
      <c r="E24" s="125">
        <v>1055.7134451394668</v>
      </c>
      <c r="F24" s="129">
        <v>1161.1886900067539</v>
      </c>
      <c r="G24" s="124">
        <v>1186.615</v>
      </c>
      <c r="H24" s="125">
        <v>1160.8172181445207</v>
      </c>
      <c r="I24" s="125">
        <v>1142.8136407984848</v>
      </c>
      <c r="J24" s="129">
        <v>1151.1853699999997</v>
      </c>
      <c r="K24" s="124">
        <v>1154.5999999999999</v>
      </c>
      <c r="L24" s="125">
        <v>1147.7180899999998</v>
      </c>
      <c r="M24" s="125">
        <v>1099.1126600000002</v>
      </c>
      <c r="N24" s="129">
        <v>1047.5073799999996</v>
      </c>
      <c r="O24" s="124">
        <v>1092.1366599999999</v>
      </c>
      <c r="P24" s="125">
        <v>1063.4441899999999</v>
      </c>
      <c r="Q24" s="125">
        <v>971.59463999999991</v>
      </c>
      <c r="R24" s="129">
        <v>1026.83536</v>
      </c>
      <c r="S24" s="124">
        <v>968.62681999999995</v>
      </c>
      <c r="T24" s="125">
        <v>834.06349999999998</v>
      </c>
      <c r="U24" s="125">
        <v>1271.3088199999997</v>
      </c>
      <c r="V24" s="129">
        <v>1198.8869299999999</v>
      </c>
      <c r="W24" s="124">
        <v>1266.72171</v>
      </c>
      <c r="X24" s="125">
        <v>1003.30297</v>
      </c>
      <c r="Y24" s="125">
        <v>1173.27484</v>
      </c>
      <c r="Z24" s="129">
        <v>1109.9226000000001</v>
      </c>
      <c r="AA24" s="124">
        <v>991.06220999999994</v>
      </c>
      <c r="AB24" s="125">
        <v>460.66955999999999</v>
      </c>
      <c r="AC24" s="125">
        <v>531.17184999999995</v>
      </c>
      <c r="AD24" s="129">
        <v>781.69932999999992</v>
      </c>
      <c r="AE24" s="124">
        <v>720.72231999999997</v>
      </c>
      <c r="AF24" s="125">
        <v>788.81169999999997</v>
      </c>
      <c r="AG24" s="125">
        <v>1167.38318</v>
      </c>
      <c r="AH24" s="129">
        <v>1185.7663200000002</v>
      </c>
      <c r="AI24" s="124">
        <v>1216.7309299999999</v>
      </c>
      <c r="AJ24" s="125">
        <v>1182.46993</v>
      </c>
      <c r="AK24" s="125">
        <v>1278.6038899999999</v>
      </c>
      <c r="AL24" s="129">
        <v>1263.2850000000001</v>
      </c>
      <c r="AM24" s="124">
        <v>1077.2364414216834</v>
      </c>
      <c r="AN24" s="125">
        <v>1066.3990329899784</v>
      </c>
      <c r="AO24" s="125">
        <v>1142.2981766009275</v>
      </c>
      <c r="AP24" s="129">
        <v>1126.3707760573327</v>
      </c>
      <c r="AQ24" s="125">
        <v>1054.3731</v>
      </c>
      <c r="AR24" s="129">
        <v>928.23379</v>
      </c>
    </row>
    <row r="25" spans="2:44">
      <c r="B25" t="s">
        <v>68</v>
      </c>
      <c r="C25" s="124">
        <v>799.06684999999993</v>
      </c>
      <c r="D25" s="125">
        <v>920.91217000000006</v>
      </c>
      <c r="E25" s="125">
        <v>1144.6593700000001</v>
      </c>
      <c r="F25" s="129">
        <v>2606.3175899999997</v>
      </c>
      <c r="G25" s="124">
        <v>1989.4988899999998</v>
      </c>
      <c r="H25" s="125">
        <v>2295.3564799999999</v>
      </c>
      <c r="I25" s="125">
        <v>2554.1121300000004</v>
      </c>
      <c r="J25" s="129">
        <v>3221.8144999999995</v>
      </c>
      <c r="K25" s="124">
        <v>3253.35068</v>
      </c>
      <c r="L25" s="125">
        <v>3544.87896</v>
      </c>
      <c r="M25" s="125">
        <v>3590.3450000000016</v>
      </c>
      <c r="N25" s="129">
        <v>4462.9916499999999</v>
      </c>
      <c r="O25" s="124">
        <v>3470.3394699999999</v>
      </c>
      <c r="P25" s="125">
        <v>3990.8531499999999</v>
      </c>
      <c r="Q25" s="125">
        <v>4023.8157099999999</v>
      </c>
      <c r="R25" s="129">
        <v>5200.2430899999999</v>
      </c>
      <c r="S25" s="124">
        <v>4223.5703200000007</v>
      </c>
      <c r="T25" s="125">
        <v>4368.8919699999997</v>
      </c>
      <c r="U25" s="125">
        <v>4517.3166300000003</v>
      </c>
      <c r="V25" s="129">
        <v>5276.2082499999997</v>
      </c>
      <c r="W25" s="124">
        <v>5004.6659799999998</v>
      </c>
      <c r="X25" s="125">
        <v>4856.4987899999996</v>
      </c>
      <c r="Y25" s="125">
        <v>4859.2436699999998</v>
      </c>
      <c r="Z25" s="129">
        <v>6074.025169999999</v>
      </c>
      <c r="AA25" s="124">
        <v>4186.6417099999999</v>
      </c>
      <c r="AB25" s="125">
        <v>775.52782999999999</v>
      </c>
      <c r="AC25" s="125">
        <v>2913.06041</v>
      </c>
      <c r="AD25" s="129">
        <v>4645.2567599999993</v>
      </c>
      <c r="AE25" s="124">
        <v>3086.2102599999998</v>
      </c>
      <c r="AF25" s="125">
        <v>4112.7186000000002</v>
      </c>
      <c r="AG25" s="125">
        <v>4987.5083999999997</v>
      </c>
      <c r="AH25" s="129">
        <v>6191.8860799999993</v>
      </c>
      <c r="AI25" s="124">
        <v>4922.3487399999995</v>
      </c>
      <c r="AJ25" s="125">
        <v>5205.6323099999991</v>
      </c>
      <c r="AK25" s="125">
        <v>5078.4733699999997</v>
      </c>
      <c r="AL25" s="129">
        <v>6647.41</v>
      </c>
      <c r="AM25" s="124">
        <v>4642.8171137121362</v>
      </c>
      <c r="AN25" s="125">
        <v>4966.6534949495435</v>
      </c>
      <c r="AO25" s="125">
        <v>4850.3326299661885</v>
      </c>
      <c r="AP25" s="129">
        <v>6381.0892349315609</v>
      </c>
      <c r="AQ25" s="125">
        <v>5462.36618</v>
      </c>
      <c r="AR25" s="129">
        <v>5388.0691799999995</v>
      </c>
    </row>
    <row r="26" spans="2:44">
      <c r="B26" t="s">
        <v>16</v>
      </c>
      <c r="C26" s="124">
        <v>1367.4101387752282</v>
      </c>
      <c r="D26" s="125">
        <v>1067.2182304590785</v>
      </c>
      <c r="E26" s="125">
        <v>1611.8547837313999</v>
      </c>
      <c r="F26" s="129">
        <v>1695.8123070342926</v>
      </c>
      <c r="G26" s="124">
        <v>1614.88</v>
      </c>
      <c r="H26" s="125">
        <v>1600.3615876424817</v>
      </c>
      <c r="I26" s="125">
        <v>1564.6070225021053</v>
      </c>
      <c r="J26" s="129">
        <v>1603.4569799999995</v>
      </c>
      <c r="K26" s="124">
        <v>1696.7829999999999</v>
      </c>
      <c r="L26" s="125">
        <v>1603.1414199999999</v>
      </c>
      <c r="M26" s="125">
        <v>1574.5802400000007</v>
      </c>
      <c r="N26" s="129">
        <v>1660.7167399999998</v>
      </c>
      <c r="O26" s="124">
        <v>1738.40924</v>
      </c>
      <c r="P26" s="125">
        <v>1574.3042</v>
      </c>
      <c r="Q26" s="125">
        <v>1505.4165499999999</v>
      </c>
      <c r="R26" s="129">
        <v>1626.98253</v>
      </c>
      <c r="S26" s="124">
        <v>1657.79243</v>
      </c>
      <c r="T26" s="125">
        <v>1600.1159399999999</v>
      </c>
      <c r="U26" s="125">
        <v>1512.0876500000002</v>
      </c>
      <c r="V26" s="129">
        <v>1707.09131</v>
      </c>
      <c r="W26" s="124">
        <v>1777.1633300000001</v>
      </c>
      <c r="X26" s="125">
        <v>1693.6983300000002</v>
      </c>
      <c r="Y26" s="125">
        <v>1616.6671000000001</v>
      </c>
      <c r="Z26" s="129">
        <v>1730.2653500000001</v>
      </c>
      <c r="AA26" s="124">
        <v>1657.38473</v>
      </c>
      <c r="AB26" s="125">
        <v>886.9833000000001</v>
      </c>
      <c r="AC26" s="125">
        <v>1251.4056799999998</v>
      </c>
      <c r="AD26" s="129">
        <v>1588.0182600000001</v>
      </c>
      <c r="AE26" s="124">
        <v>1398.4620500000001</v>
      </c>
      <c r="AF26" s="125">
        <v>1462.1182200000001</v>
      </c>
      <c r="AG26" s="125">
        <v>1579.24108</v>
      </c>
      <c r="AH26" s="129">
        <v>2198.6546499999999</v>
      </c>
      <c r="AI26" s="124">
        <v>1784.787</v>
      </c>
      <c r="AJ26" s="125">
        <v>1890.5214699999999</v>
      </c>
      <c r="AK26" s="125">
        <v>1896.3592699999999</v>
      </c>
      <c r="AL26" s="129">
        <v>2165.7829999999999</v>
      </c>
      <c r="AM26" s="124">
        <v>1494.5886893176923</v>
      </c>
      <c r="AN26" s="125">
        <v>1597.6123859126064</v>
      </c>
      <c r="AO26" s="125">
        <v>1626.9227663093818</v>
      </c>
      <c r="AP26" s="129">
        <v>1808.8698879822891</v>
      </c>
      <c r="AQ26" s="125">
        <v>1613.46398</v>
      </c>
      <c r="AR26" s="129">
        <v>1621.92769</v>
      </c>
    </row>
    <row r="27" spans="2:44">
      <c r="B27" t="s">
        <v>17</v>
      </c>
      <c r="C27" s="124">
        <v>1029.5397561422801</v>
      </c>
      <c r="D27" s="125">
        <v>894.94827524161201</v>
      </c>
      <c r="E27" s="125">
        <v>1157.8845853647895</v>
      </c>
      <c r="F27" s="129">
        <v>1184.0259632513194</v>
      </c>
      <c r="G27" s="124">
        <v>1174.479</v>
      </c>
      <c r="H27" s="125">
        <v>1262.3096953860438</v>
      </c>
      <c r="I27" s="125">
        <v>1265.0506802493087</v>
      </c>
      <c r="J27" s="129">
        <v>1278.5130599999995</v>
      </c>
      <c r="K27" s="124">
        <v>1385.3140000000001</v>
      </c>
      <c r="L27" s="125">
        <v>1362.0370099999998</v>
      </c>
      <c r="M27" s="125">
        <v>1323.0349099999996</v>
      </c>
      <c r="N27" s="129">
        <v>1411.2961399999995</v>
      </c>
      <c r="O27" s="124">
        <v>1368.7975900000001</v>
      </c>
      <c r="P27" s="125">
        <v>1340.0783000000001</v>
      </c>
      <c r="Q27" s="125">
        <v>1266.7761200000002</v>
      </c>
      <c r="R27" s="129">
        <v>1216.2364299999999</v>
      </c>
      <c r="S27" s="124">
        <v>1221.17266</v>
      </c>
      <c r="T27" s="125">
        <v>1054.00947</v>
      </c>
      <c r="U27" s="125">
        <v>1355.1121499999999</v>
      </c>
      <c r="V27" s="129">
        <v>1192.8884800000001</v>
      </c>
      <c r="W27" s="124">
        <v>1208.9697699999999</v>
      </c>
      <c r="X27" s="125">
        <v>1181.1262899999999</v>
      </c>
      <c r="Y27" s="125">
        <v>1098.44471</v>
      </c>
      <c r="Z27" s="129">
        <v>1109.2590400000001</v>
      </c>
      <c r="AA27" s="124">
        <v>1112.6970700000002</v>
      </c>
      <c r="AB27" s="125">
        <v>523.33359000000007</v>
      </c>
      <c r="AC27" s="125">
        <v>707.12532999999996</v>
      </c>
      <c r="AD27" s="129">
        <v>1007.9298</v>
      </c>
      <c r="AE27" s="124">
        <v>981.24691000000007</v>
      </c>
      <c r="AF27" s="125">
        <v>1121.8706599999998</v>
      </c>
      <c r="AG27" s="125">
        <v>835.67072999999993</v>
      </c>
      <c r="AH27" s="129">
        <v>1155.7985000000001</v>
      </c>
      <c r="AI27" s="124">
        <v>1312.27332</v>
      </c>
      <c r="AJ27" s="125">
        <v>1281.2255500000001</v>
      </c>
      <c r="AK27" s="125">
        <v>1121.4675500000001</v>
      </c>
      <c r="AL27" s="129">
        <v>1250.5440000000001</v>
      </c>
      <c r="AM27" s="124">
        <v>1138.1174368722009</v>
      </c>
      <c r="AN27" s="125">
        <v>1096.7479438687924</v>
      </c>
      <c r="AO27" s="125">
        <v>981.33903859504005</v>
      </c>
      <c r="AP27" s="129">
        <v>1076.4038445559563</v>
      </c>
      <c r="AQ27" s="125">
        <v>1193.3238100000001</v>
      </c>
      <c r="AR27" s="129">
        <v>1145.9693300000001</v>
      </c>
    </row>
    <row r="28" spans="2:44">
      <c r="B28" t="s">
        <v>18</v>
      </c>
      <c r="C28" s="124"/>
      <c r="D28" s="125"/>
      <c r="E28" s="125"/>
      <c r="F28" s="129"/>
      <c r="G28" s="124">
        <v>456.34399999999999</v>
      </c>
      <c r="H28" s="125">
        <v>1094.7660814689875</v>
      </c>
      <c r="I28" s="125">
        <v>1385.0263541394352</v>
      </c>
      <c r="J28" s="129">
        <v>1385.2936699999989</v>
      </c>
      <c r="K28" s="124">
        <v>1546.51</v>
      </c>
      <c r="L28" s="125">
        <v>1477.1804</v>
      </c>
      <c r="M28" s="125">
        <v>1469.7715799999999</v>
      </c>
      <c r="N28" s="129">
        <v>1564.6423000000004</v>
      </c>
      <c r="O28" s="124">
        <v>1660.06927</v>
      </c>
      <c r="P28" s="125">
        <v>1616.5759599999999</v>
      </c>
      <c r="Q28" s="125">
        <v>1547.09106</v>
      </c>
      <c r="R28" s="129">
        <v>1617.40426</v>
      </c>
      <c r="S28" s="124">
        <v>1678.81771</v>
      </c>
      <c r="T28" s="125">
        <v>1589.6411799999998</v>
      </c>
      <c r="U28" s="125">
        <v>1495.0309399999999</v>
      </c>
      <c r="V28" s="129">
        <v>1882.0626400000001</v>
      </c>
      <c r="W28" s="124">
        <v>1615.4760700000002</v>
      </c>
      <c r="X28" s="125">
        <v>1578.0476799999999</v>
      </c>
      <c r="Y28" s="125">
        <v>1459.8108</v>
      </c>
      <c r="Z28" s="129">
        <v>1586.9821100000001</v>
      </c>
      <c r="AA28" s="124">
        <v>1449.6723100000002</v>
      </c>
      <c r="AB28" s="125">
        <v>697.83210999999994</v>
      </c>
      <c r="AC28" s="125">
        <v>697.32289000000003</v>
      </c>
      <c r="AD28" s="129">
        <v>1149.12716</v>
      </c>
      <c r="AE28" s="124">
        <v>1180.9222</v>
      </c>
      <c r="AF28" s="125">
        <v>1517.04548</v>
      </c>
      <c r="AG28" s="125">
        <v>1235.1028899999999</v>
      </c>
      <c r="AH28" s="129">
        <v>1776.62518</v>
      </c>
      <c r="AI28" s="124">
        <v>1696.3000300000001</v>
      </c>
      <c r="AJ28" s="125">
        <v>1596.6153899999999</v>
      </c>
      <c r="AK28" s="125">
        <v>1604.14111</v>
      </c>
      <c r="AL28" s="129">
        <v>1776.299</v>
      </c>
      <c r="AM28" s="124">
        <v>1452.8422047462184</v>
      </c>
      <c r="AN28" s="125">
        <v>1392.6887004585089</v>
      </c>
      <c r="AO28" s="125">
        <v>1412.7879319609624</v>
      </c>
      <c r="AP28" s="129">
        <v>1505.0855943234365</v>
      </c>
      <c r="AQ28" s="125">
        <v>1674.3831299999999</v>
      </c>
      <c r="AR28" s="129">
        <v>1694.5573700000002</v>
      </c>
    </row>
    <row r="29" spans="2:44">
      <c r="B29" t="s">
        <v>20</v>
      </c>
      <c r="C29" s="124"/>
      <c r="D29" s="125"/>
      <c r="E29" s="125"/>
      <c r="F29" s="129"/>
      <c r="G29" s="124">
        <v>2449</v>
      </c>
      <c r="H29" s="125">
        <v>3897.0937100000001</v>
      </c>
      <c r="I29" s="125">
        <v>3728.9062899999999</v>
      </c>
      <c r="J29" s="129">
        <v>4318</v>
      </c>
      <c r="K29" s="124">
        <v>3786.6756500000001</v>
      </c>
      <c r="L29" s="125">
        <v>3821.1566300000004</v>
      </c>
      <c r="M29" s="125">
        <v>4235.6894699999993</v>
      </c>
      <c r="N29" s="129">
        <v>3827.7950700000001</v>
      </c>
      <c r="O29" s="124">
        <v>3289.55375</v>
      </c>
      <c r="P29" s="125">
        <v>3386.4645799999994</v>
      </c>
      <c r="Q29" s="125">
        <v>3636.0688199999995</v>
      </c>
      <c r="R29" s="129">
        <v>3878.18415</v>
      </c>
      <c r="S29" s="124">
        <v>3532.4837900000002</v>
      </c>
      <c r="T29" s="125">
        <v>3577.7678500000002</v>
      </c>
      <c r="U29" s="125">
        <v>3916.3618999999999</v>
      </c>
      <c r="V29" s="129">
        <v>4330.5194899999997</v>
      </c>
      <c r="W29" s="124">
        <v>3968.5019700000003</v>
      </c>
      <c r="X29" s="125">
        <v>3871.8638099999998</v>
      </c>
      <c r="Y29" s="125">
        <v>4180.4440599999998</v>
      </c>
      <c r="Z29" s="129">
        <v>4464.23038</v>
      </c>
      <c r="AA29" s="124">
        <v>3515.4898599999997</v>
      </c>
      <c r="AB29" s="125">
        <v>1679.2450700000002</v>
      </c>
      <c r="AC29" s="125">
        <v>3023.4492700000001</v>
      </c>
      <c r="AD29" s="129">
        <v>2856.3436200000001</v>
      </c>
      <c r="AE29" s="124">
        <v>2551.43336</v>
      </c>
      <c r="AF29" s="125">
        <v>2868.1816200000003</v>
      </c>
      <c r="AG29" s="125">
        <v>3325.8942599999996</v>
      </c>
      <c r="AH29" s="129">
        <v>4336.9081399999995</v>
      </c>
      <c r="AI29" s="124">
        <v>3037.2316600000004</v>
      </c>
      <c r="AJ29" s="125">
        <v>3754.9457499999999</v>
      </c>
      <c r="AK29" s="125">
        <v>4135.80818</v>
      </c>
      <c r="AL29" s="129">
        <v>4442.9610000000002</v>
      </c>
      <c r="AM29" s="124">
        <v>2765.5455888661295</v>
      </c>
      <c r="AN29" s="125">
        <v>3513.8373391598916</v>
      </c>
      <c r="AO29" s="125">
        <v>3873.4410831619289</v>
      </c>
      <c r="AP29" s="129">
        <v>4135.4551145731548</v>
      </c>
      <c r="AQ29" s="125">
        <v>3836.3606500000001</v>
      </c>
      <c r="AR29" s="129">
        <v>3621.61807</v>
      </c>
    </row>
    <row r="30" spans="2:44">
      <c r="B30" t="s">
        <v>21</v>
      </c>
      <c r="C30" s="124"/>
      <c r="D30" s="125"/>
      <c r="E30" s="125"/>
      <c r="F30" s="129"/>
      <c r="G30" s="124">
        <v>2705</v>
      </c>
      <c r="H30" s="125">
        <v>4601.0066800000013</v>
      </c>
      <c r="I30" s="125">
        <v>3894.9933199999987</v>
      </c>
      <c r="J30" s="129">
        <v>5253</v>
      </c>
      <c r="K30" s="124">
        <v>4840.9520899999998</v>
      </c>
      <c r="L30" s="125">
        <v>4811.4270700000006</v>
      </c>
      <c r="M30" s="125">
        <v>4720.5893400000014</v>
      </c>
      <c r="N30" s="129">
        <v>5533.9646699999976</v>
      </c>
      <c r="O30" s="124">
        <v>4883.0836399999998</v>
      </c>
      <c r="P30" s="125">
        <v>4858.7545</v>
      </c>
      <c r="Q30" s="125">
        <v>5093.7872500000003</v>
      </c>
      <c r="R30" s="129">
        <v>5625.94517</v>
      </c>
      <c r="S30" s="124">
        <v>5201.1325299999999</v>
      </c>
      <c r="T30" s="125">
        <v>5291.1584499999999</v>
      </c>
      <c r="U30" s="125">
        <v>5498.4684200000002</v>
      </c>
      <c r="V30" s="129">
        <v>6076.9681099999998</v>
      </c>
      <c r="W30" s="124">
        <v>5624.50234</v>
      </c>
      <c r="X30" s="125">
        <v>5474.0673799999995</v>
      </c>
      <c r="Y30" s="125">
        <v>5571.7863799999996</v>
      </c>
      <c r="Z30" s="129">
        <v>6369.2450899999994</v>
      </c>
      <c r="AA30" s="124">
        <v>5017.5211500000005</v>
      </c>
      <c r="AB30" s="125">
        <v>1559.15193</v>
      </c>
      <c r="AC30" s="125">
        <v>2198.39131</v>
      </c>
      <c r="AD30" s="129">
        <v>4149.5611699999999</v>
      </c>
      <c r="AE30" s="124">
        <v>3323.6280899999997</v>
      </c>
      <c r="AF30" s="125">
        <v>4161.2361200000005</v>
      </c>
      <c r="AG30" s="125">
        <v>5270.9533700000002</v>
      </c>
      <c r="AH30" s="129">
        <v>6391.0368600000002</v>
      </c>
      <c r="AI30" s="124">
        <v>4986.1117899999999</v>
      </c>
      <c r="AJ30" s="125">
        <v>5085.4670099999994</v>
      </c>
      <c r="AK30" s="125">
        <v>5117.40672</v>
      </c>
      <c r="AL30" s="129">
        <v>6256.4889999999996</v>
      </c>
      <c r="AM30" s="124">
        <v>4780.4844285862819</v>
      </c>
      <c r="AN30" s="125">
        <v>4898.1570032295267</v>
      </c>
      <c r="AO30" s="125">
        <v>4938.7108072167466</v>
      </c>
      <c r="AP30" s="129">
        <v>6021.71897265391</v>
      </c>
      <c r="AQ30" s="125">
        <v>5723.3986999999997</v>
      </c>
      <c r="AR30" s="129">
        <v>5306.6416399999998</v>
      </c>
    </row>
    <row r="31" spans="2:44">
      <c r="B31" t="s">
        <v>101</v>
      </c>
      <c r="C31" s="124"/>
      <c r="D31" s="125"/>
      <c r="E31" s="125"/>
      <c r="F31" s="129"/>
      <c r="G31" s="124"/>
      <c r="H31" s="125"/>
      <c r="I31" s="125"/>
      <c r="J31" s="129"/>
      <c r="K31" s="124"/>
      <c r="L31" s="125">
        <v>860.5401700000001</v>
      </c>
      <c r="M31" s="125">
        <v>2318.0713599999995</v>
      </c>
      <c r="N31" s="129">
        <v>1143.4080100000006</v>
      </c>
      <c r="O31" s="124">
        <v>638.13063999999986</v>
      </c>
      <c r="P31" s="125">
        <v>670.51759000000004</v>
      </c>
      <c r="Q31" s="125">
        <v>447.04035999999996</v>
      </c>
      <c r="R31" s="129">
        <v>405.91017999999997</v>
      </c>
      <c r="S31" s="124">
        <v>473.35410999999999</v>
      </c>
      <c r="T31" s="125">
        <v>292.94951000000003</v>
      </c>
      <c r="U31" s="125">
        <v>378.22414000000003</v>
      </c>
      <c r="V31" s="129">
        <v>0</v>
      </c>
      <c r="W31" s="124">
        <v>0</v>
      </c>
      <c r="X31" s="125">
        <v>0</v>
      </c>
      <c r="Y31" s="125">
        <v>0</v>
      </c>
      <c r="Z31" s="129">
        <v>0</v>
      </c>
      <c r="AA31" s="124">
        <v>0</v>
      </c>
      <c r="AB31" s="125">
        <v>0</v>
      </c>
      <c r="AC31" s="125">
        <v>1</v>
      </c>
      <c r="AD31" s="129">
        <v>2</v>
      </c>
      <c r="AE31" s="124">
        <v>0</v>
      </c>
      <c r="AF31" s="125">
        <v>0</v>
      </c>
      <c r="AG31" s="125">
        <v>0</v>
      </c>
      <c r="AH31" s="129">
        <v>1</v>
      </c>
      <c r="AI31" s="124">
        <v>0</v>
      </c>
      <c r="AJ31" s="125">
        <v>0</v>
      </c>
      <c r="AK31" s="125">
        <v>0</v>
      </c>
      <c r="AL31" s="129">
        <v>0</v>
      </c>
      <c r="AM31" s="124">
        <v>0</v>
      </c>
      <c r="AN31" s="125">
        <v>0</v>
      </c>
      <c r="AO31" s="125">
        <v>0</v>
      </c>
      <c r="AP31" s="129">
        <v>0</v>
      </c>
      <c r="AQ31" s="125">
        <v>0</v>
      </c>
      <c r="AR31" s="129">
        <v>0</v>
      </c>
    </row>
    <row r="32" spans="2:44">
      <c r="B32" t="s">
        <v>102</v>
      </c>
      <c r="C32" s="124"/>
      <c r="D32" s="125"/>
      <c r="E32" s="125"/>
      <c r="F32" s="129"/>
      <c r="G32" s="124"/>
      <c r="H32" s="125"/>
      <c r="I32" s="125"/>
      <c r="J32" s="129"/>
      <c r="K32" s="124"/>
      <c r="L32" s="125">
        <v>677.96251000000007</v>
      </c>
      <c r="M32" s="125">
        <v>1528.0159900000001</v>
      </c>
      <c r="N32" s="129">
        <v>1070.0351699999997</v>
      </c>
      <c r="O32" s="124">
        <v>874.46882999999991</v>
      </c>
      <c r="P32" s="125">
        <v>935.31263000000001</v>
      </c>
      <c r="Q32" s="125">
        <v>970.96370999999999</v>
      </c>
      <c r="R32" s="129">
        <v>1146.3854099999999</v>
      </c>
      <c r="S32" s="124">
        <v>1142.44895</v>
      </c>
      <c r="T32" s="125">
        <v>1170.6627699999999</v>
      </c>
      <c r="U32" s="125">
        <v>1177.2406799999999</v>
      </c>
      <c r="V32" s="129">
        <v>1321.2617299999999</v>
      </c>
      <c r="W32" s="124">
        <v>1377.7138200000002</v>
      </c>
      <c r="X32" s="125">
        <v>1345.80224</v>
      </c>
      <c r="Y32" s="125">
        <v>1360.94703</v>
      </c>
      <c r="Z32" s="129">
        <v>1468.7292199999999</v>
      </c>
      <c r="AA32" s="124">
        <v>1203.82222</v>
      </c>
      <c r="AB32" s="125">
        <v>470.23091999999997</v>
      </c>
      <c r="AC32" s="125">
        <v>863.23243000000002</v>
      </c>
      <c r="AD32" s="129">
        <v>1134.212</v>
      </c>
      <c r="AE32" s="124">
        <v>1146.57907</v>
      </c>
      <c r="AF32" s="125">
        <v>1125.37778</v>
      </c>
      <c r="AG32" s="125">
        <v>1430.0943400000001</v>
      </c>
      <c r="AH32" s="129">
        <v>1699.6653000000001</v>
      </c>
      <c r="AI32" s="124">
        <v>1433.91878</v>
      </c>
      <c r="AJ32" s="125">
        <v>1491.6035900000002</v>
      </c>
      <c r="AK32" s="125">
        <v>1583.3753200000001</v>
      </c>
      <c r="AL32" s="129">
        <v>1681.066</v>
      </c>
      <c r="AM32" s="124">
        <v>1114.6142360578858</v>
      </c>
      <c r="AN32" s="125">
        <v>1153.4201229236483</v>
      </c>
      <c r="AO32" s="125">
        <v>1266.5626313787293</v>
      </c>
      <c r="AP32" s="129">
        <v>1302.7255509597862</v>
      </c>
      <c r="AQ32" s="125">
        <v>1341.02781</v>
      </c>
      <c r="AR32" s="129">
        <v>1192.8419699999999</v>
      </c>
    </row>
    <row r="33" spans="2:44">
      <c r="B33" t="s">
        <v>215</v>
      </c>
      <c r="C33" s="124"/>
      <c r="D33" s="125"/>
      <c r="E33" s="125"/>
      <c r="F33" s="129"/>
      <c r="G33" s="124"/>
      <c r="H33" s="125"/>
      <c r="I33" s="125"/>
      <c r="J33" s="129"/>
      <c r="K33" s="124"/>
      <c r="L33" s="125"/>
      <c r="M33" s="125"/>
      <c r="N33" s="129"/>
      <c r="O33" s="124"/>
      <c r="P33" s="125">
        <v>637.70514000000003</v>
      </c>
      <c r="Q33" s="125">
        <v>612.22076000000004</v>
      </c>
      <c r="R33" s="129">
        <v>630.62927999999999</v>
      </c>
      <c r="S33" s="124">
        <v>664.08438999999998</v>
      </c>
      <c r="T33" s="125">
        <v>618.77403000000004</v>
      </c>
      <c r="U33" s="125">
        <v>553.90657999999996</v>
      </c>
      <c r="V33" s="129">
        <v>154.51508999999999</v>
      </c>
      <c r="W33" s="124">
        <v>724.17610000000013</v>
      </c>
      <c r="X33" s="125">
        <v>624.20124999999996</v>
      </c>
      <c r="Y33" s="125">
        <v>646.27694999999994</v>
      </c>
      <c r="Z33" s="129">
        <v>678.49069999999995</v>
      </c>
      <c r="AA33" s="124">
        <v>684.21213999999998</v>
      </c>
      <c r="AB33" s="125">
        <v>368.22684999999996</v>
      </c>
      <c r="AC33" s="125">
        <v>419.67450000000002</v>
      </c>
      <c r="AD33" s="129">
        <v>485.80026000000004</v>
      </c>
      <c r="AE33" s="124">
        <v>600.25851999999998</v>
      </c>
      <c r="AF33" s="125">
        <v>604.31020000000001</v>
      </c>
      <c r="AG33" s="125">
        <v>802.18880000000001</v>
      </c>
      <c r="AH33" s="129">
        <v>1012.6320999999999</v>
      </c>
      <c r="AI33" s="124">
        <v>974.15336000000002</v>
      </c>
      <c r="AJ33" s="125">
        <v>791.47713999999996</v>
      </c>
      <c r="AK33" s="125">
        <v>861.08405000000005</v>
      </c>
      <c r="AL33" s="129">
        <v>1093.069</v>
      </c>
      <c r="AM33" s="124">
        <v>834.72956673148178</v>
      </c>
      <c r="AN33" s="125">
        <v>648.93991224805393</v>
      </c>
      <c r="AO33" s="125">
        <v>753.74457239324329</v>
      </c>
      <c r="AP33" s="129">
        <v>958.77657035471907</v>
      </c>
      <c r="AQ33" s="125">
        <v>912.91107</v>
      </c>
      <c r="AR33" s="129">
        <v>912.95303999999999</v>
      </c>
    </row>
    <row r="34" spans="2:44" ht="15" thickBot="1">
      <c r="B34" t="s">
        <v>248</v>
      </c>
      <c r="C34" s="124"/>
      <c r="D34" s="125"/>
      <c r="E34" s="125"/>
      <c r="F34" s="129"/>
      <c r="G34" s="124"/>
      <c r="H34" s="125"/>
      <c r="I34" s="125"/>
      <c r="J34" s="129"/>
      <c r="K34" s="124"/>
      <c r="L34" s="125"/>
      <c r="M34" s="125"/>
      <c r="N34" s="129"/>
      <c r="O34" s="124"/>
      <c r="P34" s="125"/>
      <c r="Q34" s="125"/>
      <c r="R34" s="129">
        <v>0</v>
      </c>
      <c r="S34" s="124">
        <v>458.55154999999996</v>
      </c>
      <c r="T34" s="125">
        <v>516.02084000000002</v>
      </c>
      <c r="U34" s="125">
        <v>372.76359000000002</v>
      </c>
      <c r="V34" s="129">
        <v>511.40114</v>
      </c>
      <c r="W34" s="124">
        <v>630.95599000000004</v>
      </c>
      <c r="X34" s="125">
        <v>606.07832999999994</v>
      </c>
      <c r="Y34" s="125">
        <v>649.51770999999997</v>
      </c>
      <c r="Z34" s="129">
        <v>795.20829000000003</v>
      </c>
      <c r="AA34" s="124">
        <v>725.71492000000001</v>
      </c>
      <c r="AB34" s="125">
        <v>459.61245000000002</v>
      </c>
      <c r="AC34" s="125">
        <v>408.53190000000001</v>
      </c>
      <c r="AD34" s="129">
        <v>420.85451</v>
      </c>
      <c r="AE34" s="124">
        <v>622.05105000000003</v>
      </c>
      <c r="AF34" s="125">
        <v>541.07537000000002</v>
      </c>
      <c r="AG34" s="125">
        <v>940.53062999999997</v>
      </c>
      <c r="AH34" s="129">
        <v>1014.3888900000001</v>
      </c>
      <c r="AI34" s="124">
        <v>1002.84942</v>
      </c>
      <c r="AJ34" s="125">
        <v>1040.18649</v>
      </c>
      <c r="AK34" s="125">
        <v>955.39467000000002</v>
      </c>
      <c r="AL34" s="129">
        <v>1217.979</v>
      </c>
      <c r="AM34" s="124">
        <v>832.24769061930192</v>
      </c>
      <c r="AN34" s="125">
        <v>876.41119095505337</v>
      </c>
      <c r="AO34" s="125">
        <v>797.69045323544515</v>
      </c>
      <c r="AP34" s="129">
        <v>1039.7504398526371</v>
      </c>
      <c r="AQ34" s="125">
        <v>1003.78579</v>
      </c>
      <c r="AR34" s="129">
        <v>1011.6345699999999</v>
      </c>
    </row>
    <row r="35" spans="2:44" ht="15" thickBot="1">
      <c r="B35" s="10" t="s">
        <v>22</v>
      </c>
      <c r="C35" s="250">
        <v>37029.481679999968</v>
      </c>
      <c r="D35" s="240">
        <v>38886.20796</v>
      </c>
      <c r="E35" s="240">
        <v>40982.32653999998</v>
      </c>
      <c r="F35" s="251">
        <v>47780.791820000028</v>
      </c>
      <c r="G35" s="250">
        <v>48851.085449999999</v>
      </c>
      <c r="H35" s="240">
        <v>54269.023610000018</v>
      </c>
      <c r="I35" s="240">
        <v>53392.777969999981</v>
      </c>
      <c r="J35" s="251">
        <v>61364.457789999971</v>
      </c>
      <c r="K35" s="250">
        <v>57426.797840000007</v>
      </c>
      <c r="L35" s="240">
        <v>58532.909090000001</v>
      </c>
      <c r="M35" s="240">
        <v>61612.710829999996</v>
      </c>
      <c r="N35" s="251">
        <v>66746.013179999994</v>
      </c>
      <c r="O35" s="250">
        <v>58711.200189999989</v>
      </c>
      <c r="P35" s="240">
        <v>61171.739380000006</v>
      </c>
      <c r="Q35" s="240">
        <v>62944.241100000014</v>
      </c>
      <c r="R35" s="251">
        <v>71678.282420000003</v>
      </c>
      <c r="S35" s="250">
        <v>60913.0072</v>
      </c>
      <c r="T35" s="240">
        <v>60333.82022999999</v>
      </c>
      <c r="U35" s="240">
        <v>64545.105240000004</v>
      </c>
      <c r="V35" s="251">
        <v>71937.842239999998</v>
      </c>
      <c r="W35" s="250">
        <v>64370.001829999994</v>
      </c>
      <c r="X35" s="240">
        <v>65153.506349999989</v>
      </c>
      <c r="Y35" s="240">
        <v>64986.727890000002</v>
      </c>
      <c r="Z35" s="251">
        <v>76500.496530000004</v>
      </c>
      <c r="AA35" s="250">
        <v>58014.526839999991</v>
      </c>
      <c r="AB35" s="240">
        <v>17077.956890000001</v>
      </c>
      <c r="AC35" s="240">
        <v>33890.046149999995</v>
      </c>
      <c r="AD35" s="251">
        <v>49293.186669999996</v>
      </c>
      <c r="AE35" s="250">
        <v>40195.629239999995</v>
      </c>
      <c r="AF35" s="240">
        <v>47800.711040000009</v>
      </c>
      <c r="AG35" s="240">
        <v>59015.786689999994</v>
      </c>
      <c r="AH35" s="251">
        <v>71121.470419999998</v>
      </c>
      <c r="AI35" s="250">
        <v>62014.335179999995</v>
      </c>
      <c r="AJ35" s="240">
        <v>66045.745410000003</v>
      </c>
      <c r="AK35" s="240">
        <v>67392.014330000005</v>
      </c>
      <c r="AL35" s="251">
        <v>79242.835000000006</v>
      </c>
      <c r="AM35" s="250">
        <v>57433.863174832841</v>
      </c>
      <c r="AN35" s="240">
        <v>61650.84939052417</v>
      </c>
      <c r="AO35" s="240">
        <v>63298.334633848586</v>
      </c>
      <c r="AP35" s="251">
        <v>74423.168982952324</v>
      </c>
      <c r="AQ35" s="240">
        <v>66319.888899999991</v>
      </c>
      <c r="AR35" s="251">
        <v>66337.359289999993</v>
      </c>
    </row>
    <row r="36" spans="2:44">
      <c r="B36" t="s">
        <v>23</v>
      </c>
      <c r="C36" s="124">
        <v>4306.7099300000009</v>
      </c>
      <c r="D36" s="125">
        <v>4482.147798</v>
      </c>
      <c r="E36" s="125">
        <v>4490.281742000001</v>
      </c>
      <c r="F36" s="129">
        <v>5874.779429000002</v>
      </c>
      <c r="G36" s="124">
        <v>4727.4447929999997</v>
      </c>
      <c r="H36" s="125">
        <v>5042.1604180000004</v>
      </c>
      <c r="I36" s="125">
        <v>5097.2156419999992</v>
      </c>
      <c r="J36" s="129">
        <v>6769.0039420000021</v>
      </c>
      <c r="K36" s="124">
        <v>5526.0530669999998</v>
      </c>
      <c r="L36" s="125">
        <v>5566.2695759999997</v>
      </c>
      <c r="M36" s="125">
        <v>5649.1399440000032</v>
      </c>
      <c r="N36" s="129">
        <v>7631.3962589999974</v>
      </c>
      <c r="O36" s="124">
        <v>5932.0582990000003</v>
      </c>
      <c r="P36" s="125">
        <v>5865.9170949999998</v>
      </c>
      <c r="Q36" s="125">
        <v>4924.2324330000001</v>
      </c>
      <c r="R36" s="129">
        <v>8178.8494350000001</v>
      </c>
      <c r="S36" s="124">
        <v>6187.5594780000001</v>
      </c>
      <c r="T36" s="125">
        <v>6213.4908029999997</v>
      </c>
      <c r="U36" s="125">
        <v>6251.5491670000001</v>
      </c>
      <c r="V36" s="129">
        <v>8753.4376130000001</v>
      </c>
      <c r="W36" s="124">
        <v>6504.8485650000002</v>
      </c>
      <c r="X36" s="125">
        <v>6580.7981229999996</v>
      </c>
      <c r="Y36" s="125">
        <v>6800.4068770000003</v>
      </c>
      <c r="Z36" s="129">
        <v>9757.6387340000001</v>
      </c>
      <c r="AA36" s="124">
        <v>6617.2663130000001</v>
      </c>
      <c r="AB36" s="125">
        <v>2554.4139230000001</v>
      </c>
      <c r="AC36" s="125">
        <v>4946.3450199999997</v>
      </c>
      <c r="AD36" s="129">
        <v>8231.4930700000004</v>
      </c>
      <c r="AE36" s="124">
        <v>6071.7295510000004</v>
      </c>
      <c r="AF36" s="125">
        <v>6587.7781859999996</v>
      </c>
      <c r="AG36" s="125">
        <v>7241.7431399999996</v>
      </c>
      <c r="AH36" s="129">
        <v>9806.0983250000008</v>
      </c>
      <c r="AI36" s="124">
        <v>9172.7438299999994</v>
      </c>
      <c r="AJ36" s="125">
        <v>8524.8986210000003</v>
      </c>
      <c r="AK36" s="125">
        <v>8958.6135369999993</v>
      </c>
      <c r="AL36" s="129">
        <v>13130.859924</v>
      </c>
      <c r="AM36" s="124">
        <v>8398.1838199718186</v>
      </c>
      <c r="AN36" s="125">
        <v>7596.0658007540997</v>
      </c>
      <c r="AO36" s="125">
        <v>7953.4822679169538</v>
      </c>
      <c r="AP36" s="129">
        <v>12146.187845940001</v>
      </c>
      <c r="AQ36" s="125">
        <v>7953.7011899999998</v>
      </c>
      <c r="AR36" s="129">
        <v>8645.5421310000002</v>
      </c>
    </row>
    <row r="37" spans="2:44">
      <c r="B37" t="s">
        <v>24</v>
      </c>
      <c r="C37" s="124">
        <v>3750.2406560000004</v>
      </c>
      <c r="D37" s="125">
        <v>4106.1839570000011</v>
      </c>
      <c r="E37" s="125">
        <v>4067.2322339999964</v>
      </c>
      <c r="F37" s="129">
        <v>5208.8844800000006</v>
      </c>
      <c r="G37" s="124">
        <v>4347.316769</v>
      </c>
      <c r="H37" s="125">
        <v>4593.4424559999998</v>
      </c>
      <c r="I37" s="125">
        <v>4503.9511149999998</v>
      </c>
      <c r="J37" s="129">
        <v>5533.3027960000009</v>
      </c>
      <c r="K37" s="124">
        <v>4903.5113309999997</v>
      </c>
      <c r="L37" s="125">
        <v>4781.93361</v>
      </c>
      <c r="M37" s="125">
        <v>4818.3281509999997</v>
      </c>
      <c r="N37" s="129">
        <v>5569.5545010000023</v>
      </c>
      <c r="O37" s="124">
        <v>4655.3817369999997</v>
      </c>
      <c r="P37" s="125">
        <v>4613.003592</v>
      </c>
      <c r="Q37" s="125">
        <v>3916.7880369999998</v>
      </c>
      <c r="R37" s="129">
        <v>5595.5782369999997</v>
      </c>
      <c r="S37" s="124">
        <v>5333.1837379999997</v>
      </c>
      <c r="T37" s="125">
        <v>5447.8071449999998</v>
      </c>
      <c r="U37" s="125">
        <v>5699.0733849999997</v>
      </c>
      <c r="V37" s="129">
        <v>7011.8723440000003</v>
      </c>
      <c r="W37" s="124">
        <v>5863.5647410000001</v>
      </c>
      <c r="X37" s="125">
        <v>6202.6691030000002</v>
      </c>
      <c r="Y37" s="125">
        <v>6538.016654</v>
      </c>
      <c r="Z37" s="129">
        <v>7940.3003879999997</v>
      </c>
      <c r="AA37" s="124">
        <v>6228.5705829999997</v>
      </c>
      <c r="AB37" s="125">
        <v>1776.0584510000001</v>
      </c>
      <c r="AC37" s="125">
        <v>3084.6938610000002</v>
      </c>
      <c r="AD37" s="129">
        <v>6101.495903</v>
      </c>
      <c r="AE37" s="124">
        <v>5175.5217679999996</v>
      </c>
      <c r="AF37" s="125">
        <v>6033.3181830000003</v>
      </c>
      <c r="AG37" s="125">
        <v>6989.4601380000004</v>
      </c>
      <c r="AH37" s="129">
        <v>9628.9057809999995</v>
      </c>
      <c r="AI37" s="124">
        <v>8434.4505229999995</v>
      </c>
      <c r="AJ37" s="125">
        <v>8886.2025209999993</v>
      </c>
      <c r="AK37" s="125">
        <v>9434.5749890000006</v>
      </c>
      <c r="AL37" s="129">
        <v>11148.553993</v>
      </c>
      <c r="AM37" s="124">
        <v>7797.927713403199</v>
      </c>
      <c r="AN37" s="125">
        <v>8154.3992113679997</v>
      </c>
      <c r="AO37" s="125">
        <v>8598.6545082623998</v>
      </c>
      <c r="AP37" s="129">
        <v>10330.9888124544</v>
      </c>
      <c r="AQ37" s="125">
        <v>9121.0299410000007</v>
      </c>
      <c r="AR37" s="129">
        <v>9717.5802480000002</v>
      </c>
    </row>
    <row r="38" spans="2:44">
      <c r="B38" t="s">
        <v>107</v>
      </c>
      <c r="C38" s="124"/>
      <c r="D38" s="125"/>
      <c r="E38" s="125"/>
      <c r="F38" s="129"/>
      <c r="G38" s="124"/>
      <c r="H38" s="125"/>
      <c r="I38" s="125"/>
      <c r="J38" s="129"/>
      <c r="K38" s="124"/>
      <c r="L38" s="125"/>
      <c r="M38" s="125"/>
      <c r="N38" s="129">
        <v>0</v>
      </c>
      <c r="O38" s="124">
        <v>13107.163071999999</v>
      </c>
      <c r="P38" s="125">
        <v>14689.839752</v>
      </c>
      <c r="Q38" s="125">
        <v>14070.096691000001</v>
      </c>
      <c r="R38" s="129">
        <v>17304.250104999999</v>
      </c>
      <c r="S38" s="124">
        <v>15804.36082</v>
      </c>
      <c r="T38" s="125">
        <v>16710.967694999999</v>
      </c>
      <c r="U38" s="125">
        <v>16670.073389000001</v>
      </c>
      <c r="V38" s="129">
        <v>20543.730427999999</v>
      </c>
      <c r="W38" s="124">
        <v>18212.026368999999</v>
      </c>
      <c r="X38" s="125">
        <v>18616.201862000002</v>
      </c>
      <c r="Y38" s="125">
        <v>18294.112954</v>
      </c>
      <c r="Z38" s="129">
        <v>21949.399247000001</v>
      </c>
      <c r="AA38" s="124">
        <v>16548.030910000001</v>
      </c>
      <c r="AB38" s="125">
        <v>4115.6577239999997</v>
      </c>
      <c r="AC38" s="125">
        <v>9885.8014760000005</v>
      </c>
      <c r="AD38" s="129">
        <v>19428.164715999999</v>
      </c>
      <c r="AE38" s="124">
        <v>14367.275385000001</v>
      </c>
      <c r="AF38" s="125">
        <v>15087.074199999999</v>
      </c>
      <c r="AG38" s="125">
        <v>18340.051586000001</v>
      </c>
      <c r="AH38" s="129">
        <v>24993.534487000001</v>
      </c>
      <c r="AI38" s="124">
        <v>20787.697528000001</v>
      </c>
      <c r="AJ38" s="125">
        <v>21418.295305</v>
      </c>
      <c r="AK38" s="125">
        <v>21517.430758999999</v>
      </c>
      <c r="AL38" s="129">
        <v>30076.480909000002</v>
      </c>
      <c r="AM38" s="124">
        <v>20663.442701711596</v>
      </c>
      <c r="AN38" s="125">
        <v>21250.970824794484</v>
      </c>
      <c r="AO38" s="125">
        <v>21368.821116633884</v>
      </c>
      <c r="AP38" s="129">
        <v>29907.061705003856</v>
      </c>
      <c r="AQ38" s="125">
        <v>23187.822132000001</v>
      </c>
      <c r="AR38" s="129">
        <v>24130.574814</v>
      </c>
    </row>
    <row r="39" spans="2:44">
      <c r="B39" t="s">
        <v>305</v>
      </c>
      <c r="C39" s="124"/>
      <c r="D39" s="125"/>
      <c r="E39" s="125"/>
      <c r="F39" s="129"/>
      <c r="G39" s="124"/>
      <c r="H39" s="125"/>
      <c r="I39" s="125"/>
      <c r="J39" s="129"/>
      <c r="K39" s="124"/>
      <c r="L39" s="125"/>
      <c r="M39" s="125"/>
      <c r="N39" s="129"/>
      <c r="O39" s="124"/>
      <c r="P39" s="125"/>
      <c r="Q39" s="125"/>
      <c r="R39" s="129"/>
      <c r="S39" s="124"/>
      <c r="T39" s="125"/>
      <c r="U39" s="125"/>
      <c r="V39" s="129"/>
      <c r="W39" s="124"/>
      <c r="X39" s="125"/>
      <c r="Y39" s="125"/>
      <c r="Z39" s="129"/>
      <c r="AA39" s="124"/>
      <c r="AB39" s="125"/>
      <c r="AC39" s="125"/>
      <c r="AD39" s="129"/>
      <c r="AE39" s="124"/>
      <c r="AF39" s="125"/>
      <c r="AG39" s="125"/>
      <c r="AH39" s="129"/>
      <c r="AI39" s="124">
        <v>0</v>
      </c>
      <c r="AJ39" s="125">
        <v>3239.1789699999999</v>
      </c>
      <c r="AK39" s="125">
        <v>5232.1343459999998</v>
      </c>
      <c r="AL39" s="129">
        <v>7252.3379610000002</v>
      </c>
      <c r="AM39" s="124">
        <v>0</v>
      </c>
      <c r="AN39" s="125">
        <v>3239.1789699999999</v>
      </c>
      <c r="AO39" s="125">
        <v>5198.0295099999994</v>
      </c>
      <c r="AP39" s="129">
        <v>7194.9427960000003</v>
      </c>
      <c r="AQ39" s="125">
        <v>5162.9614009999996</v>
      </c>
      <c r="AR39" s="129">
        <v>7321.1241019999998</v>
      </c>
    </row>
    <row r="40" spans="2:44" ht="15" thickBot="1">
      <c r="B40" t="s">
        <v>252</v>
      </c>
      <c r="C40" s="124"/>
      <c r="D40" s="125"/>
      <c r="E40" s="125"/>
      <c r="F40" s="129"/>
      <c r="G40" s="124"/>
      <c r="H40" s="125"/>
      <c r="I40" s="125"/>
      <c r="J40" s="129"/>
      <c r="K40" s="124"/>
      <c r="L40" s="125"/>
      <c r="M40" s="125"/>
      <c r="N40" s="129"/>
      <c r="O40" s="124"/>
      <c r="P40" s="125"/>
      <c r="Q40" s="125"/>
      <c r="R40" s="129" t="s">
        <v>19</v>
      </c>
      <c r="S40" s="124">
        <v>326.883037</v>
      </c>
      <c r="T40" s="125">
        <v>367.69936999999999</v>
      </c>
      <c r="U40" s="125">
        <v>438.90021999999999</v>
      </c>
      <c r="V40" s="129">
        <v>797.69568000000004</v>
      </c>
      <c r="W40" s="124">
        <v>569.38884399999995</v>
      </c>
      <c r="X40" s="125">
        <v>679.06370100000004</v>
      </c>
      <c r="Y40" s="125">
        <v>697.21443799999997</v>
      </c>
      <c r="Z40" s="129">
        <v>1163.773915</v>
      </c>
      <c r="AA40" s="124">
        <v>684.14025500000002</v>
      </c>
      <c r="AB40" s="125">
        <v>70.352641000000006</v>
      </c>
      <c r="AC40" s="125">
        <v>386.86645499999997</v>
      </c>
      <c r="AD40" s="129">
        <v>1356.2168380000001</v>
      </c>
      <c r="AE40" s="124">
        <v>716.08403299999998</v>
      </c>
      <c r="AF40" s="125">
        <v>744.839023</v>
      </c>
      <c r="AG40" s="125">
        <v>909.62366599999996</v>
      </c>
      <c r="AH40" s="129">
        <v>1614.031592</v>
      </c>
      <c r="AI40" s="124">
        <v>1014.891886</v>
      </c>
      <c r="AJ40" s="125">
        <v>1235.2383010000001</v>
      </c>
      <c r="AK40" s="125">
        <v>1255.277071</v>
      </c>
      <c r="AL40" s="129">
        <v>2210.9922529999999</v>
      </c>
      <c r="AM40" s="124">
        <v>1014.891886</v>
      </c>
      <c r="AN40" s="125">
        <v>1235.2383010000001</v>
      </c>
      <c r="AO40" s="125">
        <v>1255.277071</v>
      </c>
      <c r="AP40" s="129">
        <v>2210.9922529999999</v>
      </c>
      <c r="AQ40" s="125">
        <v>1346.1840500000001</v>
      </c>
      <c r="AR40" s="129">
        <v>1590.0546939999999</v>
      </c>
    </row>
    <row r="41" spans="2:44" ht="15" thickBot="1">
      <c r="B41" s="10" t="s">
        <v>25</v>
      </c>
      <c r="C41" s="250">
        <v>8056.9505860000008</v>
      </c>
      <c r="D41" s="240">
        <v>8588.3317550000011</v>
      </c>
      <c r="E41" s="240">
        <v>8557.5139759999984</v>
      </c>
      <c r="F41" s="251">
        <v>11083.663909000003</v>
      </c>
      <c r="G41" s="250">
        <v>9074.7615619999997</v>
      </c>
      <c r="H41" s="240">
        <v>9635.6028740000002</v>
      </c>
      <c r="I41" s="240">
        <v>9601.1667569999991</v>
      </c>
      <c r="J41" s="251">
        <v>12302.306738000003</v>
      </c>
      <c r="K41" s="250">
        <v>10429.564397999999</v>
      </c>
      <c r="L41" s="240">
        <v>10348.203185999999</v>
      </c>
      <c r="M41" s="240">
        <v>10467.468095000004</v>
      </c>
      <c r="N41" s="251">
        <v>13200.95076</v>
      </c>
      <c r="O41" s="250">
        <v>23694.603107999999</v>
      </c>
      <c r="P41" s="240">
        <v>25168.760438999998</v>
      </c>
      <c r="Q41" s="240">
        <v>22911.117161000002</v>
      </c>
      <c r="R41" s="251">
        <v>31078.677776999997</v>
      </c>
      <c r="S41" s="250">
        <v>27651.987072999997</v>
      </c>
      <c r="T41" s="240">
        <v>28739.965012999997</v>
      </c>
      <c r="U41" s="240">
        <v>29059.596161000001</v>
      </c>
      <c r="V41" s="251">
        <v>37106.736064999997</v>
      </c>
      <c r="W41" s="250">
        <v>31149.828519000002</v>
      </c>
      <c r="X41" s="240">
        <v>32078.732789000002</v>
      </c>
      <c r="Y41" s="240">
        <v>32329.750923</v>
      </c>
      <c r="Z41" s="251">
        <v>40811.112284000003</v>
      </c>
      <c r="AA41" s="250">
        <v>30078.008061</v>
      </c>
      <c r="AB41" s="240">
        <v>8516.4827389999991</v>
      </c>
      <c r="AC41" s="240">
        <v>18303.706812</v>
      </c>
      <c r="AD41" s="251">
        <v>35117.370526999999</v>
      </c>
      <c r="AE41" s="250">
        <v>26330.610736999999</v>
      </c>
      <c r="AF41" s="240">
        <v>28453.009591999999</v>
      </c>
      <c r="AG41" s="240">
        <v>33480.878530000002</v>
      </c>
      <c r="AH41" s="251">
        <v>46042.570185000004</v>
      </c>
      <c r="AI41" s="250">
        <v>39409.783767000001</v>
      </c>
      <c r="AJ41" s="240">
        <v>43303.813717999998</v>
      </c>
      <c r="AK41" s="240">
        <v>46398.030701999989</v>
      </c>
      <c r="AL41" s="251">
        <v>63819.225039999998</v>
      </c>
      <c r="AM41" s="250">
        <v>37874.446121086614</v>
      </c>
      <c r="AN41" s="240">
        <v>41475.853107916584</v>
      </c>
      <c r="AO41" s="240">
        <v>44374.264473813237</v>
      </c>
      <c r="AP41" s="251">
        <v>61790.173412398253</v>
      </c>
      <c r="AQ41" s="240">
        <v>46771.698714000006</v>
      </c>
      <c r="AR41" s="251">
        <v>51404.875989</v>
      </c>
    </row>
  </sheetData>
  <mergeCells count="1">
    <mergeCell ref="AM3:AP3"/>
  </mergeCells>
  <pageMargins left="0.7" right="0.7" top="0.75" bottom="0.75" header="0.3" footer="0.3"/>
  <pageSetup scale="73" fitToWidth="0" orientation="landscape" horizontalDpi="4294967295" verticalDpi="4294967295" r:id="rId1"/>
  <customProperties>
    <customPr name="_pios_id" r:id="rId2"/>
  </customProperties>
  <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AN41"/>
  <sheetViews>
    <sheetView showGridLines="0" zoomScale="80" zoomScaleNormal="80" workbookViewId="0">
      <pane xSplit="2" ySplit="4" topLeftCell="AF5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baseColWidth="10" defaultRowHeight="14.4"/>
  <cols>
    <col min="1" max="1" width="5.88671875" customWidth="1"/>
    <col min="2" max="2" width="52.44140625" customWidth="1"/>
  </cols>
  <sheetData>
    <row r="2" spans="2:40">
      <c r="B2" s="51" t="s">
        <v>220</v>
      </c>
    </row>
    <row r="3" spans="2:40" ht="15" thickBot="1">
      <c r="B3" s="51" t="s">
        <v>217</v>
      </c>
      <c r="D3" s="51"/>
      <c r="F3" s="51"/>
      <c r="H3" s="51"/>
      <c r="J3" s="51"/>
      <c r="L3" s="51"/>
      <c r="N3" s="51"/>
      <c r="P3" s="51"/>
      <c r="Q3" s="51"/>
      <c r="R3" s="51"/>
      <c r="T3" s="51"/>
      <c r="U3" s="51"/>
      <c r="V3" s="51"/>
      <c r="X3" s="51"/>
      <c r="Y3" s="51"/>
      <c r="Z3" s="51"/>
    </row>
    <row r="4" spans="2:40" s="67" customFormat="1" ht="15" thickBot="1">
      <c r="B4" s="32"/>
      <c r="C4" s="32" t="s">
        <v>83</v>
      </c>
      <c r="D4" s="33" t="s">
        <v>84</v>
      </c>
      <c r="E4" s="33" t="s">
        <v>85</v>
      </c>
      <c r="F4" s="57" t="s">
        <v>86</v>
      </c>
      <c r="G4" s="32" t="s">
        <v>70</v>
      </c>
      <c r="H4" s="33" t="s">
        <v>74</v>
      </c>
      <c r="I4" s="33" t="s">
        <v>75</v>
      </c>
      <c r="J4" s="57" t="s">
        <v>76</v>
      </c>
      <c r="K4" s="32" t="s">
        <v>69</v>
      </c>
      <c r="L4" s="33" t="s">
        <v>73</v>
      </c>
      <c r="M4" s="33" t="s">
        <v>104</v>
      </c>
      <c r="N4" s="57" t="s">
        <v>106</v>
      </c>
      <c r="O4" s="32" t="s">
        <v>113</v>
      </c>
      <c r="P4" s="33" t="s">
        <v>275</v>
      </c>
      <c r="Q4" s="33" t="s">
        <v>239</v>
      </c>
      <c r="R4" s="57" t="s">
        <v>242</v>
      </c>
      <c r="S4" s="32" t="s">
        <v>257</v>
      </c>
      <c r="T4" s="33" t="s">
        <v>273</v>
      </c>
      <c r="U4" s="33" t="s">
        <v>274</v>
      </c>
      <c r="V4" s="57" t="s">
        <v>280</v>
      </c>
      <c r="W4" s="32" t="s">
        <v>279</v>
      </c>
      <c r="X4" s="33" t="s">
        <v>291</v>
      </c>
      <c r="Y4" s="33" t="s">
        <v>292</v>
      </c>
      <c r="Z4" s="57" t="s">
        <v>296</v>
      </c>
      <c r="AA4" s="32" t="s">
        <v>297</v>
      </c>
      <c r="AB4" s="33" t="s">
        <v>298</v>
      </c>
      <c r="AC4" s="33" t="s">
        <v>299</v>
      </c>
      <c r="AD4" s="57" t="s">
        <v>300</v>
      </c>
      <c r="AE4" s="32" t="s">
        <v>301</v>
      </c>
      <c r="AF4" s="33" t="s">
        <v>302</v>
      </c>
      <c r="AG4" s="33" t="s">
        <v>303</v>
      </c>
      <c r="AH4" s="57" t="s">
        <v>304</v>
      </c>
      <c r="AI4" s="32" t="s">
        <v>306</v>
      </c>
      <c r="AJ4" s="33" t="s">
        <v>307</v>
      </c>
      <c r="AK4" s="33" t="s">
        <v>313</v>
      </c>
      <c r="AL4" s="57" t="s">
        <v>317</v>
      </c>
      <c r="AM4" s="279" t="s">
        <v>323</v>
      </c>
      <c r="AN4" s="280" t="s">
        <v>331</v>
      </c>
    </row>
    <row r="5" spans="2:40">
      <c r="B5" t="s">
        <v>2</v>
      </c>
      <c r="C5" s="124">
        <v>7808.9367080000002</v>
      </c>
      <c r="D5" s="125">
        <v>8647.5326499999974</v>
      </c>
      <c r="E5" s="125">
        <v>8484.0568520000015</v>
      </c>
      <c r="F5" s="129">
        <v>11090</v>
      </c>
      <c r="G5" s="124">
        <v>8624.9818660000001</v>
      </c>
      <c r="H5" s="125">
        <v>9539.6234060000006</v>
      </c>
      <c r="I5" s="125">
        <v>8774.0631150000008</v>
      </c>
      <c r="J5" s="129">
        <v>11634.336378999995</v>
      </c>
      <c r="K5" s="124">
        <v>9648.9095039999993</v>
      </c>
      <c r="L5" s="125">
        <v>9802.2126040000003</v>
      </c>
      <c r="M5" s="125">
        <v>9822.8338350000013</v>
      </c>
      <c r="N5" s="129">
        <v>12328.223675000001</v>
      </c>
      <c r="O5" s="124">
        <v>10155.162806</v>
      </c>
      <c r="P5" s="125">
        <v>10454.770227000001</v>
      </c>
      <c r="Q5" s="125">
        <v>10289.032485</v>
      </c>
      <c r="R5" s="129">
        <v>12775.760367999999</v>
      </c>
      <c r="S5" s="124">
        <v>10860.175948</v>
      </c>
      <c r="T5" s="125">
        <v>10843.325272</v>
      </c>
      <c r="U5" s="125">
        <v>10933.383112</v>
      </c>
      <c r="V5" s="129">
        <v>14009.990875</v>
      </c>
      <c r="W5" s="124">
        <v>10904.4395</v>
      </c>
      <c r="X5" s="125">
        <v>11663.447555000001</v>
      </c>
      <c r="Y5" s="125">
        <v>11283.873503999999</v>
      </c>
      <c r="Z5" s="129">
        <v>11273.041268000001</v>
      </c>
      <c r="AA5" s="124">
        <v>9951</v>
      </c>
      <c r="AB5" s="125">
        <v>1138.2618399999999</v>
      </c>
      <c r="AC5" s="125">
        <v>2883.8251030000001</v>
      </c>
      <c r="AD5" s="129">
        <v>9321.9481259999993</v>
      </c>
      <c r="AE5" s="124">
        <v>7142.7414600000002</v>
      </c>
      <c r="AF5" s="125">
        <v>5681.1973539999999</v>
      </c>
      <c r="AG5" s="125">
        <v>11263.537216999999</v>
      </c>
      <c r="AH5" s="129">
        <v>13668.632355</v>
      </c>
      <c r="AI5" s="124">
        <v>12029.459465</v>
      </c>
      <c r="AJ5" s="125">
        <v>12952.382248</v>
      </c>
      <c r="AK5" s="125">
        <v>13553.888353</v>
      </c>
      <c r="AL5" s="129">
        <v>17246.7306879977</v>
      </c>
      <c r="AM5" s="125">
        <v>14450.097659995001</v>
      </c>
      <c r="AN5" s="129">
        <v>14759.5887959961</v>
      </c>
    </row>
    <row r="6" spans="2:40">
      <c r="B6" t="s">
        <v>3</v>
      </c>
      <c r="C6" s="124">
        <v>2325.9923599999997</v>
      </c>
      <c r="D6" s="125">
        <v>2908.0076510000004</v>
      </c>
      <c r="E6" s="125">
        <v>2736.4156809999995</v>
      </c>
      <c r="F6" s="129">
        <v>3560</v>
      </c>
      <c r="G6" s="124">
        <v>2778.8241849999999</v>
      </c>
      <c r="H6" s="125">
        <v>3034.8861499999998</v>
      </c>
      <c r="I6" s="125">
        <v>2954.2875779999995</v>
      </c>
      <c r="J6" s="129">
        <v>4051.5087790000011</v>
      </c>
      <c r="K6" s="124">
        <v>2985.4292249999999</v>
      </c>
      <c r="L6" s="125">
        <v>3336.0952459999999</v>
      </c>
      <c r="M6" s="125">
        <v>3228.2276179999999</v>
      </c>
      <c r="N6" s="129">
        <v>4188.4805589999996</v>
      </c>
      <c r="O6" s="124">
        <v>3363.4521650000002</v>
      </c>
      <c r="P6" s="125">
        <v>3419.59067</v>
      </c>
      <c r="Q6" s="125">
        <v>3476.001765</v>
      </c>
      <c r="R6" s="129">
        <v>4067.663532</v>
      </c>
      <c r="S6" s="124">
        <v>3438.7590700000001</v>
      </c>
      <c r="T6" s="125">
        <v>3454.934467</v>
      </c>
      <c r="U6" s="125">
        <v>3669.3819170000002</v>
      </c>
      <c r="V6" s="129">
        <v>4499.9286679999996</v>
      </c>
      <c r="W6" s="124">
        <v>3527.8217589999999</v>
      </c>
      <c r="X6" s="125">
        <v>3743.0324740000001</v>
      </c>
      <c r="Y6" s="125">
        <v>3707.1435729999998</v>
      </c>
      <c r="Z6" s="129">
        <v>4357.8102019999997</v>
      </c>
      <c r="AA6" s="124">
        <v>3210.8446709999998</v>
      </c>
      <c r="AB6" s="125">
        <v>604.45869600000003</v>
      </c>
      <c r="AC6" s="125">
        <v>823.69777199999999</v>
      </c>
      <c r="AD6" s="129">
        <v>3430.3503639999999</v>
      </c>
      <c r="AE6" s="124">
        <v>2750.409236</v>
      </c>
      <c r="AF6" s="125">
        <v>1554.9518419999999</v>
      </c>
      <c r="AG6" s="125">
        <v>3981.2367089999998</v>
      </c>
      <c r="AH6" s="129">
        <v>5427.5288579999997</v>
      </c>
      <c r="AI6" s="124">
        <v>3845.7283069999999</v>
      </c>
      <c r="AJ6" s="125">
        <v>4226.3314909999999</v>
      </c>
      <c r="AK6" s="125">
        <v>4625.3335020000004</v>
      </c>
      <c r="AL6" s="129">
        <v>5602.1567579985003</v>
      </c>
      <c r="AM6" s="125">
        <v>4593.2677379979004</v>
      </c>
      <c r="AN6" s="129">
        <v>4617.5112699968004</v>
      </c>
    </row>
    <row r="7" spans="2:40">
      <c r="B7" t="s">
        <v>79</v>
      </c>
      <c r="C7" s="124">
        <v>759.89687100000003</v>
      </c>
      <c r="D7" s="125">
        <v>898.65853099999993</v>
      </c>
      <c r="E7" s="125">
        <v>772.41703499999994</v>
      </c>
      <c r="F7" s="129">
        <v>1017</v>
      </c>
      <c r="G7" s="124">
        <v>873.18618900000001</v>
      </c>
      <c r="H7" s="125">
        <v>875.54392200000007</v>
      </c>
      <c r="I7" s="125">
        <v>1003.057556</v>
      </c>
      <c r="J7" s="129">
        <v>1229.5101409999997</v>
      </c>
      <c r="K7" s="124">
        <v>1202.1118739999999</v>
      </c>
      <c r="L7" s="125">
        <v>1205.7987250000001</v>
      </c>
      <c r="M7" s="125">
        <v>1229.6892400000002</v>
      </c>
      <c r="N7" s="129">
        <v>1417.0526350000005</v>
      </c>
      <c r="O7" s="124">
        <v>1235.9768039999999</v>
      </c>
      <c r="P7" s="125">
        <v>1292.5580179999999</v>
      </c>
      <c r="Q7" s="125">
        <v>1301.129383</v>
      </c>
      <c r="R7" s="129">
        <v>1523.559796</v>
      </c>
      <c r="S7" s="124">
        <v>1341.3786319999999</v>
      </c>
      <c r="T7" s="125">
        <v>1330.873681</v>
      </c>
      <c r="U7" s="125">
        <v>1292.808215</v>
      </c>
      <c r="V7" s="129">
        <v>1534.0463580000001</v>
      </c>
      <c r="W7" s="124">
        <v>1510.615896</v>
      </c>
      <c r="X7" s="125">
        <v>1512.160406</v>
      </c>
      <c r="Y7" s="125">
        <v>1425.260612</v>
      </c>
      <c r="Z7" s="129">
        <v>1603.369398</v>
      </c>
      <c r="AA7" s="124">
        <v>1233.2685719999999</v>
      </c>
      <c r="AB7" s="125">
        <v>57.467771999999997</v>
      </c>
      <c r="AC7" s="125">
        <v>450.34956599999998</v>
      </c>
      <c r="AD7" s="129">
        <v>1176.1128269999999</v>
      </c>
      <c r="AE7" s="124">
        <v>556.76429900000005</v>
      </c>
      <c r="AF7" s="125">
        <v>1009.308706</v>
      </c>
      <c r="AG7" s="125">
        <v>1737.797413</v>
      </c>
      <c r="AH7" s="129">
        <v>2205.8823349999998</v>
      </c>
      <c r="AI7" s="124">
        <v>1627.186792</v>
      </c>
      <c r="AJ7" s="125">
        <v>1967.685557</v>
      </c>
      <c r="AK7" s="125">
        <v>1804.3270950000001</v>
      </c>
      <c r="AL7" s="129">
        <v>1987.2839019998</v>
      </c>
      <c r="AM7" s="125">
        <v>1764.4079649993</v>
      </c>
      <c r="AN7" s="129">
        <v>1722.8961319993998</v>
      </c>
    </row>
    <row r="8" spans="2:40">
      <c r="B8" t="s">
        <v>4</v>
      </c>
      <c r="C8" s="124">
        <v>2848.4822869999998</v>
      </c>
      <c r="D8" s="125">
        <v>2778.5148970000009</v>
      </c>
      <c r="E8" s="125">
        <v>3114.3136659999991</v>
      </c>
      <c r="F8" s="129">
        <v>3341</v>
      </c>
      <c r="G8" s="124">
        <v>3158.694767</v>
      </c>
      <c r="H8" s="125">
        <v>2945.3981219999996</v>
      </c>
      <c r="I8" s="125">
        <v>3108.9853330000005</v>
      </c>
      <c r="J8" s="129">
        <v>3802.0901539999995</v>
      </c>
      <c r="K8" s="124">
        <v>3437.539671</v>
      </c>
      <c r="L8" s="125">
        <v>3266.6336940000001</v>
      </c>
      <c r="M8" s="125">
        <v>3470.7054529999987</v>
      </c>
      <c r="N8" s="129">
        <v>3780.2277970000014</v>
      </c>
      <c r="O8" s="124">
        <v>3557.9997750000002</v>
      </c>
      <c r="P8" s="125">
        <v>3400.3718199999998</v>
      </c>
      <c r="Q8" s="125">
        <v>3524.9967150000002</v>
      </c>
      <c r="R8" s="129">
        <v>3649.250704</v>
      </c>
      <c r="S8" s="124">
        <v>3377.9333069999998</v>
      </c>
      <c r="T8" s="125">
        <v>3313.2790329999998</v>
      </c>
      <c r="U8" s="125">
        <v>3452.5848550000001</v>
      </c>
      <c r="V8" s="129">
        <v>3803.8371109999998</v>
      </c>
      <c r="W8" s="124">
        <v>3613.7526400000002</v>
      </c>
      <c r="X8" s="125">
        <v>3317.0370469999998</v>
      </c>
      <c r="Y8" s="125">
        <v>3981.7469660000002</v>
      </c>
      <c r="Z8" s="129">
        <v>3233.9274919999998</v>
      </c>
      <c r="AA8" s="124">
        <v>2832.9043750000001</v>
      </c>
      <c r="AB8" s="125">
        <v>-126.131826</v>
      </c>
      <c r="AC8" s="125">
        <v>695.63808700000004</v>
      </c>
      <c r="AD8" s="129">
        <v>2487.959621</v>
      </c>
      <c r="AE8" s="124">
        <v>2066.5515449999998</v>
      </c>
      <c r="AF8" s="125">
        <v>867.89866400000005</v>
      </c>
      <c r="AG8" s="125">
        <v>2928.773236</v>
      </c>
      <c r="AH8" s="129">
        <v>3796.9159410000002</v>
      </c>
      <c r="AI8" s="124">
        <v>3204.1164699999999</v>
      </c>
      <c r="AJ8" s="125">
        <v>3439.9771519999999</v>
      </c>
      <c r="AK8" s="125">
        <v>3423.4820140000002</v>
      </c>
      <c r="AL8" s="129">
        <v>3535.8273609989001</v>
      </c>
      <c r="AM8" s="125">
        <v>3775.6453699965</v>
      </c>
      <c r="AN8" s="129">
        <v>3790.6346309956002</v>
      </c>
    </row>
    <row r="9" spans="2:40">
      <c r="B9" t="s">
        <v>5</v>
      </c>
      <c r="C9" s="124">
        <v>794.67721299999994</v>
      </c>
      <c r="D9" s="125">
        <v>346.19403200000011</v>
      </c>
      <c r="E9" s="125">
        <v>587.4411970000001</v>
      </c>
      <c r="F9" s="129">
        <v>263</v>
      </c>
      <c r="G9" s="124">
        <v>579.209879</v>
      </c>
      <c r="H9" s="125">
        <v>466.36991899999998</v>
      </c>
      <c r="I9" s="125">
        <v>1429.726535</v>
      </c>
      <c r="J9" s="129">
        <v>661.97513200000003</v>
      </c>
      <c r="K9" s="124">
        <v>715.99343999999996</v>
      </c>
      <c r="L9" s="125">
        <v>635.75038099999995</v>
      </c>
      <c r="M9" s="125">
        <v>738.94616400000007</v>
      </c>
      <c r="N9" s="129">
        <v>793.86820200000011</v>
      </c>
      <c r="O9" s="124">
        <v>863.50544000000002</v>
      </c>
      <c r="P9" s="125">
        <v>720.09180000000003</v>
      </c>
      <c r="Q9" s="125">
        <v>731.61086999999998</v>
      </c>
      <c r="R9" s="129">
        <v>749.12564799999996</v>
      </c>
      <c r="S9" s="124">
        <v>928.81914300000005</v>
      </c>
      <c r="T9" s="125">
        <v>788.85652000000005</v>
      </c>
      <c r="U9" s="125">
        <v>771.41119100000003</v>
      </c>
      <c r="V9" s="129">
        <v>745.09193500000003</v>
      </c>
      <c r="W9" s="124">
        <v>1150.1624959999999</v>
      </c>
      <c r="X9" s="125">
        <v>751.99228100000005</v>
      </c>
      <c r="Y9" s="125">
        <v>831.16454599999997</v>
      </c>
      <c r="Z9" s="129">
        <v>843.70415400000002</v>
      </c>
      <c r="AA9" s="124">
        <v>854.46841500000005</v>
      </c>
      <c r="AB9" s="125">
        <v>42.681311999999998</v>
      </c>
      <c r="AC9" s="125">
        <v>93.575444000000005</v>
      </c>
      <c r="AD9" s="129">
        <v>290.97264300000001</v>
      </c>
      <c r="AE9" s="124">
        <v>507.73669999999998</v>
      </c>
      <c r="AF9" s="125">
        <v>440.790549</v>
      </c>
      <c r="AG9" s="125">
        <v>626.17004899999995</v>
      </c>
      <c r="AH9" s="129">
        <v>915.30303900000001</v>
      </c>
      <c r="AI9" s="124">
        <v>872.20349199999998</v>
      </c>
      <c r="AJ9" s="125">
        <v>675.47243500000002</v>
      </c>
      <c r="AK9" s="125">
        <v>840.62831600000004</v>
      </c>
      <c r="AL9" s="129">
        <v>794.38422499960006</v>
      </c>
      <c r="AM9" s="125">
        <v>970.65333499890005</v>
      </c>
      <c r="AN9" s="129">
        <v>778.73837899899991</v>
      </c>
    </row>
    <row r="10" spans="2:40">
      <c r="B10" t="s">
        <v>6</v>
      </c>
      <c r="C10" s="124">
        <v>362.74612500000001</v>
      </c>
      <c r="D10" s="125">
        <v>295.24843899999996</v>
      </c>
      <c r="E10" s="125">
        <v>356.63962700000002</v>
      </c>
      <c r="F10" s="129">
        <v>503</v>
      </c>
      <c r="G10" s="124">
        <v>418.89552200000003</v>
      </c>
      <c r="H10" s="125">
        <v>387.92674999999997</v>
      </c>
      <c r="I10" s="125">
        <v>452.62764499999992</v>
      </c>
      <c r="J10" s="129">
        <v>354.18158000000028</v>
      </c>
      <c r="K10" s="124">
        <v>588.08711900000003</v>
      </c>
      <c r="L10" s="125">
        <v>669.01212199999998</v>
      </c>
      <c r="M10" s="125">
        <v>806.46034499999985</v>
      </c>
      <c r="N10" s="129">
        <v>601.17355799999996</v>
      </c>
      <c r="O10" s="124">
        <v>855.36940200000004</v>
      </c>
      <c r="P10" s="125">
        <v>908.272426</v>
      </c>
      <c r="Q10" s="125">
        <v>803.04297799999995</v>
      </c>
      <c r="R10" s="129">
        <v>811.68517499999996</v>
      </c>
      <c r="S10" s="124">
        <v>794.69760900000006</v>
      </c>
      <c r="T10" s="125">
        <v>767.90136900000005</v>
      </c>
      <c r="U10" s="125">
        <v>883.85245799999996</v>
      </c>
      <c r="V10" s="129">
        <v>909.42704600000002</v>
      </c>
      <c r="W10" s="124">
        <v>1105.347518</v>
      </c>
      <c r="X10" s="125">
        <v>1079.237026</v>
      </c>
      <c r="Y10" s="125">
        <v>1248.544112</v>
      </c>
      <c r="Z10" s="129">
        <v>1071.118066</v>
      </c>
      <c r="AA10" s="124">
        <v>1101.9468220000001</v>
      </c>
      <c r="AB10" s="125">
        <v>334.76690600000001</v>
      </c>
      <c r="AC10" s="125">
        <v>455.59342900000001</v>
      </c>
      <c r="AD10" s="129">
        <v>701.47331099999997</v>
      </c>
      <c r="AE10" s="124">
        <v>996.80865700000004</v>
      </c>
      <c r="AF10" s="125">
        <v>1029.3153219999999</v>
      </c>
      <c r="AG10" s="125">
        <v>1311.4266239999999</v>
      </c>
      <c r="AH10" s="129">
        <v>1467.4570000000001</v>
      </c>
      <c r="AI10" s="124">
        <v>1559.8492779999999</v>
      </c>
      <c r="AJ10" s="125">
        <v>1776.3302200000001</v>
      </c>
      <c r="AK10" s="125">
        <v>1489.4160460000001</v>
      </c>
      <c r="AL10" s="129">
        <v>1604.2089249999999</v>
      </c>
      <c r="AM10" s="125">
        <v>1322.016605</v>
      </c>
      <c r="AN10" s="129">
        <v>1923.746249</v>
      </c>
    </row>
    <row r="11" spans="2:40">
      <c r="B11" t="s">
        <v>7</v>
      </c>
      <c r="C11" s="124">
        <v>540.317545</v>
      </c>
      <c r="D11" s="125">
        <v>638.0480409999999</v>
      </c>
      <c r="E11" s="125">
        <v>667.388825</v>
      </c>
      <c r="F11" s="129">
        <v>808.32532099999992</v>
      </c>
      <c r="G11" s="124">
        <v>975.28222100000005</v>
      </c>
      <c r="H11" s="125">
        <v>998.09196000000009</v>
      </c>
      <c r="I11" s="125">
        <v>924.68190699999968</v>
      </c>
      <c r="J11" s="129">
        <v>1453.8824420000005</v>
      </c>
      <c r="K11" s="124">
        <v>1274.1169259999999</v>
      </c>
      <c r="L11" s="125">
        <v>1278.381208</v>
      </c>
      <c r="M11" s="125">
        <v>1359.7016650000003</v>
      </c>
      <c r="N11" s="129">
        <v>1712.8854890000002</v>
      </c>
      <c r="O11" s="124">
        <v>1780.0561439999999</v>
      </c>
      <c r="P11" s="125">
        <v>1695.7710810000001</v>
      </c>
      <c r="Q11" s="125">
        <v>1813.3282240000001</v>
      </c>
      <c r="R11" s="129">
        <v>2141.0990700000002</v>
      </c>
      <c r="S11" s="124">
        <v>1997.0504120000001</v>
      </c>
      <c r="T11" s="125">
        <v>1725.408445</v>
      </c>
      <c r="U11" s="125">
        <v>1782.205563</v>
      </c>
      <c r="V11" s="129">
        <v>1933.328874</v>
      </c>
      <c r="W11" s="124">
        <v>2069.131523</v>
      </c>
      <c r="X11" s="125">
        <v>1995.685592</v>
      </c>
      <c r="Y11" s="125">
        <v>2032.458275</v>
      </c>
      <c r="Z11" s="129">
        <v>2304.0531390000001</v>
      </c>
      <c r="AA11" s="124">
        <v>1823.039722</v>
      </c>
      <c r="AB11" s="125">
        <v>28.996444</v>
      </c>
      <c r="AC11" s="125">
        <v>290.88496400000002</v>
      </c>
      <c r="AD11" s="129">
        <v>2320.1898230000002</v>
      </c>
      <c r="AE11" s="124">
        <v>1270.40877</v>
      </c>
      <c r="AF11" s="125">
        <v>1099.4760859999999</v>
      </c>
      <c r="AG11" s="125">
        <v>2584.126741</v>
      </c>
      <c r="AH11" s="129">
        <v>3272.7135600000001</v>
      </c>
      <c r="AI11" s="124">
        <v>2265.0282649999999</v>
      </c>
      <c r="AJ11" s="125">
        <v>2256.7029520000001</v>
      </c>
      <c r="AK11" s="125">
        <v>2506.2161940000001</v>
      </c>
      <c r="AL11" s="129">
        <v>2885.6587559985005</v>
      </c>
      <c r="AM11" s="125">
        <v>2698.7631379967002</v>
      </c>
      <c r="AN11" s="129">
        <v>2668.6321179952997</v>
      </c>
    </row>
    <row r="12" spans="2:40">
      <c r="B12" t="s">
        <v>8</v>
      </c>
      <c r="C12" s="124">
        <v>554.2261850000001</v>
      </c>
      <c r="D12" s="125">
        <v>657.08402699999999</v>
      </c>
      <c r="E12" s="125">
        <v>654.14643099999989</v>
      </c>
      <c r="F12" s="129">
        <v>820</v>
      </c>
      <c r="G12" s="124">
        <v>743.33473600000002</v>
      </c>
      <c r="H12" s="125">
        <v>802.16742499999987</v>
      </c>
      <c r="I12" s="125">
        <v>837.95160600000008</v>
      </c>
      <c r="J12" s="129">
        <v>926.57075600000007</v>
      </c>
      <c r="K12" s="124">
        <v>769.99824699999999</v>
      </c>
      <c r="L12" s="125">
        <v>775.99042299999996</v>
      </c>
      <c r="M12" s="125">
        <v>872.34913200000005</v>
      </c>
      <c r="N12" s="129">
        <v>906.88717600000018</v>
      </c>
      <c r="O12" s="124">
        <v>810.20050000000003</v>
      </c>
      <c r="P12" s="125">
        <v>830.75306599999999</v>
      </c>
      <c r="Q12" s="125">
        <v>837.40875400000004</v>
      </c>
      <c r="R12" s="129">
        <v>945.33156599999995</v>
      </c>
      <c r="S12" s="124">
        <v>890.71471699999995</v>
      </c>
      <c r="T12" s="125">
        <v>867.23894299999995</v>
      </c>
      <c r="U12" s="125">
        <v>946.57511499999998</v>
      </c>
      <c r="V12" s="129">
        <v>1080.730513</v>
      </c>
      <c r="W12" s="124">
        <v>903.63199799999995</v>
      </c>
      <c r="X12" s="125">
        <v>987.64334699999995</v>
      </c>
      <c r="Y12" s="125">
        <v>983.16686900000002</v>
      </c>
      <c r="Z12" s="129">
        <v>1287.0338770000001</v>
      </c>
      <c r="AA12" s="124">
        <v>1148.7583609999999</v>
      </c>
      <c r="AB12" s="125">
        <v>172.673327</v>
      </c>
      <c r="AC12" s="125">
        <v>398.57512800000001</v>
      </c>
      <c r="AD12" s="129">
        <v>698.80245100000002</v>
      </c>
      <c r="AE12" s="124">
        <v>564.93927399999995</v>
      </c>
      <c r="AF12" s="125">
        <v>598.024899</v>
      </c>
      <c r="AG12" s="125">
        <v>842.36768800000004</v>
      </c>
      <c r="AH12" s="129">
        <v>866.41377499999999</v>
      </c>
      <c r="AI12" s="124">
        <v>918.53591300000005</v>
      </c>
      <c r="AJ12" s="125">
        <v>930.27950699999997</v>
      </c>
      <c r="AK12" s="125">
        <v>995.77540499999998</v>
      </c>
      <c r="AL12" s="129">
        <v>1027.6934679998001</v>
      </c>
      <c r="AM12" s="125">
        <v>914.01675999989993</v>
      </c>
      <c r="AN12" s="129">
        <v>1057.3235519995001</v>
      </c>
    </row>
    <row r="13" spans="2:40">
      <c r="B13" t="s">
        <v>114</v>
      </c>
      <c r="C13" s="124"/>
      <c r="D13" s="125"/>
      <c r="E13" s="125"/>
      <c r="F13" s="129"/>
      <c r="G13" s="124"/>
      <c r="H13" s="125"/>
      <c r="I13" s="125"/>
      <c r="J13" s="129"/>
      <c r="K13" s="124"/>
      <c r="L13" s="125"/>
      <c r="M13" s="125"/>
      <c r="N13" s="129"/>
      <c r="O13" s="124">
        <v>512.14325299999996</v>
      </c>
      <c r="P13" s="125">
        <v>546.10711900000001</v>
      </c>
      <c r="Q13" s="125">
        <v>560.89277600000003</v>
      </c>
      <c r="R13" s="129">
        <v>789.36200899999994</v>
      </c>
      <c r="S13" s="124">
        <v>651.94089299999996</v>
      </c>
      <c r="T13" s="125">
        <v>694.62645499999996</v>
      </c>
      <c r="U13" s="125">
        <v>715.461229</v>
      </c>
      <c r="V13" s="129">
        <v>796.34254399999998</v>
      </c>
      <c r="W13" s="124">
        <v>805.23460999999998</v>
      </c>
      <c r="X13" s="125">
        <v>823.13172699999996</v>
      </c>
      <c r="Y13" s="125">
        <v>808.32401800000002</v>
      </c>
      <c r="Z13" s="129">
        <v>811.80444399999999</v>
      </c>
      <c r="AA13" s="124">
        <v>728.39030400000001</v>
      </c>
      <c r="AB13" s="125">
        <v>173.05459300000001</v>
      </c>
      <c r="AC13" s="125">
        <v>350.388758</v>
      </c>
      <c r="AD13" s="129">
        <v>499.92472600000002</v>
      </c>
      <c r="AE13" s="124">
        <v>311.56367299999999</v>
      </c>
      <c r="AF13" s="125">
        <v>634.24113</v>
      </c>
      <c r="AG13" s="125">
        <v>814.29139399999997</v>
      </c>
      <c r="AH13" s="129">
        <v>1149.6511820000001</v>
      </c>
      <c r="AI13" s="124">
        <v>954.22364200000004</v>
      </c>
      <c r="AJ13" s="125">
        <v>926.78366500000004</v>
      </c>
      <c r="AK13" s="125">
        <v>1010.125556</v>
      </c>
      <c r="AL13" s="129">
        <v>1044.3974979999</v>
      </c>
      <c r="AM13" s="125">
        <v>962.90824799969994</v>
      </c>
      <c r="AN13" s="129">
        <v>1247.2652399997999</v>
      </c>
    </row>
    <row r="14" spans="2:40">
      <c r="B14" t="s">
        <v>268</v>
      </c>
      <c r="C14" s="124"/>
      <c r="D14" s="125"/>
      <c r="E14" s="125"/>
      <c r="F14" s="129"/>
      <c r="G14" s="124"/>
      <c r="H14" s="125"/>
      <c r="I14" s="125"/>
      <c r="J14" s="129"/>
      <c r="K14" s="124"/>
      <c r="L14" s="125"/>
      <c r="M14" s="125"/>
      <c r="N14" s="129"/>
      <c r="O14" s="124"/>
      <c r="P14" s="125"/>
      <c r="Q14" s="125"/>
      <c r="R14" s="129"/>
      <c r="S14" s="124"/>
      <c r="T14" s="125"/>
      <c r="U14" s="125">
        <v>86.281362999999999</v>
      </c>
      <c r="V14" s="129">
        <v>105.173936</v>
      </c>
      <c r="W14" s="124">
        <v>186.990331</v>
      </c>
      <c r="X14" s="125">
        <v>143.011934</v>
      </c>
      <c r="Y14" s="125">
        <v>208.512067</v>
      </c>
      <c r="Z14" s="129">
        <v>268.34491500000001</v>
      </c>
      <c r="AA14" s="124">
        <v>187.282546</v>
      </c>
      <c r="AB14" s="125">
        <v>38.536726999999999</v>
      </c>
      <c r="AC14" s="125">
        <v>116.75225500000001</v>
      </c>
      <c r="AD14" s="129">
        <v>221.39346800000001</v>
      </c>
      <c r="AE14" s="124">
        <v>240.68366599999999</v>
      </c>
      <c r="AF14" s="125">
        <v>256.09134</v>
      </c>
      <c r="AG14" s="125">
        <v>393.71414399999998</v>
      </c>
      <c r="AH14" s="129">
        <v>531.47273499999994</v>
      </c>
      <c r="AI14" s="124">
        <v>430.38742000000002</v>
      </c>
      <c r="AJ14" s="125">
        <v>508.21040599999998</v>
      </c>
      <c r="AK14" s="125">
        <v>528.70940900000005</v>
      </c>
      <c r="AL14" s="129">
        <v>629.64915799979997</v>
      </c>
      <c r="AM14" s="125">
        <v>578.16161499980001</v>
      </c>
      <c r="AN14" s="129">
        <v>674.8741639996</v>
      </c>
    </row>
    <row r="15" spans="2:40">
      <c r="B15" t="s">
        <v>269</v>
      </c>
      <c r="C15" s="124"/>
      <c r="D15" s="125"/>
      <c r="E15" s="125"/>
      <c r="F15" s="129"/>
      <c r="G15" s="124"/>
      <c r="H15" s="125"/>
      <c r="I15" s="125"/>
      <c r="J15" s="129"/>
      <c r="K15" s="124"/>
      <c r="L15" s="125"/>
      <c r="M15" s="125"/>
      <c r="N15" s="129"/>
      <c r="O15" s="124"/>
      <c r="P15" s="125"/>
      <c r="Q15" s="125"/>
      <c r="R15" s="129"/>
      <c r="S15" s="124"/>
      <c r="T15" s="125"/>
      <c r="U15" s="125"/>
      <c r="V15" s="129">
        <v>0</v>
      </c>
      <c r="W15" s="124">
        <v>643.74834699999997</v>
      </c>
      <c r="X15" s="125">
        <v>703.00532299999998</v>
      </c>
      <c r="Y15" s="125">
        <v>684.55499199999997</v>
      </c>
      <c r="Z15" s="129">
        <v>688.26148699999999</v>
      </c>
      <c r="AA15" s="124">
        <v>588.99196700000005</v>
      </c>
      <c r="AB15" s="125">
        <v>176.68477200000001</v>
      </c>
      <c r="AC15" s="125">
        <v>200.25094200000001</v>
      </c>
      <c r="AD15" s="129">
        <v>626.35706100000004</v>
      </c>
      <c r="AE15" s="124">
        <v>374.267965</v>
      </c>
      <c r="AF15" s="125">
        <v>216.84538599999999</v>
      </c>
      <c r="AG15" s="125">
        <v>600.615858</v>
      </c>
      <c r="AH15" s="129">
        <v>704.34733800000004</v>
      </c>
      <c r="AI15" s="124">
        <v>621.56606099999999</v>
      </c>
      <c r="AJ15" s="125">
        <v>732.87741200000005</v>
      </c>
      <c r="AK15" s="125">
        <v>696.54196100000001</v>
      </c>
      <c r="AL15" s="129">
        <v>763.64623299979996</v>
      </c>
      <c r="AM15" s="125">
        <v>617.93281199960006</v>
      </c>
      <c r="AN15" s="129">
        <v>695.58190999980002</v>
      </c>
    </row>
    <row r="16" spans="2:40" ht="15" thickBot="1">
      <c r="B16" t="s">
        <v>283</v>
      </c>
      <c r="C16" s="124"/>
      <c r="D16" s="125"/>
      <c r="E16" s="125"/>
      <c r="F16" s="129"/>
      <c r="G16" s="124"/>
      <c r="H16" s="125"/>
      <c r="I16" s="125"/>
      <c r="J16" s="129"/>
      <c r="K16" s="124"/>
      <c r="L16" s="125"/>
      <c r="M16" s="125"/>
      <c r="N16" s="129"/>
      <c r="O16" s="124"/>
      <c r="P16" s="125"/>
      <c r="Q16" s="125"/>
      <c r="R16" s="129"/>
      <c r="S16" s="124"/>
      <c r="T16" s="125"/>
      <c r="U16" s="125"/>
      <c r="V16" s="129"/>
      <c r="W16" s="124"/>
      <c r="X16" s="125"/>
      <c r="Y16" s="125">
        <v>0</v>
      </c>
      <c r="Z16" s="129">
        <v>97.074071000000004</v>
      </c>
      <c r="AA16" s="124">
        <v>-8.2252419999999997</v>
      </c>
      <c r="AB16" s="125">
        <v>-50.686630999999998</v>
      </c>
      <c r="AC16" s="125">
        <v>-38.172842000000003</v>
      </c>
      <c r="AD16" s="129">
        <v>72.267655000000005</v>
      </c>
      <c r="AE16" s="124">
        <v>-4.6777259999999998</v>
      </c>
      <c r="AF16" s="125">
        <v>42.787025</v>
      </c>
      <c r="AG16" s="125">
        <v>-6.4060759999999997</v>
      </c>
      <c r="AH16" s="129">
        <v>45.580553999999999</v>
      </c>
      <c r="AI16" s="124">
        <v>71.625634000000005</v>
      </c>
      <c r="AJ16" s="125">
        <v>104.713836</v>
      </c>
      <c r="AK16" s="125">
        <v>102.861288</v>
      </c>
      <c r="AL16" s="129">
        <v>94.923012999999997</v>
      </c>
      <c r="AM16" s="125">
        <v>160.51327699999999</v>
      </c>
      <c r="AN16" s="129">
        <v>232.25982300000001</v>
      </c>
    </row>
    <row r="17" spans="2:40" ht="15" thickBot="1">
      <c r="B17" s="10" t="s">
        <v>9</v>
      </c>
      <c r="C17" s="250">
        <v>15995.275293999999</v>
      </c>
      <c r="D17" s="240">
        <v>17169.288267999997</v>
      </c>
      <c r="E17" s="240">
        <v>17372.819314</v>
      </c>
      <c r="F17" s="251">
        <v>21402.325321</v>
      </c>
      <c r="G17" s="250">
        <v>18152.409365000003</v>
      </c>
      <c r="H17" s="240">
        <v>19050.007654000001</v>
      </c>
      <c r="I17" s="240">
        <v>19485.381275</v>
      </c>
      <c r="J17" s="251">
        <v>24114.055362999996</v>
      </c>
      <c r="K17" s="250">
        <v>20622.186005999996</v>
      </c>
      <c r="L17" s="240">
        <v>20969.874403000002</v>
      </c>
      <c r="M17" s="240">
        <v>21528.913452000001</v>
      </c>
      <c r="N17" s="251">
        <v>25728.799091000004</v>
      </c>
      <c r="O17" s="250">
        <v>23133.866289000001</v>
      </c>
      <c r="P17" s="240">
        <v>23268.286226999997</v>
      </c>
      <c r="Q17" s="240">
        <v>23337.443950000004</v>
      </c>
      <c r="R17" s="251">
        <v>27452.837868000002</v>
      </c>
      <c r="S17" s="250">
        <v>24281.469730999997</v>
      </c>
      <c r="T17" s="240">
        <v>23786.444185000004</v>
      </c>
      <c r="U17" s="240">
        <v>24533.945017999999</v>
      </c>
      <c r="V17" s="251">
        <v>29417.897859999997</v>
      </c>
      <c r="W17" s="250">
        <v>26420.876618000002</v>
      </c>
      <c r="X17" s="240">
        <v>26719.384711999999</v>
      </c>
      <c r="Y17" s="240">
        <v>27194.749533999999</v>
      </c>
      <c r="Z17" s="251">
        <v>27839.542512999997</v>
      </c>
      <c r="AA17" s="250">
        <v>23652.670513000001</v>
      </c>
      <c r="AB17" s="240">
        <v>2590.7639319999994</v>
      </c>
      <c r="AC17" s="240">
        <v>6721.3586060000016</v>
      </c>
      <c r="AD17" s="251">
        <v>21847.752076000004</v>
      </c>
      <c r="AE17" s="250">
        <v>16778.197519000001</v>
      </c>
      <c r="AF17" s="240">
        <v>13430.928303000001</v>
      </c>
      <c r="AG17" s="240">
        <v>27077.650997000001</v>
      </c>
      <c r="AH17" s="251">
        <v>34051.898671999996</v>
      </c>
      <c r="AI17" s="250">
        <v>28399.910739000003</v>
      </c>
      <c r="AJ17" s="240">
        <v>30497.746880999999</v>
      </c>
      <c r="AK17" s="240">
        <v>31474.443850999996</v>
      </c>
      <c r="AL17" s="251">
        <v>37121.636971992302</v>
      </c>
      <c r="AM17" s="240">
        <v>32808.384522983302</v>
      </c>
      <c r="AN17" s="251">
        <v>34169.052263980899</v>
      </c>
    </row>
    <row r="18" spans="2:40">
      <c r="B18" t="s">
        <v>321</v>
      </c>
      <c r="C18" s="124">
        <v>14749.368106371083</v>
      </c>
      <c r="D18" s="125">
        <v>13800.262249564927</v>
      </c>
      <c r="E18" s="125">
        <v>16217.118941388093</v>
      </c>
      <c r="F18" s="129">
        <v>17233</v>
      </c>
      <c r="G18" s="124">
        <v>17996.06192</v>
      </c>
      <c r="H18" s="125">
        <v>16105.294823025073</v>
      </c>
      <c r="I18" s="125">
        <v>14203.846895197938</v>
      </c>
      <c r="J18" s="129">
        <v>20300.62068</v>
      </c>
      <c r="K18" s="124">
        <v>19005.167679999999</v>
      </c>
      <c r="L18" s="125">
        <v>17186.803319999999</v>
      </c>
      <c r="M18" s="125">
        <v>18626.928340000006</v>
      </c>
      <c r="N18" s="129">
        <v>22651.311450000008</v>
      </c>
      <c r="O18" s="124">
        <v>19855.092710000001</v>
      </c>
      <c r="P18" s="125">
        <v>20153.686379999999</v>
      </c>
      <c r="Q18" s="125">
        <v>21488.179489999999</v>
      </c>
      <c r="R18" s="129">
        <v>25975.355090000001</v>
      </c>
      <c r="S18" s="124">
        <v>20829.176739999999</v>
      </c>
      <c r="T18" s="125">
        <v>19149.88553</v>
      </c>
      <c r="U18" s="125">
        <v>22935.390890000002</v>
      </c>
      <c r="V18" s="129">
        <v>24749.208729999998</v>
      </c>
      <c r="W18" s="124">
        <v>22280.090510000002</v>
      </c>
      <c r="X18" s="125">
        <v>21456.664140000001</v>
      </c>
      <c r="Y18" s="125">
        <v>21801.44872</v>
      </c>
      <c r="Z18" s="129">
        <v>26147.047579999999</v>
      </c>
      <c r="AA18" s="124">
        <v>18000.927460000003</v>
      </c>
      <c r="AB18" s="125">
        <v>-506.19961999999998</v>
      </c>
      <c r="AC18" s="125">
        <v>10089.34117</v>
      </c>
      <c r="AD18" s="129">
        <v>19459.47754</v>
      </c>
      <c r="AE18" s="124">
        <v>13232.97489</v>
      </c>
      <c r="AF18" s="125">
        <v>13049.634719999998</v>
      </c>
      <c r="AG18" s="125">
        <v>22722.267920000002</v>
      </c>
      <c r="AH18" s="129">
        <v>24357.245309999998</v>
      </c>
      <c r="AI18" s="124">
        <v>20521.779710000003</v>
      </c>
      <c r="AJ18" s="125">
        <v>21128.098840000002</v>
      </c>
      <c r="AK18" s="125">
        <v>24794.354519999997</v>
      </c>
      <c r="AL18" s="129">
        <v>27458.535979999997</v>
      </c>
      <c r="AM18" s="125">
        <v>23992.667900000004</v>
      </c>
      <c r="AN18" s="129">
        <v>23041.828859999998</v>
      </c>
    </row>
    <row r="19" spans="2:40">
      <c r="B19" t="s">
        <v>10</v>
      </c>
      <c r="C19" s="124">
        <v>717.39261176712603</v>
      </c>
      <c r="D19" s="125">
        <v>825.19080754718016</v>
      </c>
      <c r="E19" s="125">
        <v>837.57356659768107</v>
      </c>
      <c r="F19" s="129">
        <v>905</v>
      </c>
      <c r="G19" s="124">
        <v>979.64300000000003</v>
      </c>
      <c r="H19" s="125">
        <v>1020.7995171851035</v>
      </c>
      <c r="I19" s="125">
        <v>875.16543740180373</v>
      </c>
      <c r="J19" s="129">
        <v>1039.4546999999993</v>
      </c>
      <c r="K19" s="124">
        <v>1118.145</v>
      </c>
      <c r="L19" s="125">
        <v>972.39145999999994</v>
      </c>
      <c r="M19" s="125">
        <v>1026.5502100000003</v>
      </c>
      <c r="N19" s="129">
        <v>1433.1023399999999</v>
      </c>
      <c r="O19" s="124">
        <v>1134.74866</v>
      </c>
      <c r="P19" s="125">
        <v>1247.15461</v>
      </c>
      <c r="Q19" s="125">
        <v>1160.7017499999999</v>
      </c>
      <c r="R19" s="129">
        <v>1380.75909</v>
      </c>
      <c r="S19" s="124">
        <v>1286.56321</v>
      </c>
      <c r="T19" s="125">
        <v>1157.89798</v>
      </c>
      <c r="U19" s="125">
        <v>1257.1626799999999</v>
      </c>
      <c r="V19" s="129">
        <v>1607.9186299999999</v>
      </c>
      <c r="W19" s="124">
        <v>1494.83908</v>
      </c>
      <c r="X19" s="125">
        <v>1306.5046499999999</v>
      </c>
      <c r="Y19" s="125">
        <v>1525.2456199999999</v>
      </c>
      <c r="Z19" s="129">
        <v>1244.4762499999999</v>
      </c>
      <c r="AA19" s="124">
        <v>964.86752999999999</v>
      </c>
      <c r="AB19" s="125">
        <v>518.12282000000005</v>
      </c>
      <c r="AC19" s="125">
        <v>484.33876000000004</v>
      </c>
      <c r="AD19" s="129">
        <v>977.85566000000006</v>
      </c>
      <c r="AE19" s="124">
        <v>866.82395999999994</v>
      </c>
      <c r="AF19" s="125">
        <v>497.86072000000001</v>
      </c>
      <c r="AG19" s="125">
        <v>1282.6822299999999</v>
      </c>
      <c r="AH19" s="129">
        <v>1246.6044399999998</v>
      </c>
      <c r="AI19" s="124">
        <v>752.60497999999995</v>
      </c>
      <c r="AJ19" s="125">
        <v>1506.66391</v>
      </c>
      <c r="AK19" s="125">
        <v>1049.5861600000001</v>
      </c>
      <c r="AL19" s="129">
        <v>1705.5687600000001</v>
      </c>
      <c r="AM19" s="125">
        <v>1390.6465999999998</v>
      </c>
      <c r="AN19" s="129">
        <v>1494.86529</v>
      </c>
    </row>
    <row r="20" spans="2:40">
      <c r="B20" t="s">
        <v>11</v>
      </c>
      <c r="C20" s="124">
        <v>4679.4138400000002</v>
      </c>
      <c r="D20" s="125">
        <v>5731.781280000002</v>
      </c>
      <c r="E20" s="125">
        <v>6160.4667599999902</v>
      </c>
      <c r="F20" s="129">
        <v>6966</v>
      </c>
      <c r="G20" s="124">
        <v>5505.7990099999997</v>
      </c>
      <c r="H20" s="125">
        <v>5853.1023100000048</v>
      </c>
      <c r="I20" s="125">
        <v>6414.1306399999958</v>
      </c>
      <c r="J20" s="129">
        <v>6977.6816299999982</v>
      </c>
      <c r="K20" s="124">
        <v>7140.7986899999996</v>
      </c>
      <c r="L20" s="125">
        <v>6398.9363699999994</v>
      </c>
      <c r="M20" s="125">
        <v>6575.51728</v>
      </c>
      <c r="N20" s="129">
        <v>6969.7830199999989</v>
      </c>
      <c r="O20" s="124">
        <v>5820.7265299999999</v>
      </c>
      <c r="P20" s="125">
        <v>5866.2269399999986</v>
      </c>
      <c r="Q20" s="125">
        <v>8090.6534799999999</v>
      </c>
      <c r="R20" s="129">
        <v>10400.011560000001</v>
      </c>
      <c r="S20" s="124">
        <v>6694.64732</v>
      </c>
      <c r="T20" s="125">
        <v>6910.7674900000002</v>
      </c>
      <c r="U20" s="125">
        <v>7929.3308299999999</v>
      </c>
      <c r="V20" s="129">
        <v>11792.326010000001</v>
      </c>
      <c r="W20" s="124">
        <v>6962.0418899999995</v>
      </c>
      <c r="X20" s="125">
        <v>7958.0494200000012</v>
      </c>
      <c r="Y20" s="125">
        <v>8101.0140499999998</v>
      </c>
      <c r="Z20" s="129">
        <v>11494.10709</v>
      </c>
      <c r="AA20" s="124">
        <v>7657.2079899999999</v>
      </c>
      <c r="AB20" s="125">
        <v>-893.03731999999991</v>
      </c>
      <c r="AC20" s="125">
        <v>1930.40571</v>
      </c>
      <c r="AD20" s="129">
        <v>4195.9255899999998</v>
      </c>
      <c r="AE20" s="124">
        <v>1926.5580899999998</v>
      </c>
      <c r="AF20" s="125">
        <v>4762.1939199999997</v>
      </c>
      <c r="AG20" s="125">
        <v>5649.9802</v>
      </c>
      <c r="AH20" s="129">
        <v>8250.2675799999997</v>
      </c>
      <c r="AI20" s="124">
        <v>7556.1412499999997</v>
      </c>
      <c r="AJ20" s="125">
        <v>8012.9613100000006</v>
      </c>
      <c r="AK20" s="125">
        <v>9270.9570999999978</v>
      </c>
      <c r="AL20" s="129">
        <v>10187.296339999997</v>
      </c>
      <c r="AM20" s="125">
        <v>7314.1284700000006</v>
      </c>
      <c r="AN20" s="129">
        <v>8529.1661700000004</v>
      </c>
    </row>
    <row r="21" spans="2:40">
      <c r="B21" t="s">
        <v>12</v>
      </c>
      <c r="C21" s="124">
        <v>1105.4842399999995</v>
      </c>
      <c r="D21" s="125">
        <v>1159.2481399999999</v>
      </c>
      <c r="E21" s="125">
        <v>1121.6680200000001</v>
      </c>
      <c r="F21" s="129">
        <v>1473</v>
      </c>
      <c r="G21" s="124">
        <v>1755.0263</v>
      </c>
      <c r="H21" s="125">
        <v>1308.8916799999997</v>
      </c>
      <c r="I21" s="125">
        <v>1320.25945</v>
      </c>
      <c r="J21" s="129">
        <v>748.30659000000014</v>
      </c>
      <c r="K21" s="124">
        <v>965.87833999999998</v>
      </c>
      <c r="L21" s="125">
        <v>1321.3521800000001</v>
      </c>
      <c r="M21" s="125">
        <v>1046.1628500000004</v>
      </c>
      <c r="N21" s="129">
        <v>788.46147999999903</v>
      </c>
      <c r="O21" s="124">
        <v>1304.1066799999999</v>
      </c>
      <c r="P21" s="125">
        <v>1767.5320599999998</v>
      </c>
      <c r="Q21" s="125">
        <v>1979.6066499999999</v>
      </c>
      <c r="R21" s="129">
        <v>1801.8696699999998</v>
      </c>
      <c r="S21" s="124">
        <v>1744.2079199999998</v>
      </c>
      <c r="T21" s="125">
        <v>1542.5271600000001</v>
      </c>
      <c r="U21" s="125">
        <v>1778.5335299999999</v>
      </c>
      <c r="V21" s="129">
        <v>2416.2996199999998</v>
      </c>
      <c r="W21" s="124">
        <v>1901.3667499999999</v>
      </c>
      <c r="X21" s="125">
        <v>1517.7827400000001</v>
      </c>
      <c r="Y21" s="125">
        <v>1210.3265999999999</v>
      </c>
      <c r="Z21" s="129">
        <v>1561.49396</v>
      </c>
      <c r="AA21" s="124">
        <v>1279.0714800000001</v>
      </c>
      <c r="AB21" s="125">
        <v>-1737.3458600000001</v>
      </c>
      <c r="AC21" s="125">
        <v>-1689.71379</v>
      </c>
      <c r="AD21" s="129">
        <v>188.60077000000001</v>
      </c>
      <c r="AE21" s="124">
        <v>483.79382999999996</v>
      </c>
      <c r="AF21" s="125">
        <v>306.63868999999994</v>
      </c>
      <c r="AG21" s="125">
        <v>732.84541000000002</v>
      </c>
      <c r="AH21" s="129">
        <v>1567.67758</v>
      </c>
      <c r="AI21" s="124">
        <v>932.68126000000007</v>
      </c>
      <c r="AJ21" s="125">
        <v>-212.06542999999999</v>
      </c>
      <c r="AK21" s="125">
        <v>574.38324</v>
      </c>
      <c r="AL21" s="129">
        <v>954.31369999999993</v>
      </c>
      <c r="AM21" s="125">
        <v>1101.8697799999998</v>
      </c>
      <c r="AN21" s="129">
        <v>631.69755000000009</v>
      </c>
    </row>
    <row r="22" spans="2:40">
      <c r="B22" t="s">
        <v>13</v>
      </c>
      <c r="C22" s="124">
        <v>1632.7672552686026</v>
      </c>
      <c r="D22" s="125">
        <v>1662.9210478214482</v>
      </c>
      <c r="E22" s="125">
        <v>1827.3563292505287</v>
      </c>
      <c r="F22" s="129">
        <v>2316</v>
      </c>
      <c r="G22" s="124">
        <v>2392.4349999999999</v>
      </c>
      <c r="H22" s="125">
        <v>2488.8523835905498</v>
      </c>
      <c r="I22" s="125">
        <v>2546.9208080748276</v>
      </c>
      <c r="J22" s="129">
        <v>2896.0055800000009</v>
      </c>
      <c r="K22" s="124">
        <v>2848.2660000000001</v>
      </c>
      <c r="L22" s="125">
        <v>2545.1437999999998</v>
      </c>
      <c r="M22" s="125">
        <v>2870.7491400000017</v>
      </c>
      <c r="N22" s="129">
        <v>3501.6628700000001</v>
      </c>
      <c r="O22" s="124">
        <v>2929.0992799999999</v>
      </c>
      <c r="P22" s="125">
        <v>2897.6605499999996</v>
      </c>
      <c r="Q22" s="125">
        <v>2497.0967599999999</v>
      </c>
      <c r="R22" s="129">
        <v>3034.0748599999997</v>
      </c>
      <c r="S22" s="124">
        <v>2441.8867</v>
      </c>
      <c r="T22" s="125">
        <v>2575.72237</v>
      </c>
      <c r="U22" s="125">
        <v>2476.9299700000001</v>
      </c>
      <c r="V22" s="129">
        <v>3124.49674</v>
      </c>
      <c r="W22" s="124">
        <v>2622.49964</v>
      </c>
      <c r="X22" s="125">
        <v>2721.2430299999996</v>
      </c>
      <c r="Y22" s="125">
        <v>2817.9830299999999</v>
      </c>
      <c r="Z22" s="129">
        <v>3138.1347799999999</v>
      </c>
      <c r="AA22" s="124">
        <v>2057.5551399999995</v>
      </c>
      <c r="AB22" s="125">
        <v>329.57324</v>
      </c>
      <c r="AC22" s="125">
        <v>472.91630000000004</v>
      </c>
      <c r="AD22" s="129">
        <v>2397.0144299999997</v>
      </c>
      <c r="AE22" s="124">
        <v>2001.15669</v>
      </c>
      <c r="AF22" s="125">
        <v>2395.0865600000002</v>
      </c>
      <c r="AG22" s="125">
        <v>2885.5956799999999</v>
      </c>
      <c r="AH22" s="129">
        <v>3950.5560999999998</v>
      </c>
      <c r="AI22" s="124">
        <v>2741.7986399999995</v>
      </c>
      <c r="AJ22" s="125">
        <v>2734.59467</v>
      </c>
      <c r="AK22" s="125">
        <v>2863.5403099999999</v>
      </c>
      <c r="AL22" s="129">
        <v>3819.4160700000002</v>
      </c>
      <c r="AM22" s="125">
        <v>2831.2975700000002</v>
      </c>
      <c r="AN22" s="129">
        <v>3463.6398799999997</v>
      </c>
    </row>
    <row r="23" spans="2:40">
      <c r="B23" t="s">
        <v>14</v>
      </c>
      <c r="C23" s="124">
        <v>917.69842840110675</v>
      </c>
      <c r="D23" s="125">
        <v>978.58903677046158</v>
      </c>
      <c r="E23" s="125">
        <v>982.7021131064389</v>
      </c>
      <c r="F23" s="129">
        <v>1207</v>
      </c>
      <c r="G23" s="124">
        <v>1263.0129999999999</v>
      </c>
      <c r="H23" s="125">
        <v>1262.8874125427833</v>
      </c>
      <c r="I23" s="125">
        <v>1110.8638607663652</v>
      </c>
      <c r="J23" s="129">
        <v>1169.1825699999999</v>
      </c>
      <c r="K23" s="124">
        <v>1375.5820000000001</v>
      </c>
      <c r="L23" s="125">
        <v>1118.0842999999998</v>
      </c>
      <c r="M23" s="125">
        <v>1188.73152</v>
      </c>
      <c r="N23" s="129">
        <v>1420.8440099999998</v>
      </c>
      <c r="O23" s="124">
        <v>1167.58853</v>
      </c>
      <c r="P23" s="125">
        <v>1123.0618499999998</v>
      </c>
      <c r="Q23" s="125">
        <v>1030.04862</v>
      </c>
      <c r="R23" s="129">
        <v>1108.9288600000002</v>
      </c>
      <c r="S23" s="124">
        <v>1152.57349</v>
      </c>
      <c r="T23" s="125">
        <v>677.76361999999995</v>
      </c>
      <c r="U23" s="125">
        <v>1071.69733</v>
      </c>
      <c r="V23" s="129">
        <v>941.88588000000004</v>
      </c>
      <c r="W23" s="124">
        <v>1021.39825</v>
      </c>
      <c r="X23" s="125">
        <v>1044.9645699999999</v>
      </c>
      <c r="Y23" s="125">
        <v>957.95840999999996</v>
      </c>
      <c r="Z23" s="129">
        <v>879.70024999999998</v>
      </c>
      <c r="AA23" s="124">
        <v>847.84477000000004</v>
      </c>
      <c r="AB23" s="125">
        <v>161.86768000000001</v>
      </c>
      <c r="AC23" s="125">
        <v>219.74054000000001</v>
      </c>
      <c r="AD23" s="129">
        <v>827.12737000000004</v>
      </c>
      <c r="AE23" s="124">
        <v>750.11682999999994</v>
      </c>
      <c r="AF23" s="125">
        <v>593.99126999999999</v>
      </c>
      <c r="AG23" s="125">
        <v>717.50858000000005</v>
      </c>
      <c r="AH23" s="129">
        <v>860.33132000000012</v>
      </c>
      <c r="AI23" s="124">
        <v>835.87643000000003</v>
      </c>
      <c r="AJ23" s="125">
        <v>1249.4743399999998</v>
      </c>
      <c r="AK23" s="125">
        <v>366.78165999999999</v>
      </c>
      <c r="AL23" s="129">
        <v>1390.7132300000001</v>
      </c>
      <c r="AM23" s="125">
        <v>1033.3015700000001</v>
      </c>
      <c r="AN23" s="129">
        <v>1158.0071099999998</v>
      </c>
    </row>
    <row r="24" spans="2:40">
      <c r="B24" t="s">
        <v>15</v>
      </c>
      <c r="C24" s="124">
        <v>715.21278473693224</v>
      </c>
      <c r="D24" s="125">
        <v>760.58155312890199</v>
      </c>
      <c r="E24" s="125">
        <v>774.84039412811535</v>
      </c>
      <c r="F24" s="129">
        <v>787</v>
      </c>
      <c r="G24" s="124">
        <v>978.53200000000004</v>
      </c>
      <c r="H24" s="125">
        <v>880.38602484761464</v>
      </c>
      <c r="I24" s="125">
        <v>826.26535488399668</v>
      </c>
      <c r="J24" s="129">
        <v>852.90236999999877</v>
      </c>
      <c r="K24" s="124">
        <v>878.10500000000002</v>
      </c>
      <c r="L24" s="125">
        <v>754.22638999999992</v>
      </c>
      <c r="M24" s="125">
        <v>823.04642999999976</v>
      </c>
      <c r="N24" s="129">
        <v>666.21794</v>
      </c>
      <c r="O24" s="124">
        <v>693.39224000000002</v>
      </c>
      <c r="P24" s="125">
        <v>779.89604000000008</v>
      </c>
      <c r="Q24" s="125">
        <v>653.13733999999999</v>
      </c>
      <c r="R24" s="129">
        <v>709.41499999999996</v>
      </c>
      <c r="S24" s="124">
        <v>655.25298999999995</v>
      </c>
      <c r="T24" s="125">
        <v>600.19854000000009</v>
      </c>
      <c r="U24" s="125">
        <v>910.14271999999994</v>
      </c>
      <c r="V24" s="129">
        <v>990.26391000000001</v>
      </c>
      <c r="W24" s="124">
        <v>1014.67949</v>
      </c>
      <c r="X24" s="125">
        <v>657.33744999999999</v>
      </c>
      <c r="Y24" s="125">
        <v>885.22779000000003</v>
      </c>
      <c r="Z24" s="129">
        <v>681.19548999999995</v>
      </c>
      <c r="AA24" s="124">
        <v>569.45626000000004</v>
      </c>
      <c r="AB24" s="125">
        <v>57.942659999999997</v>
      </c>
      <c r="AC24" s="125">
        <v>74.160450000000012</v>
      </c>
      <c r="AD24" s="129">
        <v>475.63283000000001</v>
      </c>
      <c r="AE24" s="124">
        <v>463.75828000000001</v>
      </c>
      <c r="AF24" s="125">
        <v>198.33462</v>
      </c>
      <c r="AG24" s="125">
        <v>897.15184999999997</v>
      </c>
      <c r="AH24" s="129">
        <v>896.23894999999993</v>
      </c>
      <c r="AI24" s="124">
        <v>844.09230000000002</v>
      </c>
      <c r="AJ24" s="125">
        <v>979.35764000000006</v>
      </c>
      <c r="AK24" s="125">
        <v>844.07441999999992</v>
      </c>
      <c r="AL24" s="129">
        <v>684.1493200000001</v>
      </c>
      <c r="AM24" s="125">
        <v>746.47726999999998</v>
      </c>
      <c r="AN24" s="129">
        <v>645.1627400000001</v>
      </c>
    </row>
    <row r="25" spans="2:40">
      <c r="B25" t="s">
        <v>68</v>
      </c>
      <c r="C25" s="124">
        <v>442.33755000000002</v>
      </c>
      <c r="D25" s="125">
        <v>768.33094999999992</v>
      </c>
      <c r="E25" s="125">
        <v>1013.3216299999999</v>
      </c>
      <c r="F25" s="129">
        <v>2362</v>
      </c>
      <c r="G25" s="124">
        <v>1657.6293000000001</v>
      </c>
      <c r="H25" s="125">
        <v>2205.2921399999996</v>
      </c>
      <c r="I25" s="125">
        <v>1109.1055600000004</v>
      </c>
      <c r="J25" s="129">
        <v>2514.7770000000005</v>
      </c>
      <c r="K25" s="124">
        <v>2058.01107</v>
      </c>
      <c r="L25" s="125">
        <v>2775.4979899999998</v>
      </c>
      <c r="M25" s="125">
        <v>2998.3930800000007</v>
      </c>
      <c r="N25" s="129">
        <v>3718.4953199999991</v>
      </c>
      <c r="O25" s="124">
        <v>2528.2676700000002</v>
      </c>
      <c r="P25" s="125">
        <v>3162.3989700000006</v>
      </c>
      <c r="Q25" s="125">
        <v>2931.9971100000002</v>
      </c>
      <c r="R25" s="129">
        <v>4187.4848500000007</v>
      </c>
      <c r="S25" s="124">
        <v>3108.57735</v>
      </c>
      <c r="T25" s="125">
        <v>3683.5377200000003</v>
      </c>
      <c r="U25" s="125">
        <v>3566.9364499999997</v>
      </c>
      <c r="V25" s="129">
        <v>4130.9466499999999</v>
      </c>
      <c r="W25" s="124">
        <v>4286.7538100000002</v>
      </c>
      <c r="X25" s="125">
        <v>4256.3340300000009</v>
      </c>
      <c r="Y25" s="125">
        <v>4184.9993400000003</v>
      </c>
      <c r="Z25" s="129">
        <v>5221.5465399999994</v>
      </c>
      <c r="AA25" s="124">
        <v>3434.5225700000001</v>
      </c>
      <c r="AB25" s="125">
        <v>-343.82235000000009</v>
      </c>
      <c r="AC25" s="125">
        <v>1576.12221</v>
      </c>
      <c r="AD25" s="129">
        <v>4598.1636999999992</v>
      </c>
      <c r="AE25" s="124">
        <v>2244.7427600000001</v>
      </c>
      <c r="AF25" s="125">
        <v>2854.2942000000007</v>
      </c>
      <c r="AG25" s="125">
        <v>4454.4755399999995</v>
      </c>
      <c r="AH25" s="129">
        <v>5664.8976900000007</v>
      </c>
      <c r="AI25" s="124">
        <v>4327.06088</v>
      </c>
      <c r="AJ25" s="125">
        <v>4416.26206</v>
      </c>
      <c r="AK25" s="125">
        <v>4126.4444800000001</v>
      </c>
      <c r="AL25" s="129">
        <v>5987.1319299999996</v>
      </c>
      <c r="AM25" s="125">
        <v>4728.8091599999998</v>
      </c>
      <c r="AN25" s="129">
        <v>4426.32575</v>
      </c>
    </row>
    <row r="26" spans="2:40">
      <c r="B26" t="s">
        <v>16</v>
      </c>
      <c r="C26" s="124">
        <v>710.6588214353842</v>
      </c>
      <c r="D26" s="125">
        <v>808.44564662278117</v>
      </c>
      <c r="E26" s="125">
        <v>1213.6017728337611</v>
      </c>
      <c r="F26" s="129">
        <v>1091</v>
      </c>
      <c r="G26" s="124">
        <v>1231.0630000000001</v>
      </c>
      <c r="H26" s="125">
        <v>1135.1460770750064</v>
      </c>
      <c r="I26" s="125">
        <v>1112.7668450785882</v>
      </c>
      <c r="J26" s="129">
        <v>1086.8926100000003</v>
      </c>
      <c r="K26" s="124">
        <v>1251.4659999999999</v>
      </c>
      <c r="L26" s="125">
        <v>1066.21506</v>
      </c>
      <c r="M26" s="125">
        <v>1241.7065900000002</v>
      </c>
      <c r="N26" s="129">
        <v>1367.7896700000006</v>
      </c>
      <c r="O26" s="124">
        <v>1239.68418</v>
      </c>
      <c r="P26" s="125">
        <v>1126.6270300000001</v>
      </c>
      <c r="Q26" s="125">
        <v>1301.8143399999999</v>
      </c>
      <c r="R26" s="129">
        <v>1215.71549</v>
      </c>
      <c r="S26" s="124">
        <v>1365.0086100000001</v>
      </c>
      <c r="T26" s="125">
        <v>1234.76242</v>
      </c>
      <c r="U26" s="125">
        <v>1243.05125</v>
      </c>
      <c r="V26" s="129">
        <v>1485.49045</v>
      </c>
      <c r="W26" s="124">
        <v>1399.10313</v>
      </c>
      <c r="X26" s="125">
        <v>1216.02648</v>
      </c>
      <c r="Y26" s="125">
        <v>1354.40679</v>
      </c>
      <c r="Z26" s="129">
        <v>1460.82908</v>
      </c>
      <c r="AA26" s="124">
        <v>1164.0597200000002</v>
      </c>
      <c r="AB26" s="125">
        <v>396.07470000000001</v>
      </c>
      <c r="AC26" s="125">
        <v>623.22425999999996</v>
      </c>
      <c r="AD26" s="129">
        <v>1464.6019100000001</v>
      </c>
      <c r="AE26" s="124">
        <v>954.37302999999997</v>
      </c>
      <c r="AF26" s="125">
        <v>1005.12064</v>
      </c>
      <c r="AG26" s="125">
        <v>1069.5815299999999</v>
      </c>
      <c r="AH26" s="129">
        <v>2008.3764900000001</v>
      </c>
      <c r="AI26" s="124">
        <v>1062.1309099999999</v>
      </c>
      <c r="AJ26" s="125">
        <v>1665.2638200000001</v>
      </c>
      <c r="AK26" s="125">
        <v>1559.70652</v>
      </c>
      <c r="AL26" s="129">
        <v>1058.90049</v>
      </c>
      <c r="AM26" s="125">
        <v>1675.9115300000001</v>
      </c>
      <c r="AN26" s="129">
        <v>1453.4223100000002</v>
      </c>
    </row>
    <row r="27" spans="2:40">
      <c r="B27" t="s">
        <v>17</v>
      </c>
      <c r="C27" s="124">
        <v>501</v>
      </c>
      <c r="D27" s="125">
        <v>744.3877105640554</v>
      </c>
      <c r="E27" s="125">
        <v>800.36708269536325</v>
      </c>
      <c r="F27" s="129">
        <v>882</v>
      </c>
      <c r="G27" s="124">
        <v>887.34799999999996</v>
      </c>
      <c r="H27" s="125">
        <v>896.27774220904303</v>
      </c>
      <c r="I27" s="125">
        <v>889.98195852293725</v>
      </c>
      <c r="J27" s="129">
        <v>912.23982000000035</v>
      </c>
      <c r="K27" s="124">
        <v>974.43399999999997</v>
      </c>
      <c r="L27" s="125">
        <v>908.43940999999995</v>
      </c>
      <c r="M27" s="125">
        <v>1029.2635299999999</v>
      </c>
      <c r="N27" s="129">
        <v>1062.2839900000004</v>
      </c>
      <c r="O27" s="124">
        <v>984.26258999999993</v>
      </c>
      <c r="P27" s="125">
        <v>1027.5456099999999</v>
      </c>
      <c r="Q27" s="125">
        <v>909.25479000000007</v>
      </c>
      <c r="R27" s="129">
        <v>787.81943000000001</v>
      </c>
      <c r="S27" s="124">
        <v>901.38851999999997</v>
      </c>
      <c r="T27" s="125">
        <v>742.78849000000002</v>
      </c>
      <c r="U27" s="125">
        <v>1023.70533</v>
      </c>
      <c r="V27" s="129">
        <v>871.40017</v>
      </c>
      <c r="W27" s="124">
        <v>764.13242999999989</v>
      </c>
      <c r="X27" s="125">
        <v>709.88315</v>
      </c>
      <c r="Y27" s="125">
        <v>355.71590999999995</v>
      </c>
      <c r="Z27" s="129">
        <v>802.80676000000005</v>
      </c>
      <c r="AA27" s="124">
        <v>597.84735000000001</v>
      </c>
      <c r="AB27" s="125">
        <v>16.362090000000002</v>
      </c>
      <c r="AC27" s="125">
        <v>437.35129000000006</v>
      </c>
      <c r="AD27" s="129">
        <v>570.06136000000004</v>
      </c>
      <c r="AE27" s="124">
        <v>754.15210999999999</v>
      </c>
      <c r="AF27" s="125">
        <v>764.01702999999998</v>
      </c>
      <c r="AG27" s="125">
        <v>299.22116999999997</v>
      </c>
      <c r="AH27" s="129">
        <v>834.71632</v>
      </c>
      <c r="AI27" s="124">
        <v>905.92474000000004</v>
      </c>
      <c r="AJ27" s="125">
        <v>857.78951000000006</v>
      </c>
      <c r="AK27" s="125">
        <v>664.67102999999986</v>
      </c>
      <c r="AL27" s="129">
        <v>882.18578000000002</v>
      </c>
      <c r="AM27" s="125">
        <v>926.44574999999998</v>
      </c>
      <c r="AN27" s="129">
        <v>889.69580999999994</v>
      </c>
    </row>
    <row r="28" spans="2:40">
      <c r="B28" t="s">
        <v>18</v>
      </c>
      <c r="C28" s="124"/>
      <c r="D28" s="125"/>
      <c r="E28" s="125"/>
      <c r="F28" s="129"/>
      <c r="G28" s="124">
        <v>361.40699999999998</v>
      </c>
      <c r="H28" s="125">
        <v>724.94400952484443</v>
      </c>
      <c r="I28" s="125">
        <v>1095.4165000735134</v>
      </c>
      <c r="J28" s="129">
        <v>1045.9617499999995</v>
      </c>
      <c r="K28" s="124">
        <v>1261.568</v>
      </c>
      <c r="L28" s="125">
        <v>1003.37408</v>
      </c>
      <c r="M28" s="125">
        <v>1136.4288300000003</v>
      </c>
      <c r="N28" s="129">
        <v>1423.9212299999995</v>
      </c>
      <c r="O28" s="124">
        <v>1261.01703</v>
      </c>
      <c r="P28" s="125">
        <v>1239.86295</v>
      </c>
      <c r="Q28" s="125">
        <v>1340.4786299999998</v>
      </c>
      <c r="R28" s="129">
        <v>1341.4276399999999</v>
      </c>
      <c r="S28" s="124">
        <v>1345.9874399999999</v>
      </c>
      <c r="T28" s="125">
        <v>1272.33384</v>
      </c>
      <c r="U28" s="125">
        <v>1242.86151</v>
      </c>
      <c r="V28" s="129">
        <v>1729.3256899999999</v>
      </c>
      <c r="W28" s="124">
        <v>1251.4517800000001</v>
      </c>
      <c r="X28" s="125">
        <v>1227.8981899999999</v>
      </c>
      <c r="Y28" s="125">
        <v>1225.6568300000001</v>
      </c>
      <c r="Z28" s="129">
        <v>1280.1555900000001</v>
      </c>
      <c r="AA28" s="124">
        <v>1080.0325299999997</v>
      </c>
      <c r="AB28" s="125">
        <v>54.005210000000005</v>
      </c>
      <c r="AC28" s="125">
        <v>85.362740000000002</v>
      </c>
      <c r="AD28" s="129">
        <v>763.89912000000015</v>
      </c>
      <c r="AE28" s="124">
        <v>1098.87077</v>
      </c>
      <c r="AF28" s="125">
        <v>893.34282999999994</v>
      </c>
      <c r="AG28" s="125">
        <v>477.15873000000005</v>
      </c>
      <c r="AH28" s="129">
        <v>1475.70569</v>
      </c>
      <c r="AI28" s="124">
        <v>1398.4505100000001</v>
      </c>
      <c r="AJ28" s="125">
        <v>1529.9411600000001</v>
      </c>
      <c r="AK28" s="125">
        <v>1148.80375</v>
      </c>
      <c r="AL28" s="129">
        <v>1114.1210999999998</v>
      </c>
      <c r="AM28" s="125">
        <v>1434.7483999999999</v>
      </c>
      <c r="AN28" s="129">
        <v>1590.03748</v>
      </c>
    </row>
    <row r="29" spans="2:40">
      <c r="B29" t="s">
        <v>20</v>
      </c>
      <c r="C29" s="124"/>
      <c r="D29" s="125"/>
      <c r="E29" s="125"/>
      <c r="F29" s="129"/>
      <c r="G29" s="124">
        <v>1739</v>
      </c>
      <c r="H29" s="125">
        <v>3106.80951</v>
      </c>
      <c r="I29" s="125">
        <v>2004.6720299999997</v>
      </c>
      <c r="J29" s="129">
        <v>2964</v>
      </c>
      <c r="K29" s="124">
        <v>2903.9797799999997</v>
      </c>
      <c r="L29" s="125">
        <v>2617.2954200000004</v>
      </c>
      <c r="M29" s="125">
        <v>3278.842099999998</v>
      </c>
      <c r="N29" s="129">
        <v>2650.5163100000009</v>
      </c>
      <c r="O29" s="124">
        <v>2226.3847400000004</v>
      </c>
      <c r="P29" s="125">
        <v>2355.67202</v>
      </c>
      <c r="Q29" s="125">
        <v>2742.4105600000003</v>
      </c>
      <c r="R29" s="129">
        <v>2890.9494</v>
      </c>
      <c r="S29" s="124">
        <v>2492.3328499999998</v>
      </c>
      <c r="T29" s="125">
        <v>2720.4669199999998</v>
      </c>
      <c r="U29" s="125">
        <v>2931.0602000000003</v>
      </c>
      <c r="V29" s="129">
        <v>4163.0999000000002</v>
      </c>
      <c r="W29" s="124">
        <v>3274.04952</v>
      </c>
      <c r="X29" s="125">
        <v>3380.2211100000004</v>
      </c>
      <c r="Y29" s="125">
        <v>3900.2505900000001</v>
      </c>
      <c r="Z29" s="129">
        <v>3653.6250499999996</v>
      </c>
      <c r="AA29" s="124">
        <v>2887.5386800000001</v>
      </c>
      <c r="AB29" s="125">
        <v>312.78249</v>
      </c>
      <c r="AC29" s="125">
        <v>1747.7778999999998</v>
      </c>
      <c r="AD29" s="129">
        <v>1356.21604</v>
      </c>
      <c r="AE29" s="124">
        <v>1783.34185</v>
      </c>
      <c r="AF29" s="125">
        <v>2647.9490700000001</v>
      </c>
      <c r="AG29" s="125">
        <v>2850.2635299999997</v>
      </c>
      <c r="AH29" s="129">
        <v>3806.3802799999999</v>
      </c>
      <c r="AI29" s="124">
        <v>2662.8987399999996</v>
      </c>
      <c r="AJ29" s="125">
        <v>3493.93442</v>
      </c>
      <c r="AK29" s="125">
        <v>3639.0598599999998</v>
      </c>
      <c r="AL29" s="129">
        <v>3732.89309</v>
      </c>
      <c r="AM29" s="125">
        <v>3710.23738</v>
      </c>
      <c r="AN29" s="129">
        <v>2898.8631599999999</v>
      </c>
    </row>
    <row r="30" spans="2:40">
      <c r="B30" t="s">
        <v>21</v>
      </c>
      <c r="C30" s="124"/>
      <c r="D30" s="125"/>
      <c r="E30" s="125"/>
      <c r="F30" s="129"/>
      <c r="G30" s="124">
        <v>2312</v>
      </c>
      <c r="H30" s="125">
        <v>3927.1595099999995</v>
      </c>
      <c r="I30" s="125">
        <v>3018.1782800000001</v>
      </c>
      <c r="J30" s="129">
        <v>4114</v>
      </c>
      <c r="K30" s="124">
        <v>4209.4968699999999</v>
      </c>
      <c r="L30" s="125">
        <v>3922.5132999999996</v>
      </c>
      <c r="M30" s="125">
        <v>3808.6595699999998</v>
      </c>
      <c r="N30" s="129">
        <v>4902.5580500000015</v>
      </c>
      <c r="O30" s="124">
        <v>4388.9708600000004</v>
      </c>
      <c r="P30" s="125">
        <v>4597.6801399999995</v>
      </c>
      <c r="Q30" s="125">
        <v>5046.3402299999998</v>
      </c>
      <c r="R30" s="129">
        <v>5605.7295199999999</v>
      </c>
      <c r="S30" s="124">
        <v>4814.0846400000009</v>
      </c>
      <c r="T30" s="125">
        <v>5154.0209999999997</v>
      </c>
      <c r="U30" s="125">
        <v>5483.7269400000005</v>
      </c>
      <c r="V30" s="129">
        <v>5891.1782400000002</v>
      </c>
      <c r="W30" s="124">
        <v>5432.1861499999995</v>
      </c>
      <c r="X30" s="125">
        <v>5443.2561900000001</v>
      </c>
      <c r="Y30" s="125">
        <v>5436.32197</v>
      </c>
      <c r="Z30" s="129">
        <v>6245.2802899999997</v>
      </c>
      <c r="AA30" s="124">
        <v>4739.7685200000005</v>
      </c>
      <c r="AB30" s="125">
        <v>411.02178999999995</v>
      </c>
      <c r="AC30" s="125">
        <v>1571.7257199999999</v>
      </c>
      <c r="AD30" s="129">
        <v>3222.6363799999999</v>
      </c>
      <c r="AE30" s="124">
        <v>2550.9239900000002</v>
      </c>
      <c r="AF30" s="125">
        <v>3130.5856100000001</v>
      </c>
      <c r="AG30" s="125">
        <v>5609.3540000000003</v>
      </c>
      <c r="AH30" s="129">
        <v>6589.0078700000004</v>
      </c>
      <c r="AI30" s="124">
        <v>4327.5719800000006</v>
      </c>
      <c r="AJ30" s="125">
        <v>4992.7863199999993</v>
      </c>
      <c r="AK30" s="125">
        <v>5019.7704899999999</v>
      </c>
      <c r="AL30" s="129">
        <v>5538.3643299999994</v>
      </c>
      <c r="AM30" s="125">
        <v>5678.3575799999999</v>
      </c>
      <c r="AN30" s="129">
        <v>5410.1513999999997</v>
      </c>
    </row>
    <row r="31" spans="2:40">
      <c r="B31" t="s">
        <v>77</v>
      </c>
      <c r="C31" s="124"/>
      <c r="D31" s="125"/>
      <c r="E31" s="125"/>
      <c r="F31" s="129"/>
      <c r="G31" s="124"/>
      <c r="H31" s="125"/>
      <c r="I31" s="125"/>
      <c r="J31" s="129"/>
      <c r="K31" s="124"/>
      <c r="L31" s="125">
        <v>431.34413000000006</v>
      </c>
      <c r="M31" s="125">
        <v>1016.1237199999999</v>
      </c>
      <c r="N31" s="129">
        <v>208.17521999999985</v>
      </c>
      <c r="O31" s="124">
        <v>-602.2481499999999</v>
      </c>
      <c r="P31" s="125">
        <v>-510.47894000000002</v>
      </c>
      <c r="Q31" s="125">
        <v>-488.24800999999997</v>
      </c>
      <c r="R31" s="129">
        <v>-329.70676000000003</v>
      </c>
      <c r="S31" s="124">
        <v>-58.976050000000001</v>
      </c>
      <c r="T31" s="125">
        <v>-125.09526999999999</v>
      </c>
      <c r="U31" s="125">
        <v>-39.224760000000011</v>
      </c>
      <c r="V31" s="129">
        <v>0</v>
      </c>
      <c r="W31" s="124">
        <v>0</v>
      </c>
      <c r="X31" s="125">
        <v>0</v>
      </c>
      <c r="Y31" s="125">
        <v>0</v>
      </c>
      <c r="Z31" s="129">
        <v>0</v>
      </c>
      <c r="AA31" s="124">
        <v>0</v>
      </c>
      <c r="AB31" s="125">
        <v>0</v>
      </c>
      <c r="AC31" s="125">
        <v>1</v>
      </c>
      <c r="AD31" s="129">
        <v>2</v>
      </c>
      <c r="AE31" s="124">
        <v>0</v>
      </c>
      <c r="AF31" s="125">
        <v>0</v>
      </c>
      <c r="AG31" s="125">
        <v>0</v>
      </c>
      <c r="AH31" s="266" t="s">
        <v>19</v>
      </c>
      <c r="AI31" s="124">
        <v>0</v>
      </c>
      <c r="AJ31" s="125">
        <v>0</v>
      </c>
      <c r="AK31" s="125">
        <v>0</v>
      </c>
      <c r="AL31" s="129">
        <v>0</v>
      </c>
      <c r="AM31" s="125">
        <v>0</v>
      </c>
      <c r="AN31" s="129">
        <v>0</v>
      </c>
    </row>
    <row r="32" spans="2:40">
      <c r="B32" t="s">
        <v>78</v>
      </c>
      <c r="C32" s="124"/>
      <c r="D32" s="125"/>
      <c r="E32" s="125"/>
      <c r="F32" s="129"/>
      <c r="G32" s="124"/>
      <c r="H32" s="125"/>
      <c r="I32" s="125"/>
      <c r="J32" s="129"/>
      <c r="K32" s="124"/>
      <c r="L32" s="125">
        <v>333.78310999999997</v>
      </c>
      <c r="M32" s="125">
        <v>557.82789000000002</v>
      </c>
      <c r="N32" s="129">
        <v>473.91682000000003</v>
      </c>
      <c r="O32" s="124">
        <v>531.61977000000002</v>
      </c>
      <c r="P32" s="125">
        <v>551.86539000000005</v>
      </c>
      <c r="Q32" s="125">
        <v>546.07494000000008</v>
      </c>
      <c r="R32" s="129">
        <v>706.19889000000001</v>
      </c>
      <c r="S32" s="124">
        <v>656.40601000000004</v>
      </c>
      <c r="T32" s="125">
        <v>686.89542000000006</v>
      </c>
      <c r="U32" s="125">
        <v>741.47400000000005</v>
      </c>
      <c r="V32" s="129">
        <v>713.94785000000002</v>
      </c>
      <c r="W32" s="124">
        <v>906.48024999999996</v>
      </c>
      <c r="X32" s="125">
        <v>781.8175</v>
      </c>
      <c r="Y32" s="125">
        <v>841.98865999999998</v>
      </c>
      <c r="Z32" s="129">
        <v>969.37256000000002</v>
      </c>
      <c r="AA32" s="124">
        <v>679.21372999999994</v>
      </c>
      <c r="AB32" s="125">
        <v>-363.85881000000001</v>
      </c>
      <c r="AC32" s="125">
        <v>-90.615660000000005</v>
      </c>
      <c r="AD32" s="129">
        <v>734.63145999999995</v>
      </c>
      <c r="AE32" s="124">
        <v>458.85253999999998</v>
      </c>
      <c r="AF32" s="125">
        <v>1137.2224000000001</v>
      </c>
      <c r="AG32" s="125">
        <v>567.81885000000011</v>
      </c>
      <c r="AH32" s="129">
        <v>961.04658999999992</v>
      </c>
      <c r="AI32" s="124">
        <v>760.14690000000007</v>
      </c>
      <c r="AJ32" s="125">
        <v>699.20861000000002</v>
      </c>
      <c r="AK32" s="125">
        <v>1774.37707</v>
      </c>
      <c r="AL32" s="129">
        <v>705.54049999999995</v>
      </c>
      <c r="AM32" s="125">
        <v>1078.5708100000002</v>
      </c>
      <c r="AN32" s="129">
        <v>1053.2832700000001</v>
      </c>
    </row>
    <row r="33" spans="2:40">
      <c r="B33" t="s">
        <v>215</v>
      </c>
      <c r="C33" s="124"/>
      <c r="D33" s="125"/>
      <c r="E33" s="125"/>
      <c r="F33" s="129"/>
      <c r="G33" s="124"/>
      <c r="H33" s="125"/>
      <c r="I33" s="125"/>
      <c r="J33" s="129"/>
      <c r="K33" s="124"/>
      <c r="L33" s="125"/>
      <c r="M33" s="125"/>
      <c r="N33" s="129"/>
      <c r="O33" s="124"/>
      <c r="P33" s="125">
        <v>400.89554000000004</v>
      </c>
      <c r="Q33" s="125">
        <v>353.92334000000005</v>
      </c>
      <c r="R33" s="129">
        <v>344.78904</v>
      </c>
      <c r="S33" s="124">
        <v>453.68043999999998</v>
      </c>
      <c r="T33" s="125">
        <v>283.02012000000002</v>
      </c>
      <c r="U33" s="125">
        <v>353.00189</v>
      </c>
      <c r="V33" s="129">
        <v>-268.04674</v>
      </c>
      <c r="W33" s="124">
        <v>407.14424000000002</v>
      </c>
      <c r="X33" s="125">
        <v>307.86392000000001</v>
      </c>
      <c r="Y33" s="125">
        <v>161.76645000000002</v>
      </c>
      <c r="Z33" s="129">
        <v>519.19067000000007</v>
      </c>
      <c r="AA33" s="124">
        <v>353.32056000000006</v>
      </c>
      <c r="AB33" s="125">
        <v>-75.939229999999995</v>
      </c>
      <c r="AC33" s="125">
        <v>-197.97102999999998</v>
      </c>
      <c r="AD33" s="129">
        <v>218.11815999999996</v>
      </c>
      <c r="AE33" s="124">
        <v>248.26247000000001</v>
      </c>
      <c r="AF33" s="125">
        <v>424.49498999999997</v>
      </c>
      <c r="AG33" s="125">
        <v>293.52954</v>
      </c>
      <c r="AH33" s="129">
        <v>630.58074999999997</v>
      </c>
      <c r="AI33" s="124">
        <v>619.65619000000004</v>
      </c>
      <c r="AJ33" s="125">
        <v>522.61158999999998</v>
      </c>
      <c r="AK33" s="125">
        <v>443.40870000000001</v>
      </c>
      <c r="AL33" s="129">
        <v>794.49311</v>
      </c>
      <c r="AM33" s="125">
        <v>524.39571000000001</v>
      </c>
      <c r="AN33" s="129">
        <v>804.42417</v>
      </c>
    </row>
    <row r="34" spans="2:40" ht="15" thickBot="1">
      <c r="B34" t="s">
        <v>248</v>
      </c>
      <c r="C34" s="124"/>
      <c r="D34" s="125"/>
      <c r="E34" s="125"/>
      <c r="F34" s="129"/>
      <c r="G34" s="124"/>
      <c r="H34" s="125"/>
      <c r="I34" s="125"/>
      <c r="J34" s="129"/>
      <c r="K34" s="124"/>
      <c r="L34" s="125"/>
      <c r="M34" s="125"/>
      <c r="N34" s="129"/>
      <c r="O34" s="124"/>
      <c r="P34" s="125"/>
      <c r="Q34" s="125"/>
      <c r="R34" s="129">
        <v>0</v>
      </c>
      <c r="S34" s="124">
        <v>-203.25635</v>
      </c>
      <c r="T34" s="125">
        <v>-243.14803000000001</v>
      </c>
      <c r="U34" s="125">
        <v>-284.23703</v>
      </c>
      <c r="V34" s="129">
        <v>-171.46710999999999</v>
      </c>
      <c r="W34" s="124">
        <v>252.74856999999997</v>
      </c>
      <c r="X34" s="125">
        <v>224.05463</v>
      </c>
      <c r="Y34" s="125">
        <v>256.60410000000002</v>
      </c>
      <c r="Z34" s="129">
        <v>380.69540999999998</v>
      </c>
      <c r="AA34" s="124">
        <v>365.97411</v>
      </c>
      <c r="AB34" s="125">
        <v>63.407879999999999</v>
      </c>
      <c r="AC34" s="125">
        <v>51.305759999999999</v>
      </c>
      <c r="AD34" s="129">
        <v>176.49626000000001</v>
      </c>
      <c r="AE34" s="124">
        <v>342.42869000000002</v>
      </c>
      <c r="AF34" s="125">
        <v>339.40647999999999</v>
      </c>
      <c r="AG34" s="125">
        <v>510.50986999999998</v>
      </c>
      <c r="AH34" s="129">
        <v>558.73554999999988</v>
      </c>
      <c r="AI34" s="124">
        <v>699.90763000000004</v>
      </c>
      <c r="AJ34" s="125">
        <v>783.91093999999998</v>
      </c>
      <c r="AK34" s="125">
        <v>339.56527999999997</v>
      </c>
      <c r="AL34" s="129">
        <v>885.20659999999998</v>
      </c>
      <c r="AM34" s="125">
        <v>988.34124999999995</v>
      </c>
      <c r="AN34" s="129">
        <v>900.33139000000006</v>
      </c>
    </row>
    <row r="35" spans="2:40" ht="15" thickBot="1">
      <c r="B35" s="10" t="s">
        <v>22</v>
      </c>
      <c r="C35" s="250">
        <v>26171.333637980231</v>
      </c>
      <c r="D35" s="240">
        <v>27239.738422019756</v>
      </c>
      <c r="E35" s="240">
        <v>30949.01660999997</v>
      </c>
      <c r="F35" s="251">
        <v>35222</v>
      </c>
      <c r="G35" s="250">
        <v>39058.95753</v>
      </c>
      <c r="H35" s="240">
        <v>40915.843140000026</v>
      </c>
      <c r="I35" s="240">
        <v>36527.573619999966</v>
      </c>
      <c r="J35" s="251">
        <v>46622.025299999994</v>
      </c>
      <c r="K35" s="250">
        <v>45990.898429999994</v>
      </c>
      <c r="L35" s="240">
        <v>43355.400319999993</v>
      </c>
      <c r="M35" s="240">
        <v>47224.931080000002</v>
      </c>
      <c r="N35" s="251">
        <v>53239.039720000015</v>
      </c>
      <c r="O35" s="250">
        <v>45462.713320000003</v>
      </c>
      <c r="P35" s="240">
        <v>47787.28714</v>
      </c>
      <c r="Q35" s="240">
        <v>51583.470019999993</v>
      </c>
      <c r="R35" s="251">
        <v>61160.821630000006</v>
      </c>
      <c r="S35" s="250">
        <v>49679.541830000009</v>
      </c>
      <c r="T35" s="240">
        <v>48024.345320000008</v>
      </c>
      <c r="U35" s="240">
        <v>54621.543730000005</v>
      </c>
      <c r="V35" s="251">
        <v>64168.274620000004</v>
      </c>
      <c r="W35" s="250">
        <v>55270.965490000017</v>
      </c>
      <c r="X35" s="240">
        <v>54209.901199999993</v>
      </c>
      <c r="Y35" s="240">
        <v>55016.914860000004</v>
      </c>
      <c r="Z35" s="251">
        <v>65679.657349999994</v>
      </c>
      <c r="AA35" s="250">
        <v>46679.208399999996</v>
      </c>
      <c r="AB35" s="240">
        <v>-1599.0426299999997</v>
      </c>
      <c r="AC35" s="240">
        <v>17386.472330000001</v>
      </c>
      <c r="AD35" s="251">
        <v>41628.458579999991</v>
      </c>
      <c r="AE35" s="250">
        <v>30161.13078</v>
      </c>
      <c r="AF35" s="240">
        <v>35000.173749999994</v>
      </c>
      <c r="AG35" s="240">
        <v>51019.944630000005</v>
      </c>
      <c r="AH35" s="251">
        <v>63659.368509999993</v>
      </c>
      <c r="AI35" s="250">
        <v>50950.723049999993</v>
      </c>
      <c r="AJ35" s="240">
        <v>54360.793710000005</v>
      </c>
      <c r="AK35" s="240">
        <v>58479.484589999993</v>
      </c>
      <c r="AL35" s="251">
        <v>66898.830329999997</v>
      </c>
      <c r="AM35" s="240">
        <v>59156.206730000013</v>
      </c>
      <c r="AN35" s="251">
        <v>58390.902340000001</v>
      </c>
    </row>
    <row r="36" spans="2:40">
      <c r="B36" t="s">
        <v>23</v>
      </c>
      <c r="C36" s="124">
        <v>3570.3888580000003</v>
      </c>
      <c r="D36" s="125">
        <v>3495.2091529999998</v>
      </c>
      <c r="E36" s="125">
        <v>3212.9817860000021</v>
      </c>
      <c r="F36" s="129">
        <v>4683</v>
      </c>
      <c r="G36" s="124">
        <v>3532.74521</v>
      </c>
      <c r="H36" s="125">
        <v>3896.7328900000002</v>
      </c>
      <c r="I36" s="125">
        <v>3312.9549729999999</v>
      </c>
      <c r="J36" s="129">
        <v>5536.9202239999986</v>
      </c>
      <c r="K36" s="124">
        <v>4225.547732</v>
      </c>
      <c r="L36" s="125">
        <v>4425.6702489999998</v>
      </c>
      <c r="M36" s="125">
        <v>4411.4867990000012</v>
      </c>
      <c r="N36" s="129">
        <v>6373.4058519999999</v>
      </c>
      <c r="O36" s="124">
        <v>4720.4470959999999</v>
      </c>
      <c r="P36" s="125">
        <v>4513.380451</v>
      </c>
      <c r="Q36" s="125">
        <v>4318.5798610000002</v>
      </c>
      <c r="R36" s="129">
        <v>6719.0339649999996</v>
      </c>
      <c r="S36" s="124">
        <v>4928.2514460000002</v>
      </c>
      <c r="T36" s="125">
        <v>4923.4143439999998</v>
      </c>
      <c r="U36" s="125">
        <v>4934.6106540000001</v>
      </c>
      <c r="V36" s="129">
        <v>7770.3198629999997</v>
      </c>
      <c r="W36" s="124">
        <v>5006.6803609999997</v>
      </c>
      <c r="X36" s="125">
        <v>4750.7821690000001</v>
      </c>
      <c r="Y36" s="125">
        <v>5346.990065</v>
      </c>
      <c r="Z36" s="129">
        <v>7744.4931269999997</v>
      </c>
      <c r="AA36" s="124">
        <v>6003.966617</v>
      </c>
      <c r="AB36" s="125">
        <v>1775.991366</v>
      </c>
      <c r="AC36" s="125">
        <v>3259.8825820000002</v>
      </c>
      <c r="AD36" s="129">
        <v>6865.9861639999999</v>
      </c>
      <c r="AE36" s="124">
        <v>5230.4106089999996</v>
      </c>
      <c r="AF36" s="125">
        <v>5403.292058</v>
      </c>
      <c r="AG36" s="125">
        <v>6509.2825320000002</v>
      </c>
      <c r="AH36" s="129">
        <v>9066.3720049999993</v>
      </c>
      <c r="AI36" s="124">
        <v>8283.1468440000008</v>
      </c>
      <c r="AJ36" s="125">
        <v>6728.9612059999999</v>
      </c>
      <c r="AK36" s="125">
        <v>7294.0706460000001</v>
      </c>
      <c r="AL36" s="129">
        <v>11312.334846</v>
      </c>
      <c r="AM36" s="125">
        <v>7163.6530080000002</v>
      </c>
      <c r="AN36" s="129">
        <v>8051.4514630000003</v>
      </c>
    </row>
    <row r="37" spans="2:40">
      <c r="B37" t="s">
        <v>24</v>
      </c>
      <c r="C37" s="124">
        <v>2857.3196400000006</v>
      </c>
      <c r="D37" s="125">
        <v>2785.3810170000006</v>
      </c>
      <c r="E37" s="125">
        <v>2642.9157989999967</v>
      </c>
      <c r="F37" s="129">
        <v>4181</v>
      </c>
      <c r="G37" s="124">
        <v>2971.1737090000001</v>
      </c>
      <c r="H37" s="125">
        <v>2783.6777349999998</v>
      </c>
      <c r="I37" s="125">
        <v>3109.3123410000007</v>
      </c>
      <c r="J37" s="129">
        <v>3936.9370559999993</v>
      </c>
      <c r="K37" s="124">
        <v>3032.2336380000002</v>
      </c>
      <c r="L37" s="125">
        <v>3306.0218100000002</v>
      </c>
      <c r="M37" s="125">
        <v>3534.6330699999999</v>
      </c>
      <c r="N37" s="129">
        <v>4036.5594070000006</v>
      </c>
      <c r="O37" s="124">
        <v>3140.6656210000001</v>
      </c>
      <c r="P37" s="125">
        <v>2879.550534</v>
      </c>
      <c r="Q37" s="125">
        <v>2907.580899</v>
      </c>
      <c r="R37" s="129">
        <v>2688.5608520000001</v>
      </c>
      <c r="S37" s="124">
        <v>2838.6870269999999</v>
      </c>
      <c r="T37" s="125">
        <v>2725.3720189999999</v>
      </c>
      <c r="U37" s="125">
        <v>2730.7347370000002</v>
      </c>
      <c r="V37" s="129">
        <v>3498.0891430000001</v>
      </c>
      <c r="W37" s="124">
        <v>3066.6930609999999</v>
      </c>
      <c r="X37" s="125">
        <v>2933.7578669999998</v>
      </c>
      <c r="Y37" s="125">
        <v>3107.9680950000002</v>
      </c>
      <c r="Z37" s="129">
        <v>4322.3200459999998</v>
      </c>
      <c r="AA37" s="124">
        <v>3413.5226050000001</v>
      </c>
      <c r="AB37" s="125">
        <v>-77.293968000000007</v>
      </c>
      <c r="AC37" s="125">
        <v>380.76997999999998</v>
      </c>
      <c r="AD37" s="129">
        <v>2799.8384219999998</v>
      </c>
      <c r="AE37" s="124">
        <v>2364.7341529999999</v>
      </c>
      <c r="AF37" s="125">
        <v>3889.9486139999999</v>
      </c>
      <c r="AG37" s="125">
        <v>3784.2805709999998</v>
      </c>
      <c r="AH37" s="129">
        <v>6053.4013800000002</v>
      </c>
      <c r="AI37" s="124">
        <v>4805.5659390000001</v>
      </c>
      <c r="AJ37" s="125">
        <v>5251.1907369999999</v>
      </c>
      <c r="AK37" s="125">
        <v>5426.5746559999998</v>
      </c>
      <c r="AL37" s="129">
        <v>6363.7622899999997</v>
      </c>
      <c r="AM37" s="125">
        <v>4902.5043729999998</v>
      </c>
      <c r="AN37" s="129">
        <v>5683.6162979999999</v>
      </c>
    </row>
    <row r="38" spans="2:40">
      <c r="B38" t="s">
        <v>107</v>
      </c>
      <c r="C38" s="124"/>
      <c r="D38" s="125"/>
      <c r="E38" s="125"/>
      <c r="F38" s="129"/>
      <c r="G38" s="124"/>
      <c r="H38" s="125"/>
      <c r="I38" s="125"/>
      <c r="J38" s="129"/>
      <c r="K38" s="124"/>
      <c r="L38" s="125"/>
      <c r="M38" s="125"/>
      <c r="N38" s="129">
        <v>0</v>
      </c>
      <c r="O38" s="124">
        <v>11522.924510999999</v>
      </c>
      <c r="P38" s="125">
        <v>13334.676359999999</v>
      </c>
      <c r="Q38" s="125">
        <v>12239.054384999999</v>
      </c>
      <c r="R38" s="129">
        <v>16797.545518999999</v>
      </c>
      <c r="S38" s="124">
        <v>14608.559966999999</v>
      </c>
      <c r="T38" s="125">
        <v>14844.112101000001</v>
      </c>
      <c r="U38" s="125">
        <v>15961.831909</v>
      </c>
      <c r="V38" s="129">
        <v>19484.626254999999</v>
      </c>
      <c r="W38" s="124">
        <v>16497.226059000001</v>
      </c>
      <c r="X38" s="125">
        <v>16653.464986999999</v>
      </c>
      <c r="Y38" s="125">
        <v>17012.012483999999</v>
      </c>
      <c r="Z38" s="129">
        <v>20308.746811000001</v>
      </c>
      <c r="AA38" s="124">
        <v>15436.776171</v>
      </c>
      <c r="AB38" s="125">
        <v>2756.9161359999998</v>
      </c>
      <c r="AC38" s="125">
        <v>6829.3695600000001</v>
      </c>
      <c r="AD38" s="129">
        <v>18280.779748000001</v>
      </c>
      <c r="AE38" s="124">
        <v>12985.633861</v>
      </c>
      <c r="AF38" s="125">
        <v>14312.201499000001</v>
      </c>
      <c r="AG38" s="125">
        <v>18430.304563999998</v>
      </c>
      <c r="AH38" s="129">
        <v>24431.596298</v>
      </c>
      <c r="AI38" s="124">
        <v>19250.461644999999</v>
      </c>
      <c r="AJ38" s="125">
        <v>19152.649326999999</v>
      </c>
      <c r="AK38" s="125">
        <v>19692.865451999998</v>
      </c>
      <c r="AL38" s="129">
        <v>28421.252466000002</v>
      </c>
      <c r="AM38" s="125">
        <v>21767.043077999999</v>
      </c>
      <c r="AN38" s="129">
        <v>22457.354725000001</v>
      </c>
    </row>
    <row r="39" spans="2:40">
      <c r="B39" t="s">
        <v>305</v>
      </c>
      <c r="C39" s="124"/>
      <c r="D39" s="125"/>
      <c r="E39" s="125"/>
      <c r="F39" s="129"/>
      <c r="G39" s="124"/>
      <c r="H39" s="125"/>
      <c r="I39" s="125"/>
      <c r="J39" s="129"/>
      <c r="K39" s="124"/>
      <c r="L39" s="125"/>
      <c r="M39" s="125"/>
      <c r="N39" s="129"/>
      <c r="O39" s="124"/>
      <c r="P39" s="125"/>
      <c r="Q39" s="125"/>
      <c r="R39" s="129"/>
      <c r="S39" s="124"/>
      <c r="T39" s="268" t="s">
        <v>19</v>
      </c>
      <c r="U39" s="268" t="s">
        <v>19</v>
      </c>
      <c r="V39" s="266" t="s">
        <v>19</v>
      </c>
      <c r="W39" s="267" t="s">
        <v>19</v>
      </c>
      <c r="X39" s="268" t="s">
        <v>19</v>
      </c>
      <c r="Y39" s="268" t="s">
        <v>19</v>
      </c>
      <c r="Z39" s="266" t="s">
        <v>19</v>
      </c>
      <c r="AA39" s="267" t="s">
        <v>19</v>
      </c>
      <c r="AB39" s="268" t="s">
        <v>19</v>
      </c>
      <c r="AC39" s="268" t="s">
        <v>19</v>
      </c>
      <c r="AD39" s="266" t="s">
        <v>19</v>
      </c>
      <c r="AE39" s="267" t="s">
        <v>19</v>
      </c>
      <c r="AF39" s="268" t="s">
        <v>19</v>
      </c>
      <c r="AG39" s="268" t="s">
        <v>19</v>
      </c>
      <c r="AH39" s="266" t="s">
        <v>19</v>
      </c>
      <c r="AI39" s="124">
        <v>0</v>
      </c>
      <c r="AJ39" s="268">
        <v>-789.48642099999995</v>
      </c>
      <c r="AK39" s="268">
        <v>706.57500400000004</v>
      </c>
      <c r="AL39" s="129">
        <v>4542.8953510000001</v>
      </c>
      <c r="AM39" s="268">
        <v>1676.704624</v>
      </c>
      <c r="AN39" s="129">
        <v>1655.5618059999999</v>
      </c>
    </row>
    <row r="40" spans="2:40" ht="15" thickBot="1">
      <c r="B40" t="s">
        <v>252</v>
      </c>
      <c r="C40" s="124"/>
      <c r="D40" s="125"/>
      <c r="E40" s="125"/>
      <c r="F40" s="129"/>
      <c r="G40" s="124"/>
      <c r="H40" s="125"/>
      <c r="I40" s="125"/>
      <c r="J40" s="129"/>
      <c r="K40" s="124"/>
      <c r="L40" s="125"/>
      <c r="M40" s="125"/>
      <c r="N40" s="129"/>
      <c r="O40" s="124"/>
      <c r="P40" s="125"/>
      <c r="Q40" s="125"/>
      <c r="R40" s="129">
        <v>0</v>
      </c>
      <c r="S40" s="124">
        <v>-75.262512000000001</v>
      </c>
      <c r="T40" s="125">
        <v>159.77434600000001</v>
      </c>
      <c r="U40" s="125">
        <v>168.814413</v>
      </c>
      <c r="V40" s="129">
        <v>34.131867999999997</v>
      </c>
      <c r="W40" s="124">
        <v>243.01162299999999</v>
      </c>
      <c r="X40" s="125">
        <v>10.337619999999999</v>
      </c>
      <c r="Y40" s="125">
        <v>176.03766400000001</v>
      </c>
      <c r="Z40" s="129">
        <v>380.57317</v>
      </c>
      <c r="AA40" s="124">
        <v>331.48534000000001</v>
      </c>
      <c r="AB40" s="125">
        <v>-79.652126999999993</v>
      </c>
      <c r="AC40" s="125">
        <v>129.78271699999999</v>
      </c>
      <c r="AD40" s="129">
        <v>715.54657199999997</v>
      </c>
      <c r="AE40" s="124">
        <v>614.33593099999996</v>
      </c>
      <c r="AF40" s="125">
        <v>300.45058599999999</v>
      </c>
      <c r="AG40" s="125">
        <v>564.92848300000003</v>
      </c>
      <c r="AH40" s="129">
        <v>1031.8606030000001</v>
      </c>
      <c r="AI40" s="124">
        <v>795.15510900000004</v>
      </c>
      <c r="AJ40" s="125">
        <v>1036.6171119999999</v>
      </c>
      <c r="AK40" s="125">
        <v>799.05302800000004</v>
      </c>
      <c r="AL40" s="129">
        <v>1541.102087</v>
      </c>
      <c r="AM40" s="125">
        <v>1142.7529280000001</v>
      </c>
      <c r="AN40" s="129">
        <v>1335.598422</v>
      </c>
    </row>
    <row r="41" spans="2:40" ht="15" thickBot="1">
      <c r="B41" s="10" t="s">
        <v>25</v>
      </c>
      <c r="C41" s="250">
        <v>6427.7084980000009</v>
      </c>
      <c r="D41" s="240">
        <v>6280.5901700000004</v>
      </c>
      <c r="E41" s="240">
        <v>5855.8975849999988</v>
      </c>
      <c r="F41" s="251">
        <v>8864</v>
      </c>
      <c r="G41" s="250">
        <v>6503.9189189999997</v>
      </c>
      <c r="H41" s="240">
        <v>6680.4106250000004</v>
      </c>
      <c r="I41" s="240">
        <v>6422.2673140000006</v>
      </c>
      <c r="J41" s="251">
        <v>9473.8572799999984</v>
      </c>
      <c r="K41" s="250">
        <v>7257.7813700000006</v>
      </c>
      <c r="L41" s="240">
        <v>7731.692059</v>
      </c>
      <c r="M41" s="240">
        <v>7946.119869000001</v>
      </c>
      <c r="N41" s="251">
        <v>10409.965259000001</v>
      </c>
      <c r="O41" s="250">
        <v>19384.037228000001</v>
      </c>
      <c r="P41" s="240">
        <v>20727.607345</v>
      </c>
      <c r="Q41" s="240">
        <v>19465.215145000002</v>
      </c>
      <c r="R41" s="251">
        <v>26205.140335999997</v>
      </c>
      <c r="S41" s="250">
        <v>22300.235927999998</v>
      </c>
      <c r="T41" s="240">
        <v>22652.672809999996</v>
      </c>
      <c r="U41" s="240">
        <v>23795.991713000003</v>
      </c>
      <c r="V41" s="251">
        <v>30787.167128999998</v>
      </c>
      <c r="W41" s="250">
        <v>24813.611104</v>
      </c>
      <c r="X41" s="240">
        <v>24348.342642999996</v>
      </c>
      <c r="Y41" s="240">
        <v>25643.008308</v>
      </c>
      <c r="Z41" s="251">
        <v>32756.133153999999</v>
      </c>
      <c r="AA41" s="250">
        <v>25185.750733000001</v>
      </c>
      <c r="AB41" s="240">
        <v>4375.9614069999998</v>
      </c>
      <c r="AC41" s="240">
        <v>10599.804839</v>
      </c>
      <c r="AD41" s="251">
        <v>28662.150905999999</v>
      </c>
      <c r="AE41" s="250">
        <v>21195.114554</v>
      </c>
      <c r="AF41" s="240">
        <v>23905.892757000001</v>
      </c>
      <c r="AG41" s="240">
        <v>29288.796149999998</v>
      </c>
      <c r="AH41" s="251">
        <v>40583.230285999998</v>
      </c>
      <c r="AI41" s="250">
        <v>33134.329536999998</v>
      </c>
      <c r="AJ41" s="240">
        <v>31379.931960999998</v>
      </c>
      <c r="AK41" s="240">
        <v>33919.138786000003</v>
      </c>
      <c r="AL41" s="251">
        <v>52181.347040000001</v>
      </c>
      <c r="AM41" s="240">
        <v>36652.658011</v>
      </c>
      <c r="AN41" s="251">
        <v>39183.582714000004</v>
      </c>
    </row>
  </sheetData>
  <pageMargins left="0.7" right="0.7" top="0.75" bottom="0.75" header="0.3" footer="0.3"/>
  <pageSetup scale="73" fitToWidth="0" orientation="landscape" horizontalDpi="4294967292" verticalDpi="4294967292" r:id="rId1"/>
  <customProperties>
    <customPr name="_pios_id" r:id="rId2"/>
  </customProperties>
  <drawing r:id="rId3"/>
  <legacyDrawing r:id="rId4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2:AR41"/>
  <sheetViews>
    <sheetView showGridLines="0" zoomScale="80" zoomScaleNormal="80" workbookViewId="0">
      <pane xSplit="2" ySplit="4" topLeftCell="AC5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baseColWidth="10" defaultRowHeight="14.4"/>
  <cols>
    <col min="1" max="1" width="5.88671875" customWidth="1"/>
    <col min="2" max="2" width="52.44140625" customWidth="1"/>
    <col min="30" max="30" width="11.44140625" customWidth="1"/>
  </cols>
  <sheetData>
    <row r="2" spans="2:44" ht="15" thickBot="1">
      <c r="B2" s="51" t="s">
        <v>221</v>
      </c>
    </row>
    <row r="3" spans="2:44" ht="15" thickBot="1">
      <c r="B3" s="51" t="s">
        <v>222</v>
      </c>
      <c r="D3" s="51"/>
      <c r="F3" s="51"/>
      <c r="H3" s="51"/>
      <c r="J3" s="51"/>
      <c r="L3" s="51"/>
      <c r="N3" s="51"/>
      <c r="P3" s="51"/>
      <c r="Q3" s="51"/>
      <c r="R3" s="51"/>
      <c r="T3" s="51"/>
      <c r="U3" s="51"/>
      <c r="V3" s="51"/>
      <c r="X3" s="51"/>
      <c r="Y3" s="51"/>
      <c r="Z3" s="51"/>
      <c r="AM3" s="298" t="s">
        <v>322</v>
      </c>
      <c r="AN3" s="299"/>
      <c r="AO3" s="299"/>
      <c r="AP3" s="300"/>
    </row>
    <row r="4" spans="2:44" s="67" customFormat="1" ht="15" thickBot="1">
      <c r="B4" s="32"/>
      <c r="C4" s="32" t="s">
        <v>83</v>
      </c>
      <c r="D4" s="33" t="s">
        <v>84</v>
      </c>
      <c r="E4" s="33" t="s">
        <v>85</v>
      </c>
      <c r="F4" s="57" t="s">
        <v>86</v>
      </c>
      <c r="G4" s="32" t="s">
        <v>70</v>
      </c>
      <c r="H4" s="33" t="s">
        <v>74</v>
      </c>
      <c r="I4" s="33" t="s">
        <v>75</v>
      </c>
      <c r="J4" s="57" t="s">
        <v>76</v>
      </c>
      <c r="K4" s="32" t="s">
        <v>69</v>
      </c>
      <c r="L4" s="33" t="s">
        <v>73</v>
      </c>
      <c r="M4" s="33" t="s">
        <v>104</v>
      </c>
      <c r="N4" s="57" t="s">
        <v>106</v>
      </c>
      <c r="O4" s="32" t="s">
        <v>113</v>
      </c>
      <c r="P4" s="33" t="s">
        <v>275</v>
      </c>
      <c r="Q4" s="33" t="s">
        <v>239</v>
      </c>
      <c r="R4" s="57" t="s">
        <v>242</v>
      </c>
      <c r="S4" s="32" t="s">
        <v>257</v>
      </c>
      <c r="T4" s="33" t="s">
        <v>273</v>
      </c>
      <c r="U4" s="33" t="s">
        <v>274</v>
      </c>
      <c r="V4" s="57" t="s">
        <v>280</v>
      </c>
      <c r="W4" s="32" t="s">
        <v>279</v>
      </c>
      <c r="X4" s="33" t="s">
        <v>291</v>
      </c>
      <c r="Y4" s="33" t="s">
        <v>292</v>
      </c>
      <c r="Z4" s="57" t="s">
        <v>296</v>
      </c>
      <c r="AA4" s="32" t="s">
        <v>297</v>
      </c>
      <c r="AB4" s="33" t="s">
        <v>298</v>
      </c>
      <c r="AC4" s="33" t="s">
        <v>299</v>
      </c>
      <c r="AD4" s="57" t="s">
        <v>300</v>
      </c>
      <c r="AE4" s="32" t="s">
        <v>301</v>
      </c>
      <c r="AF4" s="33" t="s">
        <v>302</v>
      </c>
      <c r="AG4" s="33" t="s">
        <v>303</v>
      </c>
      <c r="AH4" s="57" t="s">
        <v>304</v>
      </c>
      <c r="AI4" s="32" t="s">
        <v>306</v>
      </c>
      <c r="AJ4" s="33" t="s">
        <v>307</v>
      </c>
      <c r="AK4" s="33" t="s">
        <v>313</v>
      </c>
      <c r="AL4" s="57" t="s">
        <v>317</v>
      </c>
      <c r="AM4" s="281" t="s">
        <v>306</v>
      </c>
      <c r="AN4" s="282" t="s">
        <v>307</v>
      </c>
      <c r="AO4" s="282" t="s">
        <v>313</v>
      </c>
      <c r="AP4" s="283" t="s">
        <v>317</v>
      </c>
      <c r="AQ4" s="279" t="s">
        <v>323</v>
      </c>
      <c r="AR4" s="280" t="s">
        <v>331</v>
      </c>
    </row>
    <row r="5" spans="2:44">
      <c r="B5" t="s">
        <v>2</v>
      </c>
      <c r="C5" s="258">
        <v>0.90264955483048392</v>
      </c>
      <c r="D5" s="259">
        <v>0.93518107132423478</v>
      </c>
      <c r="E5" s="259">
        <v>0.92210547563314982</v>
      </c>
      <c r="F5" s="260">
        <v>0.9486038609227021</v>
      </c>
      <c r="G5" s="258">
        <v>0.90441586081932535</v>
      </c>
      <c r="H5" s="259">
        <v>0.95976213587079406</v>
      </c>
      <c r="I5" s="259">
        <v>0.89615944083372179</v>
      </c>
      <c r="J5" s="260">
        <v>0.93220873062045251</v>
      </c>
      <c r="K5" s="258">
        <v>0.94082344644643312</v>
      </c>
      <c r="L5" s="259">
        <v>0.9415374260160535</v>
      </c>
      <c r="M5" s="259">
        <v>0.94231861468902589</v>
      </c>
      <c r="N5" s="260">
        <v>0.94751477527640582</v>
      </c>
      <c r="O5" s="258">
        <v>0.95920910112739144</v>
      </c>
      <c r="P5" s="259">
        <v>0.9724872554785976</v>
      </c>
      <c r="Q5" s="259">
        <v>0.96818651361708907</v>
      </c>
      <c r="R5" s="260">
        <v>0.9654081100065417</v>
      </c>
      <c r="S5" s="258">
        <v>0.99685234139418899</v>
      </c>
      <c r="T5" s="259">
        <v>0.99881855082070259</v>
      </c>
      <c r="U5" s="259">
        <v>1.0040871138252072</v>
      </c>
      <c r="V5" s="260">
        <v>1.0292173178598019</v>
      </c>
      <c r="W5" s="258">
        <v>0.98209039535170506</v>
      </c>
      <c r="X5" s="259">
        <v>1.0255566707841204</v>
      </c>
      <c r="Y5" s="259">
        <v>0.98918775836452189</v>
      </c>
      <c r="Z5" s="260">
        <v>0.9245984097581037</v>
      </c>
      <c r="AA5" s="258">
        <v>0.99748515408217375</v>
      </c>
      <c r="AB5" s="259">
        <v>0.79380124921865425</v>
      </c>
      <c r="AC5" s="259">
        <v>0.85479383223013305</v>
      </c>
      <c r="AD5" s="260">
        <v>0.9478520233067167</v>
      </c>
      <c r="AE5" s="258">
        <v>0.93786584308212428</v>
      </c>
      <c r="AF5" s="259">
        <v>1.0777802437913373</v>
      </c>
      <c r="AG5" s="259">
        <v>1.0608497615066119</v>
      </c>
      <c r="AH5" s="260">
        <v>0.95964300068281505</v>
      </c>
      <c r="AI5" s="258">
        <v>1.0091763301429117</v>
      </c>
      <c r="AJ5" s="259">
        <v>1.0172922964940851</v>
      </c>
      <c r="AK5" s="259">
        <v>0.99953853152486116</v>
      </c>
      <c r="AL5" s="260">
        <v>0.97670192980854398</v>
      </c>
      <c r="AM5" s="258">
        <v>1.0534345569211321</v>
      </c>
      <c r="AN5" s="259">
        <v>1.0554773312847727</v>
      </c>
      <c r="AO5" s="259">
        <v>1.0363792018836733</v>
      </c>
      <c r="AP5" s="260">
        <v>1.0141439822611351</v>
      </c>
      <c r="AQ5" s="259">
        <v>0.98917737836900177</v>
      </c>
      <c r="AR5" s="260">
        <v>0.97861407302445813</v>
      </c>
    </row>
    <row r="6" spans="2:44">
      <c r="B6" t="s">
        <v>3</v>
      </c>
      <c r="C6" s="157">
        <v>0.89303629136870877</v>
      </c>
      <c r="D6" s="71">
        <v>0.99198899190119416</v>
      </c>
      <c r="E6" s="71">
        <v>0.97371640285201821</v>
      </c>
      <c r="F6" s="261">
        <v>0.97817384219826986</v>
      </c>
      <c r="G6" s="157">
        <v>0.97557551879899207</v>
      </c>
      <c r="H6" s="71">
        <v>0.97867996195558327</v>
      </c>
      <c r="I6" s="71">
        <v>0.97805690882367102</v>
      </c>
      <c r="J6" s="261">
        <v>0.99822378442850679</v>
      </c>
      <c r="K6" s="157">
        <v>0.96953164902689926</v>
      </c>
      <c r="L6" s="71">
        <v>0.96934557873183558</v>
      </c>
      <c r="M6" s="71">
        <v>0.96542368423887781</v>
      </c>
      <c r="N6" s="261">
        <v>0.9984733370745339</v>
      </c>
      <c r="O6" s="157">
        <v>0.98572141720631712</v>
      </c>
      <c r="P6" s="71">
        <v>0.99401779644948818</v>
      </c>
      <c r="Q6" s="71">
        <v>0.9929856058053772</v>
      </c>
      <c r="R6" s="261">
        <v>0.95961973890033758</v>
      </c>
      <c r="S6" s="157">
        <v>0.97483534046186771</v>
      </c>
      <c r="T6" s="71">
        <v>0.9908882912752629</v>
      </c>
      <c r="U6" s="71">
        <v>0.98882661167738872</v>
      </c>
      <c r="V6" s="261">
        <v>0.9965577049046539</v>
      </c>
      <c r="W6" s="157">
        <v>0.99988197537156176</v>
      </c>
      <c r="X6" s="71">
        <v>1.0044654062816913</v>
      </c>
      <c r="Y6" s="71">
        <v>0.99907225248401854</v>
      </c>
      <c r="Z6" s="261">
        <v>0.99795310377165114</v>
      </c>
      <c r="AA6" s="157">
        <v>0.97464591311100046</v>
      </c>
      <c r="AB6" s="71">
        <v>0.90321318012470131</v>
      </c>
      <c r="AC6" s="71">
        <v>0.78796349587228787</v>
      </c>
      <c r="AD6" s="261">
        <v>0.91528837491228388</v>
      </c>
      <c r="AE6" s="157">
        <v>0.95370355900955162</v>
      </c>
      <c r="AF6" s="71">
        <v>0.99701848194107934</v>
      </c>
      <c r="AG6" s="71">
        <v>0.97133047459835564</v>
      </c>
      <c r="AH6" s="261">
        <v>1.0295215888444298</v>
      </c>
      <c r="AI6" s="157">
        <v>0.96720658466096354</v>
      </c>
      <c r="AJ6" s="71">
        <v>0.97165851309840701</v>
      </c>
      <c r="AK6" s="71">
        <v>1.0392202851950214</v>
      </c>
      <c r="AL6" s="261">
        <v>0.97189614649790268</v>
      </c>
      <c r="AM6" s="157">
        <v>1.0093563733511639</v>
      </c>
      <c r="AN6" s="71">
        <v>1.0000480774135276</v>
      </c>
      <c r="AO6" s="71">
        <v>1.0699838429586974</v>
      </c>
      <c r="AP6" s="261">
        <v>1.0095390208038251</v>
      </c>
      <c r="AQ6" s="71">
        <v>0.96293577846756551</v>
      </c>
      <c r="AR6" s="261">
        <v>0.92010842194019138</v>
      </c>
    </row>
    <row r="7" spans="2:44">
      <c r="B7" t="s">
        <v>79</v>
      </c>
      <c r="C7" s="157">
        <v>0.75825457045886147</v>
      </c>
      <c r="D7" s="71">
        <v>0.80866908188792697</v>
      </c>
      <c r="E7" s="71">
        <v>0.71753163195701442</v>
      </c>
      <c r="F7" s="261">
        <v>0.77153170249066005</v>
      </c>
      <c r="G7" s="157">
        <v>0.74400275620061107</v>
      </c>
      <c r="H7" s="71">
        <v>0.71756574419785701</v>
      </c>
      <c r="I7" s="71">
        <v>0.74409225117172662</v>
      </c>
      <c r="J7" s="261">
        <v>0.74368736829829474</v>
      </c>
      <c r="K7" s="157">
        <v>0.86117343259852464</v>
      </c>
      <c r="L7" s="71">
        <v>0.78191071713919913</v>
      </c>
      <c r="M7" s="71">
        <v>0.83711023378107952</v>
      </c>
      <c r="N7" s="261">
        <v>0.83125765243018002</v>
      </c>
      <c r="O7" s="157">
        <v>0.81318569239293848</v>
      </c>
      <c r="P7" s="71">
        <v>0.82287612661717557</v>
      </c>
      <c r="Q7" s="71">
        <v>0.84024294289150603</v>
      </c>
      <c r="R7" s="261">
        <v>0.86112505860408528</v>
      </c>
      <c r="S7" s="157">
        <v>0.83557833148886473</v>
      </c>
      <c r="T7" s="71">
        <v>0.82551723822784906</v>
      </c>
      <c r="U7" s="71">
        <v>0.81589090971200295</v>
      </c>
      <c r="V7" s="261">
        <v>0.84728710595415457</v>
      </c>
      <c r="W7" s="157">
        <v>0.8981084209286212</v>
      </c>
      <c r="X7" s="71">
        <v>0.8939571353308543</v>
      </c>
      <c r="Y7" s="71">
        <v>0.85631489120123716</v>
      </c>
      <c r="Z7" s="261">
        <v>0.86157502512234474</v>
      </c>
      <c r="AA7" s="157">
        <v>0.82757113129134163</v>
      </c>
      <c r="AB7" s="71">
        <v>0.14602134098118102</v>
      </c>
      <c r="AC7" s="71">
        <v>0.59922459052436794</v>
      </c>
      <c r="AD7" s="261">
        <v>0.84770911657727344</v>
      </c>
      <c r="AE7" s="157">
        <v>0.68758894870809206</v>
      </c>
      <c r="AF7" s="71">
        <v>0.84388557745041404</v>
      </c>
      <c r="AG7" s="71">
        <v>0.93195913967781674</v>
      </c>
      <c r="AH7" s="261">
        <v>0.98290530451425717</v>
      </c>
      <c r="AI7" s="157">
        <v>0.88500149960892427</v>
      </c>
      <c r="AJ7" s="71">
        <v>0.92172464435697143</v>
      </c>
      <c r="AK7" s="71">
        <v>0.89658523921974287</v>
      </c>
      <c r="AL7" s="261">
        <v>0.85184756308997456</v>
      </c>
      <c r="AM7" s="157">
        <v>0.92748413923912465</v>
      </c>
      <c r="AN7" s="71">
        <v>0.94244630358997861</v>
      </c>
      <c r="AO7" s="71">
        <v>0.9277988055454568</v>
      </c>
      <c r="AP7" s="261">
        <v>0.89156074214883096</v>
      </c>
      <c r="AQ7" s="71">
        <v>0.9160603890989234</v>
      </c>
      <c r="AR7" s="261">
        <v>0.8889102912087915</v>
      </c>
    </row>
    <row r="8" spans="2:44">
      <c r="B8" t="s">
        <v>4</v>
      </c>
      <c r="C8" s="157">
        <v>0.84245584572285948</v>
      </c>
      <c r="D8" s="71">
        <v>0.86579761676058009</v>
      </c>
      <c r="E8" s="71">
        <v>0.90883818196351429</v>
      </c>
      <c r="F8" s="261">
        <v>0.90603858144958949</v>
      </c>
      <c r="G8" s="157">
        <v>0.8776208618077822</v>
      </c>
      <c r="H8" s="71">
        <v>0.90061823500111871</v>
      </c>
      <c r="I8" s="71">
        <v>0.85344745454481918</v>
      </c>
      <c r="J8" s="261">
        <v>0.93747733097581054</v>
      </c>
      <c r="K8" s="157">
        <v>0.92815795032641346</v>
      </c>
      <c r="L8" s="71">
        <v>0.88468927915134421</v>
      </c>
      <c r="M8" s="71">
        <v>0.90575602159355473</v>
      </c>
      <c r="N8" s="261">
        <v>0.92277465227870425</v>
      </c>
      <c r="O8" s="157">
        <v>0.92433689884572057</v>
      </c>
      <c r="P8" s="71">
        <v>0.91903354231765488</v>
      </c>
      <c r="Q8" s="71">
        <v>0.90014788577870908</v>
      </c>
      <c r="R8" s="261">
        <v>0.8638432299128519</v>
      </c>
      <c r="S8" s="157">
        <v>0.8704977964941305</v>
      </c>
      <c r="T8" s="71">
        <v>0.86201352394838415</v>
      </c>
      <c r="U8" s="71">
        <v>0.88428116202523921</v>
      </c>
      <c r="V8" s="261">
        <v>0.87530278785643079</v>
      </c>
      <c r="W8" s="157">
        <v>0.88291566389387255</v>
      </c>
      <c r="X8" s="71">
        <v>0.84835084741556266</v>
      </c>
      <c r="Y8" s="71">
        <v>0.99773964332781828</v>
      </c>
      <c r="Z8" s="261">
        <v>0.83945355950714207</v>
      </c>
      <c r="AA8" s="157">
        <v>0.82216034702943153</v>
      </c>
      <c r="AB8" s="71">
        <v>-0.13904046437277473</v>
      </c>
      <c r="AC8" s="71">
        <v>0.39146358520073105</v>
      </c>
      <c r="AD8" s="261">
        <v>0.77160622663270428</v>
      </c>
      <c r="AE8" s="157">
        <v>0.83746533685621394</v>
      </c>
      <c r="AF8" s="71">
        <v>0.71098837793129976</v>
      </c>
      <c r="AG8" s="71">
        <v>0.848466970173677</v>
      </c>
      <c r="AH8" s="261">
        <v>0.96433388156001187</v>
      </c>
      <c r="AI8" s="157">
        <v>0.87529458458627918</v>
      </c>
      <c r="AJ8" s="71">
        <v>0.92303498546258589</v>
      </c>
      <c r="AK8" s="71">
        <v>0.85782533346378764</v>
      </c>
      <c r="AL8" s="261">
        <v>0.79012535621413627</v>
      </c>
      <c r="AM8" s="157">
        <v>0.90724118320493596</v>
      </c>
      <c r="AN8" s="71">
        <v>0.9519292644442896</v>
      </c>
      <c r="AO8" s="71">
        <v>0.88634532008311007</v>
      </c>
      <c r="AP8" s="261">
        <v>0.82030381836125132</v>
      </c>
      <c r="AQ8" s="71">
        <v>0.96857630047011845</v>
      </c>
      <c r="AR8" s="261">
        <v>0.94681558876920002</v>
      </c>
    </row>
    <row r="9" spans="2:44">
      <c r="B9" t="s">
        <v>5</v>
      </c>
      <c r="C9" s="157">
        <v>0.83560447246801717</v>
      </c>
      <c r="D9" s="71">
        <v>0.42204682982153563</v>
      </c>
      <c r="E9" s="71">
        <v>0.69917694161230914</v>
      </c>
      <c r="F9" s="261">
        <v>0.2722235885155182</v>
      </c>
      <c r="G9" s="157">
        <v>0.5816575211870586</v>
      </c>
      <c r="H9" s="71">
        <v>0.52457470734011136</v>
      </c>
      <c r="I9" s="71">
        <v>1.550124974270322</v>
      </c>
      <c r="J9" s="261">
        <v>0.63395662037709288</v>
      </c>
      <c r="K9" s="157">
        <v>0.66080792499660179</v>
      </c>
      <c r="L9" s="71">
        <v>0.67640175010174153</v>
      </c>
      <c r="M9" s="71">
        <v>0.73346398863497853</v>
      </c>
      <c r="N9" s="261">
        <v>0.73900569130622085</v>
      </c>
      <c r="O9" s="157">
        <v>0.72771156311910712</v>
      </c>
      <c r="P9" s="71">
        <v>0.71946267306016931</v>
      </c>
      <c r="Q9" s="71">
        <v>0.71529504719703929</v>
      </c>
      <c r="R9" s="261">
        <v>0.66078553334735224</v>
      </c>
      <c r="S9" s="157">
        <v>0.72796574003627079</v>
      </c>
      <c r="T9" s="71">
        <v>0.72285294416734502</v>
      </c>
      <c r="U9" s="71">
        <v>0.68122178089756424</v>
      </c>
      <c r="V9" s="261">
        <v>0.62282403877245063</v>
      </c>
      <c r="W9" s="157">
        <v>0.85702571008363282</v>
      </c>
      <c r="X9" s="71">
        <v>0.68581916633828255</v>
      </c>
      <c r="Y9" s="71">
        <v>0.71711609283771993</v>
      </c>
      <c r="Z9" s="261">
        <v>0.68808075152630099</v>
      </c>
      <c r="AA9" s="157">
        <v>0.71206920431155984</v>
      </c>
      <c r="AB9" s="71">
        <v>0.14643412708894829</v>
      </c>
      <c r="AC9" s="71">
        <v>0.23687772425335579</v>
      </c>
      <c r="AD9" s="261">
        <v>0.36555595668868746</v>
      </c>
      <c r="AE9" s="157">
        <v>0.81494527605459521</v>
      </c>
      <c r="AF9" s="71">
        <v>0.98966527067360832</v>
      </c>
      <c r="AG9" s="71">
        <v>0.67771353422492475</v>
      </c>
      <c r="AH9" s="261">
        <v>0.78465040226572813</v>
      </c>
      <c r="AI9" s="157">
        <v>0.71115002962769447</v>
      </c>
      <c r="AJ9" s="71">
        <v>0.69265528806410748</v>
      </c>
      <c r="AK9" s="71">
        <v>0.72602517637836816</v>
      </c>
      <c r="AL9" s="261">
        <v>0.57230254761143484</v>
      </c>
      <c r="AM9" s="157">
        <v>0.80502441302332162</v>
      </c>
      <c r="AN9" s="71">
        <v>0.7929825565609474</v>
      </c>
      <c r="AO9" s="71">
        <v>0.82472666521447602</v>
      </c>
      <c r="AP9" s="261">
        <v>0.65400913992218013</v>
      </c>
      <c r="AQ9" s="71">
        <v>0.71358554943397134</v>
      </c>
      <c r="AR9" s="261">
        <v>0.66263760905923774</v>
      </c>
    </row>
    <row r="10" spans="2:44">
      <c r="B10" t="s">
        <v>6</v>
      </c>
      <c r="C10" s="157">
        <v>0.65171811871038576</v>
      </c>
      <c r="D10" s="71">
        <v>0.54339811383520553</v>
      </c>
      <c r="E10" s="71">
        <v>0.58303828841489769</v>
      </c>
      <c r="F10" s="261">
        <v>0.56939030743157659</v>
      </c>
      <c r="G10" s="157">
        <v>0.57792360622799266</v>
      </c>
      <c r="H10" s="71">
        <v>0.50419066561059667</v>
      </c>
      <c r="I10" s="71">
        <v>0.58147134332881034</v>
      </c>
      <c r="J10" s="261">
        <v>0.44707502551439193</v>
      </c>
      <c r="K10" s="157">
        <v>0.68750480371039635</v>
      </c>
      <c r="L10" s="71">
        <v>0.68535293374426509</v>
      </c>
      <c r="M10" s="71">
        <v>0.75495539172834769</v>
      </c>
      <c r="N10" s="261">
        <v>0.57252662277323796</v>
      </c>
      <c r="O10" s="157">
        <v>0.74005423860675068</v>
      </c>
      <c r="P10" s="71">
        <v>0.7526648384297332</v>
      </c>
      <c r="Q10" s="71">
        <v>0.66777981572309109</v>
      </c>
      <c r="R10" s="261">
        <v>0.67678387207100044</v>
      </c>
      <c r="S10" s="157">
        <v>0.60790019278418927</v>
      </c>
      <c r="T10" s="71">
        <v>0.60212150087346439</v>
      </c>
      <c r="U10" s="71">
        <v>0.64886835280691579</v>
      </c>
      <c r="V10" s="261">
        <v>0.61189455106472146</v>
      </c>
      <c r="W10" s="157">
        <v>0.7071484000007805</v>
      </c>
      <c r="X10" s="71">
        <v>0.68608625939703849</v>
      </c>
      <c r="Y10" s="71">
        <v>0.74327557564634161</v>
      </c>
      <c r="Z10" s="261">
        <v>0.64863330840320665</v>
      </c>
      <c r="AA10" s="157">
        <v>0.66860233105958078</v>
      </c>
      <c r="AB10" s="71">
        <v>0.29675283359336169</v>
      </c>
      <c r="AC10" s="71">
        <v>0.37439280301204636</v>
      </c>
      <c r="AD10" s="261">
        <v>0.49686315944961218</v>
      </c>
      <c r="AE10" s="157">
        <v>0.65671245423382962</v>
      </c>
      <c r="AF10" s="71">
        <v>0.70640000364882105</v>
      </c>
      <c r="AG10" s="71">
        <v>0.76328618579123986</v>
      </c>
      <c r="AH10" s="261">
        <v>0.79744091597724598</v>
      </c>
      <c r="AI10" s="157">
        <v>0.78430953044846197</v>
      </c>
      <c r="AJ10" s="71">
        <v>0.84409953607875565</v>
      </c>
      <c r="AK10" s="71">
        <v>0.75545812672868318</v>
      </c>
      <c r="AL10" s="261">
        <v>0.7842665231635414</v>
      </c>
      <c r="AM10" s="157">
        <v>0.8504719447014093</v>
      </c>
      <c r="AN10" s="71">
        <v>0.89023516497506439</v>
      </c>
      <c r="AO10" s="71">
        <v>0.82283023118169885</v>
      </c>
      <c r="AP10" s="261">
        <v>0.86848601860129204</v>
      </c>
      <c r="AQ10" s="71">
        <v>0.69479749924519507</v>
      </c>
      <c r="AR10" s="261">
        <v>0.93149257294453636</v>
      </c>
    </row>
    <row r="11" spans="2:44">
      <c r="B11" t="s">
        <v>7</v>
      </c>
      <c r="C11" s="157">
        <v>0.76934928727691865</v>
      </c>
      <c r="D11" s="71">
        <v>0.74943228289455333</v>
      </c>
      <c r="E11" s="71">
        <v>0.66939701604814439</v>
      </c>
      <c r="F11" s="261">
        <v>0.71987953934699245</v>
      </c>
      <c r="G11" s="157">
        <v>0.76508223241656992</v>
      </c>
      <c r="H11" s="71">
        <v>0.72282398058822572</v>
      </c>
      <c r="I11" s="71">
        <v>0.68282155293475044</v>
      </c>
      <c r="J11" s="261">
        <v>0.78657839668442664</v>
      </c>
      <c r="K11" s="157">
        <v>0.73215008996060504</v>
      </c>
      <c r="L11" s="71">
        <v>0.73725806611613331</v>
      </c>
      <c r="M11" s="71">
        <v>0.75100757412884356</v>
      </c>
      <c r="N11" s="261">
        <v>0.73822212105743346</v>
      </c>
      <c r="O11" s="157">
        <v>0.80608507398891927</v>
      </c>
      <c r="P11" s="71">
        <v>0.80514908228085746</v>
      </c>
      <c r="Q11" s="71">
        <v>0.81809286095516875</v>
      </c>
      <c r="R11" s="261">
        <v>0.80290254221273771</v>
      </c>
      <c r="S11" s="157">
        <v>0.81539230365431281</v>
      </c>
      <c r="T11" s="71">
        <v>0.79000326980725488</v>
      </c>
      <c r="U11" s="71">
        <v>0.77151857707601113</v>
      </c>
      <c r="V11" s="261">
        <v>0.73201331954617899</v>
      </c>
      <c r="W11" s="157">
        <v>0.84263806774399785</v>
      </c>
      <c r="X11" s="71">
        <v>0.84671508989577748</v>
      </c>
      <c r="Y11" s="71">
        <v>0.84846434160828632</v>
      </c>
      <c r="Z11" s="261">
        <v>0.8297042525210695</v>
      </c>
      <c r="AA11" s="157">
        <v>0.83531687535419608</v>
      </c>
      <c r="AB11" s="71">
        <v>6.1649670772922036E-2</v>
      </c>
      <c r="AC11" s="71">
        <v>0.35974038090572996</v>
      </c>
      <c r="AD11" s="261">
        <v>0.89589577095315043</v>
      </c>
      <c r="AE11" s="157">
        <v>0.68534353884385424</v>
      </c>
      <c r="AF11" s="71">
        <v>0.85739399722263954</v>
      </c>
      <c r="AG11" s="71">
        <v>0.92058562489296936</v>
      </c>
      <c r="AH11" s="261">
        <v>1.0434452270094641</v>
      </c>
      <c r="AI11" s="157">
        <v>0.86058128960115576</v>
      </c>
      <c r="AJ11" s="71">
        <v>0.88505886195154548</v>
      </c>
      <c r="AK11" s="71">
        <v>0.87865906608143429</v>
      </c>
      <c r="AL11" s="261">
        <v>0.79994725068458816</v>
      </c>
      <c r="AM11" s="157">
        <v>0.90284397033981822</v>
      </c>
      <c r="AN11" s="71">
        <v>0.92386411694375303</v>
      </c>
      <c r="AO11" s="71">
        <v>0.91817617202736157</v>
      </c>
      <c r="AP11" s="261">
        <v>0.84234662409099936</v>
      </c>
      <c r="AQ11" s="71">
        <v>0.9053142429045713</v>
      </c>
      <c r="AR11" s="261">
        <v>0.88358033360477939</v>
      </c>
    </row>
    <row r="12" spans="2:44">
      <c r="B12" t="s">
        <v>8</v>
      </c>
      <c r="C12" s="157">
        <v>0.76953772012647303</v>
      </c>
      <c r="D12" s="71">
        <v>0.82530070460400817</v>
      </c>
      <c r="E12" s="71">
        <v>0.81143889574570116</v>
      </c>
      <c r="F12" s="261">
        <v>0.84212411030627554</v>
      </c>
      <c r="G12" s="157">
        <v>0.81602856471057272</v>
      </c>
      <c r="H12" s="71">
        <v>0.83017287439774012</v>
      </c>
      <c r="I12" s="71">
        <v>0.86357576958881732</v>
      </c>
      <c r="J12" s="261">
        <v>0.82857044856835216</v>
      </c>
      <c r="K12" s="157">
        <v>0.78941458714023405</v>
      </c>
      <c r="L12" s="71">
        <v>0.76698101227796678</v>
      </c>
      <c r="M12" s="71">
        <v>0.82928910778175791</v>
      </c>
      <c r="N12" s="261">
        <v>0.80976172030230409</v>
      </c>
      <c r="O12" s="157">
        <v>0.79408981913821641</v>
      </c>
      <c r="P12" s="71">
        <v>0.80208313530747011</v>
      </c>
      <c r="Q12" s="71">
        <v>0.79033025991510397</v>
      </c>
      <c r="R12" s="261">
        <v>0.8232736401524211</v>
      </c>
      <c r="S12" s="157">
        <v>0.83771821333629037</v>
      </c>
      <c r="T12" s="71">
        <v>0.82454638189720941</v>
      </c>
      <c r="U12" s="71">
        <v>0.87589917818954077</v>
      </c>
      <c r="V12" s="261">
        <v>0.88560455546710248</v>
      </c>
      <c r="W12" s="157">
        <v>0.83874034972017575</v>
      </c>
      <c r="X12" s="71">
        <v>0.89668398128659077</v>
      </c>
      <c r="Y12" s="71">
        <v>0.86564090585396714</v>
      </c>
      <c r="Z12" s="261">
        <v>1.0576989739094309</v>
      </c>
      <c r="AA12" s="157">
        <v>1.0004204844462901</v>
      </c>
      <c r="AB12" s="71">
        <v>0.47793663680395709</v>
      </c>
      <c r="AC12" s="71">
        <v>0.68087127600152519</v>
      </c>
      <c r="AD12" s="261">
        <v>0.94637235196468117</v>
      </c>
      <c r="AE12" s="157">
        <v>0.68237693307318903</v>
      </c>
      <c r="AF12" s="71">
        <v>1.1847139150314341</v>
      </c>
      <c r="AG12" s="71">
        <v>0.9881301451103196</v>
      </c>
      <c r="AH12" s="261">
        <v>0.84661000664239217</v>
      </c>
      <c r="AI12" s="157">
        <v>0.95198977423242437</v>
      </c>
      <c r="AJ12" s="71">
        <v>0.86844123524425343</v>
      </c>
      <c r="AK12" s="71">
        <v>0.88867627427389251</v>
      </c>
      <c r="AL12" s="261">
        <v>0.80410965255050815</v>
      </c>
      <c r="AM12" s="157">
        <v>1.0061064395730657</v>
      </c>
      <c r="AN12" s="71">
        <v>0.8912266947520846</v>
      </c>
      <c r="AO12" s="71">
        <v>0.92292099117939974</v>
      </c>
      <c r="AP12" s="261">
        <v>0.85946022196506899</v>
      </c>
      <c r="AQ12" s="71">
        <v>0.86134026928341523</v>
      </c>
      <c r="AR12" s="261">
        <v>0.91471284560015798</v>
      </c>
    </row>
    <row r="13" spans="2:44">
      <c r="B13" t="s">
        <v>114</v>
      </c>
      <c r="C13" s="157"/>
      <c r="D13" s="71"/>
      <c r="E13" s="71"/>
      <c r="F13" s="261"/>
      <c r="G13" s="157"/>
      <c r="H13" s="71"/>
      <c r="I13" s="71"/>
      <c r="J13" s="261"/>
      <c r="K13" s="157"/>
      <c r="L13" s="71"/>
      <c r="M13" s="71"/>
      <c r="N13" s="261"/>
      <c r="O13" s="157">
        <v>0.70934164954841739</v>
      </c>
      <c r="P13" s="71">
        <v>0.68547073136750225</v>
      </c>
      <c r="Q13" s="71">
        <v>0.73260003239912808</v>
      </c>
      <c r="R13" s="261">
        <v>0.90017990164042883</v>
      </c>
      <c r="S13" s="157">
        <v>0.78203344168773237</v>
      </c>
      <c r="T13" s="71">
        <v>0.79006111826078196</v>
      </c>
      <c r="U13" s="71">
        <v>0.80928447914257162</v>
      </c>
      <c r="V13" s="261">
        <v>0.80300193298144129</v>
      </c>
      <c r="W13" s="157">
        <v>0.8634076288862258</v>
      </c>
      <c r="X13" s="71">
        <v>0.87117881827506738</v>
      </c>
      <c r="Y13" s="71">
        <v>0.8330237202685955</v>
      </c>
      <c r="Z13" s="261">
        <v>0.83094048826156097</v>
      </c>
      <c r="AA13" s="157">
        <v>0.81914981200851977</v>
      </c>
      <c r="AB13" s="71">
        <v>0.44497322385230664</v>
      </c>
      <c r="AC13" s="71">
        <v>0.53058558169675896</v>
      </c>
      <c r="AD13" s="261">
        <v>0.76922871543593307</v>
      </c>
      <c r="AE13" s="157">
        <v>0.58650061154429722</v>
      </c>
      <c r="AF13" s="71">
        <v>0.90729421838389579</v>
      </c>
      <c r="AG13" s="71">
        <v>0.8134806052021204</v>
      </c>
      <c r="AH13" s="261">
        <v>0.9229736079675217</v>
      </c>
      <c r="AI13" s="157">
        <v>0.86195960718339415</v>
      </c>
      <c r="AJ13" s="71">
        <v>0.82311818380208768</v>
      </c>
      <c r="AK13" s="71">
        <v>0.87445856302978608</v>
      </c>
      <c r="AL13" s="261">
        <v>0.77586058121009804</v>
      </c>
      <c r="AM13" s="157">
        <v>0.91337497451168004</v>
      </c>
      <c r="AN13" s="71">
        <v>0.8735154990236107</v>
      </c>
      <c r="AO13" s="71">
        <v>0.9241294276751334</v>
      </c>
      <c r="AP13" s="261">
        <v>0.81722801095232733</v>
      </c>
      <c r="AQ13" s="71">
        <v>0.84431681366619349</v>
      </c>
      <c r="AR13" s="261">
        <v>1.0576201961190392</v>
      </c>
    </row>
    <row r="14" spans="2:44">
      <c r="B14" t="s">
        <v>268</v>
      </c>
      <c r="C14" s="157"/>
      <c r="D14" s="71"/>
      <c r="E14" s="71"/>
      <c r="F14" s="261"/>
      <c r="G14" s="157"/>
      <c r="H14" s="71"/>
      <c r="I14" s="71"/>
      <c r="J14" s="261"/>
      <c r="K14" s="157"/>
      <c r="L14" s="71"/>
      <c r="M14" s="71"/>
      <c r="N14" s="261"/>
      <c r="O14" s="157"/>
      <c r="P14" s="71"/>
      <c r="Q14" s="71"/>
      <c r="R14" s="261"/>
      <c r="S14" s="157"/>
      <c r="T14" s="71"/>
      <c r="U14" s="71">
        <v>0.67810237447219091</v>
      </c>
      <c r="V14" s="261">
        <v>0.44812981000901908</v>
      </c>
      <c r="W14" s="157">
        <v>0.56570537563160717</v>
      </c>
      <c r="X14" s="71">
        <v>0.45725867580490404</v>
      </c>
      <c r="Y14" s="71">
        <v>0.58720211988818738</v>
      </c>
      <c r="Z14" s="261">
        <v>0.72708347557136666</v>
      </c>
      <c r="AA14" s="157">
        <v>0.50551616638184127</v>
      </c>
      <c r="AB14" s="71">
        <v>0.15999071011887983</v>
      </c>
      <c r="AC14" s="71">
        <v>0.40353619664114987</v>
      </c>
      <c r="AD14" s="261">
        <v>0.48305210979975349</v>
      </c>
      <c r="AE14" s="157">
        <v>0.64956178753895943</v>
      </c>
      <c r="AF14" s="71">
        <v>0.6283177544434988</v>
      </c>
      <c r="AG14" s="71">
        <v>0.78467257441507954</v>
      </c>
      <c r="AH14" s="261">
        <v>0.90991271222669146</v>
      </c>
      <c r="AI14" s="157">
        <v>0.7628600147363197</v>
      </c>
      <c r="AJ14" s="71">
        <v>0.82212370607382834</v>
      </c>
      <c r="AK14" s="71">
        <v>0.79282847774690368</v>
      </c>
      <c r="AL14" s="261">
        <v>0.77163578455962822</v>
      </c>
      <c r="AM14" s="157">
        <v>0.84068631053870535</v>
      </c>
      <c r="AN14" s="71">
        <v>0.86943038661624583</v>
      </c>
      <c r="AO14" s="71">
        <v>0.8410905504404419</v>
      </c>
      <c r="AP14" s="261">
        <v>0.8456224906723222</v>
      </c>
      <c r="AQ14" s="71">
        <v>0.8041914713509416</v>
      </c>
      <c r="AR14" s="261">
        <v>0.8621539814244743</v>
      </c>
    </row>
    <row r="15" spans="2:44">
      <c r="B15" t="s">
        <v>269</v>
      </c>
      <c r="C15" s="157"/>
      <c r="D15" s="71"/>
      <c r="E15" s="71"/>
      <c r="F15" s="261"/>
      <c r="G15" s="157"/>
      <c r="H15" s="71"/>
      <c r="I15" s="71"/>
      <c r="J15" s="261"/>
      <c r="K15" s="157"/>
      <c r="L15" s="71"/>
      <c r="M15" s="71"/>
      <c r="N15" s="261"/>
      <c r="O15" s="157"/>
      <c r="P15" s="71"/>
      <c r="Q15" s="71"/>
      <c r="R15" s="261"/>
      <c r="S15" s="157"/>
      <c r="T15" s="71"/>
      <c r="U15" s="71"/>
      <c r="V15" s="261"/>
      <c r="W15" s="157">
        <v>0.81497919451837519</v>
      </c>
      <c r="X15" s="71">
        <v>0.86892965027752334</v>
      </c>
      <c r="Y15" s="71">
        <v>0.84498234037434727</v>
      </c>
      <c r="Z15" s="261">
        <v>0.84612172512991746</v>
      </c>
      <c r="AA15" s="157">
        <v>0.79596892244664563</v>
      </c>
      <c r="AB15" s="71">
        <v>0.55389729880944294</v>
      </c>
      <c r="AC15" s="71">
        <v>0.47142588393532386</v>
      </c>
      <c r="AD15" s="261">
        <v>0.83807796970460513</v>
      </c>
      <c r="AE15" s="157">
        <v>0.61326201767496058</v>
      </c>
      <c r="AF15" s="71">
        <v>0.49712052085052189</v>
      </c>
      <c r="AG15" s="71">
        <v>0.7817130767115239</v>
      </c>
      <c r="AH15" s="261">
        <v>0.80279344726863544</v>
      </c>
      <c r="AI15" s="157">
        <v>0.77343942556732692</v>
      </c>
      <c r="AJ15" s="71">
        <v>0.78170908121295823</v>
      </c>
      <c r="AK15" s="71">
        <v>0.7547901911892102</v>
      </c>
      <c r="AL15" s="261">
        <v>0.73657511254388397</v>
      </c>
      <c r="AM15" s="157">
        <v>0.85215665587080025</v>
      </c>
      <c r="AN15" s="71">
        <v>0.85810820682144706</v>
      </c>
      <c r="AO15" s="71">
        <v>0.83379134117374121</v>
      </c>
      <c r="AP15" s="261">
        <v>0.83797285384275666</v>
      </c>
      <c r="AQ15" s="71">
        <v>0.73149396577920833</v>
      </c>
      <c r="AR15" s="261">
        <v>0.78862007732334993</v>
      </c>
    </row>
    <row r="16" spans="2:44" ht="15" thickBot="1">
      <c r="B16" t="s">
        <v>283</v>
      </c>
      <c r="C16" s="157"/>
      <c r="D16" s="71"/>
      <c r="E16" s="71"/>
      <c r="F16" s="261"/>
      <c r="G16" s="157"/>
      <c r="H16" s="71"/>
      <c r="I16" s="71"/>
      <c r="J16" s="261"/>
      <c r="K16" s="157"/>
      <c r="L16" s="71"/>
      <c r="M16" s="71"/>
      <c r="N16" s="261"/>
      <c r="O16" s="157"/>
      <c r="P16" s="71"/>
      <c r="Q16" s="71"/>
      <c r="R16" s="261"/>
      <c r="S16" s="157"/>
      <c r="T16" s="71"/>
      <c r="U16" s="71"/>
      <c r="V16" s="261"/>
      <c r="W16" s="157"/>
      <c r="X16" s="71"/>
      <c r="Y16" s="71">
        <v>0</v>
      </c>
      <c r="Z16" s="261">
        <v>0.79726093917358642</v>
      </c>
      <c r="AA16" s="157">
        <v>-0.10072117052753331</v>
      </c>
      <c r="AB16" s="71">
        <v>-1.2531865727697464</v>
      </c>
      <c r="AC16" s="71">
        <v>-0.49438235279909476</v>
      </c>
      <c r="AD16" s="261">
        <v>0.98806114879159301</v>
      </c>
      <c r="AE16" s="157">
        <v>-6.185837516644091E-2</v>
      </c>
      <c r="AF16" s="71">
        <v>0.32924925826426926</v>
      </c>
      <c r="AG16" s="71">
        <v>-0.15148416182828384</v>
      </c>
      <c r="AH16" s="261">
        <v>0.37331080653589332</v>
      </c>
      <c r="AI16" s="157">
        <v>0.46107409118578857</v>
      </c>
      <c r="AJ16" s="71">
        <v>0.52903059026647459</v>
      </c>
      <c r="AK16" s="71">
        <v>0.61583692042671778</v>
      </c>
      <c r="AL16" s="261">
        <v>0.50095827130002257</v>
      </c>
      <c r="AM16" s="157">
        <v>0.48332806613176221</v>
      </c>
      <c r="AN16" s="71">
        <v>0.55094616050472645</v>
      </c>
      <c r="AO16" s="71">
        <v>0.64475379500574492</v>
      </c>
      <c r="AP16" s="261">
        <v>0.52212931946484298</v>
      </c>
      <c r="AQ16" s="71">
        <v>0.66717185340592955</v>
      </c>
      <c r="AR16" s="261">
        <v>0.93980688123270706</v>
      </c>
    </row>
    <row r="17" spans="2:44" ht="15" thickBot="1">
      <c r="B17" s="10" t="s">
        <v>9</v>
      </c>
      <c r="C17" s="262">
        <v>0.86138837512348609</v>
      </c>
      <c r="D17" s="238">
        <v>0.88002328968852928</v>
      </c>
      <c r="E17" s="238">
        <v>0.87877982829985946</v>
      </c>
      <c r="F17" s="263">
        <v>0.88140531445480286</v>
      </c>
      <c r="G17" s="262">
        <v>0.86177465825136046</v>
      </c>
      <c r="H17" s="238">
        <v>0.88453764908496046</v>
      </c>
      <c r="I17" s="238">
        <v>0.89269980828999596</v>
      </c>
      <c r="J17" s="263">
        <v>0.89142623296138312</v>
      </c>
      <c r="K17" s="262">
        <v>0.8931557375938729</v>
      </c>
      <c r="L17" s="238">
        <v>0.88298851929952005</v>
      </c>
      <c r="M17" s="238">
        <v>0.89678088836532543</v>
      </c>
      <c r="N17" s="263">
        <v>0.90049627913095964</v>
      </c>
      <c r="O17" s="262">
        <v>0.90150661220880379</v>
      </c>
      <c r="P17" s="238">
        <v>0.90864591222317936</v>
      </c>
      <c r="Q17" s="238">
        <v>0.90247798532723811</v>
      </c>
      <c r="R17" s="263">
        <v>0.90036071134665396</v>
      </c>
      <c r="S17" s="262">
        <v>0.90477309867285638</v>
      </c>
      <c r="T17" s="238">
        <v>0.9051038760057476</v>
      </c>
      <c r="U17" s="238">
        <v>0.90916342671480344</v>
      </c>
      <c r="V17" s="263">
        <v>0.91774824277041489</v>
      </c>
      <c r="W17" s="262">
        <v>0.91429239161797204</v>
      </c>
      <c r="X17" s="238">
        <v>0.92469662301979172</v>
      </c>
      <c r="Y17" s="238">
        <v>0.92882659390726441</v>
      </c>
      <c r="Z17" s="263">
        <v>0.88590325193496644</v>
      </c>
      <c r="AA17" s="262">
        <v>0.89368253125279173</v>
      </c>
      <c r="AB17" s="238">
        <v>0.38992288677372416</v>
      </c>
      <c r="AC17" s="238">
        <v>0.58932221875410451</v>
      </c>
      <c r="AD17" s="263">
        <v>0.85146021208540013</v>
      </c>
      <c r="AE17" s="262">
        <v>0.83112248944220324</v>
      </c>
      <c r="AF17" s="238">
        <v>0.91929943755238064</v>
      </c>
      <c r="AG17" s="238">
        <v>0.94519426189852274</v>
      </c>
      <c r="AH17" s="263">
        <v>0.95403089803926988</v>
      </c>
      <c r="AI17" s="262">
        <v>0.92094602221148059</v>
      </c>
      <c r="AJ17" s="238">
        <v>0.93771189269222355</v>
      </c>
      <c r="AK17" s="238">
        <v>0.92797088359978541</v>
      </c>
      <c r="AL17" s="263">
        <v>0.88743002911888924</v>
      </c>
      <c r="AM17" s="262">
        <v>0.96964343669920217</v>
      </c>
      <c r="AN17" s="238">
        <v>0.97678585990401801</v>
      </c>
      <c r="AO17" s="238">
        <v>0.96974124837974618</v>
      </c>
      <c r="AP17" s="263">
        <v>0.93289253241306092</v>
      </c>
      <c r="AQ17" s="238">
        <v>0.92542106865565588</v>
      </c>
      <c r="AR17" s="263">
        <v>0.93485279016816303</v>
      </c>
    </row>
    <row r="18" spans="2:44">
      <c r="B18" t="s">
        <v>321</v>
      </c>
      <c r="C18" s="157">
        <v>0.8544304630576055</v>
      </c>
      <c r="D18" s="71">
        <v>0.70213857676976144</v>
      </c>
      <c r="E18" s="71">
        <v>0.83263989663329641</v>
      </c>
      <c r="F18" s="261">
        <v>0.77394517520035699</v>
      </c>
      <c r="G18" s="157">
        <v>0.89753464629166546</v>
      </c>
      <c r="H18" s="71">
        <v>0.77003539796358333</v>
      </c>
      <c r="I18" s="71">
        <v>0.69274609118797581</v>
      </c>
      <c r="J18" s="261">
        <v>0.86004566290201623</v>
      </c>
      <c r="K18" s="157">
        <v>0.90743917332515511</v>
      </c>
      <c r="L18" s="71">
        <v>0.82930886796277559</v>
      </c>
      <c r="M18" s="71">
        <v>0.88421753737312914</v>
      </c>
      <c r="N18" s="261">
        <v>0.91202003014377464</v>
      </c>
      <c r="O18" s="157">
        <v>0.87391496239453859</v>
      </c>
      <c r="P18" s="71">
        <v>0.86824095118707478</v>
      </c>
      <c r="Q18" s="71">
        <v>0.92554877265754654</v>
      </c>
      <c r="R18" s="261">
        <v>0.95804817539087928</v>
      </c>
      <c r="S18" s="157">
        <v>0.9275724200553116</v>
      </c>
      <c r="T18" s="71">
        <v>0.84834559671994081</v>
      </c>
      <c r="U18" s="71">
        <v>0.92915329919345913</v>
      </c>
      <c r="V18" s="261">
        <v>0.97336554333175684</v>
      </c>
      <c r="W18" s="157">
        <v>0.95502886531513542</v>
      </c>
      <c r="X18" s="71">
        <v>0.88678206958647698</v>
      </c>
      <c r="Y18" s="71">
        <v>0.91429643214733769</v>
      </c>
      <c r="Z18" s="261">
        <v>0.92481674253917034</v>
      </c>
      <c r="AA18" s="157">
        <v>0.8693220834299219</v>
      </c>
      <c r="AB18" s="71">
        <v>-0.10923772916636673</v>
      </c>
      <c r="AC18" s="71">
        <v>0.73031476322037636</v>
      </c>
      <c r="AD18" s="261">
        <v>0.9977431842975385</v>
      </c>
      <c r="AE18" s="157">
        <v>0.86206158798557697</v>
      </c>
      <c r="AF18" s="71">
        <v>0.74117768250529903</v>
      </c>
      <c r="AG18" s="71">
        <v>0.98392559333562324</v>
      </c>
      <c r="AH18" s="261">
        <v>0.91799322638400727</v>
      </c>
      <c r="AI18" s="157">
        <v>0.87320754409752033</v>
      </c>
      <c r="AJ18" s="71">
        <v>0.85337051493171201</v>
      </c>
      <c r="AK18" s="71">
        <v>0.96567384874485229</v>
      </c>
      <c r="AL18" s="261">
        <v>0.89643039036238281</v>
      </c>
      <c r="AM18" s="157">
        <v>0.92683401838422097</v>
      </c>
      <c r="AN18" s="71">
        <v>0.89525599798380728</v>
      </c>
      <c r="AO18" s="71">
        <v>1.0064555648251954</v>
      </c>
      <c r="AP18" s="261">
        <v>0.93102785905600283</v>
      </c>
      <c r="AQ18" s="71">
        <v>0.97223539947495463</v>
      </c>
      <c r="AR18" s="261">
        <v>0.94141286888918474</v>
      </c>
    </row>
    <row r="19" spans="2:44">
      <c r="B19" t="s">
        <v>10</v>
      </c>
      <c r="C19" s="157">
        <v>0.62037616930317652</v>
      </c>
      <c r="D19" s="71">
        <v>0.85558601848857629</v>
      </c>
      <c r="E19" s="71">
        <v>0.78789896633088419</v>
      </c>
      <c r="F19" s="261">
        <v>0.74372441812219736</v>
      </c>
      <c r="G19" s="157">
        <v>0.84881733119492053</v>
      </c>
      <c r="H19" s="71">
        <v>0.80925544560467144</v>
      </c>
      <c r="I19" s="71">
        <v>0.71260920106863357</v>
      </c>
      <c r="J19" s="261">
        <v>0.75532306335500865</v>
      </c>
      <c r="K19" s="157">
        <v>0.81682007451238214</v>
      </c>
      <c r="L19" s="71">
        <v>0.67154430531401543</v>
      </c>
      <c r="M19" s="71">
        <v>0.76182030510921139</v>
      </c>
      <c r="N19" s="261">
        <v>0.91831090303929752</v>
      </c>
      <c r="O19" s="157">
        <v>0.76060680937711633</v>
      </c>
      <c r="P19" s="71">
        <v>0.82730059311823645</v>
      </c>
      <c r="Q19" s="71">
        <v>0.83402003777723543</v>
      </c>
      <c r="R19" s="261">
        <v>0.89569757203950995</v>
      </c>
      <c r="S19" s="157">
        <v>0.86889149230613627</v>
      </c>
      <c r="T19" s="71">
        <v>0.78032586354387701</v>
      </c>
      <c r="U19" s="71">
        <v>0.8775686616819538</v>
      </c>
      <c r="V19" s="261">
        <v>0.96173539124179341</v>
      </c>
      <c r="W19" s="157">
        <v>0.84120457593646625</v>
      </c>
      <c r="X19" s="71">
        <v>0.82682167436862186</v>
      </c>
      <c r="Y19" s="71">
        <v>0.93826364360748693</v>
      </c>
      <c r="Z19" s="261">
        <v>0.79197490293412987</v>
      </c>
      <c r="AA19" s="157">
        <v>0.66117545932049449</v>
      </c>
      <c r="AB19" s="71">
        <v>0.53277457363330349</v>
      </c>
      <c r="AC19" s="71">
        <v>0.4466645771728972</v>
      </c>
      <c r="AD19" s="261">
        <v>0.73591971938625744</v>
      </c>
      <c r="AE19" s="157">
        <v>0.69119624127220414</v>
      </c>
      <c r="AF19" s="71">
        <v>0.41876702384617615</v>
      </c>
      <c r="AG19" s="71">
        <v>0.89617362307411519</v>
      </c>
      <c r="AH19" s="261">
        <v>0.75599523279570091</v>
      </c>
      <c r="AI19" s="157">
        <v>0.50338182258530073</v>
      </c>
      <c r="AJ19" s="71">
        <v>0.91685282616414876</v>
      </c>
      <c r="AK19" s="71">
        <v>0.65690420461098376</v>
      </c>
      <c r="AL19" s="261">
        <v>1.0476363622961937</v>
      </c>
      <c r="AM19" s="157">
        <v>0.57580870386195848</v>
      </c>
      <c r="AN19" s="71">
        <v>1.0529607645566581</v>
      </c>
      <c r="AO19" s="71">
        <v>0.75011215777349605</v>
      </c>
      <c r="AP19" s="261">
        <v>1.2225976569443997</v>
      </c>
      <c r="AQ19" s="71">
        <v>0.8509643836833235</v>
      </c>
      <c r="AR19" s="261">
        <v>0.85666720558468523</v>
      </c>
    </row>
    <row r="20" spans="2:44">
      <c r="B20" t="s">
        <v>11</v>
      </c>
      <c r="C20" s="157">
        <v>0.64192051602739397</v>
      </c>
      <c r="D20" s="71">
        <v>0.67496577070510755</v>
      </c>
      <c r="E20" s="71">
        <v>0.71436006985703371</v>
      </c>
      <c r="F20" s="261">
        <v>0.69128155690507576</v>
      </c>
      <c r="G20" s="157">
        <v>0.63713993891491194</v>
      </c>
      <c r="H20" s="71">
        <v>0.65698448192849768</v>
      </c>
      <c r="I20" s="71">
        <v>0.72469646440179603</v>
      </c>
      <c r="J20" s="261">
        <v>0.67824303806868635</v>
      </c>
      <c r="K20" s="157">
        <v>0.72888145419960948</v>
      </c>
      <c r="L20" s="71">
        <v>0.68197590473851832</v>
      </c>
      <c r="M20" s="71">
        <v>0.67053473212156867</v>
      </c>
      <c r="N20" s="261">
        <v>0.66434209403902389</v>
      </c>
      <c r="O20" s="157">
        <v>0.733871867783911</v>
      </c>
      <c r="P20" s="71">
        <v>0.65948674372978167</v>
      </c>
      <c r="Q20" s="71">
        <v>0.76390220739388437</v>
      </c>
      <c r="R20" s="261">
        <v>0.81152998674683274</v>
      </c>
      <c r="S20" s="157">
        <v>0.77880973934004161</v>
      </c>
      <c r="T20" s="71">
        <v>0.82678516711623939</v>
      </c>
      <c r="U20" s="71">
        <v>0.85863951446107512</v>
      </c>
      <c r="V20" s="261">
        <v>0.91913304938113904</v>
      </c>
      <c r="W20" s="157">
        <v>0.82021842438374204</v>
      </c>
      <c r="X20" s="71">
        <v>0.81583802416780593</v>
      </c>
      <c r="Y20" s="71">
        <v>0.84092802076892825</v>
      </c>
      <c r="Z20" s="261">
        <v>0.85021234243755217</v>
      </c>
      <c r="AA20" s="157">
        <v>0.88729852239549811</v>
      </c>
      <c r="AB20" s="71">
        <v>-0.78533182462122209</v>
      </c>
      <c r="AC20" s="71">
        <v>0.62279545410089321</v>
      </c>
      <c r="AD20" s="261">
        <v>0.79337429314835517</v>
      </c>
      <c r="AE20" s="157">
        <v>0.58502314900051144</v>
      </c>
      <c r="AF20" s="71">
        <v>0.83026162466001585</v>
      </c>
      <c r="AG20" s="71">
        <v>0.80052960730731204</v>
      </c>
      <c r="AH20" s="261">
        <v>0.89144124527134938</v>
      </c>
      <c r="AI20" s="157">
        <v>0.88527604042315566</v>
      </c>
      <c r="AJ20" s="71">
        <v>0.81949195499748573</v>
      </c>
      <c r="AK20" s="71">
        <v>0.91064431576782823</v>
      </c>
      <c r="AL20" s="261">
        <v>0.84717612900586114</v>
      </c>
      <c r="AM20" s="157">
        <v>0.93261651607488116</v>
      </c>
      <c r="AN20" s="71">
        <v>0.86457244427779634</v>
      </c>
      <c r="AO20" s="71">
        <v>0.95554214565691153</v>
      </c>
      <c r="AP20" s="261">
        <v>0.89013595219373365</v>
      </c>
      <c r="AQ20" s="71">
        <v>0.75212766587786117</v>
      </c>
      <c r="AR20" s="261">
        <v>0.79499026210429202</v>
      </c>
    </row>
    <row r="21" spans="2:44">
      <c r="B21" t="s">
        <v>12</v>
      </c>
      <c r="C21" s="157">
        <v>0.43126369542641463</v>
      </c>
      <c r="D21" s="71">
        <v>0.40688168120403928</v>
      </c>
      <c r="E21" s="71">
        <v>0.39059915628176772</v>
      </c>
      <c r="F21" s="261">
        <v>0.49203202898025272</v>
      </c>
      <c r="G21" s="157">
        <v>0.52986917765300479</v>
      </c>
      <c r="H21" s="71">
        <v>0.44467101630092964</v>
      </c>
      <c r="I21" s="71">
        <v>0.44987076764594169</v>
      </c>
      <c r="J21" s="261">
        <v>0.24761604400708859</v>
      </c>
      <c r="K21" s="157">
        <v>0.33633277348578344</v>
      </c>
      <c r="L21" s="71">
        <v>0.45270459965786519</v>
      </c>
      <c r="M21" s="71">
        <v>0.36584562135275084</v>
      </c>
      <c r="N21" s="261">
        <v>0.26813093919916714</v>
      </c>
      <c r="O21" s="157">
        <v>0.48619625042421255</v>
      </c>
      <c r="P21" s="71">
        <v>0.63220114248888926</v>
      </c>
      <c r="Q21" s="71">
        <v>0.6476875049027907</v>
      </c>
      <c r="R21" s="261">
        <v>0.61038311092349473</v>
      </c>
      <c r="S21" s="157">
        <v>0.63211596138937842</v>
      </c>
      <c r="T21" s="71">
        <v>0.60655067917930838</v>
      </c>
      <c r="U21" s="71">
        <v>0.65707568410458228</v>
      </c>
      <c r="V21" s="261">
        <v>0.68780422240525207</v>
      </c>
      <c r="W21" s="157">
        <v>0.66875698441024722</v>
      </c>
      <c r="X21" s="71">
        <v>0.56872361288492668</v>
      </c>
      <c r="Y21" s="71">
        <v>0.44827204812315974</v>
      </c>
      <c r="Z21" s="261">
        <v>0.60526578697620981</v>
      </c>
      <c r="AA21" s="157">
        <v>0.50608837174216648</v>
      </c>
      <c r="AB21" s="71">
        <v>-2.0886195695085559</v>
      </c>
      <c r="AC21" s="71">
        <v>-1.7029509297540342</v>
      </c>
      <c r="AD21" s="261">
        <v>0.1830301983260938</v>
      </c>
      <c r="AE21" s="157">
        <v>0.35202278232023282</v>
      </c>
      <c r="AF21" s="71">
        <v>0.26262159340080432</v>
      </c>
      <c r="AG21" s="71">
        <v>0.48934875369266645</v>
      </c>
      <c r="AH21" s="261">
        <v>0.96520126615135982</v>
      </c>
      <c r="AI21" s="157">
        <v>0.6354633472543052</v>
      </c>
      <c r="AJ21" s="71">
        <v>-0.12488750268579875</v>
      </c>
      <c r="AK21" s="71">
        <v>0.34666066623642233</v>
      </c>
      <c r="AL21" s="261">
        <v>0.51475063297830448</v>
      </c>
      <c r="AM21" s="157">
        <v>0.67157872205290992</v>
      </c>
      <c r="AN21" s="71">
        <v>-0.13245242687389072</v>
      </c>
      <c r="AO21" s="71">
        <v>0.370303221856502</v>
      </c>
      <c r="AP21" s="261">
        <v>0.55319207289494565</v>
      </c>
      <c r="AQ21" s="71">
        <v>0.57400004576915054</v>
      </c>
      <c r="AR21" s="261">
        <v>0.34117928838063555</v>
      </c>
    </row>
    <row r="22" spans="2:44">
      <c r="B22" t="s">
        <v>13</v>
      </c>
      <c r="C22" s="157">
        <v>0.55344875479827982</v>
      </c>
      <c r="D22" s="71">
        <v>0.8103068935615515</v>
      </c>
      <c r="E22" s="71">
        <v>0.69028983482301265</v>
      </c>
      <c r="F22" s="261">
        <v>0.77230514073578826</v>
      </c>
      <c r="G22" s="157">
        <v>0.92723354052769835</v>
      </c>
      <c r="H22" s="71">
        <v>0.9188131584340743</v>
      </c>
      <c r="I22" s="71">
        <v>0.89278742208601769</v>
      </c>
      <c r="J22" s="261">
        <v>0.86216316762567369</v>
      </c>
      <c r="K22" s="157">
        <v>0.90105829663371639</v>
      </c>
      <c r="L22" s="71">
        <v>0.79073783832206967</v>
      </c>
      <c r="M22" s="71">
        <v>0.90914482858647583</v>
      </c>
      <c r="N22" s="261">
        <v>0.97344814674157032</v>
      </c>
      <c r="O22" s="157">
        <v>0.87902633496144156</v>
      </c>
      <c r="P22" s="71">
        <v>0.88800360303242598</v>
      </c>
      <c r="Q22" s="71">
        <v>0.75895411555811276</v>
      </c>
      <c r="R22" s="261">
        <v>0.89076785380103962</v>
      </c>
      <c r="S22" s="157">
        <v>0.82187319846131868</v>
      </c>
      <c r="T22" s="71">
        <v>0.81335976831198076</v>
      </c>
      <c r="U22" s="71">
        <v>0.79815578266277032</v>
      </c>
      <c r="V22" s="261">
        <v>0.87758521686456592</v>
      </c>
      <c r="W22" s="157">
        <v>0.77349878421016738</v>
      </c>
      <c r="X22" s="71">
        <v>0.80736530465009804</v>
      </c>
      <c r="Y22" s="71">
        <v>0.87176851940216815</v>
      </c>
      <c r="Z22" s="261">
        <v>0.82822353194215781</v>
      </c>
      <c r="AA22" s="157">
        <v>0.71660713478200144</v>
      </c>
      <c r="AB22" s="71">
        <v>0.32633995186867221</v>
      </c>
      <c r="AC22" s="71">
        <v>0.44946414201915869</v>
      </c>
      <c r="AD22" s="261">
        <v>0.81546025706561343</v>
      </c>
      <c r="AE22" s="157">
        <v>0.84635332433799126</v>
      </c>
      <c r="AF22" s="71">
        <v>0.84224526200798522</v>
      </c>
      <c r="AG22" s="71">
        <v>0.88759995172945183</v>
      </c>
      <c r="AH22" s="261">
        <v>1.0379196898916032</v>
      </c>
      <c r="AI22" s="157">
        <v>0.83765798593222074</v>
      </c>
      <c r="AJ22" s="71">
        <v>0.78014279385409691</v>
      </c>
      <c r="AK22" s="71">
        <v>0.8343874610104911</v>
      </c>
      <c r="AL22" s="261">
        <v>0.94804468653893414</v>
      </c>
      <c r="AM22" s="157">
        <v>0.86196434537030853</v>
      </c>
      <c r="AN22" s="71">
        <v>0.80351370295031066</v>
      </c>
      <c r="AO22" s="71">
        <v>0.85809690280031947</v>
      </c>
      <c r="AP22" s="261">
        <v>0.971811977015962</v>
      </c>
      <c r="AQ22" s="71">
        <v>0.84679625891653632</v>
      </c>
      <c r="AR22" s="261">
        <v>1.0022149575173793</v>
      </c>
    </row>
    <row r="23" spans="2:44">
      <c r="B23" t="s">
        <v>14</v>
      </c>
      <c r="C23" s="157">
        <v>0.64334594050848504</v>
      </c>
      <c r="D23" s="71">
        <v>0.89992072324342798</v>
      </c>
      <c r="E23" s="71">
        <v>0.73900088172396405</v>
      </c>
      <c r="F23" s="261">
        <v>0.76358315284913703</v>
      </c>
      <c r="G23" s="157">
        <v>0.821850856752805</v>
      </c>
      <c r="H23" s="71">
        <v>0.77976031449358174</v>
      </c>
      <c r="I23" s="71">
        <v>0.74696927023451609</v>
      </c>
      <c r="J23" s="261">
        <v>0.77739193657142602</v>
      </c>
      <c r="K23" s="157">
        <v>0.84900362972934118</v>
      </c>
      <c r="L23" s="71">
        <v>0.72877423386785434</v>
      </c>
      <c r="M23" s="71">
        <v>0.78391059538557761</v>
      </c>
      <c r="N23" s="261">
        <v>0.88934052303983746</v>
      </c>
      <c r="O23" s="157">
        <v>0.75886349209596837</v>
      </c>
      <c r="P23" s="71">
        <v>0.78864208536550207</v>
      </c>
      <c r="Q23" s="71">
        <v>0.77841738499108604</v>
      </c>
      <c r="R23" s="261">
        <v>0.75145155669211916</v>
      </c>
      <c r="S23" s="157">
        <v>0.80697808162530882</v>
      </c>
      <c r="T23" s="71">
        <v>0.52369149317798036</v>
      </c>
      <c r="U23" s="71">
        <v>0.80233106015365763</v>
      </c>
      <c r="V23" s="261">
        <v>0.73327887727661045</v>
      </c>
      <c r="W23" s="157">
        <v>0.76036914250574172</v>
      </c>
      <c r="X23" s="71">
        <v>0.77470943148411686</v>
      </c>
      <c r="Y23" s="71">
        <v>0.71823826020085801</v>
      </c>
      <c r="Z23" s="261">
        <v>0.63646973742450985</v>
      </c>
      <c r="AA23" s="157">
        <v>0.66460195509958031</v>
      </c>
      <c r="AB23" s="71">
        <v>0.26455540571077185</v>
      </c>
      <c r="AC23" s="71">
        <v>0.26401941574836024</v>
      </c>
      <c r="AD23" s="261">
        <v>0.84269079883720877</v>
      </c>
      <c r="AE23" s="157">
        <v>0.79148114644205125</v>
      </c>
      <c r="AF23" s="71">
        <v>0.6217218422906311</v>
      </c>
      <c r="AG23" s="71">
        <v>0.64637853885315566</v>
      </c>
      <c r="AH23" s="261">
        <v>0.66712597402332552</v>
      </c>
      <c r="AI23" s="157">
        <v>0.60893509045334193</v>
      </c>
      <c r="AJ23" s="71">
        <v>0.93061951611692184</v>
      </c>
      <c r="AK23" s="71">
        <v>0.30139324432212222</v>
      </c>
      <c r="AL23" s="261">
        <v>1.085399136184414</v>
      </c>
      <c r="AM23" s="157">
        <v>0.70834387112985542</v>
      </c>
      <c r="AN23" s="71">
        <v>1.0993565684146074</v>
      </c>
      <c r="AO23" s="71">
        <v>0.35629007519091627</v>
      </c>
      <c r="AP23" s="261">
        <v>1.2886302429341854</v>
      </c>
      <c r="AQ23" s="71">
        <v>0.85772669882255648</v>
      </c>
      <c r="AR23" s="261">
        <v>0.9219802198240532</v>
      </c>
    </row>
    <row r="24" spans="2:44">
      <c r="B24" t="s">
        <v>15</v>
      </c>
      <c r="C24" s="157">
        <v>0.60346575713313388</v>
      </c>
      <c r="D24" s="71">
        <v>0.84195577879158345</v>
      </c>
      <c r="E24" s="71">
        <v>0.73394953687054143</v>
      </c>
      <c r="F24" s="261">
        <v>0.67775375937860927</v>
      </c>
      <c r="G24" s="157">
        <v>0.82464152231347154</v>
      </c>
      <c r="H24" s="71">
        <v>0.7584191646078835</v>
      </c>
      <c r="I24" s="71">
        <v>0.72300970638282236</v>
      </c>
      <c r="J24" s="261">
        <v>0.7408905570090758</v>
      </c>
      <c r="K24" s="157">
        <v>0.76052745539580813</v>
      </c>
      <c r="L24" s="71">
        <v>0.65715300348711936</v>
      </c>
      <c r="M24" s="71">
        <v>0.7488280864674961</v>
      </c>
      <c r="N24" s="261">
        <v>0.63600309909033792</v>
      </c>
      <c r="O24" s="157">
        <v>0.63489512383917235</v>
      </c>
      <c r="P24" s="71">
        <v>0.73336809522651125</v>
      </c>
      <c r="Q24" s="71">
        <v>0.67223234166874368</v>
      </c>
      <c r="R24" s="261">
        <v>0.69087511750666619</v>
      </c>
      <c r="S24" s="157">
        <v>0.67647619957498184</v>
      </c>
      <c r="T24" s="71">
        <v>0.71960772770898151</v>
      </c>
      <c r="U24" s="71">
        <v>0.71591001783500574</v>
      </c>
      <c r="V24" s="261">
        <v>0.82598607526733159</v>
      </c>
      <c r="W24" s="157">
        <v>0.80102794638295094</v>
      </c>
      <c r="X24" s="71">
        <v>0.6551734318099347</v>
      </c>
      <c r="Y24" s="71">
        <v>0.75449311603750069</v>
      </c>
      <c r="Z24" s="261">
        <v>0.61373242602682376</v>
      </c>
      <c r="AA24" s="157">
        <v>0.57459184121247053</v>
      </c>
      <c r="AB24" s="71">
        <v>0.1257792244835973</v>
      </c>
      <c r="AC24" s="71">
        <v>0.13961667961131605</v>
      </c>
      <c r="AD24" s="261">
        <v>0.60846007121433765</v>
      </c>
      <c r="AE24" s="157">
        <v>0.64346318565519112</v>
      </c>
      <c r="AF24" s="71">
        <v>0.25143468333443836</v>
      </c>
      <c r="AG24" s="71">
        <v>0.76851531302686749</v>
      </c>
      <c r="AH24" s="261">
        <v>0.75583100555596805</v>
      </c>
      <c r="AI24" s="157">
        <v>0.69373785048761771</v>
      </c>
      <c r="AJ24" s="71">
        <v>0.8282304819370756</v>
      </c>
      <c r="AK24" s="71">
        <v>0.66015317691548714</v>
      </c>
      <c r="AL24" s="261">
        <v>0.54156371681766191</v>
      </c>
      <c r="AM24" s="157">
        <v>0.78357198804564088</v>
      </c>
      <c r="AN24" s="71">
        <v>0.91837821462953606</v>
      </c>
      <c r="AO24" s="71">
        <v>0.73892652311821483</v>
      </c>
      <c r="AP24" s="261">
        <v>0.60739264063184173</v>
      </c>
      <c r="AQ24" s="71">
        <v>0.70798208907264415</v>
      </c>
      <c r="AR24" s="261">
        <v>0.69504336833073066</v>
      </c>
    </row>
    <row r="25" spans="2:44">
      <c r="B25" t="s">
        <v>68</v>
      </c>
      <c r="C25" s="157">
        <v>0.55356763955356181</v>
      </c>
      <c r="D25" s="71">
        <v>0.83431512258112506</v>
      </c>
      <c r="E25" s="71">
        <v>0.88526041594365301</v>
      </c>
      <c r="F25" s="261">
        <v>0.90625947085750214</v>
      </c>
      <c r="G25" s="157">
        <v>0.83318935654193815</v>
      </c>
      <c r="H25" s="71">
        <v>0.96076237360743189</v>
      </c>
      <c r="I25" s="71">
        <v>0.43424309644541731</v>
      </c>
      <c r="J25" s="261">
        <v>0.78054680056843773</v>
      </c>
      <c r="K25" s="157">
        <v>0.63258199697058171</v>
      </c>
      <c r="L25" s="71">
        <v>0.78295987573014336</v>
      </c>
      <c r="M25" s="71">
        <v>0.8351267301610289</v>
      </c>
      <c r="N25" s="261">
        <v>0.83318446719477934</v>
      </c>
      <c r="O25" s="157">
        <v>0.72853612502640852</v>
      </c>
      <c r="P25" s="71">
        <v>0.79241176037760264</v>
      </c>
      <c r="Q25" s="71">
        <v>0.72866088342798396</v>
      </c>
      <c r="R25" s="261">
        <v>0.8052479042859515</v>
      </c>
      <c r="S25" s="157">
        <v>0.73600700698171384</v>
      </c>
      <c r="T25" s="71">
        <v>0.84312858850570305</v>
      </c>
      <c r="U25" s="71">
        <v>0.78961399922944953</v>
      </c>
      <c r="V25" s="261">
        <v>0.782938514604688</v>
      </c>
      <c r="W25" s="157">
        <v>0.85655143163020853</v>
      </c>
      <c r="X25" s="71">
        <v>0.87642028013354067</v>
      </c>
      <c r="Y25" s="71">
        <v>0.86124500523349978</v>
      </c>
      <c r="Z25" s="261">
        <v>0.85965177849271246</v>
      </c>
      <c r="AA25" s="157">
        <v>0.82035263772308809</v>
      </c>
      <c r="AB25" s="71">
        <v>-0.44333979607153501</v>
      </c>
      <c r="AC25" s="71">
        <v>0.5410537332454427</v>
      </c>
      <c r="AD25" s="261">
        <v>0.98986211905324262</v>
      </c>
      <c r="AE25" s="157">
        <v>0.72734602340412158</v>
      </c>
      <c r="AF25" s="71">
        <v>0.69401641045900897</v>
      </c>
      <c r="AG25" s="71">
        <v>0.89312642360662486</v>
      </c>
      <c r="AH25" s="261">
        <v>0.91489049003950684</v>
      </c>
      <c r="AI25" s="157">
        <v>0.87906426556847339</v>
      </c>
      <c r="AJ25" s="71">
        <v>0.84836227320865099</v>
      </c>
      <c r="AK25" s="71">
        <v>0.81253640205658895</v>
      </c>
      <c r="AL25" s="261">
        <v>0.90067137877759906</v>
      </c>
      <c r="AM25" s="157">
        <v>0.93199037869064905</v>
      </c>
      <c r="AN25" s="71">
        <v>0.88918263867023906</v>
      </c>
      <c r="AO25" s="71">
        <v>0.85075494709499244</v>
      </c>
      <c r="AP25" s="261">
        <v>0.93826174647817995</v>
      </c>
      <c r="AQ25" s="71">
        <v>0.86570709545510549</v>
      </c>
      <c r="AR25" s="261">
        <v>0.82150499596963233</v>
      </c>
    </row>
    <row r="26" spans="2:44">
      <c r="B26" t="s">
        <v>16</v>
      </c>
      <c r="C26" s="157">
        <v>0.51971153444270368</v>
      </c>
      <c r="D26" s="71">
        <v>0.75752608374673025</v>
      </c>
      <c r="E26" s="71">
        <v>0.75292252446235008</v>
      </c>
      <c r="F26" s="261">
        <v>0.64334950010357361</v>
      </c>
      <c r="G26" s="157">
        <v>0.76232475478054096</v>
      </c>
      <c r="H26" s="71">
        <v>0.70930600049405601</v>
      </c>
      <c r="I26" s="71">
        <v>0.71121171583332254</v>
      </c>
      <c r="J26" s="261">
        <v>0.67784332449006568</v>
      </c>
      <c r="K26" s="157">
        <v>0.73755217962461905</v>
      </c>
      <c r="L26" s="71">
        <v>0.66507860547948416</v>
      </c>
      <c r="M26" s="71">
        <v>0.78859530842327841</v>
      </c>
      <c r="N26" s="261">
        <v>0.8236140679836832</v>
      </c>
      <c r="O26" s="157">
        <v>0.7131141226561819</v>
      </c>
      <c r="P26" s="71">
        <v>0.71563490080252601</v>
      </c>
      <c r="Q26" s="71">
        <v>0.86475357269056197</v>
      </c>
      <c r="R26" s="261">
        <v>0.74722098583320373</v>
      </c>
      <c r="S26" s="157">
        <v>0.82338933710778262</v>
      </c>
      <c r="T26" s="71">
        <v>0.77167059531948667</v>
      </c>
      <c r="U26" s="71">
        <v>0.82207618718399023</v>
      </c>
      <c r="V26" s="261">
        <v>0.8701880451842966</v>
      </c>
      <c r="W26" s="157">
        <v>0.78726761146934077</v>
      </c>
      <c r="X26" s="71">
        <v>0.71797111590704576</v>
      </c>
      <c r="Y26" s="71">
        <v>0.83777717131745921</v>
      </c>
      <c r="Z26" s="261">
        <v>0.84428037583946292</v>
      </c>
      <c r="AA26" s="157">
        <v>0.70234731799417516</v>
      </c>
      <c r="AB26" s="71">
        <v>0.44654132721551798</v>
      </c>
      <c r="AC26" s="71">
        <v>0.49801936331310248</v>
      </c>
      <c r="AD26" s="261">
        <v>0.92228278911603956</v>
      </c>
      <c r="AE26" s="157">
        <v>0.68244471131697848</v>
      </c>
      <c r="AF26" s="71">
        <v>0.6874414300096745</v>
      </c>
      <c r="AG26" s="71">
        <v>0.67727565065619999</v>
      </c>
      <c r="AH26" s="261">
        <v>0.91345700426394849</v>
      </c>
      <c r="AI26" s="157">
        <v>0.59510233434017612</v>
      </c>
      <c r="AJ26" s="71">
        <v>0.88084893317820945</v>
      </c>
      <c r="AK26" s="71">
        <v>0.82247417178496984</v>
      </c>
      <c r="AL26" s="261">
        <v>0.48892270832304069</v>
      </c>
      <c r="AM26" s="157">
        <v>0.71065097547665934</v>
      </c>
      <c r="AN26" s="71">
        <v>1.0423453365058566</v>
      </c>
      <c r="AO26" s="71">
        <v>0.95868504166189794</v>
      </c>
      <c r="AP26" s="261">
        <v>0.5853933978530399</v>
      </c>
      <c r="AQ26" s="71">
        <v>1.0387040248645651</v>
      </c>
      <c r="AR26" s="261">
        <v>0.89610795780914265</v>
      </c>
    </row>
    <row r="27" spans="2:44">
      <c r="B27" t="s">
        <v>17</v>
      </c>
      <c r="C27" s="157">
        <v>0.48662520996494951</v>
      </c>
      <c r="D27" s="71">
        <v>0.83176618264680235</v>
      </c>
      <c r="E27" s="71">
        <v>0.69123217703361084</v>
      </c>
      <c r="F27" s="261">
        <v>0.74491609759809652</v>
      </c>
      <c r="G27" s="157">
        <v>0.75552479014099017</v>
      </c>
      <c r="H27" s="71">
        <v>0.71002999143957324</v>
      </c>
      <c r="I27" s="71">
        <v>0.70351486499145222</v>
      </c>
      <c r="J27" s="261">
        <v>0.71351623111304052</v>
      </c>
      <c r="K27" s="157">
        <v>0.70340298300601878</v>
      </c>
      <c r="L27" s="71">
        <v>0.66697116402145351</v>
      </c>
      <c r="M27" s="71">
        <v>0.77795644107380379</v>
      </c>
      <c r="N27" s="261">
        <v>0.75270098166639976</v>
      </c>
      <c r="O27" s="157">
        <v>0.71907095482247296</v>
      </c>
      <c r="P27" s="71">
        <v>0.7667802769435188</v>
      </c>
      <c r="Q27" s="71">
        <v>0.71777070600288861</v>
      </c>
      <c r="R27" s="261">
        <v>0.64775187666430944</v>
      </c>
      <c r="S27" s="157">
        <v>0.73813355762484889</v>
      </c>
      <c r="T27" s="71">
        <v>0.70472658087218143</v>
      </c>
      <c r="U27" s="71">
        <v>0.75543956269597323</v>
      </c>
      <c r="V27" s="261">
        <v>0.73049592196581525</v>
      </c>
      <c r="W27" s="157">
        <v>0.63205255330743293</v>
      </c>
      <c r="X27" s="71">
        <v>0.60102222430422747</v>
      </c>
      <c r="Y27" s="71">
        <v>0.32383597168035883</v>
      </c>
      <c r="Z27" s="261">
        <v>0.72373244756247368</v>
      </c>
      <c r="AA27" s="157">
        <v>0.53729569899918939</v>
      </c>
      <c r="AB27" s="71">
        <v>3.1265124793537519E-2</v>
      </c>
      <c r="AC27" s="71">
        <v>0.61849190156998068</v>
      </c>
      <c r="AD27" s="261">
        <v>0.56557645185210326</v>
      </c>
      <c r="AE27" s="157">
        <v>0.76856508011831592</v>
      </c>
      <c r="AF27" s="71">
        <v>0.68102060000392572</v>
      </c>
      <c r="AG27" s="71">
        <v>0.35806108705039841</v>
      </c>
      <c r="AH27" s="261">
        <v>0.72219882617947673</v>
      </c>
      <c r="AI27" s="157">
        <v>0.69034760228151248</v>
      </c>
      <c r="AJ27" s="71">
        <v>0.66950702786094141</v>
      </c>
      <c r="AK27" s="71">
        <v>0.5926796811909536</v>
      </c>
      <c r="AL27" s="261">
        <v>0.70544161580879994</v>
      </c>
      <c r="AM27" s="157">
        <v>0.79598529171970345</v>
      </c>
      <c r="AN27" s="71">
        <v>0.7821209192096924</v>
      </c>
      <c r="AO27" s="71">
        <v>0.67731029120332731</v>
      </c>
      <c r="AP27" s="261">
        <v>0.81956765990920799</v>
      </c>
      <c r="AQ27" s="71">
        <v>0.77635738282972822</v>
      </c>
      <c r="AR27" s="261">
        <v>0.77636965205691832</v>
      </c>
    </row>
    <row r="28" spans="2:44">
      <c r="B28" t="s">
        <v>18</v>
      </c>
      <c r="C28" s="157" t="s">
        <v>19</v>
      </c>
      <c r="D28" s="71" t="s">
        <v>19</v>
      </c>
      <c r="E28" s="71" t="s">
        <v>19</v>
      </c>
      <c r="F28" s="261" t="s">
        <v>19</v>
      </c>
      <c r="G28" s="157">
        <v>0.79196176568553545</v>
      </c>
      <c r="H28" s="71">
        <v>0.66219078376276919</v>
      </c>
      <c r="I28" s="71">
        <v>0.79089939104742424</v>
      </c>
      <c r="J28" s="261">
        <v>0.75504694250136895</v>
      </c>
      <c r="K28" s="157">
        <v>0.81575159552799525</v>
      </c>
      <c r="L28" s="71">
        <v>0.67924952158856156</v>
      </c>
      <c r="M28" s="71">
        <v>0.77320098269963855</v>
      </c>
      <c r="N28" s="261">
        <v>0.91006182691085313</v>
      </c>
      <c r="O28" s="157">
        <v>0.75961711525447373</v>
      </c>
      <c r="P28" s="71">
        <v>0.76696856855399487</v>
      </c>
      <c r="Q28" s="71">
        <v>0.86645102195859103</v>
      </c>
      <c r="R28" s="261">
        <v>0.82937066086372235</v>
      </c>
      <c r="S28" s="157">
        <v>0.8017472248371742</v>
      </c>
      <c r="T28" s="71">
        <v>0.80039058877425417</v>
      </c>
      <c r="U28" s="71">
        <v>0.83132828675773096</v>
      </c>
      <c r="V28" s="261">
        <v>0.91884597953657898</v>
      </c>
      <c r="W28" s="157">
        <v>0.77466438732206044</v>
      </c>
      <c r="X28" s="71">
        <v>0.77811222408691727</v>
      </c>
      <c r="Y28" s="71">
        <v>0.83959978238275823</v>
      </c>
      <c r="Z28" s="261">
        <v>0.80666037879910313</v>
      </c>
      <c r="AA28" s="157">
        <v>0.74501838970767098</v>
      </c>
      <c r="AB28" s="71">
        <v>7.7389975649013926E-2</v>
      </c>
      <c r="AC28" s="71">
        <v>0.12241494037288808</v>
      </c>
      <c r="AD28" s="261">
        <v>0.66476465494036374</v>
      </c>
      <c r="AE28" s="157">
        <v>0.930519190849321</v>
      </c>
      <c r="AF28" s="71">
        <v>0.58887017019423826</v>
      </c>
      <c r="AG28" s="71">
        <v>0.38633115820820407</v>
      </c>
      <c r="AH28" s="261">
        <v>0.83062297360887338</v>
      </c>
      <c r="AI28" s="157">
        <v>0.82441224150659242</v>
      </c>
      <c r="AJ28" s="71">
        <v>0.95824026849697352</v>
      </c>
      <c r="AK28" s="71">
        <v>0.7161488118710454</v>
      </c>
      <c r="AL28" s="261">
        <v>0.62721484389733928</v>
      </c>
      <c r="AM28" s="157">
        <v>0.9625618704023543</v>
      </c>
      <c r="AN28" s="71">
        <v>1.0985521455701508</v>
      </c>
      <c r="AO28" s="71">
        <v>0.81314663298790357</v>
      </c>
      <c r="AP28" s="261">
        <v>0.74023770090020535</v>
      </c>
      <c r="AQ28" s="71">
        <v>0.85688178188942932</v>
      </c>
      <c r="AR28" s="261">
        <v>0.93832024111405554</v>
      </c>
    </row>
    <row r="29" spans="2:44">
      <c r="B29" t="s">
        <v>20</v>
      </c>
      <c r="C29" s="157" t="s">
        <v>19</v>
      </c>
      <c r="D29" s="71" t="s">
        <v>19</v>
      </c>
      <c r="E29" s="71" t="s">
        <v>19</v>
      </c>
      <c r="F29" s="261" t="s">
        <v>19</v>
      </c>
      <c r="G29" s="157">
        <v>0.71008574928542267</v>
      </c>
      <c r="H29" s="71">
        <v>0.79721190743447634</v>
      </c>
      <c r="I29" s="71">
        <v>0.53760322038020425</v>
      </c>
      <c r="J29" s="261">
        <v>0.68642890226956921</v>
      </c>
      <c r="K29" s="157">
        <v>0.76689424931337846</v>
      </c>
      <c r="L29" s="71">
        <v>0.68494847854483265</v>
      </c>
      <c r="M29" s="71">
        <v>0.77409879152448791</v>
      </c>
      <c r="N29" s="261">
        <v>0.69243944922056677</v>
      </c>
      <c r="O29" s="157">
        <v>0.67680448753877342</v>
      </c>
      <c r="P29" s="71">
        <v>0.6956139550114534</v>
      </c>
      <c r="Q29" s="71">
        <v>0.75422405233793144</v>
      </c>
      <c r="R29" s="261">
        <v>0.74543891888166269</v>
      </c>
      <c r="S29" s="157">
        <v>0.70554686112232656</v>
      </c>
      <c r="T29" s="71">
        <v>0.76038106273440842</v>
      </c>
      <c r="U29" s="71">
        <v>0.74841403191058531</v>
      </c>
      <c r="V29" s="261">
        <v>0.96133960593258994</v>
      </c>
      <c r="W29" s="157">
        <v>0.82500891891959927</v>
      </c>
      <c r="X29" s="71">
        <v>0.87302169597747303</v>
      </c>
      <c r="Y29" s="71">
        <v>0.93297518972183069</v>
      </c>
      <c r="Z29" s="261">
        <v>0.818422155444406</v>
      </c>
      <c r="AA29" s="157">
        <v>0.82137590918837133</v>
      </c>
      <c r="AB29" s="71">
        <v>0.18626375362828962</v>
      </c>
      <c r="AC29" s="71">
        <v>0.57807416097310593</v>
      </c>
      <c r="AD29" s="261">
        <v>0.47480843358755276</v>
      </c>
      <c r="AE29" s="157">
        <v>0.69895686007648661</v>
      </c>
      <c r="AF29" s="71">
        <v>0.92321527044720408</v>
      </c>
      <c r="AG29" s="71">
        <v>0.85699162606570667</v>
      </c>
      <c r="AH29" s="261">
        <v>0.87767140947559941</v>
      </c>
      <c r="AI29" s="157">
        <v>0.87675193666327034</v>
      </c>
      <c r="AJ29" s="71">
        <v>0.93048865486272347</v>
      </c>
      <c r="AK29" s="71">
        <v>0.87989087056740622</v>
      </c>
      <c r="AL29" s="261">
        <v>0.8401813767890377</v>
      </c>
      <c r="AM29" s="157">
        <v>0.96288368946822711</v>
      </c>
      <c r="AN29" s="71">
        <v>0.99433584504948935</v>
      </c>
      <c r="AO29" s="71">
        <v>0.93949017988661354</v>
      </c>
      <c r="AP29" s="261">
        <v>0.90265593183334414</v>
      </c>
      <c r="AQ29" s="71">
        <v>0.96712424052206869</v>
      </c>
      <c r="AR29" s="261">
        <v>0.80043315003671822</v>
      </c>
    </row>
    <row r="30" spans="2:44">
      <c r="B30" t="s">
        <v>21</v>
      </c>
      <c r="C30" s="157" t="s">
        <v>19</v>
      </c>
      <c r="D30" s="71" t="s">
        <v>19</v>
      </c>
      <c r="E30" s="71" t="s">
        <v>19</v>
      </c>
      <c r="F30" s="261" t="s">
        <v>19</v>
      </c>
      <c r="G30" s="157">
        <v>0.85471349353049908</v>
      </c>
      <c r="H30" s="71">
        <v>0.85354353582464226</v>
      </c>
      <c r="I30" s="71">
        <v>0.77488663831649429</v>
      </c>
      <c r="J30" s="261">
        <v>0.78317152103559873</v>
      </c>
      <c r="K30" s="157">
        <v>0.86955970473155419</v>
      </c>
      <c r="L30" s="71">
        <v>0.81524945570878182</v>
      </c>
      <c r="M30" s="71">
        <v>0.80681866090897847</v>
      </c>
      <c r="N30" s="261">
        <v>0.88590338795928802</v>
      </c>
      <c r="O30" s="157">
        <v>0.89881132160988353</v>
      </c>
      <c r="P30" s="71">
        <v>0.94626722547928677</v>
      </c>
      <c r="Q30" s="71">
        <v>0.9906853157245622</v>
      </c>
      <c r="R30" s="261">
        <v>0.99640671044790863</v>
      </c>
      <c r="S30" s="157">
        <v>0.92558392085425312</v>
      </c>
      <c r="T30" s="71">
        <v>0.97408177220623582</v>
      </c>
      <c r="U30" s="71">
        <v>0.99731898432909438</v>
      </c>
      <c r="V30" s="261">
        <v>0.96942720997757559</v>
      </c>
      <c r="W30" s="157">
        <v>0.96580742999566416</v>
      </c>
      <c r="X30" s="71">
        <v>0.99437142660819799</v>
      </c>
      <c r="Y30" s="71">
        <v>0.97568743653090306</v>
      </c>
      <c r="Z30" s="261">
        <v>0.98053697129748862</v>
      </c>
      <c r="AA30" s="157">
        <v>0.94464345606196398</v>
      </c>
      <c r="AB30" s="71">
        <v>0.26361881872538229</v>
      </c>
      <c r="AC30" s="71">
        <v>0.71494356480148202</v>
      </c>
      <c r="AD30" s="261">
        <v>0.77662100833664782</v>
      </c>
      <c r="AE30" s="157">
        <v>0.76751186381987779</v>
      </c>
      <c r="AF30" s="71">
        <v>0.75232106992284775</v>
      </c>
      <c r="AG30" s="71">
        <v>1.064201028968693</v>
      </c>
      <c r="AH30" s="261">
        <v>1.0309763524036379</v>
      </c>
      <c r="AI30" s="157">
        <v>0.86792518143681663</v>
      </c>
      <c r="AJ30" s="71">
        <v>0.98177538270964027</v>
      </c>
      <c r="AK30" s="71">
        <v>0.98092076019316288</v>
      </c>
      <c r="AL30" s="261">
        <v>0.88521922279412624</v>
      </c>
      <c r="AM30" s="157">
        <v>0.90525804333176763</v>
      </c>
      <c r="AN30" s="71">
        <v>1.0193193719001004</v>
      </c>
      <c r="AO30" s="71">
        <v>1.0164131260054352</v>
      </c>
      <c r="AP30" s="261">
        <v>0.91973145129340284</v>
      </c>
      <c r="AQ30" s="71">
        <v>0.99213035429455576</v>
      </c>
      <c r="AR30" s="261">
        <v>1.0195057000306507</v>
      </c>
    </row>
    <row r="31" spans="2:44">
      <c r="B31" t="s">
        <v>77</v>
      </c>
      <c r="C31" s="157" t="s">
        <v>19</v>
      </c>
      <c r="D31" s="71" t="s">
        <v>19</v>
      </c>
      <c r="E31" s="71" t="s">
        <v>19</v>
      </c>
      <c r="F31" s="261" t="s">
        <v>19</v>
      </c>
      <c r="G31" s="157" t="s">
        <v>19</v>
      </c>
      <c r="H31" s="71" t="s">
        <v>19</v>
      </c>
      <c r="I31" s="71" t="s">
        <v>19</v>
      </c>
      <c r="J31" s="261" t="s">
        <v>19</v>
      </c>
      <c r="K31" s="157" t="s">
        <v>19</v>
      </c>
      <c r="L31" s="71">
        <v>0.50124810559395505</v>
      </c>
      <c r="M31" s="71">
        <v>0.43834876593272787</v>
      </c>
      <c r="N31" s="261">
        <v>0.18206556030685822</v>
      </c>
      <c r="O31" s="157">
        <v>-0.94376936672403011</v>
      </c>
      <c r="P31" s="71">
        <v>-0.76132072836448628</v>
      </c>
      <c r="Q31" s="71">
        <v>-1.0921788135639476</v>
      </c>
      <c r="R31" s="261">
        <v>-0.81226531445946992</v>
      </c>
      <c r="S31" s="157">
        <v>-0.12459181985342856</v>
      </c>
      <c r="T31" s="71">
        <v>-0.42701989841184568</v>
      </c>
      <c r="U31" s="71">
        <v>-0.10370771151730296</v>
      </c>
      <c r="V31" s="261" t="s">
        <v>19</v>
      </c>
      <c r="W31" s="157" t="s">
        <v>19</v>
      </c>
      <c r="X31" s="71" t="s">
        <v>19</v>
      </c>
      <c r="Y31" s="71" t="s">
        <v>19</v>
      </c>
      <c r="Z31" s="261">
        <v>0</v>
      </c>
      <c r="AA31" s="157">
        <v>0</v>
      </c>
      <c r="AB31" s="71">
        <v>0</v>
      </c>
      <c r="AC31" s="71">
        <v>0</v>
      </c>
      <c r="AD31" s="261">
        <v>0</v>
      </c>
      <c r="AE31" s="157">
        <v>0</v>
      </c>
      <c r="AF31" s="71">
        <v>0</v>
      </c>
      <c r="AG31" s="71">
        <v>0</v>
      </c>
      <c r="AH31" s="261">
        <v>0</v>
      </c>
      <c r="AI31" s="157">
        <v>0</v>
      </c>
      <c r="AJ31" s="71">
        <v>0</v>
      </c>
      <c r="AK31" s="71">
        <v>0</v>
      </c>
      <c r="AL31" s="261">
        <v>0</v>
      </c>
      <c r="AM31" s="157">
        <v>0</v>
      </c>
      <c r="AN31" s="71">
        <v>0</v>
      </c>
      <c r="AO31" s="71">
        <v>0</v>
      </c>
      <c r="AP31" s="261">
        <v>0</v>
      </c>
      <c r="AQ31" s="71">
        <v>0</v>
      </c>
      <c r="AR31" s="261">
        <v>0</v>
      </c>
    </row>
    <row r="32" spans="2:44">
      <c r="B32" t="s">
        <v>78</v>
      </c>
      <c r="C32" s="157" t="s">
        <v>19</v>
      </c>
      <c r="D32" s="71" t="s">
        <v>19</v>
      </c>
      <c r="E32" s="71" t="s">
        <v>19</v>
      </c>
      <c r="F32" s="261" t="s">
        <v>19</v>
      </c>
      <c r="G32" s="157" t="s">
        <v>19</v>
      </c>
      <c r="H32" s="71" t="s">
        <v>19</v>
      </c>
      <c r="I32" s="71" t="s">
        <v>19</v>
      </c>
      <c r="J32" s="261" t="s">
        <v>19</v>
      </c>
      <c r="K32" s="157" t="s">
        <v>19</v>
      </c>
      <c r="L32" s="71">
        <v>0.49233269550553749</v>
      </c>
      <c r="M32" s="71">
        <v>0.36506678833904088</v>
      </c>
      <c r="N32" s="261">
        <v>0.44289835819134821</v>
      </c>
      <c r="O32" s="157">
        <v>0.60793449893462759</v>
      </c>
      <c r="P32" s="71">
        <v>0.5900330780308185</v>
      </c>
      <c r="Q32" s="71">
        <v>0.56240509750874224</v>
      </c>
      <c r="R32" s="261">
        <v>0.61602222414885766</v>
      </c>
      <c r="S32" s="157">
        <v>0.57456047379622521</v>
      </c>
      <c r="T32" s="71">
        <v>0.58675772186724628</v>
      </c>
      <c r="U32" s="71">
        <v>0.62984062018651965</v>
      </c>
      <c r="V32" s="261">
        <v>0.54035308356354195</v>
      </c>
      <c r="W32" s="157">
        <v>0.65795975683832497</v>
      </c>
      <c r="X32" s="71">
        <v>0.58093044933555771</v>
      </c>
      <c r="Y32" s="71">
        <v>0.61867849478315107</v>
      </c>
      <c r="Z32" s="261">
        <v>0.66000767656818327</v>
      </c>
      <c r="AA32" s="157">
        <v>0.56421431563208724</v>
      </c>
      <c r="AB32" s="71">
        <v>-0.77378750423302667</v>
      </c>
      <c r="AC32" s="71">
        <v>-0.10497249275030134</v>
      </c>
      <c r="AD32" s="261">
        <v>0.64770206980705547</v>
      </c>
      <c r="AE32" s="157">
        <v>0.40019267053252594</v>
      </c>
      <c r="AF32" s="71">
        <v>1.0105250167637041</v>
      </c>
      <c r="AG32" s="71">
        <v>0.39704992469238082</v>
      </c>
      <c r="AH32" s="261">
        <v>0.56543284727881415</v>
      </c>
      <c r="AI32" s="157">
        <v>0.53011851898613116</v>
      </c>
      <c r="AJ32" s="71">
        <v>0.46876302436359779</v>
      </c>
      <c r="AK32" s="71">
        <v>1.120629485370531</v>
      </c>
      <c r="AL32" s="261">
        <v>0.41969827478516603</v>
      </c>
      <c r="AM32" s="157">
        <v>0.68198204850536559</v>
      </c>
      <c r="AN32" s="71">
        <v>0.60620462232587979</v>
      </c>
      <c r="AO32" s="71">
        <v>1.4009390661308903</v>
      </c>
      <c r="AP32" s="261">
        <v>0.54158798027734334</v>
      </c>
      <c r="AQ32" s="71">
        <v>0.80428668365945377</v>
      </c>
      <c r="AR32" s="261">
        <v>0.88300319446338749</v>
      </c>
    </row>
    <row r="33" spans="2:44">
      <c r="B33" t="s">
        <v>215</v>
      </c>
      <c r="C33" s="157"/>
      <c r="D33" s="71"/>
      <c r="E33" s="71"/>
      <c r="F33" s="261"/>
      <c r="G33" s="157"/>
      <c r="H33" s="71"/>
      <c r="I33" s="71"/>
      <c r="J33" s="261"/>
      <c r="K33" s="157"/>
      <c r="L33" s="71"/>
      <c r="M33" s="71"/>
      <c r="N33" s="261"/>
      <c r="O33" s="157"/>
      <c r="P33" s="71">
        <v>0.62865345573347586</v>
      </c>
      <c r="Q33" s="71">
        <v>0.57809758035647141</v>
      </c>
      <c r="R33" s="261">
        <v>0.54673807724246481</v>
      </c>
      <c r="S33" s="157">
        <v>0.6831668487193322</v>
      </c>
      <c r="T33" s="71">
        <v>0.45738849123968567</v>
      </c>
      <c r="U33" s="71">
        <v>0.63729499295711567</v>
      </c>
      <c r="V33" s="261">
        <v>-1.7347609220562212</v>
      </c>
      <c r="W33" s="157">
        <v>0.56221717341955901</v>
      </c>
      <c r="X33" s="71">
        <v>0.49321259769986048</v>
      </c>
      <c r="Y33" s="71">
        <v>0.25030515168458356</v>
      </c>
      <c r="Z33" s="261">
        <v>0.76521412894826724</v>
      </c>
      <c r="AA33" s="157">
        <v>0.51639036980548181</v>
      </c>
      <c r="AB33" s="71">
        <v>-0.20622947511839509</v>
      </c>
      <c r="AC33" s="71">
        <v>-0.47172518225434229</v>
      </c>
      <c r="AD33" s="261">
        <v>0.4489873266020894</v>
      </c>
      <c r="AE33" s="157">
        <v>0.41359258007699751</v>
      </c>
      <c r="AF33" s="71">
        <v>0.70244551556468837</v>
      </c>
      <c r="AG33" s="71">
        <v>0.36591079307016006</v>
      </c>
      <c r="AH33" s="261">
        <v>0.62271455743897519</v>
      </c>
      <c r="AI33" s="157">
        <v>0.63609716441361963</v>
      </c>
      <c r="AJ33" s="71">
        <v>0.6602990327680216</v>
      </c>
      <c r="AK33" s="71">
        <v>0.51494241473872382</v>
      </c>
      <c r="AL33" s="261">
        <v>0.72684625581733631</v>
      </c>
      <c r="AM33" s="157">
        <v>0.74234364601024472</v>
      </c>
      <c r="AN33" s="71">
        <v>0.80533124891266417</v>
      </c>
      <c r="AO33" s="71">
        <v>0.58827448480606104</v>
      </c>
      <c r="AP33" s="261">
        <v>0.82865302987750422</v>
      </c>
      <c r="AQ33" s="71">
        <v>0.57442146035100661</v>
      </c>
      <c r="AR33" s="261">
        <v>0.8811232722331479</v>
      </c>
    </row>
    <row r="34" spans="2:44" ht="15" thickBot="1">
      <c r="B34" t="s">
        <v>248</v>
      </c>
      <c r="C34" s="157"/>
      <c r="D34" s="71"/>
      <c r="E34" s="71"/>
      <c r="F34" s="261"/>
      <c r="G34" s="157"/>
      <c r="H34" s="71"/>
      <c r="I34" s="71"/>
      <c r="J34" s="261"/>
      <c r="K34" s="157"/>
      <c r="L34" s="71"/>
      <c r="M34" s="71"/>
      <c r="N34" s="261"/>
      <c r="O34" s="157"/>
      <c r="P34" s="71"/>
      <c r="Q34" s="71"/>
      <c r="R34" s="261" t="s">
        <v>19</v>
      </c>
      <c r="S34" s="157">
        <v>-0.44325736114074854</v>
      </c>
      <c r="T34" s="71">
        <v>-0.47119808184491152</v>
      </c>
      <c r="U34" s="71">
        <v>-0.76251285700945204</v>
      </c>
      <c r="V34" s="261">
        <v>-0.33528886932086227</v>
      </c>
      <c r="W34" s="157">
        <v>0.4005803479256928</v>
      </c>
      <c r="X34" s="71">
        <v>0.36967932841288026</v>
      </c>
      <c r="Y34" s="71">
        <v>0.39506867333917661</v>
      </c>
      <c r="Z34" s="261">
        <v>0.47873672192225253</v>
      </c>
      <c r="AA34" s="157">
        <v>0.50429459270315125</v>
      </c>
      <c r="AB34" s="71">
        <v>0.13795944822643511</v>
      </c>
      <c r="AC34" s="71">
        <v>0.12558568865736067</v>
      </c>
      <c r="AD34" s="261">
        <v>0.41937595013535678</v>
      </c>
      <c r="AE34" s="157">
        <v>0.55048326017615434</v>
      </c>
      <c r="AF34" s="71">
        <v>0.62728133420672982</v>
      </c>
      <c r="AG34" s="71">
        <v>0.54278920187851831</v>
      </c>
      <c r="AH34" s="261">
        <v>0.55081000542109626</v>
      </c>
      <c r="AI34" s="157">
        <v>0.69791896574063939</v>
      </c>
      <c r="AJ34" s="71">
        <v>0.75362538115641164</v>
      </c>
      <c r="AK34" s="71">
        <v>0.35541885533022699</v>
      </c>
      <c r="AL34" s="261">
        <v>0.72678313829712993</v>
      </c>
      <c r="AM34" s="157">
        <v>0.8409847667816015</v>
      </c>
      <c r="AN34" s="71">
        <v>0.89445564831930902</v>
      </c>
      <c r="AO34" s="71">
        <v>0.42568552578599606</v>
      </c>
      <c r="AP34" s="261">
        <v>0.85136448716045698</v>
      </c>
      <c r="AQ34" s="71">
        <v>0.98461370926559932</v>
      </c>
      <c r="AR34" s="261">
        <v>0.88997689155680015</v>
      </c>
    </row>
    <row r="35" spans="2:44" ht="15" thickBot="1">
      <c r="B35" s="10" t="s">
        <v>22</v>
      </c>
      <c r="C35" s="262">
        <v>0.7067701855550319</v>
      </c>
      <c r="D35" s="238">
        <v>0.70049870766621691</v>
      </c>
      <c r="E35" s="238">
        <v>0.75517959137319357</v>
      </c>
      <c r="F35" s="263">
        <v>0.73715814783246891</v>
      </c>
      <c r="G35" s="262">
        <v>0.79955147711052554</v>
      </c>
      <c r="H35" s="238">
        <v>0.75394470764829769</v>
      </c>
      <c r="I35" s="238">
        <v>0.68412948358903269</v>
      </c>
      <c r="J35" s="263">
        <v>0.75975616796857903</v>
      </c>
      <c r="K35" s="262">
        <v>0.80086127313136612</v>
      </c>
      <c r="L35" s="238">
        <v>0.74070127376271144</v>
      </c>
      <c r="M35" s="238">
        <v>0.76648033244798564</v>
      </c>
      <c r="N35" s="263">
        <v>0.79763625096866075</v>
      </c>
      <c r="O35" s="262">
        <v>0.77434481279337664</v>
      </c>
      <c r="P35" s="238">
        <v>0.78119876309457981</v>
      </c>
      <c r="Q35" s="238">
        <v>0.81951055598635192</v>
      </c>
      <c r="R35" s="263">
        <v>0.85326851544275606</v>
      </c>
      <c r="S35" s="262">
        <v>0.81558182913024868</v>
      </c>
      <c r="T35" s="238">
        <v>0.79597720046443698</v>
      </c>
      <c r="U35" s="238">
        <v>0.84625384879146259</v>
      </c>
      <c r="V35" s="263">
        <v>0.89199609860302609</v>
      </c>
      <c r="W35" s="262">
        <v>0.85864477114618731</v>
      </c>
      <c r="X35" s="238">
        <v>0.83203351955899763</v>
      </c>
      <c r="Y35" s="238">
        <v>0.84658693622988013</v>
      </c>
      <c r="Z35" s="263">
        <v>0.85855203991053086</v>
      </c>
      <c r="AA35" s="262">
        <v>0.80461241248658266</v>
      </c>
      <c r="AB35" s="238">
        <v>-9.3631963138185406E-2</v>
      </c>
      <c r="AC35" s="238">
        <v>0.5130259266407049</v>
      </c>
      <c r="AD35" s="263">
        <v>0.84450735268318966</v>
      </c>
      <c r="AE35" s="262">
        <v>0.75035846807905338</v>
      </c>
      <c r="AF35" s="238">
        <v>0.73221031630076749</v>
      </c>
      <c r="AG35" s="238">
        <v>0.86451350547946093</v>
      </c>
      <c r="AH35" s="263">
        <v>0.89507947647969899</v>
      </c>
      <c r="AI35" s="262">
        <v>0.82159589233864616</v>
      </c>
      <c r="AJ35" s="238">
        <v>0.82307790414867854</v>
      </c>
      <c r="AK35" s="238">
        <v>0.86775095196950447</v>
      </c>
      <c r="AL35" s="263">
        <v>0.84422560512884215</v>
      </c>
      <c r="AM35" s="262">
        <v>0.88711990163193977</v>
      </c>
      <c r="AN35" s="238">
        <v>0.88175255081490156</v>
      </c>
      <c r="AO35" s="238">
        <v>0.92387082422115208</v>
      </c>
      <c r="AP35" s="263">
        <v>0.89889790026710792</v>
      </c>
      <c r="AQ35" s="238">
        <v>0.89198289851176182</v>
      </c>
      <c r="AR35" s="263">
        <v>0.88021143688790338</v>
      </c>
    </row>
    <row r="36" spans="2:44">
      <c r="B36" t="s">
        <v>23</v>
      </c>
      <c r="C36" s="157">
        <v>0.82902933237484133</v>
      </c>
      <c r="D36" s="71">
        <v>0.77980676017859418</v>
      </c>
      <c r="E36" s="71">
        <v>0.71554124453868206</v>
      </c>
      <c r="F36" s="261">
        <v>0.79713631066437074</v>
      </c>
      <c r="G36" s="157">
        <v>0.74728428668928937</v>
      </c>
      <c r="H36" s="71">
        <v>0.77283001074084434</v>
      </c>
      <c r="I36" s="71">
        <v>0.64995385827939833</v>
      </c>
      <c r="J36" s="261">
        <v>0.81798153338998258</v>
      </c>
      <c r="K36" s="157">
        <v>0.76465927503189501</v>
      </c>
      <c r="L36" s="71">
        <v>0.79508730013402429</v>
      </c>
      <c r="M36" s="71">
        <v>0.78091299608986964</v>
      </c>
      <c r="N36" s="261">
        <v>0.83515593158769585</v>
      </c>
      <c r="O36" s="157">
        <v>0.79575197310447066</v>
      </c>
      <c r="P36" s="71">
        <v>0.76942452099214342</v>
      </c>
      <c r="Q36" s="71">
        <v>0.87700568967029502</v>
      </c>
      <c r="R36" s="261">
        <v>0.82151334590499148</v>
      </c>
      <c r="S36" s="157">
        <v>0.79647742595808635</v>
      </c>
      <c r="T36" s="71">
        <v>0.79237493063043973</v>
      </c>
      <c r="U36" s="71">
        <v>0.78934205301436122</v>
      </c>
      <c r="V36" s="261">
        <v>0.88768780981086315</v>
      </c>
      <c r="W36" s="157">
        <v>0.76968438403607931</v>
      </c>
      <c r="X36" s="71">
        <v>0.72191580416301437</v>
      </c>
      <c r="Y36" s="71">
        <v>0.78627502173205621</v>
      </c>
      <c r="Z36" s="261">
        <v>0.7936851668851711</v>
      </c>
      <c r="AA36" s="157">
        <v>0.90731826905694613</v>
      </c>
      <c r="AB36" s="71">
        <v>0.69526373545373132</v>
      </c>
      <c r="AC36" s="71">
        <v>0.65904876607252927</v>
      </c>
      <c r="AD36" s="261">
        <v>0.83411188050723828</v>
      </c>
      <c r="AE36" s="157">
        <v>0.86143669033126857</v>
      </c>
      <c r="AF36" s="71">
        <v>0.82019945199168864</v>
      </c>
      <c r="AG36" s="71">
        <v>0.89885575974736942</v>
      </c>
      <c r="AH36" s="261">
        <v>0.92456466420348671</v>
      </c>
      <c r="AI36" s="157">
        <v>0.90301735200643896</v>
      </c>
      <c r="AJ36" s="71">
        <v>0.78933034926938161</v>
      </c>
      <c r="AK36" s="71">
        <v>0.81419637267248268</v>
      </c>
      <c r="AL36" s="261">
        <v>0.8615075411263674</v>
      </c>
      <c r="AM36" s="157">
        <v>0.98630216027205231</v>
      </c>
      <c r="AN36" s="71">
        <v>0.88584819859406461</v>
      </c>
      <c r="AO36" s="71">
        <v>0.91709145758997768</v>
      </c>
      <c r="AP36" s="261">
        <v>0.93134858356247752</v>
      </c>
      <c r="AQ36" s="71">
        <v>0.90066911452578724</v>
      </c>
      <c r="AR36" s="261">
        <v>0.93128358418730151</v>
      </c>
    </row>
    <row r="37" spans="2:44">
      <c r="B37" t="s">
        <v>24</v>
      </c>
      <c r="C37" s="157">
        <v>0.7619030089251958</v>
      </c>
      <c r="D37" s="71">
        <v>0.67833809838247339</v>
      </c>
      <c r="E37" s="71">
        <v>0.64980695641290476</v>
      </c>
      <c r="F37" s="261">
        <v>0.80266706164311008</v>
      </c>
      <c r="G37" s="157">
        <v>0.6834500145439022</v>
      </c>
      <c r="H37" s="71">
        <v>0.60601123485588293</v>
      </c>
      <c r="I37" s="71">
        <v>0.69035215116894111</v>
      </c>
      <c r="J37" s="261">
        <v>0.71149857528960692</v>
      </c>
      <c r="K37" s="157">
        <v>0.61838006141236346</v>
      </c>
      <c r="L37" s="71">
        <v>0.69135669367856412</v>
      </c>
      <c r="M37" s="71">
        <v>0.73358081044488832</v>
      </c>
      <c r="N37" s="261">
        <v>0.72475444961984747</v>
      </c>
      <c r="O37" s="157">
        <v>0.67463116849014704</v>
      </c>
      <c r="P37" s="71">
        <v>0.62422464595384164</v>
      </c>
      <c r="Q37" s="71">
        <v>0.74233807689706244</v>
      </c>
      <c r="R37" s="261">
        <v>0.48047953904428631</v>
      </c>
      <c r="S37" s="157">
        <v>0.53226874723512485</v>
      </c>
      <c r="T37" s="71">
        <v>0.50026954817983005</v>
      </c>
      <c r="U37" s="71">
        <v>0.47915416288327023</v>
      </c>
      <c r="V37" s="261">
        <v>0.49888089391605728</v>
      </c>
      <c r="W37" s="157">
        <v>0.52300830577628987</v>
      </c>
      <c r="X37" s="71">
        <v>0.47298313327419811</v>
      </c>
      <c r="Y37" s="71">
        <v>0.47536864151279357</v>
      </c>
      <c r="Z37" s="261">
        <v>0.54435220769887072</v>
      </c>
      <c r="AA37" s="157">
        <v>0.54804269446937415</v>
      </c>
      <c r="AB37" s="71">
        <v>-4.3519946067360593E-2</v>
      </c>
      <c r="AC37" s="71">
        <v>0.12343849897524724</v>
      </c>
      <c r="AD37" s="261">
        <v>0.45887737474729234</v>
      </c>
      <c r="AE37" s="157">
        <v>0.45690739195051533</v>
      </c>
      <c r="AF37" s="71">
        <v>0.64474448321997269</v>
      </c>
      <c r="AG37" s="71">
        <v>0.54142673343621828</v>
      </c>
      <c r="AH37" s="261">
        <v>0.62866970740795125</v>
      </c>
      <c r="AI37" s="157">
        <v>0.56975447610910124</v>
      </c>
      <c r="AJ37" s="71">
        <v>0.59093754892377393</v>
      </c>
      <c r="AK37" s="71">
        <v>0.57517955629447792</v>
      </c>
      <c r="AL37" s="261">
        <v>0.57081503968996383</v>
      </c>
      <c r="AM37" s="157">
        <v>0.61626192440077621</v>
      </c>
      <c r="AN37" s="71">
        <v>0.64397027921803807</v>
      </c>
      <c r="AO37" s="71">
        <v>0.63109578955470702</v>
      </c>
      <c r="AP37" s="261">
        <v>0.61598772445946726</v>
      </c>
      <c r="AQ37" s="71">
        <v>0.53749460364807278</v>
      </c>
      <c r="AR37" s="261">
        <v>0.58487979033358217</v>
      </c>
    </row>
    <row r="38" spans="2:44">
      <c r="B38" t="s">
        <v>107</v>
      </c>
      <c r="C38" s="157"/>
      <c r="D38" s="71"/>
      <c r="E38" s="71"/>
      <c r="F38" s="261"/>
      <c r="G38" s="157"/>
      <c r="H38" s="71"/>
      <c r="I38" s="71"/>
      <c r="J38" s="261"/>
      <c r="K38" s="157"/>
      <c r="L38" s="71"/>
      <c r="M38" s="71"/>
      <c r="N38" s="261"/>
      <c r="O38" s="157">
        <v>0.87913184933326205</v>
      </c>
      <c r="P38" s="71">
        <v>0.90774825220162825</v>
      </c>
      <c r="Q38" s="71">
        <v>0.86986284840734351</v>
      </c>
      <c r="R38" s="261">
        <v>0.97071791132667518</v>
      </c>
      <c r="S38" s="157">
        <v>0.92433728471405519</v>
      </c>
      <c r="T38" s="71">
        <v>0.8882856081064312</v>
      </c>
      <c r="U38" s="71">
        <v>0.95751419544035454</v>
      </c>
      <c r="V38" s="261">
        <v>0.94844635560655055</v>
      </c>
      <c r="W38" s="157">
        <v>0.9058424210872611</v>
      </c>
      <c r="X38" s="71">
        <v>0.89456835021721559</v>
      </c>
      <c r="Y38" s="71">
        <v>0.92991731967415936</v>
      </c>
      <c r="Z38" s="261">
        <v>0.9252529685419868</v>
      </c>
      <c r="AA38" s="157">
        <v>0.93284670876892861</v>
      </c>
      <c r="AB38" s="71">
        <v>0.66986040163722804</v>
      </c>
      <c r="AC38" s="71">
        <v>0.69082608795855605</v>
      </c>
      <c r="AD38" s="261">
        <v>0.94094218446402844</v>
      </c>
      <c r="AE38" s="157">
        <v>0.90383413089983033</v>
      </c>
      <c r="AF38" s="71">
        <v>0.94863996221348212</v>
      </c>
      <c r="AG38" s="71">
        <v>1.0049210863762723</v>
      </c>
      <c r="AH38" s="261">
        <v>0.97751665778634533</v>
      </c>
      <c r="AI38" s="157">
        <v>0.92605069027344555</v>
      </c>
      <c r="AJ38" s="71">
        <v>0.89421912688489746</v>
      </c>
      <c r="AK38" s="71">
        <v>0.91520524325438579</v>
      </c>
      <c r="AL38" s="261">
        <v>0.94496602019338327</v>
      </c>
      <c r="AM38" s="157">
        <v>0.93161928159267693</v>
      </c>
      <c r="AN38" s="71">
        <v>0.90125996995175972</v>
      </c>
      <c r="AO38" s="71">
        <v>0.92157004565266865</v>
      </c>
      <c r="AP38" s="261">
        <v>0.95031911681396442</v>
      </c>
      <c r="AQ38" s="71">
        <v>0.9387273610297675</v>
      </c>
      <c r="AR38" s="261">
        <v>0.93065975005165502</v>
      </c>
    </row>
    <row r="39" spans="2:44">
      <c r="B39" t="s">
        <v>305</v>
      </c>
      <c r="C39" s="157"/>
      <c r="D39" s="71"/>
      <c r="E39" s="71"/>
      <c r="F39" s="261"/>
      <c r="G39" s="157"/>
      <c r="H39" s="71"/>
      <c r="I39" s="71"/>
      <c r="J39" s="261"/>
      <c r="K39" s="157"/>
      <c r="L39" s="71"/>
      <c r="M39" s="71"/>
      <c r="N39" s="261"/>
      <c r="O39" s="157"/>
      <c r="P39" s="71"/>
      <c r="Q39" s="71"/>
      <c r="R39" s="261"/>
      <c r="S39" s="157"/>
      <c r="T39" s="269" t="s">
        <v>19</v>
      </c>
      <c r="U39" s="269" t="s">
        <v>19</v>
      </c>
      <c r="V39" s="270" t="s">
        <v>19</v>
      </c>
      <c r="W39" s="271" t="s">
        <v>19</v>
      </c>
      <c r="X39" s="269" t="s">
        <v>19</v>
      </c>
      <c r="Y39" s="269" t="s">
        <v>19</v>
      </c>
      <c r="Z39" s="270" t="s">
        <v>19</v>
      </c>
      <c r="AA39" s="271" t="s">
        <v>19</v>
      </c>
      <c r="AB39" s="269" t="s">
        <v>19</v>
      </c>
      <c r="AC39" s="269" t="s">
        <v>19</v>
      </c>
      <c r="AD39" s="270" t="s">
        <v>19</v>
      </c>
      <c r="AE39" s="271" t="s">
        <v>19</v>
      </c>
      <c r="AF39" s="269" t="s">
        <v>19</v>
      </c>
      <c r="AG39" s="269" t="s">
        <v>19</v>
      </c>
      <c r="AH39" s="270" t="s">
        <v>19</v>
      </c>
      <c r="AI39" s="271" t="s">
        <v>19</v>
      </c>
      <c r="AJ39" s="269">
        <v>-0.24373041079604194</v>
      </c>
      <c r="AK39" s="269">
        <v>0.13504527163760258</v>
      </c>
      <c r="AL39" s="261">
        <v>0.6264042541080912</v>
      </c>
      <c r="AM39" s="271" t="s">
        <v>19</v>
      </c>
      <c r="AN39" s="269">
        <v>-0.24373041079604194</v>
      </c>
      <c r="AO39" s="269">
        <v>0.13593131832758681</v>
      </c>
      <c r="AP39" s="261">
        <v>0.63140117716093647</v>
      </c>
      <c r="AQ39" s="269">
        <v>0.32475637405990365</v>
      </c>
      <c r="AR39" s="261">
        <v>0.22613491902803973</v>
      </c>
    </row>
    <row r="40" spans="2:44" ht="15" thickBot="1">
      <c r="B40" t="s">
        <v>252</v>
      </c>
      <c r="C40" s="157"/>
      <c r="D40" s="71"/>
      <c r="E40" s="71"/>
      <c r="F40" s="261"/>
      <c r="G40" s="157"/>
      <c r="H40" s="71"/>
      <c r="I40" s="71"/>
      <c r="J40" s="261"/>
      <c r="K40" s="157"/>
      <c r="L40" s="71"/>
      <c r="M40" s="71"/>
      <c r="N40" s="261"/>
      <c r="O40" s="157"/>
      <c r="P40" s="71"/>
      <c r="Q40" s="71"/>
      <c r="R40" s="261">
        <v>0</v>
      </c>
      <c r="S40" s="157">
        <v>-0.23024294160605219</v>
      </c>
      <c r="T40" s="71">
        <v>0.43452439420823596</v>
      </c>
      <c r="U40" s="71">
        <v>0.384630504400294</v>
      </c>
      <c r="V40" s="261">
        <v>4.2788081790790189E-2</v>
      </c>
      <c r="W40" s="157">
        <v>0.42679379050145211</v>
      </c>
      <c r="X40" s="71">
        <v>1.5223343531360393E-2</v>
      </c>
      <c r="Y40" s="71">
        <v>0.25248711788725181</v>
      </c>
      <c r="Z40" s="261">
        <v>0.32701641194630143</v>
      </c>
      <c r="AA40" s="157">
        <v>0.48452833695628683</v>
      </c>
      <c r="AB40" s="71">
        <v>-1.1321838934234181</v>
      </c>
      <c r="AC40" s="71">
        <v>0.33547162159613969</v>
      </c>
      <c r="AD40" s="261">
        <v>0.52760484308335942</v>
      </c>
      <c r="AE40" s="157">
        <v>0.85791038857027546</v>
      </c>
      <c r="AF40" s="71">
        <v>0.4033765373756471</v>
      </c>
      <c r="AG40" s="71">
        <v>0.62105737143386952</v>
      </c>
      <c r="AH40" s="261">
        <v>0.63930632344153027</v>
      </c>
      <c r="AI40" s="157">
        <v>0.78348750243136744</v>
      </c>
      <c r="AJ40" s="71">
        <v>0.83920415288353323</v>
      </c>
      <c r="AK40" s="71">
        <v>0.63655510521150915</v>
      </c>
      <c r="AL40" s="261">
        <v>0.69701831153363158</v>
      </c>
      <c r="AM40" s="157">
        <v>0.78348750243136744</v>
      </c>
      <c r="AN40" s="71">
        <v>0.83920415288353323</v>
      </c>
      <c r="AO40" s="71">
        <v>0.63655510521150915</v>
      </c>
      <c r="AP40" s="261">
        <v>0.69701831153363158</v>
      </c>
      <c r="AQ40" s="71">
        <v>0.84888312857368953</v>
      </c>
      <c r="AR40" s="261">
        <v>0.83997011363182716</v>
      </c>
    </row>
    <row r="41" spans="2:44" ht="15" thickBot="1">
      <c r="B41" s="10" t="s">
        <v>25</v>
      </c>
      <c r="C41" s="262">
        <v>0.79778427699047583</v>
      </c>
      <c r="D41" s="238">
        <v>0.73129338143505374</v>
      </c>
      <c r="E41" s="238">
        <v>0.68429892155866456</v>
      </c>
      <c r="F41" s="263">
        <v>0.79973554528321433</v>
      </c>
      <c r="G41" s="262">
        <v>0.71670411112890897</v>
      </c>
      <c r="H41" s="238">
        <v>0.69330489356570801</v>
      </c>
      <c r="I41" s="238">
        <v>0.66890488172363705</v>
      </c>
      <c r="J41" s="263">
        <v>0.7700878771569446</v>
      </c>
      <c r="K41" s="262">
        <v>0.69588537862537891</v>
      </c>
      <c r="L41" s="238">
        <v>0.74715309701882782</v>
      </c>
      <c r="M41" s="238">
        <v>0.75912530106450715</v>
      </c>
      <c r="N41" s="263">
        <v>0.78857693269662654</v>
      </c>
      <c r="O41" s="262">
        <v>0.81807815643281978</v>
      </c>
      <c r="P41" s="238">
        <v>0.82354502102859806</v>
      </c>
      <c r="Q41" s="238">
        <v>0.84959694493353999</v>
      </c>
      <c r="R41" s="263">
        <v>0.84318710480641179</v>
      </c>
      <c r="S41" s="262">
        <v>0.80646052195556084</v>
      </c>
      <c r="T41" s="238">
        <v>0.78819416793839081</v>
      </c>
      <c r="U41" s="238">
        <v>0.8188686305605265</v>
      </c>
      <c r="V41" s="263">
        <v>0.82969213662635299</v>
      </c>
      <c r="W41" s="262">
        <v>0.79658901136052185</v>
      </c>
      <c r="X41" s="238">
        <v>0.75901821942758274</v>
      </c>
      <c r="Y41" s="238">
        <v>0.79317061146168855</v>
      </c>
      <c r="Z41" s="263">
        <v>0.80262779720517541</v>
      </c>
      <c r="AA41" s="262">
        <v>0.83734769542988985</v>
      </c>
      <c r="AB41" s="238">
        <v>0.51382261211672731</v>
      </c>
      <c r="AC41" s="238">
        <v>0.57910700536629645</v>
      </c>
      <c r="AD41" s="263">
        <v>0.81618157840044137</v>
      </c>
      <c r="AE41" s="262">
        <v>0.80496099257646325</v>
      </c>
      <c r="AF41" s="238">
        <v>0.84018854594986359</v>
      </c>
      <c r="AG41" s="238">
        <v>0.87479174489869627</v>
      </c>
      <c r="AH41" s="263">
        <v>0.88142842858110948</v>
      </c>
      <c r="AI41" s="262">
        <v>0.84076405323353265</v>
      </c>
      <c r="AJ41" s="238">
        <v>0.72464592068842137</v>
      </c>
      <c r="AK41" s="238">
        <v>0.73104694903652279</v>
      </c>
      <c r="AL41" s="263">
        <v>0.81764306926783081</v>
      </c>
      <c r="AM41" s="262">
        <v>0.8748465767939626</v>
      </c>
      <c r="AN41" s="238">
        <v>0.75658315886480088</v>
      </c>
      <c r="AO41" s="238">
        <v>0.76438762846462149</v>
      </c>
      <c r="AP41" s="263">
        <v>0.84449264597030194</v>
      </c>
      <c r="AQ41" s="238">
        <v>0.78365034879583906</v>
      </c>
      <c r="AR41" s="263">
        <v>0.76225420176842373</v>
      </c>
    </row>
  </sheetData>
  <mergeCells count="1">
    <mergeCell ref="AM3:AP3"/>
  </mergeCells>
  <pageMargins left="0.7" right="0.7" top="0.75" bottom="0.75" header="0.3" footer="0.3"/>
  <customProperties>
    <customPr name="_pios_id" r:id="rId1"/>
  </customPropertie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AN41"/>
  <sheetViews>
    <sheetView showGridLines="0" zoomScale="80" zoomScaleNormal="80" workbookViewId="0">
      <pane xSplit="2" ySplit="4" topLeftCell="AI5" activePane="bottomRight" state="frozen"/>
      <selection sqref="A1:XFD1048576"/>
      <selection pane="topRight" sqref="A1:XFD1048576"/>
      <selection pane="bottomLeft" sqref="A1:XFD1048576"/>
      <selection pane="bottomRight" activeCell="AL11" sqref="AL11"/>
    </sheetView>
  </sheetViews>
  <sheetFormatPr baseColWidth="10" defaultRowHeight="14.4"/>
  <cols>
    <col min="1" max="1" width="5.88671875" customWidth="1"/>
    <col min="2" max="2" width="52.44140625" customWidth="1"/>
  </cols>
  <sheetData>
    <row r="2" spans="2:40">
      <c r="B2" s="51" t="s">
        <v>236</v>
      </c>
    </row>
    <row r="3" spans="2:40" ht="15" thickBot="1">
      <c r="B3" s="51" t="s">
        <v>222</v>
      </c>
      <c r="D3" s="51"/>
      <c r="F3" s="51"/>
      <c r="H3" s="51"/>
      <c r="J3" s="51"/>
      <c r="L3" s="51"/>
      <c r="N3" s="51"/>
      <c r="P3" s="51"/>
      <c r="Q3" s="51"/>
      <c r="R3" s="51"/>
      <c r="T3" s="51"/>
      <c r="U3" s="51"/>
      <c r="V3" s="51"/>
      <c r="X3" s="51"/>
      <c r="Y3" s="51"/>
      <c r="Z3" s="51"/>
    </row>
    <row r="4" spans="2:40" s="67" customFormat="1" ht="15" thickBot="1">
      <c r="B4" s="32"/>
      <c r="C4" s="32" t="s">
        <v>83</v>
      </c>
      <c r="D4" s="33" t="s">
        <v>84</v>
      </c>
      <c r="E4" s="33" t="s">
        <v>85</v>
      </c>
      <c r="F4" s="57" t="s">
        <v>86</v>
      </c>
      <c r="G4" s="32" t="s">
        <v>70</v>
      </c>
      <c r="H4" s="33" t="s">
        <v>74</v>
      </c>
      <c r="I4" s="33" t="s">
        <v>75</v>
      </c>
      <c r="J4" s="57" t="s">
        <v>76</v>
      </c>
      <c r="K4" s="32" t="s">
        <v>69</v>
      </c>
      <c r="L4" s="33" t="s">
        <v>73</v>
      </c>
      <c r="M4" s="33" t="s">
        <v>104</v>
      </c>
      <c r="N4" s="57" t="s">
        <v>106</v>
      </c>
      <c r="O4" s="32" t="s">
        <v>113</v>
      </c>
      <c r="P4" s="33" t="s">
        <v>275</v>
      </c>
      <c r="Q4" s="33" t="s">
        <v>239</v>
      </c>
      <c r="R4" s="57" t="s">
        <v>242</v>
      </c>
      <c r="S4" s="32" t="s">
        <v>257</v>
      </c>
      <c r="T4" s="33" t="s">
        <v>273</v>
      </c>
      <c r="U4" s="33" t="s">
        <v>274</v>
      </c>
      <c r="V4" s="57" t="s">
        <v>280</v>
      </c>
      <c r="W4" s="32" t="s">
        <v>279</v>
      </c>
      <c r="X4" s="33" t="s">
        <v>291</v>
      </c>
      <c r="Y4" s="33" t="s">
        <v>292</v>
      </c>
      <c r="Z4" s="57" t="s">
        <v>296</v>
      </c>
      <c r="AA4" s="32" t="s">
        <v>297</v>
      </c>
      <c r="AB4" s="33" t="s">
        <v>298</v>
      </c>
      <c r="AC4" s="33" t="s">
        <v>299</v>
      </c>
      <c r="AD4" s="57" t="s">
        <v>300</v>
      </c>
      <c r="AE4" s="32" t="s">
        <v>301</v>
      </c>
      <c r="AF4" s="33" t="s">
        <v>302</v>
      </c>
      <c r="AG4" s="33" t="s">
        <v>303</v>
      </c>
      <c r="AH4" s="57" t="s">
        <v>304</v>
      </c>
      <c r="AI4" s="32" t="s">
        <v>306</v>
      </c>
      <c r="AJ4" s="33" t="s">
        <v>307</v>
      </c>
      <c r="AK4" s="33" t="s">
        <v>313</v>
      </c>
      <c r="AL4" s="57" t="s">
        <v>317</v>
      </c>
      <c r="AM4" s="279" t="s">
        <v>323</v>
      </c>
      <c r="AN4" s="280" t="s">
        <v>331</v>
      </c>
    </row>
    <row r="5" spans="2:40">
      <c r="B5" t="s">
        <v>2</v>
      </c>
      <c r="C5" s="258">
        <v>0.97</v>
      </c>
      <c r="D5" s="259">
        <v>0.97204404111815745</v>
      </c>
      <c r="E5" s="259">
        <v>0.97651291529631334</v>
      </c>
      <c r="F5" s="260">
        <v>0.96940644702522949</v>
      </c>
      <c r="G5" s="258">
        <v>0.97908881715084106</v>
      </c>
      <c r="H5" s="259">
        <v>0.97616004172162063</v>
      </c>
      <c r="I5" s="259">
        <v>0.97616004172162063</v>
      </c>
      <c r="J5" s="260">
        <v>0.97636612861170047</v>
      </c>
      <c r="K5" s="258">
        <v>0.9754844105812962</v>
      </c>
      <c r="L5" s="259">
        <v>0.97666458522433452</v>
      </c>
      <c r="M5" s="259">
        <v>0.97781016122617015</v>
      </c>
      <c r="N5" s="260">
        <v>0.98640018493444737</v>
      </c>
      <c r="O5" s="258">
        <v>0.95690837449183064</v>
      </c>
      <c r="P5" s="259">
        <v>0.96761298910406679</v>
      </c>
      <c r="Q5" s="259">
        <v>0.97128895089283729</v>
      </c>
      <c r="R5" s="260">
        <v>0.99315611657427627</v>
      </c>
      <c r="S5" s="258">
        <v>0.99075685029600535</v>
      </c>
      <c r="T5" s="259">
        <v>0.99084543603693709</v>
      </c>
      <c r="U5" s="259">
        <v>0.99135390713726701</v>
      </c>
      <c r="V5" s="260">
        <v>0.98476582827096404</v>
      </c>
      <c r="W5" s="258">
        <v>0.97717979638990049</v>
      </c>
      <c r="X5" s="259">
        <v>0.98620474292327198</v>
      </c>
      <c r="Y5" s="259">
        <v>0.99</v>
      </c>
      <c r="Z5" s="260">
        <v>0.98659601730989777</v>
      </c>
      <c r="AA5" s="258">
        <v>0.98836132119744169</v>
      </c>
      <c r="AB5" s="259">
        <v>0.99072730636428552</v>
      </c>
      <c r="AC5" s="259">
        <v>0.98768351838814328</v>
      </c>
      <c r="AD5" s="260">
        <v>0.98629855888861684</v>
      </c>
      <c r="AE5" s="258">
        <v>0.98633884888345125</v>
      </c>
      <c r="AF5" s="259">
        <v>0.98870217469946209</v>
      </c>
      <c r="AG5" s="259">
        <v>0.98788867020066118</v>
      </c>
      <c r="AH5" s="260">
        <v>0.98002471510721689</v>
      </c>
      <c r="AI5" s="258">
        <v>0.99088361741894748</v>
      </c>
      <c r="AJ5" s="259">
        <v>0.99270143521531484</v>
      </c>
      <c r="AK5" s="259">
        <v>0.99014949722938439</v>
      </c>
      <c r="AL5" s="260">
        <v>0.99781560331356189</v>
      </c>
      <c r="AM5" s="259">
        <v>0.99742392347665743</v>
      </c>
      <c r="AN5" s="260">
        <v>0.99596405892302098</v>
      </c>
    </row>
    <row r="6" spans="2:40">
      <c r="B6" t="s">
        <v>3</v>
      </c>
      <c r="C6" s="157">
        <v>0.97299999999999998</v>
      </c>
      <c r="D6" s="71">
        <v>0.9691662326903564</v>
      </c>
      <c r="E6" s="71">
        <v>0.96804628915635738</v>
      </c>
      <c r="F6" s="261">
        <v>0.95893495498852588</v>
      </c>
      <c r="G6" s="157">
        <v>0.96522149624240616</v>
      </c>
      <c r="H6" s="71">
        <v>0.96915343936439846</v>
      </c>
      <c r="I6" s="71">
        <v>0.9668407713235011</v>
      </c>
      <c r="J6" s="261">
        <v>0.96695413870692071</v>
      </c>
      <c r="K6" s="157">
        <v>0.96314632954625823</v>
      </c>
      <c r="L6" s="71">
        <v>0.98672721667511243</v>
      </c>
      <c r="M6" s="71">
        <v>0.98830995251364095</v>
      </c>
      <c r="N6" s="261">
        <v>0.99040296304388664</v>
      </c>
      <c r="O6" s="157">
        <v>0.98630019445479022</v>
      </c>
      <c r="P6" s="71">
        <v>0.99158416230540247</v>
      </c>
      <c r="Q6" s="71">
        <v>0.99305334613181984</v>
      </c>
      <c r="R6" s="261">
        <v>0.99367923544837811</v>
      </c>
      <c r="S6" s="157">
        <v>0.99195781435501151</v>
      </c>
      <c r="T6" s="71">
        <v>0.96357021694307321</v>
      </c>
      <c r="U6" s="71">
        <v>0.98790767851480921</v>
      </c>
      <c r="V6" s="261">
        <v>0.98313836491130002</v>
      </c>
      <c r="W6" s="157">
        <v>0.99575871714039765</v>
      </c>
      <c r="X6" s="71">
        <v>0.99647113348195249</v>
      </c>
      <c r="Y6" s="71">
        <v>0.99399999999999999</v>
      </c>
      <c r="Z6" s="261">
        <v>0.99851595290495609</v>
      </c>
      <c r="AA6" s="157">
        <v>0.98699457004439772</v>
      </c>
      <c r="AB6" s="71">
        <v>0.99092011390649137</v>
      </c>
      <c r="AC6" s="71">
        <v>0.98788875402571807</v>
      </c>
      <c r="AD6" s="261">
        <v>0.97497845997801336</v>
      </c>
      <c r="AE6" s="157">
        <v>0.98671828858072108</v>
      </c>
      <c r="AF6" s="71">
        <v>0.98228172215188547</v>
      </c>
      <c r="AG6" s="71">
        <v>0.98388543571628317</v>
      </c>
      <c r="AH6" s="261">
        <v>0.98486249479527954</v>
      </c>
      <c r="AI6" s="157">
        <v>0.99370744412876411</v>
      </c>
      <c r="AJ6" s="71">
        <v>0.99373363959353311</v>
      </c>
      <c r="AK6" s="71">
        <v>0.99417521707782763</v>
      </c>
      <c r="AL6" s="261">
        <v>0.99389032125405619</v>
      </c>
      <c r="AM6" s="71">
        <v>0.99048353505305786</v>
      </c>
      <c r="AN6" s="261">
        <v>0.99393590920673602</v>
      </c>
    </row>
    <row r="7" spans="2:40">
      <c r="B7" t="s">
        <v>79</v>
      </c>
      <c r="C7" s="157">
        <v>0.879</v>
      </c>
      <c r="D7" s="71">
        <v>0.9997289493955861</v>
      </c>
      <c r="E7" s="71">
        <v>0.93435861130731102</v>
      </c>
      <c r="F7" s="261">
        <v>0.89153948127893767</v>
      </c>
      <c r="G7" s="157">
        <v>0.94867303614308263</v>
      </c>
      <c r="H7" s="71">
        <v>0.92615042247731116</v>
      </c>
      <c r="I7" s="71">
        <v>0.96399999999999997</v>
      </c>
      <c r="J7" s="261">
        <v>0.97799999999999998</v>
      </c>
      <c r="K7" s="157">
        <v>0.99405289288833965</v>
      </c>
      <c r="L7" s="71">
        <v>0.9988489434130966</v>
      </c>
      <c r="M7" s="71">
        <v>0.99884889058591075</v>
      </c>
      <c r="N7" s="261">
        <v>0.99964732983430449</v>
      </c>
      <c r="O7" s="157">
        <v>0.99921039334583184</v>
      </c>
      <c r="P7" s="71">
        <v>0.99921085883200245</v>
      </c>
      <c r="Q7" s="71">
        <v>0.99393952059518087</v>
      </c>
      <c r="R7" s="261">
        <v>0.99921085883200245</v>
      </c>
      <c r="S7" s="157">
        <v>0.93370109431084447</v>
      </c>
      <c r="T7" s="71">
        <v>0.93466720113737778</v>
      </c>
      <c r="U7" s="71">
        <v>0.9298805834835584</v>
      </c>
      <c r="V7" s="261">
        <v>0.92789366704445997</v>
      </c>
      <c r="W7" s="157">
        <v>0.93507495074576064</v>
      </c>
      <c r="X7" s="71">
        <v>0.935320282433315</v>
      </c>
      <c r="Y7" s="71">
        <v>0.93700000000000006</v>
      </c>
      <c r="Z7" s="261">
        <v>0.93962973750215606</v>
      </c>
      <c r="AA7" s="157">
        <v>0.93594973433510253</v>
      </c>
      <c r="AB7" s="71">
        <v>0.93858347872560022</v>
      </c>
      <c r="AC7" s="71">
        <v>0.93497134099270163</v>
      </c>
      <c r="AD7" s="261">
        <v>0.94093519371092382</v>
      </c>
      <c r="AE7" s="157">
        <v>0.94168649786554237</v>
      </c>
      <c r="AF7" s="71">
        <v>0.94273509287576041</v>
      </c>
      <c r="AG7" s="71">
        <v>0.94273509287576041</v>
      </c>
      <c r="AH7" s="261">
        <v>0.94273509287576041</v>
      </c>
      <c r="AI7" s="157">
        <v>0.9476382664627292</v>
      </c>
      <c r="AJ7" s="71">
        <v>0.94424742749177193</v>
      </c>
      <c r="AK7" s="71">
        <v>0.94716431423563696</v>
      </c>
      <c r="AL7" s="261">
        <v>0.9444044246312211</v>
      </c>
      <c r="AM7" s="71">
        <v>0.94365712009559855</v>
      </c>
      <c r="AN7" s="261">
        <v>0.9433512561608064</v>
      </c>
    </row>
    <row r="8" spans="2:40">
      <c r="B8" t="s">
        <v>4</v>
      </c>
      <c r="C8" s="157">
        <v>0.98899999999999999</v>
      </c>
      <c r="D8" s="71">
        <v>0.9856821486561036</v>
      </c>
      <c r="E8" s="71">
        <v>0.97799999999999998</v>
      </c>
      <c r="F8" s="261">
        <v>0.96385260591080468</v>
      </c>
      <c r="G8" s="157">
        <v>0.97092090691845856</v>
      </c>
      <c r="H8" s="71">
        <v>0.97825299823794976</v>
      </c>
      <c r="I8" s="71">
        <v>0.97993142935020083</v>
      </c>
      <c r="J8" s="261">
        <v>0.97656041035807872</v>
      </c>
      <c r="K8" s="157">
        <v>0.97618408656871691</v>
      </c>
      <c r="L8" s="71">
        <v>0.97441131843470485</v>
      </c>
      <c r="M8" s="71">
        <v>0.97100209380994718</v>
      </c>
      <c r="N8" s="261">
        <v>0.97393571462243156</v>
      </c>
      <c r="O8" s="157">
        <v>0.97890406751787717</v>
      </c>
      <c r="P8" s="71">
        <v>0.97121530072628537</v>
      </c>
      <c r="Q8" s="71">
        <v>0.97630846085729661</v>
      </c>
      <c r="R8" s="261">
        <v>0.97838895462182551</v>
      </c>
      <c r="S8" s="157">
        <v>0.98124639697902449</v>
      </c>
      <c r="T8" s="71">
        <v>0.96236082609200069</v>
      </c>
      <c r="U8" s="71">
        <v>0.96001429784910941</v>
      </c>
      <c r="V8" s="261">
        <v>0.96588573906235997</v>
      </c>
      <c r="W8" s="157">
        <v>0.9644816816402102</v>
      </c>
      <c r="X8" s="71">
        <v>0.95679715075969873</v>
      </c>
      <c r="Y8" s="71">
        <v>0.95699999999999996</v>
      </c>
      <c r="Z8" s="261">
        <v>0.95402317741772147</v>
      </c>
      <c r="AA8" s="157">
        <v>0.93410568944130612</v>
      </c>
      <c r="AB8" s="71">
        <v>0.94565368236424385</v>
      </c>
      <c r="AC8" s="71">
        <v>0.94578544638756201</v>
      </c>
      <c r="AD8" s="261">
        <v>0.95069282714104419</v>
      </c>
      <c r="AE8" s="157">
        <v>0.95622242575620708</v>
      </c>
      <c r="AF8" s="71">
        <v>0.94780025841721127</v>
      </c>
      <c r="AG8" s="71">
        <v>0.94739126131318419</v>
      </c>
      <c r="AH8" s="261">
        <v>0.95703263280007933</v>
      </c>
      <c r="AI8" s="157">
        <v>0.97230934996091711</v>
      </c>
      <c r="AJ8" s="71">
        <v>0.97579235833214395</v>
      </c>
      <c r="AK8" s="71">
        <v>0.96884637743520063</v>
      </c>
      <c r="AL8" s="261">
        <v>0.97218229200820183</v>
      </c>
      <c r="AM8" s="71">
        <v>0.970295966092109</v>
      </c>
      <c r="AN8" s="261">
        <v>0.96803683559710285</v>
      </c>
    </row>
    <row r="9" spans="2:40">
      <c r="B9" t="s">
        <v>5</v>
      </c>
      <c r="C9" s="157">
        <v>0.94299999999999995</v>
      </c>
      <c r="D9" s="71">
        <v>0.93652599472243847</v>
      </c>
      <c r="E9" s="71">
        <v>0.9317757949316896</v>
      </c>
      <c r="F9" s="261">
        <v>0.92822733374097732</v>
      </c>
      <c r="G9" s="157">
        <v>0.93748274103942608</v>
      </c>
      <c r="H9" s="71">
        <v>0.93678582689811984</v>
      </c>
      <c r="I9" s="71">
        <v>0.94406739180538901</v>
      </c>
      <c r="J9" s="261">
        <v>0.94474873253912028</v>
      </c>
      <c r="K9" s="157">
        <v>0.93869830774715335</v>
      </c>
      <c r="L9" s="71">
        <v>0.94047731779594901</v>
      </c>
      <c r="M9" s="71">
        <v>0.94200285601095601</v>
      </c>
      <c r="N9" s="261">
        <v>0.94200285601095601</v>
      </c>
      <c r="O9" s="157">
        <v>0.95289126326846596</v>
      </c>
      <c r="P9" s="71">
        <v>0.95665203154919165</v>
      </c>
      <c r="Q9" s="71">
        <v>0.95665203154919165</v>
      </c>
      <c r="R9" s="261">
        <v>0.95828609832667422</v>
      </c>
      <c r="S9" s="157">
        <v>0.95680822828199374</v>
      </c>
      <c r="T9" s="71">
        <v>0.95519508535049402</v>
      </c>
      <c r="U9" s="71">
        <v>0.95519508535049402</v>
      </c>
      <c r="V9" s="261">
        <v>0.95519508535049003</v>
      </c>
      <c r="W9" s="157">
        <v>0.95692154138998864</v>
      </c>
      <c r="X9" s="71">
        <v>0.95597223451643532</v>
      </c>
      <c r="Y9" s="71">
        <v>0.95599999999999996</v>
      </c>
      <c r="Z9" s="261">
        <v>0.95424577847694081</v>
      </c>
      <c r="AA9" s="157">
        <v>0.95564325298609976</v>
      </c>
      <c r="AB9" s="71">
        <v>0.95399451186319928</v>
      </c>
      <c r="AC9" s="71">
        <v>0.94857886251847889</v>
      </c>
      <c r="AD9" s="261">
        <v>0.9469416218092449</v>
      </c>
      <c r="AE9" s="157">
        <v>0.94694162180924502</v>
      </c>
      <c r="AF9" s="71">
        <v>0.94662239820565652</v>
      </c>
      <c r="AG9" s="71">
        <v>0.9430722553565789</v>
      </c>
      <c r="AH9" s="261">
        <v>0.94470949606581289</v>
      </c>
      <c r="AI9" s="157">
        <v>0.93764319502400006</v>
      </c>
      <c r="AJ9" s="71">
        <v>0.93753830875242816</v>
      </c>
      <c r="AK9" s="71">
        <v>0.94196374280213602</v>
      </c>
      <c r="AL9" s="261">
        <v>0.94314432316122332</v>
      </c>
      <c r="AM9" s="71">
        <v>0.94440888222944297</v>
      </c>
      <c r="AN9" s="261">
        <v>0.93523734516327428</v>
      </c>
    </row>
    <row r="10" spans="2:40">
      <c r="B10" t="s">
        <v>6</v>
      </c>
      <c r="C10" s="157">
        <v>1</v>
      </c>
      <c r="D10" s="71">
        <v>0.91622512169461112</v>
      </c>
      <c r="E10" s="71">
        <v>0.83899999999999997</v>
      </c>
      <c r="F10" s="261">
        <v>0.85</v>
      </c>
      <c r="G10" s="157">
        <v>0.88556741418317964</v>
      </c>
      <c r="H10" s="71">
        <v>0.89140004733524092</v>
      </c>
      <c r="I10" s="71">
        <v>0.892365414407436</v>
      </c>
      <c r="J10" s="261">
        <v>0.874</v>
      </c>
      <c r="K10" s="157">
        <v>0.86964244290811721</v>
      </c>
      <c r="L10" s="71">
        <v>0.82540347835174621</v>
      </c>
      <c r="M10" s="71">
        <v>0.84868294410126743</v>
      </c>
      <c r="N10" s="261">
        <v>0.84889209937729149</v>
      </c>
      <c r="O10" s="157">
        <v>0.80872386989661138</v>
      </c>
      <c r="P10" s="71">
        <v>0.82211551528878812</v>
      </c>
      <c r="Q10" s="71">
        <v>0.81894511136277837</v>
      </c>
      <c r="R10" s="261">
        <v>0.83564821919040333</v>
      </c>
      <c r="S10" s="157">
        <v>0.83681887604046012</v>
      </c>
      <c r="T10" s="71">
        <v>0.85077459723405269</v>
      </c>
      <c r="U10" s="71">
        <v>0.89328949775463717</v>
      </c>
      <c r="V10" s="261">
        <v>0.90282621686591003</v>
      </c>
      <c r="W10" s="157">
        <v>0.90124035249846834</v>
      </c>
      <c r="X10" s="71">
        <v>0.92302518418985513</v>
      </c>
      <c r="Y10" s="71">
        <v>0.91200000000000003</v>
      </c>
      <c r="Z10" s="261">
        <v>0.90291823264833315</v>
      </c>
      <c r="AA10" s="157">
        <v>0.89584476475366148</v>
      </c>
      <c r="AB10" s="71">
        <v>0.89067899195031319</v>
      </c>
      <c r="AC10" s="71">
        <v>0.88840942480042939</v>
      </c>
      <c r="AD10" s="261">
        <v>0.89998400763726882</v>
      </c>
      <c r="AE10" s="157">
        <v>0.88771287208971861</v>
      </c>
      <c r="AF10" s="71">
        <v>0.90110840592220731</v>
      </c>
      <c r="AG10" s="71">
        <v>0.91277099692102781</v>
      </c>
      <c r="AH10" s="261">
        <v>0.93019116384761202</v>
      </c>
      <c r="AI10" s="157">
        <v>0.92814339827526804</v>
      </c>
      <c r="AJ10" s="71">
        <v>0.92276324874742932</v>
      </c>
      <c r="AK10" s="71">
        <v>0.92254285078390885</v>
      </c>
      <c r="AL10" s="261">
        <v>0.92307371066883437</v>
      </c>
      <c r="AM10" s="71">
        <v>0.92826341262576917</v>
      </c>
      <c r="AN10" s="261">
        <v>0.93143579788903985</v>
      </c>
    </row>
    <row r="11" spans="2:40">
      <c r="B11" t="s">
        <v>7</v>
      </c>
      <c r="C11" s="157">
        <v>0.95299999999999996</v>
      </c>
      <c r="D11" s="71">
        <v>0.72138167061713321</v>
      </c>
      <c r="E11" s="71">
        <v>0.88081390673124316</v>
      </c>
      <c r="F11" s="261">
        <v>0.7256523202782067</v>
      </c>
      <c r="G11" s="157">
        <v>0.79133248802934808</v>
      </c>
      <c r="H11" s="71">
        <v>0.84064571170019209</v>
      </c>
      <c r="I11" s="71">
        <v>0.84</v>
      </c>
      <c r="J11" s="261">
        <v>0.88832950101654384</v>
      </c>
      <c r="K11" s="157">
        <v>0.88247153495111985</v>
      </c>
      <c r="L11" s="71">
        <v>0.84982061555609756</v>
      </c>
      <c r="M11" s="71">
        <v>0.92278727065444244</v>
      </c>
      <c r="N11" s="261">
        <v>0.92424897909369186</v>
      </c>
      <c r="O11" s="157">
        <v>0.90862144824788516</v>
      </c>
      <c r="P11" s="71">
        <v>0.9272872883952531</v>
      </c>
      <c r="Q11" s="71">
        <v>0.948987740287078</v>
      </c>
      <c r="R11" s="261">
        <v>0.95935683216670453</v>
      </c>
      <c r="S11" s="157">
        <v>0.95973433064704994</v>
      </c>
      <c r="T11" s="71">
        <v>0.95520681752611258</v>
      </c>
      <c r="U11" s="71">
        <v>0.94695355168061868</v>
      </c>
      <c r="V11" s="261">
        <v>0.98570885559502996</v>
      </c>
      <c r="W11" s="157">
        <v>0.98692823714686506</v>
      </c>
      <c r="X11" s="71">
        <v>0.9829098266639501</v>
      </c>
      <c r="Y11" s="71">
        <v>0.97099999999999997</v>
      </c>
      <c r="Z11" s="261">
        <v>0.94701110522480603</v>
      </c>
      <c r="AA11" s="157">
        <v>0.87389139553000827</v>
      </c>
      <c r="AB11" s="71">
        <v>0.88497649370469322</v>
      </c>
      <c r="AC11" s="71">
        <v>0.90476838625438771</v>
      </c>
      <c r="AD11" s="261">
        <v>0.93972332572498285</v>
      </c>
      <c r="AE11" s="157">
        <v>0.94628132507673868</v>
      </c>
      <c r="AF11" s="71">
        <v>0.91344052396149911</v>
      </c>
      <c r="AG11" s="71">
        <v>0.88629756726800402</v>
      </c>
      <c r="AH11" s="261">
        <v>0.8963102850505239</v>
      </c>
      <c r="AI11" s="157">
        <v>0.90437981292045455</v>
      </c>
      <c r="AJ11" s="71">
        <v>0.86085009896929532</v>
      </c>
      <c r="AK11" s="71">
        <v>0.90246246727286672</v>
      </c>
      <c r="AL11" s="261">
        <v>0.95019660442239706</v>
      </c>
      <c r="AM11" s="71">
        <v>0.92321739459261909</v>
      </c>
      <c r="AN11" s="261">
        <v>0.9491415198833153</v>
      </c>
    </row>
    <row r="12" spans="2:40">
      <c r="B12" t="s">
        <v>8</v>
      </c>
      <c r="C12" s="157">
        <v>0.97399999999999998</v>
      </c>
      <c r="D12" s="71">
        <v>0.98201875173960551</v>
      </c>
      <c r="E12" s="71">
        <v>0.97699999999999998</v>
      </c>
      <c r="F12" s="261">
        <v>0.98203656090055036</v>
      </c>
      <c r="G12" s="157">
        <v>0.99447871295774704</v>
      </c>
      <c r="H12" s="71">
        <v>0.99447871295774704</v>
      </c>
      <c r="I12" s="71">
        <v>0.99447871295774704</v>
      </c>
      <c r="J12" s="261">
        <v>0.9944773101575366</v>
      </c>
      <c r="K12" s="157">
        <v>0.9944773101575366</v>
      </c>
      <c r="L12" s="71">
        <v>0.99875651975536661</v>
      </c>
      <c r="M12" s="71">
        <v>0.99757088284486406</v>
      </c>
      <c r="N12" s="261">
        <v>0.99757088284486406</v>
      </c>
      <c r="O12" s="157">
        <v>1</v>
      </c>
      <c r="P12" s="71">
        <v>1</v>
      </c>
      <c r="Q12" s="71">
        <v>1</v>
      </c>
      <c r="R12" s="261">
        <v>1</v>
      </c>
      <c r="S12" s="157">
        <v>1</v>
      </c>
      <c r="T12" s="71">
        <v>0.99403986589698268</v>
      </c>
      <c r="U12" s="71">
        <v>0.99749222179335517</v>
      </c>
      <c r="V12" s="261">
        <v>0.99749226333234997</v>
      </c>
      <c r="W12" s="157">
        <v>0.99749226333235208</v>
      </c>
      <c r="X12" s="71">
        <v>0.97661523731312405</v>
      </c>
      <c r="Y12" s="71">
        <v>0.99</v>
      </c>
      <c r="Z12" s="261" t="s">
        <v>19</v>
      </c>
      <c r="AA12" s="157" t="s">
        <v>19</v>
      </c>
      <c r="AB12" s="71" t="s">
        <v>19</v>
      </c>
      <c r="AC12" s="71" t="s">
        <v>19</v>
      </c>
      <c r="AD12" s="261">
        <v>0.94830283046180808</v>
      </c>
      <c r="AE12" s="157">
        <v>0.95385129880935204</v>
      </c>
      <c r="AF12" s="71">
        <v>0.95718980952097299</v>
      </c>
      <c r="AG12" s="71">
        <v>0.9281899636239318</v>
      </c>
      <c r="AH12" s="261">
        <v>0.92655255189191998</v>
      </c>
      <c r="AI12" s="157">
        <v>0.92792781717480211</v>
      </c>
      <c r="AJ12" s="71">
        <v>0.96803878842187496</v>
      </c>
      <c r="AK12" s="71">
        <v>0.97206256073921249</v>
      </c>
      <c r="AL12" s="261">
        <v>0.97383341735049711</v>
      </c>
      <c r="AM12" s="71">
        <v>0.97136547134435758</v>
      </c>
      <c r="AN12" s="261">
        <v>0.96619064262595844</v>
      </c>
    </row>
    <row r="13" spans="2:40">
      <c r="B13" t="s">
        <v>114</v>
      </c>
      <c r="C13" s="157"/>
      <c r="D13" s="71"/>
      <c r="E13" s="71"/>
      <c r="F13" s="261"/>
      <c r="G13" s="157"/>
      <c r="H13" s="71"/>
      <c r="I13" s="71"/>
      <c r="J13" s="261"/>
      <c r="K13" s="157"/>
      <c r="L13" s="71"/>
      <c r="M13" s="71"/>
      <c r="N13" s="261"/>
      <c r="O13" s="157">
        <v>0.93541240055053876</v>
      </c>
      <c r="P13" s="71">
        <v>0.93477458122125612</v>
      </c>
      <c r="Q13" s="71">
        <v>0.94064923293833291</v>
      </c>
      <c r="R13" s="261">
        <v>0.94835421637320294</v>
      </c>
      <c r="S13" s="157">
        <v>0.96943681065050225</v>
      </c>
      <c r="T13" s="71">
        <v>0.967953690894644</v>
      </c>
      <c r="U13" s="71">
        <v>0.97139392075920361</v>
      </c>
      <c r="V13" s="261">
        <v>0.97377717327454005</v>
      </c>
      <c r="W13" s="157">
        <v>0.97421354345340672</v>
      </c>
      <c r="X13" s="71">
        <v>0.97638935229910018</v>
      </c>
      <c r="Y13" s="71">
        <v>0.97699999999999998</v>
      </c>
      <c r="Z13" s="261">
        <v>0.97850406931975265</v>
      </c>
      <c r="AA13" s="157">
        <v>0.96195556945972671</v>
      </c>
      <c r="AB13" s="71">
        <v>0.95893454514450904</v>
      </c>
      <c r="AC13" s="71">
        <v>0.96148563234402618</v>
      </c>
      <c r="AD13" s="261">
        <v>0.95893454514450904</v>
      </c>
      <c r="AE13" s="157">
        <v>0.96081429360731119</v>
      </c>
      <c r="AF13" s="71">
        <v>0.95574568614511257</v>
      </c>
      <c r="AG13" s="71">
        <v>0.96111639603883292</v>
      </c>
      <c r="AH13" s="261">
        <v>0.96427168810139363</v>
      </c>
      <c r="AI13" s="157">
        <v>0.98256566867687867</v>
      </c>
      <c r="AJ13" s="71">
        <v>0.96524512926963046</v>
      </c>
      <c r="AK13" s="71">
        <v>0.96326467999632104</v>
      </c>
      <c r="AL13" s="261">
        <v>0.97832784290136487</v>
      </c>
      <c r="AM13" s="71">
        <v>0.97879778001706541</v>
      </c>
      <c r="AN13" s="261">
        <v>0.97897276083165674</v>
      </c>
    </row>
    <row r="14" spans="2:40">
      <c r="B14" t="s">
        <v>268</v>
      </c>
      <c r="C14" s="157"/>
      <c r="D14" s="71"/>
      <c r="E14" s="71"/>
      <c r="F14" s="261"/>
      <c r="G14" s="157"/>
      <c r="H14" s="71"/>
      <c r="I14" s="71"/>
      <c r="J14" s="261"/>
      <c r="K14" s="157"/>
      <c r="L14" s="71"/>
      <c r="M14" s="71"/>
      <c r="N14" s="261"/>
      <c r="O14" s="157"/>
      <c r="P14" s="71"/>
      <c r="Q14" s="71"/>
      <c r="R14" s="261"/>
      <c r="S14" s="157"/>
      <c r="T14" s="71"/>
      <c r="U14" s="71">
        <v>0.64302917426388895</v>
      </c>
      <c r="V14" s="261">
        <v>0.64992374050715995</v>
      </c>
      <c r="W14" s="157">
        <v>0.72914044324607352</v>
      </c>
      <c r="X14" s="71">
        <v>0.69300173575363666</v>
      </c>
      <c r="Y14" s="71">
        <v>0.71799999999999997</v>
      </c>
      <c r="Z14" s="261">
        <v>0.82162359581443922</v>
      </c>
      <c r="AA14" s="157">
        <v>0.82482112153676201</v>
      </c>
      <c r="AB14" s="71">
        <v>0.8248042203461815</v>
      </c>
      <c r="AC14" s="71">
        <v>0.8248042203461815</v>
      </c>
      <c r="AD14" s="261">
        <v>0.8248042203461815</v>
      </c>
      <c r="AE14" s="157">
        <v>0.8248042203461815</v>
      </c>
      <c r="AF14" s="71">
        <v>0.84482459931300125</v>
      </c>
      <c r="AG14" s="71">
        <v>0.83495924206636007</v>
      </c>
      <c r="AH14" s="261">
        <v>0.84827076829077441</v>
      </c>
      <c r="AI14" s="157">
        <v>0.88564586795025568</v>
      </c>
      <c r="AJ14" s="71">
        <v>0.89979099450848288</v>
      </c>
      <c r="AK14" s="71">
        <v>0.91171939615668296</v>
      </c>
      <c r="AL14" s="261">
        <v>0.96088411930823248</v>
      </c>
      <c r="AM14" s="71">
        <v>0.96088411930823248</v>
      </c>
      <c r="AN14" s="261">
        <v>0.97304909579977172</v>
      </c>
    </row>
    <row r="15" spans="2:40">
      <c r="B15" t="s">
        <v>269</v>
      </c>
      <c r="C15" s="157"/>
      <c r="D15" s="71"/>
      <c r="E15" s="71"/>
      <c r="F15" s="261"/>
      <c r="G15" s="157"/>
      <c r="H15" s="71"/>
      <c r="I15" s="71"/>
      <c r="J15" s="261"/>
      <c r="K15" s="157"/>
      <c r="L15" s="71"/>
      <c r="M15" s="71"/>
      <c r="N15" s="261"/>
      <c r="O15" s="157"/>
      <c r="P15" s="71"/>
      <c r="Q15" s="71"/>
      <c r="R15" s="261"/>
      <c r="S15" s="157"/>
      <c r="T15" s="71"/>
      <c r="U15" s="71"/>
      <c r="V15" s="261">
        <v>1</v>
      </c>
      <c r="W15" s="157">
        <v>1</v>
      </c>
      <c r="X15" s="71">
        <v>1</v>
      </c>
      <c r="Y15" s="71">
        <v>0.996</v>
      </c>
      <c r="Z15" s="261">
        <v>0.9955886930940242</v>
      </c>
      <c r="AA15" s="157">
        <v>0.95499973140442784</v>
      </c>
      <c r="AB15" s="71">
        <v>0.95367844138493896</v>
      </c>
      <c r="AC15" s="71">
        <v>0.95294439137411169</v>
      </c>
      <c r="AD15" s="261">
        <v>0.95218031204465969</v>
      </c>
      <c r="AE15" s="157">
        <v>0.97368652855964577</v>
      </c>
      <c r="AF15" s="71">
        <v>0.97371222009571934</v>
      </c>
      <c r="AG15" s="71">
        <v>0.99230579746330616</v>
      </c>
      <c r="AH15" s="261">
        <v>0.9948193665470767</v>
      </c>
      <c r="AI15" s="157">
        <v>0.99231216517165166</v>
      </c>
      <c r="AJ15" s="71">
        <v>0.97305641821512434</v>
      </c>
      <c r="AK15" s="71">
        <v>0.97305535247569164</v>
      </c>
      <c r="AL15" s="261">
        <v>0.99466953067936159</v>
      </c>
      <c r="AM15" s="71">
        <v>0.99466953067936159</v>
      </c>
      <c r="AN15" s="261">
        <v>0.99309841322835979</v>
      </c>
    </row>
    <row r="16" spans="2:40" ht="15" thickBot="1">
      <c r="B16" t="s">
        <v>283</v>
      </c>
      <c r="C16" s="157"/>
      <c r="D16" s="71"/>
      <c r="E16" s="71"/>
      <c r="F16" s="261"/>
      <c r="G16" s="157"/>
      <c r="H16" s="71"/>
      <c r="I16" s="71"/>
      <c r="J16" s="261"/>
      <c r="K16" s="157"/>
      <c r="L16" s="71"/>
      <c r="M16" s="71"/>
      <c r="N16" s="261"/>
      <c r="O16" s="157"/>
      <c r="P16" s="71"/>
      <c r="Q16" s="71"/>
      <c r="R16" s="261"/>
      <c r="S16" s="157"/>
      <c r="T16" s="71"/>
      <c r="U16" s="71"/>
      <c r="V16" s="261"/>
      <c r="W16" s="157"/>
      <c r="X16" s="71"/>
      <c r="Y16" s="71"/>
      <c r="Z16" s="261">
        <v>0.75396301398561416</v>
      </c>
      <c r="AA16" s="157">
        <v>0.73043886769215127</v>
      </c>
      <c r="AB16" s="71">
        <v>0.73043886769215127</v>
      </c>
      <c r="AC16" s="71">
        <v>0.73043886769215127</v>
      </c>
      <c r="AD16" s="261">
        <v>0.66631009592493584</v>
      </c>
      <c r="AE16" s="157">
        <v>0.66600567291279311</v>
      </c>
      <c r="AF16" s="71">
        <v>0.66600567291279311</v>
      </c>
      <c r="AG16" s="71">
        <v>0.66600567291279311</v>
      </c>
      <c r="AH16" s="261">
        <v>0.53786516149565511</v>
      </c>
      <c r="AI16" s="157">
        <v>0.56005898736743509</v>
      </c>
      <c r="AJ16" s="71">
        <v>0.5556638975106557</v>
      </c>
      <c r="AK16" s="71">
        <v>0.66909872902014345</v>
      </c>
      <c r="AL16" s="261">
        <v>0.66909872902014345</v>
      </c>
      <c r="AM16" s="71">
        <v>0.69924045316972605</v>
      </c>
      <c r="AN16" s="261">
        <v>0.72583062612532145</v>
      </c>
    </row>
    <row r="17" spans="2:40" ht="15" thickBot="1">
      <c r="B17" s="10" t="s">
        <v>9</v>
      </c>
      <c r="C17" s="262">
        <v>0.96628404887344466</v>
      </c>
      <c r="D17" s="238">
        <v>0.95603185479050168</v>
      </c>
      <c r="E17" s="238">
        <v>0.95614478575204831</v>
      </c>
      <c r="F17" s="263">
        <v>0.93328242753644297</v>
      </c>
      <c r="G17" s="262">
        <v>0.94893296588910203</v>
      </c>
      <c r="H17" s="238">
        <v>0.95325191164437473</v>
      </c>
      <c r="I17" s="238">
        <v>0.95652148334651155</v>
      </c>
      <c r="J17" s="263">
        <v>0.9610062657823244</v>
      </c>
      <c r="K17" s="262">
        <v>0.95922737259746937</v>
      </c>
      <c r="L17" s="238">
        <v>0.95569993249713014</v>
      </c>
      <c r="M17" s="238">
        <v>0.96507534910901105</v>
      </c>
      <c r="N17" s="263">
        <v>0.96669922485115456</v>
      </c>
      <c r="O17" s="262">
        <v>0.95373546000222764</v>
      </c>
      <c r="P17" s="238">
        <v>0.95897780276756506</v>
      </c>
      <c r="Q17" s="238">
        <v>0.96289397201102334</v>
      </c>
      <c r="R17" s="263">
        <v>0.9719135886134479</v>
      </c>
      <c r="S17" s="262">
        <v>0.96803630780087457</v>
      </c>
      <c r="T17" s="238">
        <v>0.96069175442308763</v>
      </c>
      <c r="U17" s="238">
        <v>0.95938300986000136</v>
      </c>
      <c r="V17" s="263">
        <v>0.96441444815234156</v>
      </c>
      <c r="W17" s="262">
        <v>0.96660072100643291</v>
      </c>
      <c r="X17" s="238">
        <v>0.96663861755766733</v>
      </c>
      <c r="Y17" s="238">
        <v>0.95399999999999996</v>
      </c>
      <c r="Z17" s="263">
        <v>0.9609152896256915</v>
      </c>
      <c r="AA17" s="262">
        <v>0.94458484381879737</v>
      </c>
      <c r="AB17" s="238">
        <v>0.94774168371123524</v>
      </c>
      <c r="AC17" s="238">
        <v>0.94756177132477704</v>
      </c>
      <c r="AD17" s="263">
        <v>0.94990326515169998</v>
      </c>
      <c r="AE17" s="262">
        <v>0.95347695341708028</v>
      </c>
      <c r="AF17" s="238">
        <v>0.9504505891039694</v>
      </c>
      <c r="AG17" s="238">
        <v>0.94788655889925721</v>
      </c>
      <c r="AH17" s="263">
        <v>0.94823789410022186</v>
      </c>
      <c r="AI17" s="262">
        <v>0.95651647676356377</v>
      </c>
      <c r="AJ17" s="238">
        <v>0.9530316186332719</v>
      </c>
      <c r="AK17" s="238">
        <v>0.95862466316896078</v>
      </c>
      <c r="AL17" s="263">
        <v>0.96844857502313519</v>
      </c>
      <c r="AM17" s="238">
        <v>0.96521740386832866</v>
      </c>
      <c r="AN17" s="263">
        <v>0.96830716375841663</v>
      </c>
    </row>
    <row r="18" spans="2:40">
      <c r="B18" t="s">
        <v>321</v>
      </c>
      <c r="C18" s="157">
        <v>0.95799999999999996</v>
      </c>
      <c r="D18" s="71">
        <v>0.94718074598548685</v>
      </c>
      <c r="E18" s="71">
        <v>0.94718074598548685</v>
      </c>
      <c r="F18" s="261">
        <v>0.93718074598548684</v>
      </c>
      <c r="G18" s="157">
        <v>0.93718074598548695</v>
      </c>
      <c r="H18" s="71">
        <v>0.93718074598548695</v>
      </c>
      <c r="I18" s="71">
        <v>0.93718074598548695</v>
      </c>
      <c r="J18" s="261">
        <v>0.96699999999999997</v>
      </c>
      <c r="K18" s="157">
        <v>0.96099999999999997</v>
      </c>
      <c r="L18" s="71">
        <v>0.97199999999999998</v>
      </c>
      <c r="M18" s="71">
        <v>0.98099999999999998</v>
      </c>
      <c r="N18" s="261">
        <v>0.98935529882367246</v>
      </c>
      <c r="O18" s="157">
        <v>0.975902589987097</v>
      </c>
      <c r="P18" s="71">
        <v>0.98223521499417599</v>
      </c>
      <c r="Q18" s="71">
        <v>0.98658367533100622</v>
      </c>
      <c r="R18" s="261">
        <v>0.98879478187651437</v>
      </c>
      <c r="S18" s="157">
        <v>0.97595031282084266</v>
      </c>
      <c r="T18" s="71">
        <v>0.96358907392874871</v>
      </c>
      <c r="U18" s="71">
        <v>0.98304685920515011</v>
      </c>
      <c r="V18" s="261">
        <v>0.98213211173531001</v>
      </c>
      <c r="W18" s="157">
        <v>0.97023162260074647</v>
      </c>
      <c r="X18" s="71">
        <v>0.98734580895186097</v>
      </c>
      <c r="Y18" s="71">
        <v>0.98299999999999998</v>
      </c>
      <c r="Z18" s="261">
        <v>0.98123531263615571</v>
      </c>
      <c r="AA18" s="157">
        <v>0.98179110986077789</v>
      </c>
      <c r="AB18" s="71">
        <v>0.97226927538897889</v>
      </c>
      <c r="AC18" s="71">
        <v>0.96740652389736304</v>
      </c>
      <c r="AD18" s="261">
        <v>0.87844679935702108</v>
      </c>
      <c r="AE18" s="157">
        <v>0.87508933121390631</v>
      </c>
      <c r="AF18" s="71">
        <v>0.87670886766053757</v>
      </c>
      <c r="AG18" s="71">
        <v>0.87155260331400952</v>
      </c>
      <c r="AH18" s="261">
        <v>0.96390479681495222</v>
      </c>
      <c r="AI18" s="157">
        <v>0.97749479227287872</v>
      </c>
      <c r="AJ18" s="71">
        <v>0.98298116791288348</v>
      </c>
      <c r="AK18" s="71">
        <v>0.97742740558987107</v>
      </c>
      <c r="AL18" s="261">
        <v>0.97418555428337683</v>
      </c>
      <c r="AM18" s="71">
        <v>0.9742544498732788</v>
      </c>
      <c r="AN18" s="261">
        <v>0.96889013859612216</v>
      </c>
    </row>
    <row r="19" spans="2:40">
      <c r="B19" t="s">
        <v>10</v>
      </c>
      <c r="C19" s="157">
        <v>0.999</v>
      </c>
      <c r="D19" s="71">
        <v>0.99262206636093864</v>
      </c>
      <c r="E19" s="71">
        <v>0.99262206636093864</v>
      </c>
      <c r="F19" s="261">
        <v>0.98262206636093863</v>
      </c>
      <c r="G19" s="157">
        <v>0.98262206636093896</v>
      </c>
      <c r="H19" s="71">
        <v>0.98262206636093896</v>
      </c>
      <c r="I19" s="71">
        <v>0.98262206636093896</v>
      </c>
      <c r="J19" s="261">
        <v>0.97299999999999998</v>
      </c>
      <c r="K19" s="157">
        <v>0.93700000000000006</v>
      </c>
      <c r="L19" s="71">
        <v>0.94899999999999995</v>
      </c>
      <c r="M19" s="71">
        <v>0.94899999999999995</v>
      </c>
      <c r="N19" s="261">
        <v>0.96618990540573513</v>
      </c>
      <c r="O19" s="157">
        <v>0.97615041286877202</v>
      </c>
      <c r="P19" s="71">
        <v>0.96510759422194392</v>
      </c>
      <c r="Q19" s="71">
        <v>0.96108189196925087</v>
      </c>
      <c r="R19" s="261">
        <v>0.96104256576473324</v>
      </c>
      <c r="S19" s="157">
        <v>0.97424265703823199</v>
      </c>
      <c r="T19" s="71">
        <v>0.97425254697179131</v>
      </c>
      <c r="U19" s="71">
        <v>0.97408367842573573</v>
      </c>
      <c r="V19" s="261">
        <v>0.98063999362294996</v>
      </c>
      <c r="W19" s="157">
        <v>0.97290653377715541</v>
      </c>
      <c r="X19" s="71">
        <v>0.95991730436929146</v>
      </c>
      <c r="Y19" s="71">
        <v>0.96</v>
      </c>
      <c r="Z19" s="261">
        <v>0.96717162303732218</v>
      </c>
      <c r="AA19" s="157">
        <v>0.98338388132431498</v>
      </c>
      <c r="AB19" s="71">
        <v>0.98328904995013355</v>
      </c>
      <c r="AC19" s="71">
        <v>0.97391213872245608</v>
      </c>
      <c r="AD19" s="261">
        <v>0.97391213872245608</v>
      </c>
      <c r="AE19" s="157">
        <v>0.97391213872245608</v>
      </c>
      <c r="AF19" s="71">
        <v>0.9777428416989592</v>
      </c>
      <c r="AG19" s="71">
        <v>0.9777428416989592</v>
      </c>
      <c r="AH19" s="261">
        <v>0.96915555907326922</v>
      </c>
      <c r="AI19" s="157">
        <v>0.95770498858529374</v>
      </c>
      <c r="AJ19" s="71">
        <v>0.96685654076274474</v>
      </c>
      <c r="AK19" s="71">
        <v>0.96685654076274474</v>
      </c>
      <c r="AL19" s="261">
        <v>0.96685654076274474</v>
      </c>
      <c r="AM19" s="71">
        <v>0.96685654076274474</v>
      </c>
      <c r="AN19" s="261">
        <v>0.95951798527342114</v>
      </c>
    </row>
    <row r="20" spans="2:40">
      <c r="B20" t="s">
        <v>11</v>
      </c>
      <c r="C20" s="157">
        <v>0.96</v>
      </c>
      <c r="D20" s="71">
        <v>0.95345433443594929</v>
      </c>
      <c r="E20" s="71">
        <v>0.93522234469816878</v>
      </c>
      <c r="F20" s="261">
        <v>0.94219998430564944</v>
      </c>
      <c r="G20" s="157">
        <v>0.89597043014765398</v>
      </c>
      <c r="H20" s="71">
        <v>0.93700000000000006</v>
      </c>
      <c r="I20" s="71">
        <v>0.89082884976479337</v>
      </c>
      <c r="J20" s="261">
        <v>0.89545963222226377</v>
      </c>
      <c r="K20" s="157">
        <v>0.90170385578145906</v>
      </c>
      <c r="L20" s="71">
        <v>0.92592640609116139</v>
      </c>
      <c r="M20" s="71">
        <v>0.92675629617022692</v>
      </c>
      <c r="N20" s="261">
        <v>0.92675629617022692</v>
      </c>
      <c r="O20" s="157">
        <v>0.95821052741987012</v>
      </c>
      <c r="P20" s="71">
        <v>0.92768900203085092</v>
      </c>
      <c r="Q20" s="71">
        <v>0.95017610722323964</v>
      </c>
      <c r="R20" s="261">
        <v>0.92569165017250465</v>
      </c>
      <c r="S20" s="157">
        <v>0.79900000000000004</v>
      </c>
      <c r="T20" s="71">
        <v>0.80325028595055792</v>
      </c>
      <c r="U20" s="71">
        <v>0.80410825508709749</v>
      </c>
      <c r="V20" s="261">
        <v>0.80652549260483997</v>
      </c>
      <c r="W20" s="157">
        <v>0.80531360597903301</v>
      </c>
      <c r="X20" s="71">
        <v>0.79924213339785566</v>
      </c>
      <c r="Y20" s="71">
        <v>0.84799999999999998</v>
      </c>
      <c r="Z20" s="261">
        <v>0.85282915661401293</v>
      </c>
      <c r="AA20" s="157">
        <v>0.82667046419925216</v>
      </c>
      <c r="AB20" s="71">
        <v>0.82896296008095638</v>
      </c>
      <c r="AC20" s="71">
        <v>0.78519825800209198</v>
      </c>
      <c r="AD20" s="261">
        <v>0.80246713128649427</v>
      </c>
      <c r="AE20" s="157">
        <v>0.80799660953098462</v>
      </c>
      <c r="AF20" s="71">
        <v>0.80671990958749251</v>
      </c>
      <c r="AG20" s="71">
        <v>0.74868391432066483</v>
      </c>
      <c r="AH20" s="261">
        <v>0.93246925540851711</v>
      </c>
      <c r="AI20" s="157">
        <v>0.93440625056172355</v>
      </c>
      <c r="AJ20" s="71">
        <v>0.95981586660501739</v>
      </c>
      <c r="AK20" s="71">
        <v>0.96270303825220149</v>
      </c>
      <c r="AL20" s="261">
        <v>0.96621861794384745</v>
      </c>
      <c r="AM20" s="71">
        <v>0.95602784772062133</v>
      </c>
      <c r="AN20" s="261">
        <v>0.94866008777525457</v>
      </c>
    </row>
    <row r="21" spans="2:40">
      <c r="B21" t="s">
        <v>12</v>
      </c>
      <c r="C21" s="157">
        <v>0.91600000000000004</v>
      </c>
      <c r="D21" s="71">
        <v>0.94711413553741119</v>
      </c>
      <c r="E21" s="71">
        <v>0.94699999999999995</v>
      </c>
      <c r="F21" s="261">
        <v>0.93699999999999994</v>
      </c>
      <c r="G21" s="157">
        <v>0.94699999999999995</v>
      </c>
      <c r="H21" s="71">
        <v>0.92462908011869438</v>
      </c>
      <c r="I21" s="71">
        <v>0.86314860934354343</v>
      </c>
      <c r="J21" s="261">
        <v>0.89560356712797318</v>
      </c>
      <c r="K21" s="157">
        <v>0.86608714165748713</v>
      </c>
      <c r="L21" s="71">
        <v>0.9183399623442795</v>
      </c>
      <c r="M21" s="71">
        <v>0.92256448061266727</v>
      </c>
      <c r="N21" s="261">
        <v>0.88024294273634207</v>
      </c>
      <c r="O21" s="157">
        <v>0.84380670830466842</v>
      </c>
      <c r="P21" s="71">
        <v>0.88158696582469753</v>
      </c>
      <c r="Q21" s="71">
        <v>0.91143754028828783</v>
      </c>
      <c r="R21" s="261">
        <v>0.89144247070096583</v>
      </c>
      <c r="S21" s="157">
        <v>0.89368655226250859</v>
      </c>
      <c r="T21" s="71">
        <v>0.89494483592947371</v>
      </c>
      <c r="U21" s="71">
        <v>0.91327515570813367</v>
      </c>
      <c r="V21" s="261">
        <v>0.93642491840819997</v>
      </c>
      <c r="W21" s="157">
        <v>0.93940334672534176</v>
      </c>
      <c r="X21" s="71">
        <v>0.95563835345599901</v>
      </c>
      <c r="Y21" s="71">
        <v>0.94199999999999995</v>
      </c>
      <c r="Z21" s="261">
        <v>0.92582898732528152</v>
      </c>
      <c r="AA21" s="157">
        <v>0.92542270328640142</v>
      </c>
      <c r="AB21" s="71">
        <v>0.90589756538486854</v>
      </c>
      <c r="AC21" s="71">
        <v>0.89606952090717507</v>
      </c>
      <c r="AD21" s="261">
        <v>0.72484799604594985</v>
      </c>
      <c r="AE21" s="157">
        <v>0.63807453702867467</v>
      </c>
      <c r="AF21" s="71">
        <v>0.62545266857869608</v>
      </c>
      <c r="AG21" s="71">
        <v>0.62263714193773279</v>
      </c>
      <c r="AH21" s="261">
        <v>0.67526644977377448</v>
      </c>
      <c r="AI21" s="157">
        <v>0.76248890280428716</v>
      </c>
      <c r="AJ21" s="71">
        <v>0.74412124593660312</v>
      </c>
      <c r="AK21" s="71">
        <v>0.73981628017841095</v>
      </c>
      <c r="AL21" s="261">
        <v>0.74813542232893182</v>
      </c>
      <c r="AM21" s="71">
        <v>0.78187500125363796</v>
      </c>
      <c r="AN21" s="261">
        <v>0.78141633687628154</v>
      </c>
    </row>
    <row r="22" spans="2:40">
      <c r="B22" t="s">
        <v>13</v>
      </c>
      <c r="C22" s="157">
        <v>0.996</v>
      </c>
      <c r="D22" s="71">
        <v>0.99920721705850191</v>
      </c>
      <c r="E22" s="71">
        <v>0.99920721705850191</v>
      </c>
      <c r="F22" s="261">
        <v>0.9892072170585019</v>
      </c>
      <c r="G22" s="157">
        <v>0.98920721705850201</v>
      </c>
      <c r="H22" s="71">
        <v>0.98920721705850201</v>
      </c>
      <c r="I22" s="71">
        <v>0.98920721705850201</v>
      </c>
      <c r="J22" s="261">
        <v>0.94199999999999995</v>
      </c>
      <c r="K22" s="157">
        <v>0.96199999999999997</v>
      </c>
      <c r="L22" s="71">
        <v>0.95399999999999996</v>
      </c>
      <c r="M22" s="71">
        <v>0.94299999999999995</v>
      </c>
      <c r="N22" s="261">
        <v>0.95516076146738416</v>
      </c>
      <c r="O22" s="157">
        <v>0.95047625418583825</v>
      </c>
      <c r="P22" s="71">
        <v>0.94311258044878765</v>
      </c>
      <c r="Q22" s="71">
        <v>0.93158889034306558</v>
      </c>
      <c r="R22" s="261">
        <v>0.93075080889115236</v>
      </c>
      <c r="S22" s="157">
        <v>0.92973879539434279</v>
      </c>
      <c r="T22" s="71">
        <v>0.92286953679895822</v>
      </c>
      <c r="U22" s="71">
        <v>0.91929096710990077</v>
      </c>
      <c r="V22" s="261">
        <v>0.94743002128300002</v>
      </c>
      <c r="W22" s="157">
        <v>0.95418924021334983</v>
      </c>
      <c r="X22" s="71">
        <v>0.95806692935503379</v>
      </c>
      <c r="Y22" s="71">
        <v>0.96199999999999997</v>
      </c>
      <c r="Z22" s="261">
        <v>0.95809401891757329</v>
      </c>
      <c r="AA22" s="157">
        <v>0.96247777540715451</v>
      </c>
      <c r="AB22" s="71">
        <v>0.95609771708982283</v>
      </c>
      <c r="AC22" s="71">
        <v>0.95125361310352208</v>
      </c>
      <c r="AD22" s="261">
        <v>0.94748609491567037</v>
      </c>
      <c r="AE22" s="157">
        <v>0.9522545377992343</v>
      </c>
      <c r="AF22" s="71">
        <v>0.95984756848178621</v>
      </c>
      <c r="AG22" s="71">
        <v>0.95654424966958684</v>
      </c>
      <c r="AH22" s="261">
        <v>0.96668857526996821</v>
      </c>
      <c r="AI22" s="157">
        <v>0.9735276990400179</v>
      </c>
      <c r="AJ22" s="71">
        <v>0.97431910045351489</v>
      </c>
      <c r="AK22" s="71">
        <v>0.97738727113361901</v>
      </c>
      <c r="AL22" s="261">
        <v>0.97382645111024546</v>
      </c>
      <c r="AM22" s="71">
        <v>0.96924151793767555</v>
      </c>
      <c r="AN22" s="261">
        <v>0.96835780573077879</v>
      </c>
    </row>
    <row r="23" spans="2:40">
      <c r="B23" t="s">
        <v>14</v>
      </c>
      <c r="C23" s="157">
        <v>0.95299999999999996</v>
      </c>
      <c r="D23" s="71">
        <v>0.99374723711565816</v>
      </c>
      <c r="E23" s="71">
        <v>0.99374723711565816</v>
      </c>
      <c r="F23" s="261">
        <v>0.98374723711565815</v>
      </c>
      <c r="G23" s="157">
        <v>0.98374723711565804</v>
      </c>
      <c r="H23" s="71">
        <v>0.98374723711565804</v>
      </c>
      <c r="I23" s="71">
        <v>0.98374723711565804</v>
      </c>
      <c r="J23" s="261">
        <v>0.98299999999999998</v>
      </c>
      <c r="K23" s="157">
        <v>0.98</v>
      </c>
      <c r="L23" s="71">
        <v>0.98099999999999998</v>
      </c>
      <c r="M23" s="71">
        <v>0.97899999999999998</v>
      </c>
      <c r="N23" s="261">
        <v>0.98314656418086843</v>
      </c>
      <c r="O23" s="157">
        <v>0.98525426561327512</v>
      </c>
      <c r="P23" s="71">
        <v>0.96357225394787049</v>
      </c>
      <c r="Q23" s="71">
        <v>0.96631217314466711</v>
      </c>
      <c r="R23" s="261">
        <v>0.9558040910015837</v>
      </c>
      <c r="S23" s="157">
        <v>0.93696746134263575</v>
      </c>
      <c r="T23" s="71">
        <v>0.93067622236209802</v>
      </c>
      <c r="U23" s="71">
        <v>0.92936389994143054</v>
      </c>
      <c r="V23" s="261">
        <v>0.93765097311516998</v>
      </c>
      <c r="W23" s="157">
        <v>0.93131939550890686</v>
      </c>
      <c r="X23" s="71">
        <v>0.94997764190747724</v>
      </c>
      <c r="Y23" s="71">
        <v>0.97399999999999998</v>
      </c>
      <c r="Z23" s="261">
        <v>0.97334295542991733</v>
      </c>
      <c r="AA23" s="157">
        <v>0.96780877411242794</v>
      </c>
      <c r="AB23" s="71">
        <v>0.95884450721435877</v>
      </c>
      <c r="AC23" s="71">
        <v>0.93991650027228169</v>
      </c>
      <c r="AD23" s="261">
        <v>0.94617237081945549</v>
      </c>
      <c r="AE23" s="157">
        <v>0.94291264374952888</v>
      </c>
      <c r="AF23" s="71">
        <v>0.93305030623694452</v>
      </c>
      <c r="AG23" s="71">
        <v>0.97092294970131143</v>
      </c>
      <c r="AH23" s="261">
        <v>0.97890501028621546</v>
      </c>
      <c r="AI23" s="157">
        <v>0.97915511485120921</v>
      </c>
      <c r="AJ23" s="71">
        <v>0.94052194162027325</v>
      </c>
      <c r="AK23" s="71">
        <v>0.97915511485120921</v>
      </c>
      <c r="AL23" s="261">
        <v>0.97967643729628262</v>
      </c>
      <c r="AM23" s="71">
        <v>0.97594949244335327</v>
      </c>
      <c r="AN23" s="261">
        <v>0.97209303810195646</v>
      </c>
    </row>
    <row r="24" spans="2:40">
      <c r="B24" t="s">
        <v>15</v>
      </c>
      <c r="C24" s="157">
        <v>1</v>
      </c>
      <c r="D24" s="71">
        <v>1</v>
      </c>
      <c r="E24" s="71">
        <v>1</v>
      </c>
      <c r="F24" s="261">
        <v>0.98</v>
      </c>
      <c r="G24" s="157">
        <v>0.98</v>
      </c>
      <c r="H24" s="71">
        <v>0.98</v>
      </c>
      <c r="I24" s="71">
        <v>0.98</v>
      </c>
      <c r="J24" s="261">
        <v>0.84599999999999997</v>
      </c>
      <c r="K24" s="157">
        <v>0.96599999999999997</v>
      </c>
      <c r="L24" s="71">
        <v>0.81100000000000005</v>
      </c>
      <c r="M24" s="71">
        <v>0.80700000000000005</v>
      </c>
      <c r="N24" s="261">
        <v>0.76101488467727529</v>
      </c>
      <c r="O24" s="157">
        <v>0.85495594617159154</v>
      </c>
      <c r="P24" s="71">
        <v>0.76781907157496565</v>
      </c>
      <c r="Q24" s="71">
        <v>0.76253366100784326</v>
      </c>
      <c r="R24" s="261">
        <v>0.76945924415340605</v>
      </c>
      <c r="S24" s="157">
        <v>0.76945924415340605</v>
      </c>
      <c r="T24" s="71">
        <v>0.90519273191409688</v>
      </c>
      <c r="U24" s="71">
        <v>0.94041155573429858</v>
      </c>
      <c r="V24" s="261">
        <v>0.94100045004930999</v>
      </c>
      <c r="W24" s="157">
        <v>0.94100315322691086</v>
      </c>
      <c r="X24" s="71">
        <v>0.95763587458717447</v>
      </c>
      <c r="Y24" s="71">
        <v>0.96299999999999997</v>
      </c>
      <c r="Z24" s="261">
        <v>0.95476608083499936</v>
      </c>
      <c r="AA24" s="157">
        <v>0.95476608083499936</v>
      </c>
      <c r="AB24" s="71">
        <v>0.95476608083499936</v>
      </c>
      <c r="AC24" s="71">
        <v>0.95476608083499936</v>
      </c>
      <c r="AD24" s="261">
        <v>0.93202315483141085</v>
      </c>
      <c r="AE24" s="157">
        <v>0.92337122543774519</v>
      </c>
      <c r="AF24" s="71">
        <v>0.9677372694886337</v>
      </c>
      <c r="AG24" s="71">
        <v>0.96010265065919231</v>
      </c>
      <c r="AH24" s="261">
        <v>0.97150189332799453</v>
      </c>
      <c r="AI24" s="157">
        <v>0.94159181323634067</v>
      </c>
      <c r="AJ24" s="71">
        <v>0.94159181323634067</v>
      </c>
      <c r="AK24" s="71">
        <v>0.93737696720753982</v>
      </c>
      <c r="AL24" s="261">
        <v>0.93737696720753982</v>
      </c>
      <c r="AM24" s="71">
        <v>0.93804310844019767</v>
      </c>
      <c r="AN24" s="261">
        <v>0.96525853737506118</v>
      </c>
    </row>
    <row r="25" spans="2:40">
      <c r="B25" t="s">
        <v>68</v>
      </c>
      <c r="C25" s="157">
        <v>0.89</v>
      </c>
      <c r="D25" s="71">
        <v>0.82908444919867808</v>
      </c>
      <c r="E25" s="71">
        <v>0.81024417469693089</v>
      </c>
      <c r="F25" s="261">
        <v>0.7932720201810507</v>
      </c>
      <c r="G25" s="157">
        <v>0.82027195264249764</v>
      </c>
      <c r="H25" s="71">
        <v>0.82673913043478264</v>
      </c>
      <c r="I25" s="71">
        <v>0.79</v>
      </c>
      <c r="J25" s="261">
        <v>0.83</v>
      </c>
      <c r="K25" s="157">
        <v>0.67676375641705122</v>
      </c>
      <c r="L25" s="71">
        <v>0.70118395068914829</v>
      </c>
      <c r="M25" s="71">
        <v>0.68852867560428399</v>
      </c>
      <c r="N25" s="261">
        <v>0.68727063060826288</v>
      </c>
      <c r="O25" s="157">
        <v>0.77441128188992669</v>
      </c>
      <c r="P25" s="71">
        <v>0.76121943446542595</v>
      </c>
      <c r="Q25" s="71">
        <v>0.76566693385612983</v>
      </c>
      <c r="R25" s="261">
        <v>0.8509046676039298</v>
      </c>
      <c r="S25" s="157">
        <v>0.78842623797309963</v>
      </c>
      <c r="T25" s="71">
        <v>0.78257625208071202</v>
      </c>
      <c r="U25" s="71">
        <v>0.77843278517982639</v>
      </c>
      <c r="V25" s="261">
        <v>0.86799999999999999</v>
      </c>
      <c r="W25" s="157">
        <v>0.85687843751225168</v>
      </c>
      <c r="X25" s="71">
        <v>0.85404804596199424</v>
      </c>
      <c r="Y25" s="71">
        <v>0.89717307692307691</v>
      </c>
      <c r="Z25" s="261">
        <v>0.93043579943601384</v>
      </c>
      <c r="AA25" s="157">
        <v>0.93608271096172702</v>
      </c>
      <c r="AB25" s="71">
        <v>0.90947573221102551</v>
      </c>
      <c r="AC25" s="71">
        <v>0.88875517574683027</v>
      </c>
      <c r="AD25" s="261">
        <v>0.82565767309692151</v>
      </c>
      <c r="AE25" s="157">
        <v>0.86865336730977261</v>
      </c>
      <c r="AF25" s="71">
        <v>0.87497580854249468</v>
      </c>
      <c r="AG25" s="71">
        <v>0.8938041308417386</v>
      </c>
      <c r="AH25" s="261">
        <v>0.94254844859487386</v>
      </c>
      <c r="AI25" s="157">
        <v>0.91824958106733778</v>
      </c>
      <c r="AJ25" s="71">
        <v>0.91730883849224554</v>
      </c>
      <c r="AK25" s="71">
        <v>0.91384888957352084</v>
      </c>
      <c r="AL25" s="261">
        <v>0.92869171662269534</v>
      </c>
      <c r="AM25" s="71">
        <v>0.93950545969355093</v>
      </c>
      <c r="AN25" s="261">
        <v>0.94017332225342232</v>
      </c>
    </row>
    <row r="26" spans="2:40">
      <c r="B26" t="s">
        <v>16</v>
      </c>
      <c r="C26" s="157">
        <v>0.97699999999999998</v>
      </c>
      <c r="D26" s="71">
        <v>0.99936451355171774</v>
      </c>
      <c r="E26" s="71">
        <v>0.99936451355171774</v>
      </c>
      <c r="F26" s="261">
        <v>0.98936451355171773</v>
      </c>
      <c r="G26" s="157">
        <v>0.98936451355171795</v>
      </c>
      <c r="H26" s="71">
        <v>0.98936451355171795</v>
      </c>
      <c r="I26" s="71">
        <v>0.98936451355171795</v>
      </c>
      <c r="J26" s="261">
        <v>0.99199999999999999</v>
      </c>
      <c r="K26" s="157">
        <v>0.98199999999999998</v>
      </c>
      <c r="L26" s="71">
        <v>0.98699999999999999</v>
      </c>
      <c r="M26" s="71">
        <v>0.98499999999999999</v>
      </c>
      <c r="N26" s="261">
        <v>0.97956688023385052</v>
      </c>
      <c r="O26" s="157">
        <v>0.9798653321288594</v>
      </c>
      <c r="P26" s="71">
        <v>0.9786896454410956</v>
      </c>
      <c r="Q26" s="71">
        <v>0.97170721485401501</v>
      </c>
      <c r="R26" s="261">
        <v>0.97560232885760179</v>
      </c>
      <c r="S26" s="157">
        <v>0.97561118786829082</v>
      </c>
      <c r="T26" s="71">
        <v>0.98795980389606219</v>
      </c>
      <c r="U26" s="71">
        <v>1</v>
      </c>
      <c r="V26" s="261">
        <v>0.99380575309803998</v>
      </c>
      <c r="W26" s="157">
        <v>0.99383422250313735</v>
      </c>
      <c r="X26" s="71">
        <v>0.98636653706506294</v>
      </c>
      <c r="Y26" s="71">
        <v>0.99399999999999999</v>
      </c>
      <c r="Z26" s="261">
        <v>0.99438277921994001</v>
      </c>
      <c r="AA26" s="157">
        <v>0.99736936578919932</v>
      </c>
      <c r="AB26" s="71">
        <v>0.99736936578919932</v>
      </c>
      <c r="AC26" s="71">
        <v>0.99736936578919932</v>
      </c>
      <c r="AD26" s="261">
        <v>0.99310281354740038</v>
      </c>
      <c r="AE26" s="157">
        <v>0.99310281354740038</v>
      </c>
      <c r="AF26" s="71">
        <v>0.97628040756545031</v>
      </c>
      <c r="AG26" s="71">
        <v>0.97353762398143673</v>
      </c>
      <c r="AH26" s="261">
        <v>0.97780417622323568</v>
      </c>
      <c r="AI26" s="157">
        <v>0.99871219707224446</v>
      </c>
      <c r="AJ26" s="71">
        <v>0.99679908141193907</v>
      </c>
      <c r="AK26" s="71">
        <v>0.99679908141193907</v>
      </c>
      <c r="AL26" s="261">
        <v>1</v>
      </c>
      <c r="AM26" s="71">
        <v>1</v>
      </c>
      <c r="AN26" s="261">
        <v>1</v>
      </c>
    </row>
    <row r="27" spans="2:40">
      <c r="B27" t="s">
        <v>17</v>
      </c>
      <c r="C27" s="157">
        <v>0.873</v>
      </c>
      <c r="D27" s="71">
        <v>1</v>
      </c>
      <c r="E27" s="71">
        <v>1</v>
      </c>
      <c r="F27" s="261">
        <v>0.98</v>
      </c>
      <c r="G27" s="157">
        <v>0.98</v>
      </c>
      <c r="H27" s="71">
        <v>0.98</v>
      </c>
      <c r="I27" s="71">
        <v>0.98</v>
      </c>
      <c r="J27" s="261">
        <v>0.96899999999999997</v>
      </c>
      <c r="K27" s="157">
        <v>0.96399999999999997</v>
      </c>
      <c r="L27" s="71">
        <v>0.98699999999999999</v>
      </c>
      <c r="M27" s="71">
        <v>0.98799999999999999</v>
      </c>
      <c r="N27" s="261">
        <v>0.98769335218089593</v>
      </c>
      <c r="O27" s="157">
        <v>0.98811893253178451</v>
      </c>
      <c r="P27" s="71">
        <v>0.98698396202142102</v>
      </c>
      <c r="Q27" s="71">
        <v>0.94702989027620121</v>
      </c>
      <c r="R27" s="261">
        <v>0.89325261697565883</v>
      </c>
      <c r="S27" s="157">
        <v>0.86047567403969827</v>
      </c>
      <c r="T27" s="71">
        <v>0.80038809505808839</v>
      </c>
      <c r="U27" s="71">
        <v>0.83494647489574125</v>
      </c>
      <c r="V27" s="261">
        <v>0.82903734531214002</v>
      </c>
      <c r="W27" s="157">
        <v>0.90260462764199556</v>
      </c>
      <c r="X27" s="71">
        <v>0.89665808845507933</v>
      </c>
      <c r="Y27" s="71">
        <v>0.878</v>
      </c>
      <c r="Z27" s="261">
        <v>0.90203332791286694</v>
      </c>
      <c r="AA27" s="157">
        <v>0.91848141783086013</v>
      </c>
      <c r="AB27" s="71">
        <v>0.87016853298707697</v>
      </c>
      <c r="AC27" s="71">
        <v>0.87016853298707686</v>
      </c>
      <c r="AD27" s="261">
        <v>0.87016853298707697</v>
      </c>
      <c r="AE27" s="157">
        <v>0.87016853298707686</v>
      </c>
      <c r="AF27" s="71">
        <v>0.87016853298707686</v>
      </c>
      <c r="AG27" s="71">
        <v>0.89148994210982424</v>
      </c>
      <c r="AH27" s="261">
        <v>0.87016853298707686</v>
      </c>
      <c r="AI27" s="157">
        <v>0.90960599872234782</v>
      </c>
      <c r="AJ27" s="71">
        <v>0.93573963197170196</v>
      </c>
      <c r="AK27" s="71">
        <v>0.93666475127840099</v>
      </c>
      <c r="AL27" s="261">
        <v>0.96289995100980086</v>
      </c>
      <c r="AM27" s="71">
        <v>0.98463370849088561</v>
      </c>
      <c r="AN27" s="261">
        <v>0.98463370849088561</v>
      </c>
    </row>
    <row r="28" spans="2:40">
      <c r="B28" t="s">
        <v>18</v>
      </c>
      <c r="C28" s="157"/>
      <c r="D28" s="71"/>
      <c r="E28" s="71"/>
      <c r="F28" s="261"/>
      <c r="G28" s="157"/>
      <c r="H28" s="71">
        <v>0.95834473324213409</v>
      </c>
      <c r="I28" s="71">
        <v>0.95799999999999996</v>
      </c>
      <c r="J28" s="261">
        <v>0.96699999999999997</v>
      </c>
      <c r="K28" s="157">
        <v>0.94399999999999995</v>
      </c>
      <c r="L28" s="71">
        <v>0.94199999999999995</v>
      </c>
      <c r="M28" s="71">
        <v>0.94299999999999995</v>
      </c>
      <c r="N28" s="261">
        <v>0.95317033419290265</v>
      </c>
      <c r="O28" s="157">
        <v>0.95845793659745748</v>
      </c>
      <c r="P28" s="71">
        <v>0.97300710425681369</v>
      </c>
      <c r="Q28" s="71">
        <v>0.95029522451810933</v>
      </c>
      <c r="R28" s="261">
        <v>0.94998795879719333</v>
      </c>
      <c r="S28" s="157">
        <v>0.95037417597891383</v>
      </c>
      <c r="T28" s="71">
        <v>0.95503461924299626</v>
      </c>
      <c r="U28" s="71">
        <v>1</v>
      </c>
      <c r="V28" s="261">
        <v>0.95368111779247999</v>
      </c>
      <c r="W28" s="157">
        <v>0.9318235387626006</v>
      </c>
      <c r="X28" s="71">
        <v>0.92838864912347707</v>
      </c>
      <c r="Y28" s="71">
        <v>0.91500000000000004</v>
      </c>
      <c r="Z28" s="261">
        <v>0.92487618720922748</v>
      </c>
      <c r="AA28" s="157">
        <v>0.94164451257423409</v>
      </c>
      <c r="AB28" s="71">
        <v>0.93514568102394791</v>
      </c>
      <c r="AC28" s="71">
        <v>0.93159477306348215</v>
      </c>
      <c r="AD28" s="261">
        <v>0.92750787899577647</v>
      </c>
      <c r="AE28" s="157">
        <v>0.92837885642004159</v>
      </c>
      <c r="AF28" s="71">
        <v>0.93630633476242875</v>
      </c>
      <c r="AG28" s="71">
        <v>0.93630633476242875</v>
      </c>
      <c r="AH28" s="261">
        <v>0.94758506288612376</v>
      </c>
      <c r="AI28" s="157">
        <v>0.95266275363310016</v>
      </c>
      <c r="AJ28" s="71">
        <v>0.95308315665678356</v>
      </c>
      <c r="AK28" s="71">
        <v>0.93124785442309854</v>
      </c>
      <c r="AL28" s="261">
        <v>0.9893212508418523</v>
      </c>
      <c r="AM28" s="71">
        <v>0.99469338232018423</v>
      </c>
      <c r="AN28" s="261">
        <v>0.99469338232018423</v>
      </c>
    </row>
    <row r="29" spans="2:40">
      <c r="B29" t="s">
        <v>20</v>
      </c>
      <c r="C29" s="157"/>
      <c r="D29" s="71"/>
      <c r="E29" s="71"/>
      <c r="F29" s="261"/>
      <c r="G29" s="157"/>
      <c r="H29" s="71">
        <v>0.92938846324636704</v>
      </c>
      <c r="I29" s="71">
        <v>0.90838882629745898</v>
      </c>
      <c r="J29" s="261">
        <v>0.92400000000000004</v>
      </c>
      <c r="K29" s="157">
        <v>0.92912727358702241</v>
      </c>
      <c r="L29" s="71">
        <v>0.92474179360134579</v>
      </c>
      <c r="M29" s="71">
        <v>0.92697006348697442</v>
      </c>
      <c r="N29" s="261">
        <v>0.92806602124499404</v>
      </c>
      <c r="O29" s="157">
        <v>0.79850118665545355</v>
      </c>
      <c r="P29" s="71">
        <v>0.80756719623598328</v>
      </c>
      <c r="Q29" s="71">
        <v>0.80744931194249969</v>
      </c>
      <c r="R29" s="261">
        <v>0.93402287202055101</v>
      </c>
      <c r="S29" s="157">
        <v>0.90934350157673494</v>
      </c>
      <c r="T29" s="71">
        <v>0.92925255968257636</v>
      </c>
      <c r="U29" s="71">
        <v>0.93691217886423583</v>
      </c>
      <c r="V29" s="261">
        <v>0.96089899717211003</v>
      </c>
      <c r="W29" s="157">
        <v>0.95037583112060131</v>
      </c>
      <c r="X29" s="71">
        <v>0.95849916679908997</v>
      </c>
      <c r="Y29" s="71">
        <v>0.96199999999999997</v>
      </c>
      <c r="Z29" s="261">
        <v>0.9690813998047727</v>
      </c>
      <c r="AA29" s="157">
        <v>0.96489544427624907</v>
      </c>
      <c r="AB29" s="71">
        <v>0.9603818623013668</v>
      </c>
      <c r="AC29" s="71">
        <v>0.9511404903355366</v>
      </c>
      <c r="AD29" s="261">
        <v>0.75240078806642252</v>
      </c>
      <c r="AE29" s="157">
        <v>0.75439925148903464</v>
      </c>
      <c r="AF29" s="71">
        <v>0.74200348392298832</v>
      </c>
      <c r="AG29" s="71">
        <v>0.75307067103672387</v>
      </c>
      <c r="AH29" s="261">
        <v>0.92420427588501752</v>
      </c>
      <c r="AI29" s="157">
        <v>0.95128046878406614</v>
      </c>
      <c r="AJ29" s="71">
        <v>0.95806066420020586</v>
      </c>
      <c r="AK29" s="71">
        <v>0.9559282435371671</v>
      </c>
      <c r="AL29" s="261">
        <v>0.95350692080015642</v>
      </c>
      <c r="AM29" s="71">
        <v>0.95566811173063826</v>
      </c>
      <c r="AN29" s="261">
        <v>0.96604641897879029</v>
      </c>
    </row>
    <row r="30" spans="2:40">
      <c r="B30" t="s">
        <v>21</v>
      </c>
      <c r="C30" s="157"/>
      <c r="D30" s="71"/>
      <c r="E30" s="71"/>
      <c r="F30" s="261"/>
      <c r="G30" s="157"/>
      <c r="H30" s="71">
        <v>0.90838882629745898</v>
      </c>
      <c r="I30" s="71">
        <v>0.92938846324636704</v>
      </c>
      <c r="J30" s="261">
        <v>0.95</v>
      </c>
      <c r="K30" s="157">
        <v>0.95422002162029218</v>
      </c>
      <c r="L30" s="71">
        <v>0.96925583140138749</v>
      </c>
      <c r="M30" s="71">
        <v>0.97129542071971231</v>
      </c>
      <c r="N30" s="261">
        <v>0.96451757291559959</v>
      </c>
      <c r="O30" s="157">
        <v>0.96492845007760286</v>
      </c>
      <c r="P30" s="71">
        <v>0.96492845007760275</v>
      </c>
      <c r="Q30" s="71">
        <v>0.98614259808199223</v>
      </c>
      <c r="R30" s="261">
        <v>0.98825276022106723</v>
      </c>
      <c r="S30" s="157">
        <v>0.96660009696442706</v>
      </c>
      <c r="T30" s="71">
        <v>0.99316374675466745</v>
      </c>
      <c r="U30" s="71">
        <v>0.9869130411342929</v>
      </c>
      <c r="V30" s="261">
        <v>0.98253308502942005</v>
      </c>
      <c r="W30" s="157">
        <v>0.98233089283828035</v>
      </c>
      <c r="X30" s="71">
        <v>0.98871353561494302</v>
      </c>
      <c r="Y30" s="71">
        <v>0.99</v>
      </c>
      <c r="Z30" s="261">
        <v>0.98653656561388681</v>
      </c>
      <c r="AA30" s="157">
        <v>0.98485996311749591</v>
      </c>
      <c r="AB30" s="71">
        <v>0.98485996311749591</v>
      </c>
      <c r="AC30" s="71">
        <v>0.97254333034048102</v>
      </c>
      <c r="AD30" s="261">
        <v>0.83451176895179779</v>
      </c>
      <c r="AE30" s="157">
        <v>0.83842393313615737</v>
      </c>
      <c r="AF30" s="71">
        <v>0.83681802577374043</v>
      </c>
      <c r="AG30" s="71">
        <v>0.83731179139819034</v>
      </c>
      <c r="AH30" s="261">
        <v>0.83074044487870147</v>
      </c>
      <c r="AI30" s="157">
        <v>0.95349606617144622</v>
      </c>
      <c r="AJ30" s="71">
        <v>0.95603284381459985</v>
      </c>
      <c r="AK30" s="71">
        <v>0.97615551228958797</v>
      </c>
      <c r="AL30" s="261">
        <v>0.98000808781979698</v>
      </c>
      <c r="AM30" s="71">
        <v>0.98129565206782476</v>
      </c>
      <c r="AN30" s="261">
        <v>0.97439778466949267</v>
      </c>
    </row>
    <row r="31" spans="2:40">
      <c r="B31" t="s">
        <v>77</v>
      </c>
      <c r="C31" s="157"/>
      <c r="D31" s="71"/>
      <c r="E31" s="71"/>
      <c r="F31" s="261"/>
      <c r="G31" s="157"/>
      <c r="H31" s="71"/>
      <c r="I31" s="71"/>
      <c r="J31" s="261"/>
      <c r="K31" s="157"/>
      <c r="L31" s="71">
        <v>0.89010190123628863</v>
      </c>
      <c r="M31" s="71">
        <v>0.8890086869539906</v>
      </c>
      <c r="N31" s="261">
        <v>0.75564289372733051</v>
      </c>
      <c r="O31" s="157">
        <v>0.59942301058859193</v>
      </c>
      <c r="P31" s="71">
        <v>0.47669543068299602</v>
      </c>
      <c r="Q31" s="71">
        <v>0.38409337581828962</v>
      </c>
      <c r="R31" s="261">
        <v>0.38409337581828967</v>
      </c>
      <c r="S31" s="157">
        <v>0.38409337581828962</v>
      </c>
      <c r="T31" s="71">
        <v>0.38409337581828962</v>
      </c>
      <c r="U31" s="71">
        <v>0.38409337581828962</v>
      </c>
      <c r="V31" s="261">
        <v>0</v>
      </c>
      <c r="W31" s="271" t="s">
        <v>19</v>
      </c>
      <c r="X31" s="269" t="s">
        <v>19</v>
      </c>
      <c r="Y31" s="269" t="s">
        <v>19</v>
      </c>
      <c r="Z31" s="270" t="s">
        <v>19</v>
      </c>
      <c r="AA31" s="271" t="s">
        <v>19</v>
      </c>
      <c r="AB31" s="269" t="s">
        <v>19</v>
      </c>
      <c r="AC31" s="269" t="s">
        <v>19</v>
      </c>
      <c r="AD31" s="270" t="s">
        <v>19</v>
      </c>
      <c r="AE31" s="271" t="s">
        <v>19</v>
      </c>
      <c r="AF31" s="269" t="s">
        <v>19</v>
      </c>
      <c r="AG31" s="269" t="s">
        <v>19</v>
      </c>
      <c r="AH31" s="270" t="s">
        <v>19</v>
      </c>
      <c r="AI31" s="271" t="s">
        <v>19</v>
      </c>
      <c r="AJ31" s="269" t="s">
        <v>19</v>
      </c>
      <c r="AK31" s="269" t="s">
        <v>19</v>
      </c>
      <c r="AL31" s="270" t="s">
        <v>19</v>
      </c>
      <c r="AM31" s="269" t="s">
        <v>19</v>
      </c>
      <c r="AN31" s="270" t="s">
        <v>19</v>
      </c>
    </row>
    <row r="32" spans="2:40">
      <c r="B32" t="s">
        <v>78</v>
      </c>
      <c r="C32" s="157"/>
      <c r="D32" s="71"/>
      <c r="E32" s="71"/>
      <c r="F32" s="261"/>
      <c r="G32" s="157"/>
      <c r="H32" s="71"/>
      <c r="I32" s="71"/>
      <c r="J32" s="261"/>
      <c r="K32" s="157"/>
      <c r="L32" s="71">
        <v>0.81200000000000006</v>
      </c>
      <c r="M32" s="71">
        <v>0.81899999999999995</v>
      </c>
      <c r="N32" s="261">
        <v>0.82679398872886667</v>
      </c>
      <c r="O32" s="157">
        <v>0.82763717708744122</v>
      </c>
      <c r="P32" s="71">
        <v>0.82814027272859903</v>
      </c>
      <c r="Q32" s="71">
        <v>0.8278623893937489</v>
      </c>
      <c r="R32" s="261">
        <v>0.93764923203466866</v>
      </c>
      <c r="S32" s="157">
        <v>0.94206361990246501</v>
      </c>
      <c r="T32" s="71">
        <v>0.94095723976868328</v>
      </c>
      <c r="U32" s="71">
        <v>0.93965379212212097</v>
      </c>
      <c r="V32" s="261">
        <v>0.96537711698479001</v>
      </c>
      <c r="W32" s="157">
        <v>0.97387780470436425</v>
      </c>
      <c r="X32" s="71">
        <v>0.96718501780048149</v>
      </c>
      <c r="Y32" s="71">
        <v>0.97499999999999998</v>
      </c>
      <c r="Z32" s="261">
        <v>0.97398219812625042</v>
      </c>
      <c r="AA32" s="157">
        <v>0.97398219812625042</v>
      </c>
      <c r="AB32" s="71">
        <v>0.95711455379059052</v>
      </c>
      <c r="AC32" s="71">
        <v>0.96243659840248164</v>
      </c>
      <c r="AD32" s="261">
        <v>0.96444498279820512</v>
      </c>
      <c r="AE32" s="157">
        <v>0.96444498279820512</v>
      </c>
      <c r="AF32" s="71">
        <v>0.96533128049930639</v>
      </c>
      <c r="AG32" s="71">
        <v>0.98051106936458432</v>
      </c>
      <c r="AH32" s="261">
        <v>0.98049070068345257</v>
      </c>
      <c r="AI32" s="157">
        <v>1</v>
      </c>
      <c r="AJ32" s="71">
        <v>1</v>
      </c>
      <c r="AK32" s="71">
        <v>1</v>
      </c>
      <c r="AL32" s="261">
        <v>0.99380928127044554</v>
      </c>
      <c r="AM32" s="71">
        <v>0.99032547782106206</v>
      </c>
      <c r="AN32" s="261">
        <v>0.99032547782106206</v>
      </c>
    </row>
    <row r="33" spans="2:40">
      <c r="B33" t="s">
        <v>215</v>
      </c>
      <c r="C33" s="157"/>
      <c r="D33" s="71"/>
      <c r="E33" s="71"/>
      <c r="F33" s="261"/>
      <c r="G33" s="157"/>
      <c r="H33" s="71"/>
      <c r="I33" s="71"/>
      <c r="J33" s="261"/>
      <c r="K33" s="157"/>
      <c r="L33" s="71"/>
      <c r="M33" s="71"/>
      <c r="N33" s="261"/>
      <c r="O33" s="157"/>
      <c r="P33" s="71">
        <v>0.65627721294233399</v>
      </c>
      <c r="Q33" s="71">
        <v>0.65835997424398185</v>
      </c>
      <c r="R33" s="261">
        <v>0.66815410370254236</v>
      </c>
      <c r="S33" s="157">
        <v>0.67915273511091501</v>
      </c>
      <c r="T33" s="71">
        <v>0.67900745428097598</v>
      </c>
      <c r="U33" s="71">
        <v>0.79249457441233073</v>
      </c>
      <c r="V33" s="261">
        <v>0.80516734966671</v>
      </c>
      <c r="W33" s="157">
        <v>0.80561681174712052</v>
      </c>
      <c r="X33" s="71">
        <v>0.96288802142958485</v>
      </c>
      <c r="Y33" s="71">
        <v>0.96199999999999997</v>
      </c>
      <c r="Z33" s="261">
        <v>0.95895495657475005</v>
      </c>
      <c r="AA33" s="157">
        <v>0.96583191433853344</v>
      </c>
      <c r="AB33" s="71">
        <v>0.96583191433853344</v>
      </c>
      <c r="AC33" s="71">
        <v>0.96583191433853344</v>
      </c>
      <c r="AD33" s="261">
        <v>0.96828651819352385</v>
      </c>
      <c r="AE33" s="157">
        <v>0.96828651819352385</v>
      </c>
      <c r="AF33" s="71">
        <v>0.96828651819352385</v>
      </c>
      <c r="AG33" s="71">
        <v>0.98302816763120915</v>
      </c>
      <c r="AH33" s="261">
        <v>0.9844307984054893</v>
      </c>
      <c r="AI33" s="157">
        <v>0.98737632303147782</v>
      </c>
      <c r="AJ33" s="71">
        <v>0.98737632303147782</v>
      </c>
      <c r="AK33" s="71">
        <v>0.98190606301178496</v>
      </c>
      <c r="AL33" s="261">
        <v>0.98492171917648741</v>
      </c>
      <c r="AM33" s="71">
        <v>0.98492171917648741</v>
      </c>
      <c r="AN33" s="261">
        <v>0.982467115321497</v>
      </c>
    </row>
    <row r="34" spans="2:40" ht="15" thickBot="1">
      <c r="B34" t="s">
        <v>248</v>
      </c>
      <c r="C34" s="157"/>
      <c r="D34" s="71"/>
      <c r="E34" s="71"/>
      <c r="F34" s="261"/>
      <c r="G34" s="157"/>
      <c r="H34" s="71"/>
      <c r="I34" s="71"/>
      <c r="J34" s="261"/>
      <c r="K34" s="157"/>
      <c r="L34" s="71"/>
      <c r="M34" s="71"/>
      <c r="N34" s="261"/>
      <c r="O34" s="157"/>
      <c r="P34" s="71"/>
      <c r="Q34" s="71"/>
      <c r="R34" s="261" t="s">
        <v>19</v>
      </c>
      <c r="S34" s="157">
        <v>0.81267761288285445</v>
      </c>
      <c r="T34" s="71">
        <v>0.81653246241342414</v>
      </c>
      <c r="U34" s="71">
        <v>0.84269472063053485</v>
      </c>
      <c r="V34" s="261">
        <v>0.84269472063052997</v>
      </c>
      <c r="W34" s="157">
        <v>0.48375380074551866</v>
      </c>
      <c r="X34" s="71">
        <v>0.92975038465940174</v>
      </c>
      <c r="Y34" s="71">
        <v>0.93100000000000005</v>
      </c>
      <c r="Z34" s="261">
        <v>0.93420006993229276</v>
      </c>
      <c r="AA34" s="157">
        <v>0.9554467719889379</v>
      </c>
      <c r="AB34" s="71">
        <v>0.94977589878889979</v>
      </c>
      <c r="AC34" s="71">
        <v>0.94701675196287238</v>
      </c>
      <c r="AD34" s="261">
        <v>0.94685422254992957</v>
      </c>
      <c r="AE34" s="157">
        <v>0.96157562197276936</v>
      </c>
      <c r="AF34" s="71">
        <v>0.95814317133013827</v>
      </c>
      <c r="AG34" s="71">
        <v>0.95042015738421848</v>
      </c>
      <c r="AH34" s="261">
        <v>0.95546713110690185</v>
      </c>
      <c r="AI34" s="157">
        <v>0.95804782547895406</v>
      </c>
      <c r="AJ34" s="71">
        <v>0.94783946301216626</v>
      </c>
      <c r="AK34" s="71">
        <v>0.91386335326476309</v>
      </c>
      <c r="AL34" s="261">
        <v>0.96318099464583429</v>
      </c>
      <c r="AM34" s="71">
        <v>0.95810775932317971</v>
      </c>
      <c r="AN34" s="261">
        <v>0.95709311225864868</v>
      </c>
    </row>
    <row r="35" spans="2:40" ht="15" thickBot="1">
      <c r="B35" s="10" t="s">
        <v>22</v>
      </c>
      <c r="C35" s="262">
        <v>0.9563279138323848</v>
      </c>
      <c r="D35" s="238">
        <v>0.96030875491370127</v>
      </c>
      <c r="E35" s="238">
        <v>0.95525760045403096</v>
      </c>
      <c r="F35" s="263">
        <v>0.9459321427656241</v>
      </c>
      <c r="G35" s="262">
        <v>0.93907766058398745</v>
      </c>
      <c r="H35" s="238">
        <v>0.9405789653777259</v>
      </c>
      <c r="I35" s="238">
        <v>0.93085109761418749</v>
      </c>
      <c r="J35" s="263">
        <v>0.94135452474348469</v>
      </c>
      <c r="K35" s="262">
        <v>0.92709937668785369</v>
      </c>
      <c r="L35" s="238">
        <v>0.92942830891139561</v>
      </c>
      <c r="M35" s="238">
        <v>0.93119333068202537</v>
      </c>
      <c r="N35" s="263">
        <v>0.92578664302931701</v>
      </c>
      <c r="O35" s="262">
        <v>0.91274569249005622</v>
      </c>
      <c r="P35" s="238">
        <v>0.90170644822997659</v>
      </c>
      <c r="Q35" s="238">
        <v>0.90232945136989462</v>
      </c>
      <c r="R35" s="263">
        <v>0.91900000000000004</v>
      </c>
      <c r="S35" s="262">
        <v>0.89493743426412986</v>
      </c>
      <c r="T35" s="238">
        <v>0.89729537436036333</v>
      </c>
      <c r="U35" s="238">
        <v>0.90884336597503945</v>
      </c>
      <c r="V35" s="263">
        <v>0.94</v>
      </c>
      <c r="W35" s="262">
        <v>0.92013130412231325</v>
      </c>
      <c r="X35" s="238">
        <v>0.94980486585177992</v>
      </c>
      <c r="Y35" s="238">
        <v>0.95399999999999996</v>
      </c>
      <c r="Z35" s="263">
        <v>0.95591129386169538</v>
      </c>
      <c r="AA35" s="262">
        <v>0.95698393415559357</v>
      </c>
      <c r="AB35" s="238">
        <v>0.94806454072628288</v>
      </c>
      <c r="AC35" s="238">
        <v>0.93895893674758013</v>
      </c>
      <c r="AD35" s="263">
        <v>0.86957256763428159</v>
      </c>
      <c r="AE35" s="262">
        <v>0.86617418011841518</v>
      </c>
      <c r="AF35" s="238">
        <v>0.86591379797988088</v>
      </c>
      <c r="AG35" s="238">
        <v>0.86422992931220299</v>
      </c>
      <c r="AH35" s="263">
        <v>0.92337866002154967</v>
      </c>
      <c r="AI35" s="262">
        <v>0.94751909971725112</v>
      </c>
      <c r="AJ35" s="238">
        <v>0.94944530203069311</v>
      </c>
      <c r="AK35" s="238">
        <v>0.94775749360192396</v>
      </c>
      <c r="AL35" s="263">
        <v>0.95342621621681989</v>
      </c>
      <c r="AM35" s="238">
        <v>0.95635730703545496</v>
      </c>
      <c r="AN35" s="263">
        <v>0.95488299072834781</v>
      </c>
    </row>
    <row r="36" spans="2:40">
      <c r="B36" t="s">
        <v>23</v>
      </c>
      <c r="C36" s="157">
        <v>0.93700000000000006</v>
      </c>
      <c r="D36" s="71">
        <v>0.93654166268920747</v>
      </c>
      <c r="E36" s="71">
        <v>0.92900000000000005</v>
      </c>
      <c r="F36" s="261">
        <v>0.93083336872182842</v>
      </c>
      <c r="G36" s="157">
        <v>0.93083336872182842</v>
      </c>
      <c r="H36" s="71">
        <v>0.93</v>
      </c>
      <c r="I36" s="71">
        <v>0.89533706808589697</v>
      </c>
      <c r="J36" s="261">
        <v>0.92850652961039315</v>
      </c>
      <c r="K36" s="157">
        <v>0.94048831793921128</v>
      </c>
      <c r="L36" s="71">
        <v>0.95589638699968449</v>
      </c>
      <c r="M36" s="71">
        <v>0.95696009078090205</v>
      </c>
      <c r="N36" s="261">
        <v>0.94578997161778622</v>
      </c>
      <c r="O36" s="157">
        <v>0.9562990644155287</v>
      </c>
      <c r="P36" s="71">
        <v>0.95258874365767598</v>
      </c>
      <c r="Q36" s="71">
        <v>0.93750495253586885</v>
      </c>
      <c r="R36" s="261">
        <v>0.9284231191222192</v>
      </c>
      <c r="S36" s="157">
        <v>0.96400295373863898</v>
      </c>
      <c r="T36" s="71">
        <v>0.96566048152213957</v>
      </c>
      <c r="U36" s="71">
        <v>0.96451278833650078</v>
      </c>
      <c r="V36" s="261">
        <v>0.97901106666522997</v>
      </c>
      <c r="W36" s="157">
        <v>0.98235141843805995</v>
      </c>
      <c r="X36" s="71">
        <v>0.96750389472028331</v>
      </c>
      <c r="Y36" s="71">
        <v>0.96799999999999997</v>
      </c>
      <c r="Z36" s="261">
        <v>0.9828208686906722</v>
      </c>
      <c r="AA36" s="157">
        <v>0.96586433916118519</v>
      </c>
      <c r="AB36" s="71">
        <v>0.96402059700571852</v>
      </c>
      <c r="AC36" s="71">
        <v>0.96416556612846938</v>
      </c>
      <c r="AD36" s="261">
        <v>0.96648401799767136</v>
      </c>
      <c r="AE36" s="157">
        <v>0.95785940200384945</v>
      </c>
      <c r="AF36" s="71">
        <v>0.95547301509744309</v>
      </c>
      <c r="AG36" s="71">
        <v>0.96040982682176446</v>
      </c>
      <c r="AH36" s="261">
        <v>0.9744000229917309</v>
      </c>
      <c r="AI36" s="157">
        <v>0.98156107032352091</v>
      </c>
      <c r="AJ36" s="71">
        <v>0.98923480402472197</v>
      </c>
      <c r="AK36" s="71">
        <v>0.98200043271014603</v>
      </c>
      <c r="AL36" s="261">
        <v>0.97312253235291546</v>
      </c>
      <c r="AM36" s="71">
        <v>0.99234334323628537</v>
      </c>
      <c r="AN36" s="261">
        <v>0.9889254183337014</v>
      </c>
    </row>
    <row r="37" spans="2:40">
      <c r="B37" t="s">
        <v>24</v>
      </c>
      <c r="C37" s="157">
        <v>0.877</v>
      </c>
      <c r="D37" s="71">
        <v>0.89650152957152685</v>
      </c>
      <c r="E37" s="71">
        <v>0.86799999999999999</v>
      </c>
      <c r="F37" s="261">
        <v>0.87407579453543971</v>
      </c>
      <c r="G37" s="157">
        <v>0.86054716782135732</v>
      </c>
      <c r="H37" s="71">
        <v>0.86899999999999999</v>
      </c>
      <c r="I37" s="71">
        <v>0.90371329815081314</v>
      </c>
      <c r="J37" s="261">
        <v>0.873</v>
      </c>
      <c r="K37" s="157">
        <v>0.91191654833956703</v>
      </c>
      <c r="L37" s="71">
        <v>0.90987307311406096</v>
      </c>
      <c r="M37" s="71">
        <v>0.88521825443509872</v>
      </c>
      <c r="N37" s="261">
        <v>0.88377728138295752</v>
      </c>
      <c r="O37" s="157">
        <v>0.8524758513546119</v>
      </c>
      <c r="P37" s="71">
        <v>0.87816044786149383</v>
      </c>
      <c r="Q37" s="71">
        <v>0.86358384498846352</v>
      </c>
      <c r="R37" s="261">
        <v>0.85879407866266122</v>
      </c>
      <c r="S37" s="157">
        <v>0.8556366046646332</v>
      </c>
      <c r="T37" s="71">
        <v>0.87056291777621331</v>
      </c>
      <c r="U37" s="71">
        <v>0.87526921226770971</v>
      </c>
      <c r="V37" s="261">
        <v>0.87084473908903004</v>
      </c>
      <c r="W37" s="157">
        <v>0.89069857791129547</v>
      </c>
      <c r="X37" s="71">
        <v>0.91180391669729022</v>
      </c>
      <c r="Y37" s="71">
        <v>0.89100000000000001</v>
      </c>
      <c r="Z37" s="261">
        <v>0.89484221480546644</v>
      </c>
      <c r="AA37" s="157">
        <v>0.89723727539087805</v>
      </c>
      <c r="AB37" s="71">
        <v>0.88894135413757636</v>
      </c>
      <c r="AC37" s="71">
        <v>0.8860288845827623</v>
      </c>
      <c r="AD37" s="261">
        <v>0.90489290810197132</v>
      </c>
      <c r="AE37" s="157">
        <v>0.90004608273431785</v>
      </c>
      <c r="AF37" s="71">
        <v>0.86415087645051991</v>
      </c>
      <c r="AG37" s="71">
        <v>0.86412000428718927</v>
      </c>
      <c r="AH37" s="261">
        <v>0.89843024449849329</v>
      </c>
      <c r="AI37" s="157">
        <v>0.94950583798305443</v>
      </c>
      <c r="AJ37" s="71">
        <v>0.95955100570538809</v>
      </c>
      <c r="AK37" s="71">
        <v>0.9556733382024637</v>
      </c>
      <c r="AL37" s="261">
        <v>0.98376383630316167</v>
      </c>
      <c r="AM37" s="71">
        <v>0.98747476028613457</v>
      </c>
      <c r="AN37" s="261">
        <v>0.98903708062642792</v>
      </c>
    </row>
    <row r="38" spans="2:40">
      <c r="B38" t="s">
        <v>107</v>
      </c>
      <c r="C38" s="157"/>
      <c r="D38" s="71"/>
      <c r="E38" s="71"/>
      <c r="F38" s="261"/>
      <c r="G38" s="157"/>
      <c r="H38" s="71"/>
      <c r="I38" s="71"/>
      <c r="J38" s="261"/>
      <c r="K38" s="157"/>
      <c r="L38" s="71"/>
      <c r="M38" s="71"/>
      <c r="N38" s="261"/>
      <c r="O38" s="157">
        <v>0.77693799362444638</v>
      </c>
      <c r="P38" s="71">
        <v>0.88130191541741609</v>
      </c>
      <c r="Q38" s="71">
        <v>0.90103856930570014</v>
      </c>
      <c r="R38" s="261">
        <v>0.92704731122252659</v>
      </c>
      <c r="S38" s="157">
        <v>0.93283672218009117</v>
      </c>
      <c r="T38" s="71">
        <v>0.93874946080010746</v>
      </c>
      <c r="U38" s="71">
        <v>0.9249392010482349</v>
      </c>
      <c r="V38" s="261">
        <v>0.97221388771027994</v>
      </c>
      <c r="W38" s="157">
        <v>0.97506261577290909</v>
      </c>
      <c r="X38" s="71">
        <v>0.97023595210105329</v>
      </c>
      <c r="Y38" s="71">
        <v>0.95099999999999996</v>
      </c>
      <c r="Z38" s="261">
        <v>0.96433711130971844</v>
      </c>
      <c r="AA38" s="157">
        <v>0.95921341641637026</v>
      </c>
      <c r="AB38" s="71">
        <v>0.96664914465480678</v>
      </c>
      <c r="AC38" s="71">
        <v>0.96194202924217165</v>
      </c>
      <c r="AD38" s="261">
        <v>0.97915480494096097</v>
      </c>
      <c r="AE38" s="157">
        <v>0.97319233482278344</v>
      </c>
      <c r="AF38" s="71">
        <v>0.97415036072057137</v>
      </c>
      <c r="AG38" s="71">
        <v>0.9511060034530251</v>
      </c>
      <c r="AH38" s="261">
        <v>0.96025403024701195</v>
      </c>
      <c r="AI38" s="157">
        <v>0.97605085277596371</v>
      </c>
      <c r="AJ38" s="71">
        <v>0.9793467734349528</v>
      </c>
      <c r="AK38" s="71">
        <v>0.96912673564939011</v>
      </c>
      <c r="AL38" s="261">
        <v>0.97247947731217244</v>
      </c>
      <c r="AM38" s="71">
        <v>0.97130048587704076</v>
      </c>
      <c r="AN38" s="261">
        <v>0.99662230278399333</v>
      </c>
    </row>
    <row r="39" spans="2:40">
      <c r="B39" t="s">
        <v>305</v>
      </c>
      <c r="C39" s="157"/>
      <c r="D39" s="71"/>
      <c r="E39" s="71"/>
      <c r="F39" s="261"/>
      <c r="G39" s="157"/>
      <c r="H39" s="71"/>
      <c r="I39" s="71"/>
      <c r="J39" s="261"/>
      <c r="K39" s="157"/>
      <c r="L39" s="71"/>
      <c r="M39" s="71"/>
      <c r="N39" s="261"/>
      <c r="O39" s="157"/>
      <c r="P39" s="71"/>
      <c r="Q39" s="71"/>
      <c r="R39" s="261"/>
      <c r="S39" s="157"/>
      <c r="T39" s="272" t="s">
        <v>19</v>
      </c>
      <c r="U39" s="272" t="s">
        <v>19</v>
      </c>
      <c r="V39" s="273" t="s">
        <v>19</v>
      </c>
      <c r="W39" s="274" t="s">
        <v>19</v>
      </c>
      <c r="X39" s="272" t="s">
        <v>19</v>
      </c>
      <c r="Y39" s="272" t="s">
        <v>19</v>
      </c>
      <c r="Z39" s="273" t="s">
        <v>19</v>
      </c>
      <c r="AA39" s="274" t="s">
        <v>19</v>
      </c>
      <c r="AB39" s="272" t="s">
        <v>19</v>
      </c>
      <c r="AC39" s="272" t="s">
        <v>19</v>
      </c>
      <c r="AD39" s="273" t="s">
        <v>19</v>
      </c>
      <c r="AE39" s="274" t="s">
        <v>19</v>
      </c>
      <c r="AF39" s="272" t="s">
        <v>19</v>
      </c>
      <c r="AG39" s="272" t="s">
        <v>19</v>
      </c>
      <c r="AH39" s="273" t="s">
        <v>19</v>
      </c>
      <c r="AI39" s="274" t="s">
        <v>19</v>
      </c>
      <c r="AJ39" s="272">
        <v>0.71571717044517436</v>
      </c>
      <c r="AK39" s="272">
        <v>0.74325941200006262</v>
      </c>
      <c r="AL39" s="261">
        <v>0.75939116808286622</v>
      </c>
      <c r="AM39" s="272">
        <v>0.79549928848449936</v>
      </c>
      <c r="AN39" s="261">
        <v>0.80560991283302141</v>
      </c>
    </row>
    <row r="40" spans="2:40" ht="15" thickBot="1">
      <c r="B40" t="s">
        <v>252</v>
      </c>
      <c r="C40" s="157"/>
      <c r="D40" s="71"/>
      <c r="E40" s="71"/>
      <c r="F40" s="261"/>
      <c r="G40" s="157"/>
      <c r="H40" s="71"/>
      <c r="I40" s="71"/>
      <c r="J40" s="261"/>
      <c r="K40" s="157"/>
      <c r="L40" s="71"/>
      <c r="M40" s="71"/>
      <c r="N40" s="261"/>
      <c r="O40" s="157"/>
      <c r="P40" s="71"/>
      <c r="Q40" s="71"/>
      <c r="R40" s="261" t="s">
        <v>19</v>
      </c>
      <c r="S40" s="157">
        <v>0.34643230683708237</v>
      </c>
      <c r="T40" s="71">
        <v>0.42914607306318586</v>
      </c>
      <c r="U40" s="71">
        <v>0.4577601645013552</v>
      </c>
      <c r="V40" s="261">
        <v>0.51369885035984997</v>
      </c>
      <c r="W40" s="157">
        <v>0.52878287690438364</v>
      </c>
      <c r="X40" s="71">
        <v>0.57068987233413504</v>
      </c>
      <c r="Y40" s="71">
        <v>0.60699999999999998</v>
      </c>
      <c r="Z40" s="261">
        <v>0.64728204206225348</v>
      </c>
      <c r="AA40" s="157">
        <v>0.64138137155246788</v>
      </c>
      <c r="AB40" s="71">
        <v>0.59934063080319044</v>
      </c>
      <c r="AC40" s="71">
        <v>0.59642025989073011</v>
      </c>
      <c r="AD40" s="261">
        <v>0.59687625070192951</v>
      </c>
      <c r="AE40" s="157">
        <v>0.59499342817350853</v>
      </c>
      <c r="AF40" s="71">
        <v>0.59628856431727417</v>
      </c>
      <c r="AG40" s="71">
        <v>0.59211364275581857</v>
      </c>
      <c r="AH40" s="261">
        <v>0.72203234488128165</v>
      </c>
      <c r="AI40" s="157">
        <v>0.74622768148456597</v>
      </c>
      <c r="AJ40" s="71">
        <v>0.78514874867160944</v>
      </c>
      <c r="AK40" s="71">
        <v>0.7724373714335433</v>
      </c>
      <c r="AL40" s="261">
        <v>0.78118377468009881</v>
      </c>
      <c r="AM40" s="71">
        <v>0.78392134684821857</v>
      </c>
      <c r="AN40" s="261">
        <v>0.79513964414669169</v>
      </c>
    </row>
    <row r="41" spans="2:40" ht="15" thickBot="1">
      <c r="B41" s="10" t="s">
        <v>25</v>
      </c>
      <c r="C41" s="262">
        <v>0.90475510204081633</v>
      </c>
      <c r="D41" s="238">
        <v>0.91502349591167842</v>
      </c>
      <c r="E41" s="238">
        <v>0.89615384615384619</v>
      </c>
      <c r="F41" s="263">
        <v>0.9002715980060807</v>
      </c>
      <c r="G41" s="262">
        <v>0.89298695285234397</v>
      </c>
      <c r="H41" s="238">
        <v>0.89715384615384619</v>
      </c>
      <c r="I41" s="238">
        <v>0.8998473458131595</v>
      </c>
      <c r="J41" s="263">
        <v>0.89861839828171997</v>
      </c>
      <c r="K41" s="262">
        <v>0.92656410110900489</v>
      </c>
      <c r="L41" s="238">
        <v>0.93346730365036157</v>
      </c>
      <c r="M41" s="238">
        <v>0.9219972971187067</v>
      </c>
      <c r="N41" s="263">
        <v>0.91556859726283801</v>
      </c>
      <c r="O41" s="262">
        <v>0.84882725786225699</v>
      </c>
      <c r="P41" s="238">
        <v>0.90096376423810143</v>
      </c>
      <c r="Q41" s="238">
        <v>0.90141261737769518</v>
      </c>
      <c r="R41" s="263">
        <v>0.90893927368965755</v>
      </c>
      <c r="S41" s="262">
        <v>0.87103062161690592</v>
      </c>
      <c r="T41" s="238">
        <v>0.88472067757653805</v>
      </c>
      <c r="U41" s="238">
        <v>0.88251672849123042</v>
      </c>
      <c r="V41" s="263">
        <v>0.90910147041770129</v>
      </c>
      <c r="W41" s="262">
        <v>0.91695520202236791</v>
      </c>
      <c r="X41" s="238">
        <v>0.9202003405364737</v>
      </c>
      <c r="Y41" s="238">
        <v>0.91200000000000003</v>
      </c>
      <c r="Z41" s="263">
        <v>0.92514883510801671</v>
      </c>
      <c r="AA41" s="262">
        <v>0.91863850965307681</v>
      </c>
      <c r="AB41" s="238">
        <v>0.91568130602311093</v>
      </c>
      <c r="AC41" s="238">
        <v>0.912859349251118</v>
      </c>
      <c r="AD41" s="263">
        <v>0.92494567183652332</v>
      </c>
      <c r="AE41" s="262">
        <v>0.91892709918040083</v>
      </c>
      <c r="AF41" s="238">
        <v>0.90980331866376973</v>
      </c>
      <c r="AG41" s="238">
        <v>0.90139442778598589</v>
      </c>
      <c r="AH41" s="263">
        <v>0.92839299661002883</v>
      </c>
      <c r="AI41" s="262">
        <v>0.9516804519421872</v>
      </c>
      <c r="AJ41" s="238">
        <v>0.90353963218287314</v>
      </c>
      <c r="AK41" s="238">
        <v>0.90372488263312578</v>
      </c>
      <c r="AL41" s="263">
        <v>0.91268787856639599</v>
      </c>
      <c r="AM41" s="238">
        <v>0.92588066999292296</v>
      </c>
      <c r="AN41" s="263">
        <v>0.93626016560265091</v>
      </c>
    </row>
  </sheetData>
  <pageMargins left="0.7" right="0.7" top="0.75" bottom="0.75" header="0.3" footer="0.3"/>
  <pageSetup scale="90" fitToWidth="0" orientation="landscape" horizontalDpi="4294967292" verticalDpi="4294967292" r:id="rId1"/>
  <customProperties>
    <customPr name="_pios_id" r:id="rId2"/>
  </customProperties>
  <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2:AN41"/>
  <sheetViews>
    <sheetView showGridLines="0" zoomScale="80" zoomScaleNormal="80" workbookViewId="0">
      <pane xSplit="2" ySplit="4" topLeftCell="AE5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baseColWidth="10" defaultRowHeight="14.4"/>
  <cols>
    <col min="1" max="1" width="5.88671875" customWidth="1"/>
    <col min="2" max="2" width="52.44140625" customWidth="1"/>
  </cols>
  <sheetData>
    <row r="2" spans="2:40">
      <c r="B2" s="51" t="s">
        <v>223</v>
      </c>
    </row>
    <row r="3" spans="2:40" ht="15" thickBot="1">
      <c r="B3" s="51" t="s">
        <v>224</v>
      </c>
      <c r="D3" s="51"/>
      <c r="F3" s="51"/>
      <c r="H3" s="51"/>
      <c r="J3" s="51"/>
      <c r="L3" s="51"/>
      <c r="N3" s="51"/>
      <c r="P3" s="51"/>
      <c r="Q3" s="51"/>
      <c r="R3" s="51"/>
      <c r="T3" s="51"/>
      <c r="U3" s="51"/>
      <c r="V3" s="51"/>
      <c r="X3" s="51"/>
      <c r="Y3" s="51"/>
      <c r="Z3" s="51"/>
    </row>
    <row r="4" spans="2:40" s="67" customFormat="1" ht="15" thickBot="1">
      <c r="B4" s="32"/>
      <c r="C4" s="32" t="s">
        <v>83</v>
      </c>
      <c r="D4" s="33" t="s">
        <v>84</v>
      </c>
      <c r="E4" s="33" t="s">
        <v>85</v>
      </c>
      <c r="F4" s="57" t="s">
        <v>86</v>
      </c>
      <c r="G4" s="32" t="s">
        <v>70</v>
      </c>
      <c r="H4" s="33" t="s">
        <v>74</v>
      </c>
      <c r="I4" s="33" t="s">
        <v>75</v>
      </c>
      <c r="J4" s="57" t="s">
        <v>76</v>
      </c>
      <c r="K4" s="32" t="s">
        <v>69</v>
      </c>
      <c r="L4" s="33" t="s">
        <v>73</v>
      </c>
      <c r="M4" s="33" t="s">
        <v>104</v>
      </c>
      <c r="N4" s="57" t="s">
        <v>106</v>
      </c>
      <c r="O4" s="32" t="s">
        <v>113</v>
      </c>
      <c r="P4" s="33" t="s">
        <v>275</v>
      </c>
      <c r="Q4" s="33" t="s">
        <v>239</v>
      </c>
      <c r="R4" s="57" t="s">
        <v>242</v>
      </c>
      <c r="S4" s="32" t="s">
        <v>257</v>
      </c>
      <c r="T4" s="33" t="s">
        <v>273</v>
      </c>
      <c r="U4" s="33" t="s">
        <v>274</v>
      </c>
      <c r="V4" s="57" t="s">
        <v>280</v>
      </c>
      <c r="W4" s="32" t="s">
        <v>279</v>
      </c>
      <c r="X4" s="33" t="s">
        <v>291</v>
      </c>
      <c r="Y4" s="33" t="s">
        <v>292</v>
      </c>
      <c r="Z4" s="57" t="s">
        <v>296</v>
      </c>
      <c r="AA4" s="32" t="s">
        <v>297</v>
      </c>
      <c r="AB4" s="33" t="s">
        <v>298</v>
      </c>
      <c r="AC4" s="33" t="s">
        <v>299</v>
      </c>
      <c r="AD4" s="57" t="s">
        <v>300</v>
      </c>
      <c r="AE4" s="32" t="s">
        <v>301</v>
      </c>
      <c r="AF4" s="33" t="s">
        <v>302</v>
      </c>
      <c r="AG4" s="33" t="s">
        <v>303</v>
      </c>
      <c r="AH4" s="57" t="s">
        <v>304</v>
      </c>
      <c r="AI4" s="32" t="s">
        <v>306</v>
      </c>
      <c r="AJ4" s="33" t="s">
        <v>307</v>
      </c>
      <c r="AK4" s="33" t="s">
        <v>313</v>
      </c>
      <c r="AL4" s="57" t="s">
        <v>317</v>
      </c>
      <c r="AM4" s="282" t="s">
        <v>323</v>
      </c>
      <c r="AN4" s="283" t="s">
        <v>331</v>
      </c>
    </row>
    <row r="5" spans="2:40">
      <c r="B5" t="s">
        <v>2</v>
      </c>
      <c r="C5" s="124">
        <v>246390.33571450625</v>
      </c>
      <c r="D5" s="125">
        <v>274052.12418986869</v>
      </c>
      <c r="E5" s="125">
        <v>248035.35773934986</v>
      </c>
      <c r="F5" s="129">
        <v>329327.0877227895</v>
      </c>
      <c r="G5" s="124">
        <v>266018.59440438036</v>
      </c>
      <c r="H5" s="125">
        <v>291085.89936542726</v>
      </c>
      <c r="I5" s="125">
        <v>275415.30910436186</v>
      </c>
      <c r="J5" s="129">
        <v>356932.94719896483</v>
      </c>
      <c r="K5" s="124">
        <v>273834.9753320631</v>
      </c>
      <c r="L5" s="125">
        <v>291815.02009413636</v>
      </c>
      <c r="M5" s="125">
        <v>284026.70020282589</v>
      </c>
      <c r="N5" s="129">
        <v>360020.99378563237</v>
      </c>
      <c r="O5" s="124">
        <v>289042.43553834787</v>
      </c>
      <c r="P5" s="125">
        <v>309622.6239249346</v>
      </c>
      <c r="Q5" s="125">
        <v>290928.03970662248</v>
      </c>
      <c r="R5" s="129">
        <v>350716.32455136877</v>
      </c>
      <c r="S5" s="124">
        <v>268342.43589828775</v>
      </c>
      <c r="T5" s="125">
        <v>287132.76238056162</v>
      </c>
      <c r="U5" s="125">
        <v>262989.02133453969</v>
      </c>
      <c r="V5" s="129">
        <v>351979.05601226963</v>
      </c>
      <c r="W5" s="124">
        <v>271757.90318438184</v>
      </c>
      <c r="X5" s="125">
        <v>286953.72655786149</v>
      </c>
      <c r="Y5" s="125">
        <v>275184.62707185524</v>
      </c>
      <c r="Z5" s="129">
        <v>327434.27603201394</v>
      </c>
      <c r="AA5" s="124">
        <v>228761.42039186455</v>
      </c>
      <c r="AB5" s="125">
        <v>21274.655924307688</v>
      </c>
      <c r="AC5" s="125">
        <v>132629.0829547678</v>
      </c>
      <c r="AD5" s="129">
        <v>338260.70969390083</v>
      </c>
      <c r="AE5" s="124">
        <v>244035.13842356633</v>
      </c>
      <c r="AF5" s="125">
        <v>144246</v>
      </c>
      <c r="AG5" s="125">
        <v>349224.20528484037</v>
      </c>
      <c r="AH5" s="129">
        <v>444928.24916502199</v>
      </c>
      <c r="AI5" s="124">
        <v>317627.59888193349</v>
      </c>
      <c r="AJ5" s="125">
        <v>344004.69468374422</v>
      </c>
      <c r="AK5" s="125">
        <v>327450.72127478686</v>
      </c>
      <c r="AL5" s="129">
        <v>455422.43605054746</v>
      </c>
      <c r="AM5" s="125">
        <v>333482.04020734056</v>
      </c>
      <c r="AN5" s="129">
        <v>350852.61822642217</v>
      </c>
    </row>
    <row r="6" spans="2:40">
      <c r="B6" t="s">
        <v>3</v>
      </c>
      <c r="C6" s="124">
        <v>163717.41978816202</v>
      </c>
      <c r="D6" s="125">
        <v>190590.24793240064</v>
      </c>
      <c r="E6" s="125">
        <v>171930.40411766822</v>
      </c>
      <c r="F6" s="129">
        <v>244160.36913420551</v>
      </c>
      <c r="G6" s="124">
        <v>174249.75419861363</v>
      </c>
      <c r="H6" s="125">
        <v>203176.58981259854</v>
      </c>
      <c r="I6" s="125">
        <v>187639.63007457691</v>
      </c>
      <c r="J6" s="129">
        <v>267954.51269250305</v>
      </c>
      <c r="K6" s="124">
        <v>190095.08436789989</v>
      </c>
      <c r="L6" s="125">
        <v>222689.16618016339</v>
      </c>
      <c r="M6" s="125">
        <v>210490.98167622302</v>
      </c>
      <c r="N6" s="129">
        <v>285309.33287845034</v>
      </c>
      <c r="O6" s="124">
        <v>205942.3740447145</v>
      </c>
      <c r="P6" s="125">
        <v>224166.54081062393</v>
      </c>
      <c r="Q6" s="125">
        <v>210010.62137062111</v>
      </c>
      <c r="R6" s="129">
        <v>281992.77564952843</v>
      </c>
      <c r="S6" s="124">
        <v>203191.35163193571</v>
      </c>
      <c r="T6" s="125">
        <v>222927.25430890464</v>
      </c>
      <c r="U6" s="125">
        <v>212223.66471004233</v>
      </c>
      <c r="V6" s="129">
        <v>279797.73796072591</v>
      </c>
      <c r="W6" s="124">
        <v>205395.06739576015</v>
      </c>
      <c r="X6" s="125">
        <v>222423.78908970428</v>
      </c>
      <c r="Y6" s="125">
        <v>214761.72896458663</v>
      </c>
      <c r="Z6" s="129">
        <v>270963.05883313308</v>
      </c>
      <c r="AA6" s="124">
        <v>177867.50161464335</v>
      </c>
      <c r="AB6" s="125">
        <v>12199.798530386717</v>
      </c>
      <c r="AC6" s="125">
        <v>101364.23202561162</v>
      </c>
      <c r="AD6" s="129">
        <v>337408.54450141592</v>
      </c>
      <c r="AE6" s="124">
        <v>224414.48992362845</v>
      </c>
      <c r="AF6" s="125">
        <v>74927</v>
      </c>
      <c r="AG6" s="125">
        <v>301473.95558171609</v>
      </c>
      <c r="AH6" s="129">
        <v>392620.24588649219</v>
      </c>
      <c r="AI6" s="124">
        <v>257899.7684918876</v>
      </c>
      <c r="AJ6" s="125">
        <v>274823.52107653482</v>
      </c>
      <c r="AK6" s="125">
        <v>246725.43865762607</v>
      </c>
      <c r="AL6" s="129">
        <v>324106.51108775893</v>
      </c>
      <c r="AM6" s="125">
        <v>235090.08127157294</v>
      </c>
      <c r="AN6" s="129">
        <v>252675.89307782115</v>
      </c>
    </row>
    <row r="7" spans="2:40">
      <c r="B7" t="s">
        <v>79</v>
      </c>
      <c r="C7" s="124">
        <v>223494.844525172</v>
      </c>
      <c r="D7" s="125">
        <v>176984.1537328471</v>
      </c>
      <c r="E7" s="125">
        <v>148737.06479175386</v>
      </c>
      <c r="F7" s="129">
        <v>229792.15030134315</v>
      </c>
      <c r="G7" s="124">
        <v>194693.05065354062</v>
      </c>
      <c r="H7" s="125">
        <v>199291.15850925309</v>
      </c>
      <c r="I7" s="125">
        <v>194806.09159985746</v>
      </c>
      <c r="J7" s="129">
        <v>241941.04601703372</v>
      </c>
      <c r="K7" s="124">
        <v>208759.03785901133</v>
      </c>
      <c r="L7" s="125">
        <v>215638.59779385143</v>
      </c>
      <c r="M7" s="125">
        <v>206955.21343012687</v>
      </c>
      <c r="N7" s="129">
        <v>251132.65124304497</v>
      </c>
      <c r="O7" s="124">
        <v>214192.00366581045</v>
      </c>
      <c r="P7" s="125">
        <v>220921.01777742672</v>
      </c>
      <c r="Q7" s="125">
        <v>213684.70940331262</v>
      </c>
      <c r="R7" s="129">
        <v>251151.91273752795</v>
      </c>
      <c r="S7" s="124">
        <v>218040.65183250199</v>
      </c>
      <c r="T7" s="125">
        <v>217024.91801064197</v>
      </c>
      <c r="U7" s="125">
        <v>204733.94924677091</v>
      </c>
      <c r="V7" s="129">
        <v>247597.24044965763</v>
      </c>
      <c r="W7" s="124">
        <v>216092.61624702252</v>
      </c>
      <c r="X7" s="125">
        <v>217174.8177501781</v>
      </c>
      <c r="Y7" s="125">
        <v>203376.12550161016</v>
      </c>
      <c r="Z7" s="129">
        <v>235122.35603014674</v>
      </c>
      <c r="AA7" s="124">
        <v>184711.21799278053</v>
      </c>
      <c r="AB7" s="125">
        <v>98105.968751619876</v>
      </c>
      <c r="AC7" s="125">
        <v>139892.26714083261</v>
      </c>
      <c r="AD7" s="129">
        <v>249821.59297314478</v>
      </c>
      <c r="AE7" s="124">
        <v>134894.65552426741</v>
      </c>
      <c r="AF7" s="125">
        <v>246951</v>
      </c>
      <c r="AG7" s="125">
        <v>302091.84639487875</v>
      </c>
      <c r="AH7" s="129">
        <v>358071.31688936177</v>
      </c>
      <c r="AI7" s="124">
        <v>263062.10531992785</v>
      </c>
      <c r="AJ7" s="125">
        <v>276422.09766516095</v>
      </c>
      <c r="AK7" s="125">
        <v>261382.06386185449</v>
      </c>
      <c r="AL7" s="129">
        <v>325443.08537558932</v>
      </c>
      <c r="AM7" s="125">
        <v>253676.18488349052</v>
      </c>
      <c r="AN7" s="129">
        <v>246935.16863147283</v>
      </c>
    </row>
    <row r="8" spans="2:40">
      <c r="B8" t="s">
        <v>4</v>
      </c>
      <c r="C8" s="124">
        <v>120531.95106999314</v>
      </c>
      <c r="D8" s="125">
        <v>126941.09765704746</v>
      </c>
      <c r="E8" s="125">
        <v>125941.64553486863</v>
      </c>
      <c r="F8" s="129">
        <v>158190.07501102836</v>
      </c>
      <c r="G8" s="124">
        <v>132076.60475153592</v>
      </c>
      <c r="H8" s="125">
        <v>137538.43865460344</v>
      </c>
      <c r="I8" s="125">
        <v>136849.68089731404</v>
      </c>
      <c r="J8" s="129">
        <v>172940.97503332468</v>
      </c>
      <c r="K8" s="124">
        <v>145985.96098178427</v>
      </c>
      <c r="L8" s="125">
        <v>149660.86163295814</v>
      </c>
      <c r="M8" s="125">
        <v>153401.57514548107</v>
      </c>
      <c r="N8" s="129">
        <v>179685.23060478142</v>
      </c>
      <c r="O8" s="124">
        <v>152103.58799421933</v>
      </c>
      <c r="P8" s="125">
        <v>154285.19776162237</v>
      </c>
      <c r="Q8" s="125">
        <v>155100.92445492622</v>
      </c>
      <c r="R8" s="129">
        <v>180821.99599878516</v>
      </c>
      <c r="S8" s="124">
        <v>149482.12723983539</v>
      </c>
      <c r="T8" s="125">
        <v>150188.66860002439</v>
      </c>
      <c r="U8" s="125">
        <v>149154.26193111352</v>
      </c>
      <c r="V8" s="129">
        <v>190487.22484221245</v>
      </c>
      <c r="W8" s="124">
        <v>157533.29417557656</v>
      </c>
      <c r="X8" s="125">
        <v>159844.95153176875</v>
      </c>
      <c r="Y8" s="125">
        <v>158330.22458340469</v>
      </c>
      <c r="Z8" s="129">
        <v>167739.42588218013</v>
      </c>
      <c r="AA8" s="124">
        <v>141238.66191705683</v>
      </c>
      <c r="AB8" s="125">
        <v>54105.153635548064</v>
      </c>
      <c r="AC8" s="125">
        <v>110769.30561116623</v>
      </c>
      <c r="AD8" s="129">
        <v>171071.30398389141</v>
      </c>
      <c r="AE8" s="124">
        <v>130019.27410744643</v>
      </c>
      <c r="AF8" s="125">
        <v>93358</v>
      </c>
      <c r="AG8" s="125">
        <v>171294.50233097142</v>
      </c>
      <c r="AH8" s="129">
        <v>200949.52779548409</v>
      </c>
      <c r="AI8" s="124">
        <v>154512.5007809145</v>
      </c>
      <c r="AJ8" s="125">
        <v>147872.73358035399</v>
      </c>
      <c r="AK8" s="125">
        <v>149636.21195795786</v>
      </c>
      <c r="AL8" s="129">
        <v>175992.91543831752</v>
      </c>
      <c r="AM8" s="125">
        <v>146083.78336729549</v>
      </c>
      <c r="AN8" s="129">
        <v>143997.45445912494</v>
      </c>
    </row>
    <row r="9" spans="2:40">
      <c r="B9" t="s">
        <v>5</v>
      </c>
      <c r="C9" s="124">
        <v>114382.88842087098</v>
      </c>
      <c r="D9" s="125">
        <v>87759.219856568088</v>
      </c>
      <c r="E9" s="125">
        <v>90546.029919414737</v>
      </c>
      <c r="F9" s="129">
        <v>118319.67537093379</v>
      </c>
      <c r="G9" s="124">
        <v>123716.3928906514</v>
      </c>
      <c r="H9" s="125">
        <v>95749.262421096224</v>
      </c>
      <c r="I9" s="125">
        <v>97267.297656247349</v>
      </c>
      <c r="J9" s="129">
        <v>127439.64521981477</v>
      </c>
      <c r="K9" s="124">
        <v>135030.11593671929</v>
      </c>
      <c r="L9" s="125">
        <v>102542.70870926954</v>
      </c>
      <c r="M9" s="125">
        <v>115615.72375158248</v>
      </c>
      <c r="N9" s="129">
        <v>143452.79718918283</v>
      </c>
      <c r="O9" s="124">
        <v>152179.23272633707</v>
      </c>
      <c r="P9" s="125">
        <v>112090.78473907849</v>
      </c>
      <c r="Q9" s="125">
        <v>118232.38499277631</v>
      </c>
      <c r="R9" s="129">
        <v>146758.92739319472</v>
      </c>
      <c r="S9" s="124">
        <v>155696.55742711553</v>
      </c>
      <c r="T9" s="125">
        <v>124435.88483554406</v>
      </c>
      <c r="U9" s="125">
        <v>129878.43213688</v>
      </c>
      <c r="V9" s="129">
        <v>154324.97443908526</v>
      </c>
      <c r="W9" s="124">
        <v>154809.81091397555</v>
      </c>
      <c r="X9" s="125">
        <v>122587.68224277998</v>
      </c>
      <c r="Y9" s="125">
        <v>127859.667496183</v>
      </c>
      <c r="Z9" s="129">
        <v>135190.59050391699</v>
      </c>
      <c r="AA9" s="124">
        <v>136071.40431954627</v>
      </c>
      <c r="AB9" s="125">
        <v>33490.467385138385</v>
      </c>
      <c r="AC9" s="125">
        <v>88751.020044142293</v>
      </c>
      <c r="AD9" s="129">
        <v>194168.56852578488</v>
      </c>
      <c r="AE9" s="124">
        <v>103253.55731380715</v>
      </c>
      <c r="AF9" s="125">
        <v>71615</v>
      </c>
      <c r="AG9" s="125">
        <v>153636.21397169557</v>
      </c>
      <c r="AH9" s="129">
        <v>202177.76272653067</v>
      </c>
      <c r="AI9" s="124">
        <v>167537.19750201641</v>
      </c>
      <c r="AJ9" s="125">
        <v>148421.55868588298</v>
      </c>
      <c r="AK9" s="125">
        <v>151976.22474252759</v>
      </c>
      <c r="AL9" s="129">
        <v>182066.52597795837</v>
      </c>
      <c r="AM9" s="125">
        <v>166960.36777495043</v>
      </c>
      <c r="AN9" s="129">
        <v>141246.85224664951</v>
      </c>
    </row>
    <row r="10" spans="2:40">
      <c r="B10" t="s">
        <v>6</v>
      </c>
      <c r="C10" s="124">
        <v>75121.706930223649</v>
      </c>
      <c r="D10" s="125">
        <v>91715.8871045048</v>
      </c>
      <c r="E10" s="125">
        <v>95094.754208363243</v>
      </c>
      <c r="F10" s="129">
        <v>87145.159503033021</v>
      </c>
      <c r="G10" s="124">
        <v>77090.065739118974</v>
      </c>
      <c r="H10" s="125">
        <v>88543.991607788368</v>
      </c>
      <c r="I10" s="125">
        <v>95300.025131810864</v>
      </c>
      <c r="J10" s="129">
        <v>104757.58633865738</v>
      </c>
      <c r="K10" s="124">
        <v>113373.67459714152</v>
      </c>
      <c r="L10" s="125">
        <v>110204.00805965795</v>
      </c>
      <c r="M10" s="125">
        <v>117111.86911887325</v>
      </c>
      <c r="N10" s="129">
        <v>105327.69135884424</v>
      </c>
      <c r="O10" s="124">
        <v>104242.15856388054</v>
      </c>
      <c r="P10" s="125">
        <v>112651.05391985983</v>
      </c>
      <c r="Q10" s="125">
        <v>123022.8268809734</v>
      </c>
      <c r="R10" s="129">
        <v>136100.2813560802</v>
      </c>
      <c r="S10" s="124">
        <v>135285.37174349505</v>
      </c>
      <c r="T10" s="125">
        <v>149591.77350717198</v>
      </c>
      <c r="U10" s="125">
        <v>142485.48943577081</v>
      </c>
      <c r="V10" s="129">
        <v>173334.10618600226</v>
      </c>
      <c r="W10" s="124">
        <v>165848.4959941892</v>
      </c>
      <c r="X10" s="125">
        <v>171331.05567281719</v>
      </c>
      <c r="Y10" s="125">
        <v>170362.50171201871</v>
      </c>
      <c r="Z10" s="129">
        <v>182084.39943005098</v>
      </c>
      <c r="AA10" s="124">
        <v>194859.99073558228</v>
      </c>
      <c r="AB10" s="125">
        <v>240150.05288812323</v>
      </c>
      <c r="AC10" s="125">
        <v>248766.76221975629</v>
      </c>
      <c r="AD10" s="129">
        <v>270932.44202349166</v>
      </c>
      <c r="AE10" s="124">
        <v>254926.15510248113</v>
      </c>
      <c r="AF10" s="125">
        <v>259463</v>
      </c>
      <c r="AG10" s="125">
        <v>269107.03623005986</v>
      </c>
      <c r="AH10" s="129">
        <v>260914.3133573927</v>
      </c>
      <c r="AI10" s="124">
        <v>246401.35440561373</v>
      </c>
      <c r="AJ10" s="125">
        <v>254827.67284172357</v>
      </c>
      <c r="AK10" s="125">
        <v>264978.32213381026</v>
      </c>
      <c r="AL10" s="129">
        <v>283394.30922435899</v>
      </c>
      <c r="AM10" s="125">
        <v>256987.79226651994</v>
      </c>
      <c r="AN10" s="129">
        <v>265693.97709986108</v>
      </c>
    </row>
    <row r="11" spans="2:40">
      <c r="B11" t="s">
        <v>7</v>
      </c>
      <c r="C11" s="124">
        <v>123389.50044224109</v>
      </c>
      <c r="D11" s="125">
        <v>150283.65912949611</v>
      </c>
      <c r="E11" s="125">
        <v>145956.665464972</v>
      </c>
      <c r="F11" s="129">
        <v>187771.68939248577</v>
      </c>
      <c r="G11" s="124">
        <v>147139.06147212395</v>
      </c>
      <c r="H11" s="125">
        <v>159899.94718799824</v>
      </c>
      <c r="I11" s="125">
        <v>140260.64616902717</v>
      </c>
      <c r="J11" s="129">
        <v>210641.41060564201</v>
      </c>
      <c r="K11" s="124">
        <v>178610.94473156135</v>
      </c>
      <c r="L11" s="125">
        <v>187733.16097615359</v>
      </c>
      <c r="M11" s="125">
        <v>166577.43648902737</v>
      </c>
      <c r="N11" s="129">
        <v>215021.29856556686</v>
      </c>
      <c r="O11" s="124">
        <v>205037.07859960277</v>
      </c>
      <c r="P11" s="125">
        <v>186958.82767365896</v>
      </c>
      <c r="Q11" s="125">
        <v>180160.05888154966</v>
      </c>
      <c r="R11" s="129">
        <v>223986.01174314649</v>
      </c>
      <c r="S11" s="124">
        <v>202937.85414833375</v>
      </c>
      <c r="T11" s="125">
        <v>175053.93638278288</v>
      </c>
      <c r="U11" s="125">
        <v>179750.15639010596</v>
      </c>
      <c r="V11" s="129">
        <v>212932.28593686662</v>
      </c>
      <c r="W11" s="124">
        <v>188386.61806755929</v>
      </c>
      <c r="X11" s="125">
        <v>188844.60590920149</v>
      </c>
      <c r="Y11" s="125">
        <v>186757.29439767625</v>
      </c>
      <c r="Z11" s="129">
        <v>223925.11026810991</v>
      </c>
      <c r="AA11" s="124">
        <v>177862.49519627422</v>
      </c>
      <c r="AB11" s="125">
        <v>107092.24875755166</v>
      </c>
      <c r="AC11" s="125">
        <v>149155.26528520448</v>
      </c>
      <c r="AD11" s="129">
        <v>262537.08727003832</v>
      </c>
      <c r="AE11" s="124">
        <v>151779.83856630174</v>
      </c>
      <c r="AF11" s="125">
        <v>170355</v>
      </c>
      <c r="AG11" s="125">
        <v>272508.32742176228</v>
      </c>
      <c r="AH11" s="129">
        <v>283232.27066024597</v>
      </c>
      <c r="AI11" s="124">
        <v>212479.4758538623</v>
      </c>
      <c r="AJ11" s="125">
        <v>218990.02422722662</v>
      </c>
      <c r="AK11" s="125">
        <v>233705.88563167932</v>
      </c>
      <c r="AL11" s="129">
        <v>300733.87926861801</v>
      </c>
      <c r="AM11" s="125">
        <v>258650.17390127011</v>
      </c>
      <c r="AN11" s="129">
        <v>244293.42396703444</v>
      </c>
    </row>
    <row r="12" spans="2:40">
      <c r="B12" t="s">
        <v>8</v>
      </c>
      <c r="C12" s="124">
        <v>103343.11236720563</v>
      </c>
      <c r="D12" s="125">
        <v>121183.0094444042</v>
      </c>
      <c r="E12" s="125">
        <v>114270.6917408278</v>
      </c>
      <c r="F12" s="129">
        <v>145402.78944713215</v>
      </c>
      <c r="G12" s="124">
        <v>112684.206711305</v>
      </c>
      <c r="H12" s="125">
        <v>134395.21628496499</v>
      </c>
      <c r="I12" s="125">
        <v>132845.12126541926</v>
      </c>
      <c r="J12" s="129">
        <v>162451.60423519599</v>
      </c>
      <c r="K12" s="124">
        <v>130573.00619417515</v>
      </c>
      <c r="L12" s="125">
        <v>145173.83973759745</v>
      </c>
      <c r="M12" s="125">
        <v>141545.39425886888</v>
      </c>
      <c r="N12" s="129">
        <v>154806.53072033322</v>
      </c>
      <c r="O12" s="124">
        <v>132762.49419068193</v>
      </c>
      <c r="P12" s="125">
        <v>143129.11616666667</v>
      </c>
      <c r="Q12" s="125">
        <v>136806.40860416667</v>
      </c>
      <c r="R12" s="129">
        <v>163751.75165625001</v>
      </c>
      <c r="S12" s="124">
        <v>133698.86828125</v>
      </c>
      <c r="T12" s="125">
        <v>145481.48364894348</v>
      </c>
      <c r="U12" s="125">
        <v>136943.40787421592</v>
      </c>
      <c r="V12" s="129">
        <v>167074.78382268883</v>
      </c>
      <c r="W12" s="124">
        <v>137683.0955623801</v>
      </c>
      <c r="X12" s="125">
        <v>150589.45739265103</v>
      </c>
      <c r="Y12" s="125">
        <v>144947.51658144227</v>
      </c>
      <c r="Z12" s="129">
        <v>89402.102119844087</v>
      </c>
      <c r="AA12" s="124">
        <v>104966.4422420566</v>
      </c>
      <c r="AB12" s="125">
        <v>107476.0362936772</v>
      </c>
      <c r="AC12" s="125">
        <v>164451.55186710958</v>
      </c>
      <c r="AD12" s="129">
        <v>190968.71473288498</v>
      </c>
      <c r="AE12" s="124">
        <v>194049.32273248438</v>
      </c>
      <c r="AF12" s="125">
        <v>193429</v>
      </c>
      <c r="AG12" s="125">
        <v>203321.57391667945</v>
      </c>
      <c r="AH12" s="129">
        <v>229030.36024507077</v>
      </c>
      <c r="AI12" s="124">
        <v>186617.1151663748</v>
      </c>
      <c r="AJ12" s="125">
        <v>196403.91428469244</v>
      </c>
      <c r="AK12" s="125">
        <v>173893.04691303056</v>
      </c>
      <c r="AL12" s="129">
        <v>182642.26314466872</v>
      </c>
      <c r="AM12" s="125">
        <v>147247.75796064798</v>
      </c>
      <c r="AN12" s="129">
        <v>154541.74898338626</v>
      </c>
    </row>
    <row r="13" spans="2:40">
      <c r="B13" t="s">
        <v>114</v>
      </c>
      <c r="C13" s="124"/>
      <c r="D13" s="125"/>
      <c r="E13" s="125"/>
      <c r="F13" s="129"/>
      <c r="G13" s="124"/>
      <c r="H13" s="125"/>
      <c r="I13" s="125"/>
      <c r="J13" s="129"/>
      <c r="K13" s="124"/>
      <c r="L13" s="125"/>
      <c r="M13" s="125"/>
      <c r="N13" s="129"/>
      <c r="O13" s="124">
        <v>136689.28170941563</v>
      </c>
      <c r="P13" s="125">
        <v>142828.166822742</v>
      </c>
      <c r="Q13" s="125">
        <v>130431.37841865145</v>
      </c>
      <c r="R13" s="129">
        <v>150732.69016433955</v>
      </c>
      <c r="S13" s="124">
        <v>145588.81373823999</v>
      </c>
      <c r="T13" s="125">
        <v>143790.03829007284</v>
      </c>
      <c r="U13" s="125">
        <v>138877.86419824019</v>
      </c>
      <c r="V13" s="129">
        <v>163821.33914512637</v>
      </c>
      <c r="W13" s="124">
        <v>156904.6784546476</v>
      </c>
      <c r="X13" s="125">
        <v>165593.16119175451</v>
      </c>
      <c r="Y13" s="125">
        <v>152001.43678335933</v>
      </c>
      <c r="Z13" s="129">
        <v>169920.69135990218</v>
      </c>
      <c r="AA13" s="124">
        <v>169765.50824022657</v>
      </c>
      <c r="AB13" s="125">
        <v>145173.4511403217</v>
      </c>
      <c r="AC13" s="125">
        <v>196353.20395681894</v>
      </c>
      <c r="AD13" s="129">
        <v>205527.74916154193</v>
      </c>
      <c r="AE13" s="124">
        <v>182888.81168318403</v>
      </c>
      <c r="AF13" s="125">
        <v>215845</v>
      </c>
      <c r="AG13" s="125">
        <v>246249.85858895761</v>
      </c>
      <c r="AH13" s="129">
        <v>278217.63643058226</v>
      </c>
      <c r="AI13" s="124">
        <v>230595.97344534335</v>
      </c>
      <c r="AJ13" s="125">
        <v>226498.12831511238</v>
      </c>
      <c r="AK13" s="125">
        <v>202419.5662208875</v>
      </c>
      <c r="AL13" s="129">
        <v>221468.0730916519</v>
      </c>
      <c r="AM13" s="125">
        <v>200216.45168492297</v>
      </c>
      <c r="AN13" s="129">
        <v>198588.87759284952</v>
      </c>
    </row>
    <row r="14" spans="2:40">
      <c r="B14" t="s">
        <v>268</v>
      </c>
      <c r="C14" s="124"/>
      <c r="D14" s="125"/>
      <c r="E14" s="125"/>
      <c r="F14" s="129"/>
      <c r="G14" s="124"/>
      <c r="H14" s="125"/>
      <c r="I14" s="125"/>
      <c r="J14" s="129"/>
      <c r="K14" s="124"/>
      <c r="L14" s="125"/>
      <c r="M14" s="125"/>
      <c r="N14" s="129"/>
      <c r="O14" s="124"/>
      <c r="P14" s="125"/>
      <c r="Q14" s="125"/>
      <c r="R14" s="129"/>
      <c r="S14" s="124"/>
      <c r="T14" s="125"/>
      <c r="U14" s="125">
        <v>92250.809770260996</v>
      </c>
      <c r="V14" s="129">
        <v>182910.50446595484</v>
      </c>
      <c r="W14" s="124">
        <v>175676.0826246053</v>
      </c>
      <c r="X14" s="125">
        <v>173895.83293537807</v>
      </c>
      <c r="Y14" s="125">
        <v>177077.59636813347</v>
      </c>
      <c r="Z14" s="129">
        <v>224998.65589757604</v>
      </c>
      <c r="AA14" s="124">
        <v>212307.01539029155</v>
      </c>
      <c r="AB14" s="125">
        <v>303275.30027517478</v>
      </c>
      <c r="AC14" s="125">
        <v>329549.24408594385</v>
      </c>
      <c r="AD14" s="129">
        <v>366900.49791352102</v>
      </c>
      <c r="AE14" s="124">
        <v>299658.95349295798</v>
      </c>
      <c r="AF14" s="125">
        <v>299307</v>
      </c>
      <c r="AG14" s="125">
        <v>317348.31469717441</v>
      </c>
      <c r="AH14" s="129">
        <v>333125.98480382224</v>
      </c>
      <c r="AI14" s="124">
        <v>307746.32046758139</v>
      </c>
      <c r="AJ14" s="125">
        <v>343964.27383444516</v>
      </c>
      <c r="AK14" s="125">
        <v>362411.2197308843</v>
      </c>
      <c r="AL14" s="129">
        <v>403367.38358943054</v>
      </c>
      <c r="AM14" s="125">
        <v>354628.8739674018</v>
      </c>
      <c r="AN14" s="129">
        <v>372886.30208232877</v>
      </c>
    </row>
    <row r="15" spans="2:40">
      <c r="B15" t="s">
        <v>269</v>
      </c>
      <c r="C15" s="124"/>
      <c r="D15" s="125"/>
      <c r="E15" s="125"/>
      <c r="F15" s="129"/>
      <c r="G15" s="124"/>
      <c r="H15" s="125"/>
      <c r="I15" s="125"/>
      <c r="J15" s="129"/>
      <c r="K15" s="124"/>
      <c r="L15" s="125"/>
      <c r="M15" s="125"/>
      <c r="N15" s="129"/>
      <c r="O15" s="124"/>
      <c r="P15" s="125"/>
      <c r="Q15" s="125"/>
      <c r="R15" s="129"/>
      <c r="S15" s="124"/>
      <c r="T15" s="125"/>
      <c r="U15" s="125"/>
      <c r="V15" s="129"/>
      <c r="W15" s="124">
        <v>133355.73485888075</v>
      </c>
      <c r="X15" s="125">
        <v>141375.39748146004</v>
      </c>
      <c r="Y15" s="125">
        <v>125998.87117282937</v>
      </c>
      <c r="Z15" s="129">
        <v>157636.77556411622</v>
      </c>
      <c r="AA15" s="124">
        <v>127872.53196146814</v>
      </c>
      <c r="AB15" s="125">
        <v>65442.447553420636</v>
      </c>
      <c r="AC15" s="125">
        <v>124848.64028717307</v>
      </c>
      <c r="AD15" s="129">
        <v>191795.03168142695</v>
      </c>
      <c r="AE15" s="124">
        <v>151936.05557183316</v>
      </c>
      <c r="AF15" s="125">
        <v>152859</v>
      </c>
      <c r="AG15" s="125">
        <v>201506.55110107909</v>
      </c>
      <c r="AH15" s="129">
        <v>213338.70585002456</v>
      </c>
      <c r="AI15" s="124">
        <v>180641.74611636868</v>
      </c>
      <c r="AJ15" s="125">
        <v>183658.80442224923</v>
      </c>
      <c r="AK15" s="125">
        <v>162755.86540186399</v>
      </c>
      <c r="AL15" s="129">
        <v>184917.2058239184</v>
      </c>
      <c r="AM15" s="125">
        <v>152787.12627066317</v>
      </c>
      <c r="AN15" s="129">
        <v>157037.42312413146</v>
      </c>
    </row>
    <row r="16" spans="2:40" ht="15" thickBot="1">
      <c r="B16" t="s">
        <v>283</v>
      </c>
      <c r="C16" s="124"/>
      <c r="D16" s="125"/>
      <c r="E16" s="125"/>
      <c r="F16" s="129"/>
      <c r="G16" s="124"/>
      <c r="H16" s="125"/>
      <c r="I16" s="125"/>
      <c r="J16" s="129"/>
      <c r="K16" s="124"/>
      <c r="L16" s="125"/>
      <c r="M16" s="125"/>
      <c r="N16" s="129"/>
      <c r="O16" s="124"/>
      <c r="P16" s="125"/>
      <c r="Q16" s="125"/>
      <c r="R16" s="129"/>
      <c r="S16" s="124"/>
      <c r="T16" s="125"/>
      <c r="U16" s="125"/>
      <c r="V16" s="129"/>
      <c r="W16" s="124">
        <v>0</v>
      </c>
      <c r="X16" s="125">
        <v>0</v>
      </c>
      <c r="Y16" s="125">
        <v>0</v>
      </c>
      <c r="Z16" s="129">
        <v>0</v>
      </c>
      <c r="AA16" s="124">
        <v>0</v>
      </c>
      <c r="AB16" s="125">
        <v>0</v>
      </c>
      <c r="AC16" s="125">
        <v>0</v>
      </c>
      <c r="AD16" s="129">
        <v>171864.22313235523</v>
      </c>
      <c r="AE16" s="124">
        <v>50219.227807827527</v>
      </c>
      <c r="AF16" s="125">
        <v>92244</v>
      </c>
      <c r="AG16" s="125">
        <v>94616.622698552266</v>
      </c>
      <c r="AH16" s="129">
        <v>93422.575391753067</v>
      </c>
      <c r="AI16" s="124">
        <v>76083.594329722167</v>
      </c>
      <c r="AJ16" s="125">
        <v>86290.313033424449</v>
      </c>
      <c r="AK16" s="125">
        <v>85777.574313782665</v>
      </c>
      <c r="AL16" s="129">
        <v>118932.4305103785</v>
      </c>
      <c r="AM16" s="125">
        <v>106536.62352599486</v>
      </c>
      <c r="AN16" s="129">
        <v>101095.76360860479</v>
      </c>
    </row>
    <row r="17" spans="2:40" ht="15" thickBot="1">
      <c r="B17" s="10" t="s">
        <v>9</v>
      </c>
      <c r="C17" s="250">
        <v>171059.81973681241</v>
      </c>
      <c r="D17" s="240">
        <v>184542.72433199282</v>
      </c>
      <c r="E17" s="240">
        <v>169571.03774301553</v>
      </c>
      <c r="F17" s="251">
        <v>226103.96450314068</v>
      </c>
      <c r="G17" s="250">
        <v>180758.76862519523</v>
      </c>
      <c r="H17" s="240">
        <v>195618.7123864376</v>
      </c>
      <c r="I17" s="240">
        <v>186146.5228694187</v>
      </c>
      <c r="J17" s="251">
        <v>245384.1168139705</v>
      </c>
      <c r="K17" s="250">
        <v>195391.25587403789</v>
      </c>
      <c r="L17" s="240">
        <v>206726.81551484219</v>
      </c>
      <c r="M17" s="240">
        <v>200548.36330332956</v>
      </c>
      <c r="N17" s="251">
        <v>248681.2182272624</v>
      </c>
      <c r="O17" s="250">
        <v>206613.16538162518</v>
      </c>
      <c r="P17" s="240">
        <v>206188.5319068087</v>
      </c>
      <c r="Q17" s="240">
        <v>197745.54283943833</v>
      </c>
      <c r="R17" s="251">
        <v>241606.38061938339</v>
      </c>
      <c r="S17" s="250">
        <v>196622.97897130586</v>
      </c>
      <c r="T17" s="240">
        <v>201317.95356141438</v>
      </c>
      <c r="U17" s="240">
        <v>191088.82937908123</v>
      </c>
      <c r="V17" s="251">
        <v>244750.95968063016</v>
      </c>
      <c r="W17" s="250">
        <v>196999.69794559348</v>
      </c>
      <c r="X17" s="240">
        <v>203508.64430739745</v>
      </c>
      <c r="Y17" s="240">
        <v>196799.58665398738</v>
      </c>
      <c r="Z17" s="251">
        <v>229618.90301522709</v>
      </c>
      <c r="AA17" s="250">
        <v>179428.27119244373</v>
      </c>
      <c r="AB17" s="240">
        <v>81532.450688958939</v>
      </c>
      <c r="AC17" s="240">
        <v>141934.62176355955</v>
      </c>
      <c r="AD17" s="251">
        <v>267527.46763214725</v>
      </c>
      <c r="AE17" s="250">
        <v>189768.35517245185</v>
      </c>
      <c r="AF17" s="240">
        <v>151500</v>
      </c>
      <c r="AG17" s="240">
        <v>266745.52004308434</v>
      </c>
      <c r="AH17" s="251">
        <v>319639.50862860441</v>
      </c>
      <c r="AI17" s="250">
        <v>239346.81813429834</v>
      </c>
      <c r="AJ17" s="240">
        <v>249328.98627826953</v>
      </c>
      <c r="AK17" s="240">
        <v>238550.85844762251</v>
      </c>
      <c r="AL17" s="251">
        <v>302111.55207800103</v>
      </c>
      <c r="AM17" s="240">
        <v>236986.05820489718</v>
      </c>
      <c r="AN17" s="251">
        <v>242067.20911773242</v>
      </c>
    </row>
    <row r="18" spans="2:40">
      <c r="B18" t="s">
        <v>321</v>
      </c>
      <c r="C18" s="124">
        <v>820.82012856979634</v>
      </c>
      <c r="D18" s="125">
        <v>873.21253801915464</v>
      </c>
      <c r="E18" s="125">
        <v>936.42136537995259</v>
      </c>
      <c r="F18" s="129">
        <v>1032.0536706117548</v>
      </c>
      <c r="G18" s="124">
        <v>848.26211186336229</v>
      </c>
      <c r="H18" s="125">
        <v>904.00476238534111</v>
      </c>
      <c r="I18" s="125">
        <v>931.79164335965868</v>
      </c>
      <c r="J18" s="129">
        <v>1051.048761546934</v>
      </c>
      <c r="K18" s="124">
        <v>862.5048065539155</v>
      </c>
      <c r="L18" s="125">
        <v>942.42519503781875</v>
      </c>
      <c r="M18" s="125">
        <v>956.21607559370625</v>
      </c>
      <c r="N18" s="129">
        <v>1110.1062119346354</v>
      </c>
      <c r="O18" s="124">
        <v>870.82598251734316</v>
      </c>
      <c r="P18" s="125">
        <v>953.89700217150892</v>
      </c>
      <c r="Q18" s="125">
        <v>960.7655298928504</v>
      </c>
      <c r="R18" s="129">
        <v>1108.4872491283043</v>
      </c>
      <c r="S18" s="124">
        <v>915.41478293990224</v>
      </c>
      <c r="T18" s="125">
        <v>1013.2378410219408</v>
      </c>
      <c r="U18" s="125">
        <v>990.8550562677143</v>
      </c>
      <c r="V18" s="129">
        <v>1197.8145746828288</v>
      </c>
      <c r="W18" s="124">
        <v>975.97963454152932</v>
      </c>
      <c r="X18" s="125">
        <v>1030.4907993802672</v>
      </c>
      <c r="Y18" s="125">
        <v>1003.335253615781</v>
      </c>
      <c r="Z18" s="129">
        <v>1166.0211250442762</v>
      </c>
      <c r="AA18" s="124">
        <v>795.67107146995181</v>
      </c>
      <c r="AB18" s="125">
        <v>604.44197959948815</v>
      </c>
      <c r="AC18" s="125">
        <v>983.80568758597349</v>
      </c>
      <c r="AD18" s="129">
        <v>1352.5125480539448</v>
      </c>
      <c r="AE18" s="124">
        <v>935.75576672378122</v>
      </c>
      <c r="AF18" s="125">
        <v>945</v>
      </c>
      <c r="AG18" s="125">
        <v>1156.7946702489776</v>
      </c>
      <c r="AH18" s="129">
        <v>1306.1139831672433</v>
      </c>
      <c r="AI18" s="124">
        <v>1005.4611409224248</v>
      </c>
      <c r="AJ18" s="125">
        <v>1075.3147033343687</v>
      </c>
      <c r="AK18" s="125">
        <v>1077.1948650235286</v>
      </c>
      <c r="AL18" s="129">
        <v>1294.7923403342386</v>
      </c>
      <c r="AM18" s="125">
        <v>1013.5485255345091</v>
      </c>
      <c r="AN18" s="129">
        <v>1022.7843643571167</v>
      </c>
    </row>
    <row r="19" spans="2:40">
      <c r="B19" t="s">
        <v>10</v>
      </c>
      <c r="C19" s="124">
        <v>714.11896424402676</v>
      </c>
      <c r="D19" s="125">
        <v>754.09896363253711</v>
      </c>
      <c r="E19" s="125">
        <v>805.07354123514324</v>
      </c>
      <c r="F19" s="129">
        <v>789.79094304651062</v>
      </c>
      <c r="G19" s="124">
        <v>786.75665057812239</v>
      </c>
      <c r="H19" s="125">
        <v>822.35836432078861</v>
      </c>
      <c r="I19" s="125">
        <v>826.49659633739441</v>
      </c>
      <c r="J19" s="129">
        <v>859.57190261971857</v>
      </c>
      <c r="K19" s="124">
        <v>813.67415959712037</v>
      </c>
      <c r="L19" s="125">
        <v>844.05706938877586</v>
      </c>
      <c r="M19" s="125">
        <v>830.32560107130303</v>
      </c>
      <c r="N19" s="129">
        <v>894.45645537890039</v>
      </c>
      <c r="O19" s="124">
        <v>854.54988818974277</v>
      </c>
      <c r="P19" s="125">
        <v>859.00772423618639</v>
      </c>
      <c r="Q19" s="125">
        <v>879.37474764370165</v>
      </c>
      <c r="R19" s="129">
        <v>951.01749272522238</v>
      </c>
      <c r="S19" s="124">
        <v>894.84376321462889</v>
      </c>
      <c r="T19" s="125">
        <v>928.79636190131305</v>
      </c>
      <c r="U19" s="125">
        <v>931.17003866371579</v>
      </c>
      <c r="V19" s="129">
        <v>1123.2379990153336</v>
      </c>
      <c r="W19" s="124">
        <v>1122.5849313835906</v>
      </c>
      <c r="X19" s="125">
        <v>1164.3669087944804</v>
      </c>
      <c r="Y19" s="125">
        <v>1153.2755012407997</v>
      </c>
      <c r="Z19" s="129">
        <v>1212.8908019973337</v>
      </c>
      <c r="AA19" s="124">
        <v>1154.7364845292414</v>
      </c>
      <c r="AB19" s="125">
        <v>635.03729534701665</v>
      </c>
      <c r="AC19" s="125">
        <v>538.54857628270474</v>
      </c>
      <c r="AD19" s="129">
        <v>545.58655259628938</v>
      </c>
      <c r="AE19" s="124">
        <v>450.49161739721382</v>
      </c>
      <c r="AF19" s="125">
        <v>427</v>
      </c>
      <c r="AG19" s="125">
        <v>307.31003704914224</v>
      </c>
      <c r="AH19" s="129">
        <v>67.245107985433151</v>
      </c>
      <c r="AI19" s="124">
        <v>23.149950752094558</v>
      </c>
      <c r="AJ19" s="125">
        <v>1168.274030756173</v>
      </c>
      <c r="AK19" s="125">
        <v>1187.5040776510216</v>
      </c>
      <c r="AL19" s="129">
        <v>1291.8377600061149</v>
      </c>
      <c r="AM19" s="125">
        <v>1221.4260719674883</v>
      </c>
      <c r="AN19" s="129">
        <v>1295.663104179104</v>
      </c>
    </row>
    <row r="20" spans="2:40">
      <c r="B20" t="s">
        <v>11</v>
      </c>
      <c r="C20" s="124">
        <v>724.00978137651816</v>
      </c>
      <c r="D20" s="125">
        <v>770.43799115504351</v>
      </c>
      <c r="E20" s="125">
        <v>808.16174594835695</v>
      </c>
      <c r="F20" s="129">
        <v>808.33903125837821</v>
      </c>
      <c r="G20" s="124">
        <v>786.46551116716921</v>
      </c>
      <c r="H20" s="125">
        <v>867.97597704390682</v>
      </c>
      <c r="I20" s="125">
        <v>894.46328699540175</v>
      </c>
      <c r="J20" s="129">
        <v>969.73263063927618</v>
      </c>
      <c r="K20" s="124">
        <v>857.83471638304707</v>
      </c>
      <c r="L20" s="125">
        <v>972.82088396881352</v>
      </c>
      <c r="M20" s="125">
        <v>973.07643637632145</v>
      </c>
      <c r="N20" s="129">
        <v>546.91531559679663</v>
      </c>
      <c r="O20" s="124">
        <v>674.18112773335122</v>
      </c>
      <c r="P20" s="125">
        <v>805.84517720611484</v>
      </c>
      <c r="Q20" s="125">
        <v>841.22389889469139</v>
      </c>
      <c r="R20" s="129">
        <v>905.16737193009919</v>
      </c>
      <c r="S20" s="124">
        <v>859.44162466601813</v>
      </c>
      <c r="T20" s="125">
        <v>993.04905962874318</v>
      </c>
      <c r="U20" s="125">
        <v>1004.6917722489246</v>
      </c>
      <c r="V20" s="129">
        <v>1373.7716490723874</v>
      </c>
      <c r="W20" s="124">
        <v>1343.3024496601649</v>
      </c>
      <c r="X20" s="125">
        <v>1427.8555315417805</v>
      </c>
      <c r="Y20" s="125">
        <v>1424.1810570030634</v>
      </c>
      <c r="Z20" s="129">
        <v>1578.2105047518817</v>
      </c>
      <c r="AA20" s="124">
        <v>1035.7703314476128</v>
      </c>
      <c r="AB20" s="125">
        <v>577.71953578336559</v>
      </c>
      <c r="AC20" s="125">
        <v>720.14276135750356</v>
      </c>
      <c r="AD20" s="129">
        <v>1143.7510023253014</v>
      </c>
      <c r="AE20" s="124">
        <v>757.95490951459487</v>
      </c>
      <c r="AF20" s="125">
        <v>827</v>
      </c>
      <c r="AG20" s="125">
        <v>1284.2888243045893</v>
      </c>
      <c r="AH20" s="129">
        <v>1503.7740330629169</v>
      </c>
      <c r="AI20" s="124">
        <v>1189.3854657895195</v>
      </c>
      <c r="AJ20" s="125">
        <v>1563.9400221863696</v>
      </c>
      <c r="AK20" s="125">
        <v>1560.4047404120936</v>
      </c>
      <c r="AL20" s="129">
        <v>1874.9229672514432</v>
      </c>
      <c r="AM20" s="125">
        <v>1092.9671962911511</v>
      </c>
      <c r="AN20" s="129">
        <v>1295.5532115358726</v>
      </c>
    </row>
    <row r="21" spans="2:40">
      <c r="B21" t="s">
        <v>12</v>
      </c>
      <c r="C21" s="124">
        <v>412.62633113936408</v>
      </c>
      <c r="D21" s="125">
        <v>434.87121763496822</v>
      </c>
      <c r="E21" s="125">
        <v>447.73558011646634</v>
      </c>
      <c r="F21" s="129">
        <v>476.75319945741927</v>
      </c>
      <c r="G21" s="124">
        <v>400.72127541873078</v>
      </c>
      <c r="H21" s="125">
        <v>426.72375545979003</v>
      </c>
      <c r="I21" s="125">
        <v>490.41521234578369</v>
      </c>
      <c r="J21" s="129">
        <v>527.48121808274641</v>
      </c>
      <c r="K21" s="124">
        <v>417.64707125236555</v>
      </c>
      <c r="L21" s="125">
        <v>434.52634014479446</v>
      </c>
      <c r="M21" s="125">
        <v>405.07349054837181</v>
      </c>
      <c r="N21" s="129">
        <v>458.0133791917213</v>
      </c>
      <c r="O21" s="124">
        <v>394.30810533904901</v>
      </c>
      <c r="P21" s="125">
        <v>410.93592916592911</v>
      </c>
      <c r="Q21" s="125">
        <v>426.74978153531714</v>
      </c>
      <c r="R21" s="129">
        <v>458.50588378911851</v>
      </c>
      <c r="S21" s="124">
        <v>390.00135797207082</v>
      </c>
      <c r="T21" s="125">
        <v>437.4355719056868</v>
      </c>
      <c r="U21" s="125">
        <v>414.55702140473301</v>
      </c>
      <c r="V21" s="129">
        <v>474.78429382237863</v>
      </c>
      <c r="W21" s="124">
        <v>386.69726205521772</v>
      </c>
      <c r="X21" s="125">
        <v>393.79432935989195</v>
      </c>
      <c r="Y21" s="125">
        <v>384.74740252258522</v>
      </c>
      <c r="Z21" s="129">
        <v>429.37701229348232</v>
      </c>
      <c r="AA21" s="124">
        <v>321.85803375405169</v>
      </c>
      <c r="AB21" s="125">
        <v>776.37257226014606</v>
      </c>
      <c r="AC21" s="125">
        <v>788.2090906004571</v>
      </c>
      <c r="AD21" s="129">
        <v>552.13636624028481</v>
      </c>
      <c r="AE21" s="124">
        <v>445.70543990347647</v>
      </c>
      <c r="AF21" s="125">
        <v>430</v>
      </c>
      <c r="AG21" s="125">
        <v>423.31754089407343</v>
      </c>
      <c r="AH21" s="129">
        <v>437.76416813224523</v>
      </c>
      <c r="AI21" s="124">
        <v>341.47660327924285</v>
      </c>
      <c r="AJ21" s="125">
        <v>380.70748910805651</v>
      </c>
      <c r="AK21" s="125">
        <v>405.15548875333559</v>
      </c>
      <c r="AL21" s="129">
        <v>473.24591617278003</v>
      </c>
      <c r="AM21" s="125">
        <v>395.49835682053151</v>
      </c>
      <c r="AN21" s="129">
        <v>413.40777854435254</v>
      </c>
    </row>
    <row r="22" spans="2:40">
      <c r="B22" t="s">
        <v>13</v>
      </c>
      <c r="C22" s="124">
        <v>596.53831472468744</v>
      </c>
      <c r="D22" s="125">
        <v>595.76511047693577</v>
      </c>
      <c r="E22" s="125">
        <v>653.37012461168604</v>
      </c>
      <c r="F22" s="129">
        <v>689.85234190833046</v>
      </c>
      <c r="G22" s="124">
        <v>592.2992703180937</v>
      </c>
      <c r="H22" s="125">
        <v>635.22092718221279</v>
      </c>
      <c r="I22" s="125">
        <v>657.61133220165539</v>
      </c>
      <c r="J22" s="129">
        <v>789.25146275807822</v>
      </c>
      <c r="K22" s="124">
        <v>661.06860319127657</v>
      </c>
      <c r="L22" s="125">
        <v>689.12400462272581</v>
      </c>
      <c r="M22" s="125">
        <v>714.72362017973217</v>
      </c>
      <c r="N22" s="129">
        <v>824.54997006559552</v>
      </c>
      <c r="O22" s="124">
        <v>676.94481344502231</v>
      </c>
      <c r="P22" s="125">
        <v>765.23044487605773</v>
      </c>
      <c r="Q22" s="125">
        <v>774.50318373640732</v>
      </c>
      <c r="R22" s="129">
        <v>872.9902834446807</v>
      </c>
      <c r="S22" s="124">
        <v>749.40049785966755</v>
      </c>
      <c r="T22" s="125">
        <v>862.19122153107003</v>
      </c>
      <c r="U22" s="125">
        <v>820.00329976648857</v>
      </c>
      <c r="V22" s="129">
        <v>898.80210567684742</v>
      </c>
      <c r="W22" s="124">
        <v>817.16344376109089</v>
      </c>
      <c r="X22" s="125">
        <v>878.60184544969729</v>
      </c>
      <c r="Y22" s="125">
        <v>856.01867632684298</v>
      </c>
      <c r="Z22" s="129">
        <v>949.8583460807597</v>
      </c>
      <c r="AA22" s="124">
        <v>687.35653140619468</v>
      </c>
      <c r="AB22" s="125">
        <v>923.31784829538753</v>
      </c>
      <c r="AC22" s="125">
        <v>815.76692907444578</v>
      </c>
      <c r="AD22" s="129">
        <v>1088.5801847856783</v>
      </c>
      <c r="AE22" s="124">
        <v>843.7964833410316</v>
      </c>
      <c r="AF22" s="125">
        <v>904</v>
      </c>
      <c r="AG22" s="125">
        <v>1023.4722540914991</v>
      </c>
      <c r="AH22" s="129">
        <v>1109.232712604241</v>
      </c>
      <c r="AI22" s="124">
        <v>887.59287576051929</v>
      </c>
      <c r="AJ22" s="125">
        <v>905.10373820069458</v>
      </c>
      <c r="AK22" s="125">
        <v>945.4498072525364</v>
      </c>
      <c r="AL22" s="129">
        <v>1110.8257915676813</v>
      </c>
      <c r="AM22" s="125">
        <v>894.08343050500764</v>
      </c>
      <c r="AN22" s="129">
        <v>840.69932544601579</v>
      </c>
    </row>
    <row r="23" spans="2:40">
      <c r="B23" t="s">
        <v>14</v>
      </c>
      <c r="C23" s="124">
        <v>544.05324925556135</v>
      </c>
      <c r="D23" s="125">
        <v>576.33890089671911</v>
      </c>
      <c r="E23" s="125">
        <v>609.54075009736641</v>
      </c>
      <c r="F23" s="129">
        <v>658.3515951127041</v>
      </c>
      <c r="G23" s="124">
        <v>601.20304234442062</v>
      </c>
      <c r="H23" s="125">
        <v>642.79483123459568</v>
      </c>
      <c r="I23" s="125">
        <v>637.09357827016936</v>
      </c>
      <c r="J23" s="129">
        <v>702.33188560687734</v>
      </c>
      <c r="K23" s="124">
        <v>607.01018413467727</v>
      </c>
      <c r="L23" s="125">
        <v>590.99711332021104</v>
      </c>
      <c r="M23" s="125">
        <v>612.38755651841439</v>
      </c>
      <c r="N23" s="129">
        <v>661.51657479666108</v>
      </c>
      <c r="O23" s="124">
        <v>594.46974160727041</v>
      </c>
      <c r="P23" s="125">
        <v>552.60001174872139</v>
      </c>
      <c r="Q23" s="125">
        <v>525.24853119256181</v>
      </c>
      <c r="R23" s="129">
        <v>563.47034677207694</v>
      </c>
      <c r="S23" s="124">
        <v>514.69232346799777</v>
      </c>
      <c r="T23" s="125">
        <v>533.48681780542233</v>
      </c>
      <c r="U23" s="125">
        <v>543.81778065268077</v>
      </c>
      <c r="V23" s="129">
        <v>662.31293340862976</v>
      </c>
      <c r="W23" s="124">
        <v>610.99486195418388</v>
      </c>
      <c r="X23" s="125">
        <v>620.91519837297199</v>
      </c>
      <c r="Y23" s="125">
        <v>590.15075933109813</v>
      </c>
      <c r="Z23" s="129">
        <v>665.54197393834761</v>
      </c>
      <c r="AA23" s="124">
        <v>567.63980831738627</v>
      </c>
      <c r="AB23" s="125">
        <v>720.72455846656055</v>
      </c>
      <c r="AC23" s="125">
        <v>677.66046977656765</v>
      </c>
      <c r="AD23" s="129">
        <v>788.40304139160935</v>
      </c>
      <c r="AE23" s="124">
        <v>659.87566635596158</v>
      </c>
      <c r="AF23" s="125">
        <v>580</v>
      </c>
      <c r="AG23" s="125">
        <v>594.19212743128423</v>
      </c>
      <c r="AH23" s="129">
        <v>639.86535893326527</v>
      </c>
      <c r="AI23" s="124">
        <v>533.31015451816597</v>
      </c>
      <c r="AJ23" s="125">
        <v>566.7022497533768</v>
      </c>
      <c r="AK23" s="125">
        <v>586.29944851453877</v>
      </c>
      <c r="AL23" s="129">
        <v>673.31469474764071</v>
      </c>
      <c r="AM23" s="125">
        <v>592.71904311870844</v>
      </c>
      <c r="AN23" s="129">
        <v>613.75140720231832</v>
      </c>
    </row>
    <row r="24" spans="2:40">
      <c r="B24" t="s">
        <v>15</v>
      </c>
      <c r="C24" s="124">
        <v>315.47789945722758</v>
      </c>
      <c r="D24" s="125">
        <v>341.63093392395712</v>
      </c>
      <c r="E24" s="125">
        <v>370.48514770568687</v>
      </c>
      <c r="F24" s="129">
        <v>383.45648622181176</v>
      </c>
      <c r="G24" s="124">
        <v>329.45843323615162</v>
      </c>
      <c r="H24" s="125">
        <v>361.77682701652083</v>
      </c>
      <c r="I24" s="125">
        <v>337.0932139941691</v>
      </c>
      <c r="J24" s="129">
        <v>417.51053155268556</v>
      </c>
      <c r="K24" s="124">
        <v>321.89284998160417</v>
      </c>
      <c r="L24" s="125">
        <v>325.33682448053014</v>
      </c>
      <c r="M24" s="125">
        <v>344.79312087726197</v>
      </c>
      <c r="N24" s="129">
        <v>387.1837744744592</v>
      </c>
      <c r="O24" s="124">
        <v>328.35541854415061</v>
      </c>
      <c r="P24" s="125">
        <v>332.66710237664938</v>
      </c>
      <c r="Q24" s="125">
        <v>364.19599674525119</v>
      </c>
      <c r="R24" s="129">
        <v>384.12815174637353</v>
      </c>
      <c r="S24" s="124">
        <v>336.4258434116303</v>
      </c>
      <c r="T24" s="125">
        <v>360.84686546249077</v>
      </c>
      <c r="U24" s="125">
        <v>298.53926557218551</v>
      </c>
      <c r="V24" s="129">
        <v>307.84641392536997</v>
      </c>
      <c r="W24" s="124">
        <v>334.6490486721284</v>
      </c>
      <c r="X24" s="125">
        <v>350.89077025524375</v>
      </c>
      <c r="Y24" s="125">
        <v>345.23905882551065</v>
      </c>
      <c r="Z24" s="129">
        <v>400.26579029848335</v>
      </c>
      <c r="AA24" s="124">
        <v>301.58456861732606</v>
      </c>
      <c r="AB24" s="125">
        <v>701.29405825817423</v>
      </c>
      <c r="AC24" s="125">
        <v>464.40217812201195</v>
      </c>
      <c r="AD24" s="129">
        <v>544.24642970999196</v>
      </c>
      <c r="AE24" s="124">
        <v>385.76961502696099</v>
      </c>
      <c r="AF24" s="125">
        <v>347</v>
      </c>
      <c r="AG24" s="125">
        <v>413.99024235908206</v>
      </c>
      <c r="AH24" s="129">
        <v>442.2231251524525</v>
      </c>
      <c r="AI24" s="124">
        <v>376.04370090541283</v>
      </c>
      <c r="AJ24" s="125">
        <v>352.5324044345295</v>
      </c>
      <c r="AK24" s="125">
        <v>372.16426025504563</v>
      </c>
      <c r="AL24" s="129">
        <v>438.17236609609705</v>
      </c>
      <c r="AM24" s="125">
        <v>370.90530866928628</v>
      </c>
      <c r="AN24" s="129">
        <v>404.06956070910525</v>
      </c>
    </row>
    <row r="25" spans="2:40">
      <c r="B25" t="s">
        <v>68</v>
      </c>
      <c r="C25" s="124">
        <v>664.15560606060603</v>
      </c>
      <c r="D25" s="125">
        <v>628.06401462550127</v>
      </c>
      <c r="E25" s="125">
        <v>664.43316458665834</v>
      </c>
      <c r="F25" s="129">
        <v>887.03798106895772</v>
      </c>
      <c r="G25" s="124">
        <v>638.55108892172632</v>
      </c>
      <c r="H25" s="125">
        <v>760.81165353545487</v>
      </c>
      <c r="I25" s="125">
        <v>871.54599184258916</v>
      </c>
      <c r="J25" s="129">
        <v>1087.2736684276726</v>
      </c>
      <c r="K25" s="124">
        <v>663.98673145271948</v>
      </c>
      <c r="L25" s="125">
        <v>726.72715701234631</v>
      </c>
      <c r="M25" s="125">
        <v>723.67299371022443</v>
      </c>
      <c r="N25" s="129">
        <v>912.93859982969116</v>
      </c>
      <c r="O25" s="124">
        <v>589.81759272746751</v>
      </c>
      <c r="P25" s="125">
        <v>676.98607595917917</v>
      </c>
      <c r="Q25" s="125">
        <v>701.98459070473109</v>
      </c>
      <c r="R25" s="129">
        <v>859.03980416267166</v>
      </c>
      <c r="S25" s="124">
        <v>611.41540561475585</v>
      </c>
      <c r="T25" s="125">
        <v>500.57683552064714</v>
      </c>
      <c r="U25" s="125">
        <v>765.87856563476089</v>
      </c>
      <c r="V25" s="129">
        <v>1638.410786264051</v>
      </c>
      <c r="W25" s="124">
        <v>716.36930332330212</v>
      </c>
      <c r="X25" s="125">
        <v>718.6687934116834</v>
      </c>
      <c r="Y25" s="125">
        <v>754.43260110513665</v>
      </c>
      <c r="Z25" s="129">
        <v>951.34985338454521</v>
      </c>
      <c r="AA25" s="124">
        <v>593</v>
      </c>
      <c r="AB25" s="125">
        <v>507.42573330378474</v>
      </c>
      <c r="AC25" s="125">
        <v>676.4377239906463</v>
      </c>
      <c r="AD25" s="129">
        <v>1022.885073643697</v>
      </c>
      <c r="AE25" s="124">
        <v>637.70185248710163</v>
      </c>
      <c r="AF25" s="125">
        <v>693.49087078651689</v>
      </c>
      <c r="AG25" s="125">
        <v>909.96682543575446</v>
      </c>
      <c r="AH25" s="129">
        <v>1047.9874938392686</v>
      </c>
      <c r="AI25" s="124">
        <v>781.35369378651694</v>
      </c>
      <c r="AJ25" s="125">
        <v>1017.7774559709004</v>
      </c>
      <c r="AK25" s="125">
        <v>929.6960233971264</v>
      </c>
      <c r="AL25" s="129">
        <v>1093.1160437766234</v>
      </c>
      <c r="AM25" s="125">
        <v>824.3088441907887</v>
      </c>
      <c r="AN25" s="129">
        <v>846.51560415692961</v>
      </c>
    </row>
    <row r="26" spans="2:40">
      <c r="B26" t="s">
        <v>16</v>
      </c>
      <c r="C26" s="124">
        <v>593.26061507127451</v>
      </c>
      <c r="D26" s="125">
        <v>529.27015435722853</v>
      </c>
      <c r="E26" s="125">
        <v>559.03554652132459</v>
      </c>
      <c r="F26" s="129">
        <v>610.54724786209385</v>
      </c>
      <c r="G26" s="124">
        <v>563.21769721648172</v>
      </c>
      <c r="H26" s="125">
        <v>534.17017480674883</v>
      </c>
      <c r="I26" s="125">
        <v>561.30362395462794</v>
      </c>
      <c r="J26" s="129">
        <v>649.07171590609812</v>
      </c>
      <c r="K26" s="124">
        <v>609.82382282807816</v>
      </c>
      <c r="L26" s="125">
        <v>527.6049666805178</v>
      </c>
      <c r="M26" s="125">
        <v>553.6505556579998</v>
      </c>
      <c r="N26" s="129">
        <v>650.9174055595372</v>
      </c>
      <c r="O26" s="124">
        <v>587.63758733438829</v>
      </c>
      <c r="P26" s="125">
        <v>557.79734937478167</v>
      </c>
      <c r="Q26" s="125">
        <v>587.06872415206135</v>
      </c>
      <c r="R26" s="129">
        <v>700.75068577998138</v>
      </c>
      <c r="S26" s="124">
        <v>646.6733744281288</v>
      </c>
      <c r="T26" s="125">
        <v>606.44287441507629</v>
      </c>
      <c r="U26" s="125">
        <v>602.3903381944184</v>
      </c>
      <c r="V26" s="129">
        <v>731.83026213536857</v>
      </c>
      <c r="W26" s="124">
        <v>675.11653737558197</v>
      </c>
      <c r="X26" s="125">
        <v>643.3683568048898</v>
      </c>
      <c r="Y26" s="125">
        <v>637.77997069653611</v>
      </c>
      <c r="Z26" s="129">
        <v>742.80335862995184</v>
      </c>
      <c r="AA26" s="124">
        <v>619.59304274892895</v>
      </c>
      <c r="AB26" s="125">
        <v>739.33687775305418</v>
      </c>
      <c r="AC26" s="125">
        <v>771.77426124734814</v>
      </c>
      <c r="AD26" s="129">
        <v>953.42830593750762</v>
      </c>
      <c r="AE26" s="124">
        <v>823.68793268056777</v>
      </c>
      <c r="AF26" s="125">
        <v>773</v>
      </c>
      <c r="AG26" s="125">
        <v>880.96586326603438</v>
      </c>
      <c r="AH26" s="129">
        <v>942.26178563499593</v>
      </c>
      <c r="AI26" s="124">
        <v>825.89087314102517</v>
      </c>
      <c r="AJ26" s="125">
        <v>758.98670306183487</v>
      </c>
      <c r="AK26" s="125">
        <v>778.81583557181318</v>
      </c>
      <c r="AL26" s="129">
        <v>881.25414012621286</v>
      </c>
      <c r="AM26" s="125">
        <v>788.28170724688778</v>
      </c>
      <c r="AN26" s="129">
        <v>701.47832659607661</v>
      </c>
    </row>
    <row r="27" spans="2:40">
      <c r="B27" t="s">
        <v>17</v>
      </c>
      <c r="C27" s="124">
        <v>316.88291893468471</v>
      </c>
      <c r="D27" s="125">
        <v>339.09564861425162</v>
      </c>
      <c r="E27" s="125">
        <v>337.50046639994417</v>
      </c>
      <c r="F27" s="129">
        <v>358.9123265179656</v>
      </c>
      <c r="G27" s="124">
        <v>327.04707805227355</v>
      </c>
      <c r="H27" s="125">
        <v>364.61308986752601</v>
      </c>
      <c r="I27" s="125">
        <v>369.38530290010732</v>
      </c>
      <c r="J27" s="129">
        <v>422.26326843275427</v>
      </c>
      <c r="K27" s="124">
        <v>389.07821389721681</v>
      </c>
      <c r="L27" s="125">
        <v>373.35027678113784</v>
      </c>
      <c r="M27" s="125">
        <v>373.72382447257399</v>
      </c>
      <c r="N27" s="129">
        <v>436.54383394802124</v>
      </c>
      <c r="O27" s="124">
        <v>402.56758309695493</v>
      </c>
      <c r="P27" s="125">
        <v>401.06445054566871</v>
      </c>
      <c r="Q27" s="125">
        <v>382.55450538148972</v>
      </c>
      <c r="R27" s="129">
        <v>457.07519870021116</v>
      </c>
      <c r="S27" s="124">
        <v>439.9998080013732</v>
      </c>
      <c r="T27" s="125">
        <v>469.98805512549421</v>
      </c>
      <c r="U27" s="125">
        <v>467.46008066943801</v>
      </c>
      <c r="V27" s="129">
        <v>594.54257307178955</v>
      </c>
      <c r="W27" s="124">
        <v>544.15323529411762</v>
      </c>
      <c r="X27" s="125">
        <v>554.56308343759019</v>
      </c>
      <c r="Y27" s="125">
        <v>513.24902505058787</v>
      </c>
      <c r="Z27" s="129">
        <v>603.56225974896222</v>
      </c>
      <c r="AA27" s="124">
        <v>516.38737830404364</v>
      </c>
      <c r="AB27" s="125">
        <v>532.52126755685538</v>
      </c>
      <c r="AC27" s="125">
        <v>655.14239962228226</v>
      </c>
      <c r="AD27" s="129">
        <v>925.67697393277319</v>
      </c>
      <c r="AE27" s="124">
        <v>698.72680459942001</v>
      </c>
      <c r="AF27" s="125">
        <v>727</v>
      </c>
      <c r="AG27" s="125">
        <v>756.13849211900526</v>
      </c>
      <c r="AH27" s="129">
        <v>842.20180142971287</v>
      </c>
      <c r="AI27" s="124">
        <v>698.7715712042318</v>
      </c>
      <c r="AJ27" s="125">
        <v>673.09434703140073</v>
      </c>
      <c r="AK27" s="125">
        <v>668.88768498233446</v>
      </c>
      <c r="AL27" s="129">
        <v>775.20147884971846</v>
      </c>
      <c r="AM27" s="125">
        <v>726.0646121162215</v>
      </c>
      <c r="AN27" s="129">
        <v>711.5558655185265</v>
      </c>
    </row>
    <row r="28" spans="2:40">
      <c r="B28" t="s">
        <v>18</v>
      </c>
      <c r="C28" s="124" t="s">
        <v>19</v>
      </c>
      <c r="D28" s="125" t="s">
        <v>19</v>
      </c>
      <c r="E28" s="125" t="s">
        <v>19</v>
      </c>
      <c r="F28" s="129" t="s">
        <v>19</v>
      </c>
      <c r="G28" s="124">
        <v>367.03027496422879</v>
      </c>
      <c r="H28" s="125">
        <v>423.38815610863566</v>
      </c>
      <c r="I28" s="125">
        <v>456.04807476988088</v>
      </c>
      <c r="J28" s="129">
        <v>491.93121731601747</v>
      </c>
      <c r="K28" s="124">
        <v>472.48275839271287</v>
      </c>
      <c r="L28" s="125">
        <v>456.99288136419591</v>
      </c>
      <c r="M28" s="125">
        <v>463.24759391444854</v>
      </c>
      <c r="N28" s="129">
        <v>535.31391182349137</v>
      </c>
      <c r="O28" s="124">
        <v>515.10124057015958</v>
      </c>
      <c r="P28" s="125">
        <v>503.65362337731813</v>
      </c>
      <c r="Q28" s="125">
        <v>514.09569234424919</v>
      </c>
      <c r="R28" s="129">
        <v>586.17535479741139</v>
      </c>
      <c r="S28" s="124">
        <v>596.76125882382178</v>
      </c>
      <c r="T28" s="125">
        <v>553.63587943348989</v>
      </c>
      <c r="U28" s="125">
        <v>556.16522056827023</v>
      </c>
      <c r="V28" s="129">
        <v>667.02494372109402</v>
      </c>
      <c r="W28" s="124">
        <v>633.63434616529912</v>
      </c>
      <c r="X28" s="125">
        <v>595.1595531130547</v>
      </c>
      <c r="Y28" s="125">
        <v>593.71422977098234</v>
      </c>
      <c r="Z28" s="129">
        <v>677.52991720423256</v>
      </c>
      <c r="AA28" s="124">
        <v>598.90016532747859</v>
      </c>
      <c r="AB28" s="125">
        <v>649.28950060922034</v>
      </c>
      <c r="AC28" s="125">
        <v>482.71010618862465</v>
      </c>
      <c r="AD28" s="129">
        <v>901.70210934789429</v>
      </c>
      <c r="AE28" s="124">
        <v>781.59409879597615</v>
      </c>
      <c r="AF28" s="125">
        <v>736</v>
      </c>
      <c r="AG28" s="125">
        <v>857.24361159909802</v>
      </c>
      <c r="AH28" s="129">
        <v>896.15306908905211</v>
      </c>
      <c r="AI28" s="124">
        <v>813.14317785609774</v>
      </c>
      <c r="AJ28" s="125">
        <v>776.59918779046404</v>
      </c>
      <c r="AK28" s="125">
        <v>803.02761298275527</v>
      </c>
      <c r="AL28" s="129">
        <v>849.66822627314764</v>
      </c>
      <c r="AM28" s="125">
        <v>792.21749297656254</v>
      </c>
      <c r="AN28" s="129">
        <v>722.86724285432251</v>
      </c>
    </row>
    <row r="29" spans="2:40">
      <c r="B29" t="s">
        <v>20</v>
      </c>
      <c r="C29" s="124" t="s">
        <v>19</v>
      </c>
      <c r="D29" s="125" t="s">
        <v>19</v>
      </c>
      <c r="E29" s="125" t="s">
        <v>19</v>
      </c>
      <c r="F29" s="129" t="s">
        <v>19</v>
      </c>
      <c r="G29" s="124">
        <v>543.08561661717442</v>
      </c>
      <c r="H29" s="125">
        <v>415.60336413615892</v>
      </c>
      <c r="I29" s="125">
        <v>416.0700769396513</v>
      </c>
      <c r="J29" s="129">
        <v>473.25755392361094</v>
      </c>
      <c r="K29" s="124">
        <v>377.8839008105752</v>
      </c>
      <c r="L29" s="125">
        <v>411.55406766443565</v>
      </c>
      <c r="M29" s="125">
        <v>392.72816792607733</v>
      </c>
      <c r="N29" s="129">
        <v>456.75483243989373</v>
      </c>
      <c r="O29" s="124">
        <v>357.41664005285901</v>
      </c>
      <c r="P29" s="125">
        <v>424.42498347947895</v>
      </c>
      <c r="Q29" s="125">
        <v>431.98144782385356</v>
      </c>
      <c r="R29" s="129">
        <v>461.18165681235649</v>
      </c>
      <c r="S29" s="124">
        <v>385.64475402004774</v>
      </c>
      <c r="T29" s="125">
        <v>394.46660634157593</v>
      </c>
      <c r="U29" s="125">
        <v>402.08065076672665</v>
      </c>
      <c r="V29" s="129">
        <v>452.0332462334203</v>
      </c>
      <c r="W29" s="124">
        <v>411.53964689249437</v>
      </c>
      <c r="X29" s="125">
        <v>410.35531657480846</v>
      </c>
      <c r="Y29" s="125">
        <v>447.41267625897962</v>
      </c>
      <c r="Z29" s="129">
        <v>480.86883921565817</v>
      </c>
      <c r="AA29" s="124">
        <v>362.73682470699663</v>
      </c>
      <c r="AB29" s="125">
        <v>420.911304616596</v>
      </c>
      <c r="AC29" s="125">
        <v>455.59236360826407</v>
      </c>
      <c r="AD29" s="129">
        <v>628.40614070490346</v>
      </c>
      <c r="AE29" s="124">
        <v>499.15949609388144</v>
      </c>
      <c r="AF29" s="125">
        <v>511</v>
      </c>
      <c r="AG29" s="125">
        <v>607.0163278755407</v>
      </c>
      <c r="AH29" s="129">
        <v>604.22666864602252</v>
      </c>
      <c r="AI29" s="124">
        <v>498.52581169681469</v>
      </c>
      <c r="AJ29" s="125">
        <v>545.53210110516034</v>
      </c>
      <c r="AK29" s="125">
        <v>571.53570144735465</v>
      </c>
      <c r="AL29" s="129">
        <v>641.50529856994012</v>
      </c>
      <c r="AM29" s="125">
        <v>580.4063469299698</v>
      </c>
      <c r="AN29" s="129">
        <v>549.74289041452835</v>
      </c>
    </row>
    <row r="30" spans="2:40">
      <c r="B30" t="s">
        <v>21</v>
      </c>
      <c r="C30" s="124" t="s">
        <v>19</v>
      </c>
      <c r="D30" s="125" t="s">
        <v>19</v>
      </c>
      <c r="E30" s="125" t="s">
        <v>19</v>
      </c>
      <c r="F30" s="129" t="s">
        <v>19</v>
      </c>
      <c r="G30" s="124">
        <v>606.881141589089</v>
      </c>
      <c r="H30" s="125">
        <v>464.89773001820981</v>
      </c>
      <c r="I30" s="125">
        <v>468.38645367305952</v>
      </c>
      <c r="J30" s="129">
        <v>566.34597095466791</v>
      </c>
      <c r="K30" s="124">
        <v>455.47288563317107</v>
      </c>
      <c r="L30" s="125">
        <v>505.25085683001629</v>
      </c>
      <c r="M30" s="125">
        <v>439.80742624376575</v>
      </c>
      <c r="N30" s="129">
        <v>588.69238498319794</v>
      </c>
      <c r="O30" s="124">
        <v>494.38743767187037</v>
      </c>
      <c r="P30" s="125">
        <v>522.65080673717637</v>
      </c>
      <c r="Q30" s="125">
        <v>535.90210713802026</v>
      </c>
      <c r="R30" s="129">
        <v>629.7035301795396</v>
      </c>
      <c r="S30" s="124">
        <v>553.38835393080649</v>
      </c>
      <c r="T30" s="125">
        <v>565.89236638301611</v>
      </c>
      <c r="U30" s="125">
        <v>555.22630367267823</v>
      </c>
      <c r="V30" s="129">
        <v>675.80085665664149</v>
      </c>
      <c r="W30" s="124">
        <v>597.51261540816347</v>
      </c>
      <c r="X30" s="125">
        <v>607.97154887145859</v>
      </c>
      <c r="Y30" s="125">
        <v>603.69350933718761</v>
      </c>
      <c r="Z30" s="129">
        <v>702.38560248465751</v>
      </c>
      <c r="AA30" s="124">
        <v>514.72609489640081</v>
      </c>
      <c r="AB30" s="125">
        <v>956.03094428382929</v>
      </c>
      <c r="AC30" s="125">
        <v>550.67328892824594</v>
      </c>
      <c r="AD30" s="129">
        <v>873.98270702391414</v>
      </c>
      <c r="AE30" s="124">
        <v>675.10360920361109</v>
      </c>
      <c r="AF30" s="125">
        <v>704</v>
      </c>
      <c r="AG30" s="125">
        <v>817.39555723281876</v>
      </c>
      <c r="AH30" s="129">
        <v>929.02120976031711</v>
      </c>
      <c r="AI30" s="124">
        <v>753.54416751119277</v>
      </c>
      <c r="AJ30" s="125">
        <v>774.56101507449989</v>
      </c>
      <c r="AK30" s="125">
        <v>777.92921650596054</v>
      </c>
      <c r="AL30" s="129">
        <v>876.97976862025121</v>
      </c>
      <c r="AM30" s="125">
        <v>746.30657712901439</v>
      </c>
      <c r="AN30" s="129">
        <v>763.57868751586329</v>
      </c>
    </row>
    <row r="31" spans="2:40">
      <c r="B31" t="s">
        <v>77</v>
      </c>
      <c r="C31" s="124" t="s">
        <v>19</v>
      </c>
      <c r="D31" s="125" t="s">
        <v>19</v>
      </c>
      <c r="E31" s="125" t="s">
        <v>19</v>
      </c>
      <c r="F31" s="129" t="s">
        <v>19</v>
      </c>
      <c r="G31" s="124" t="s">
        <v>19</v>
      </c>
      <c r="H31" s="125" t="s">
        <v>19</v>
      </c>
      <c r="I31" s="125" t="s">
        <v>19</v>
      </c>
      <c r="J31" s="129" t="s">
        <v>19</v>
      </c>
      <c r="K31" s="124" t="s">
        <v>19</v>
      </c>
      <c r="L31" s="125">
        <v>0</v>
      </c>
      <c r="M31" s="125">
        <v>0</v>
      </c>
      <c r="N31" s="129">
        <v>0</v>
      </c>
      <c r="O31" s="124" t="s">
        <v>19</v>
      </c>
      <c r="P31" s="125">
        <v>0</v>
      </c>
      <c r="Q31" s="125">
        <v>0</v>
      </c>
      <c r="R31" s="129">
        <v>0</v>
      </c>
      <c r="S31" s="124">
        <v>0</v>
      </c>
      <c r="T31" s="268">
        <v>0</v>
      </c>
      <c r="U31" s="268">
        <v>0</v>
      </c>
      <c r="V31" s="266">
        <v>0</v>
      </c>
      <c r="W31" s="267">
        <v>0</v>
      </c>
      <c r="X31" s="268" t="s">
        <v>19</v>
      </c>
      <c r="Y31" s="268" t="s">
        <v>19</v>
      </c>
      <c r="Z31" s="266" t="s">
        <v>19</v>
      </c>
      <c r="AA31" s="267" t="s">
        <v>19</v>
      </c>
      <c r="AB31" s="268" t="s">
        <v>19</v>
      </c>
      <c r="AC31" s="268" t="s">
        <v>19</v>
      </c>
      <c r="AD31" s="266" t="s">
        <v>19</v>
      </c>
      <c r="AE31" s="267" t="s">
        <v>19</v>
      </c>
      <c r="AF31" s="268" t="s">
        <v>19</v>
      </c>
      <c r="AG31" s="268" t="s">
        <v>19</v>
      </c>
      <c r="AH31" s="266" t="s">
        <v>19</v>
      </c>
      <c r="AI31" s="267">
        <v>0</v>
      </c>
      <c r="AJ31" s="268">
        <v>0</v>
      </c>
      <c r="AK31" s="268" t="s">
        <v>19</v>
      </c>
      <c r="AL31" s="266" t="s">
        <v>19</v>
      </c>
      <c r="AM31" s="268" t="s">
        <v>19</v>
      </c>
      <c r="AN31" s="266" t="s">
        <v>19</v>
      </c>
    </row>
    <row r="32" spans="2:40">
      <c r="B32" t="s">
        <v>78</v>
      </c>
      <c r="C32" s="124" t="s">
        <v>19</v>
      </c>
      <c r="D32" s="125" t="s">
        <v>19</v>
      </c>
      <c r="E32" s="125" t="s">
        <v>19</v>
      </c>
      <c r="F32" s="129" t="s">
        <v>19</v>
      </c>
      <c r="G32" s="124" t="s">
        <v>19</v>
      </c>
      <c r="H32" s="125" t="s">
        <v>19</v>
      </c>
      <c r="I32" s="125" t="s">
        <v>19</v>
      </c>
      <c r="J32" s="129" t="s">
        <v>19</v>
      </c>
      <c r="K32" s="124" t="s">
        <v>19</v>
      </c>
      <c r="L32" s="125">
        <v>782.45852443236515</v>
      </c>
      <c r="M32" s="125">
        <v>82.302312761377522</v>
      </c>
      <c r="N32" s="129">
        <v>536.30895794302467</v>
      </c>
      <c r="O32" s="124">
        <v>518.81694659311108</v>
      </c>
      <c r="P32" s="125">
        <v>506.31119502411724</v>
      </c>
      <c r="Q32" s="125">
        <v>548.05362870671797</v>
      </c>
      <c r="R32" s="129">
        <v>617.61642197092897</v>
      </c>
      <c r="S32" s="124">
        <v>572.3679823250875</v>
      </c>
      <c r="T32" s="125">
        <v>555.32909085860388</v>
      </c>
      <c r="U32" s="125">
        <v>591.91714342218768</v>
      </c>
      <c r="V32" s="129">
        <v>694.04838428242272</v>
      </c>
      <c r="W32" s="124">
        <v>635.73140312344697</v>
      </c>
      <c r="X32" s="125">
        <v>613.39731586466849</v>
      </c>
      <c r="Y32" s="125">
        <v>645.70140133973473</v>
      </c>
      <c r="Z32" s="129">
        <v>707.89111292898485</v>
      </c>
      <c r="AA32" s="124">
        <v>593.3378600215301</v>
      </c>
      <c r="AB32" s="125">
        <v>599.18827061778336</v>
      </c>
      <c r="AC32" s="125">
        <v>861.12819585830721</v>
      </c>
      <c r="AD32" s="129">
        <v>1101.711045594177</v>
      </c>
      <c r="AE32" s="124">
        <v>982.28680438192407</v>
      </c>
      <c r="AF32" s="125">
        <v>875</v>
      </c>
      <c r="AG32" s="125">
        <v>1012.4602923048585</v>
      </c>
      <c r="AH32" s="129">
        <v>1014.313742700904</v>
      </c>
      <c r="AI32" s="124">
        <v>924.58831298153154</v>
      </c>
      <c r="AJ32" s="125">
        <v>894.03019162558473</v>
      </c>
      <c r="AK32" s="125">
        <v>996.94339842765305</v>
      </c>
      <c r="AL32" s="129">
        <v>1083.7562445790152</v>
      </c>
      <c r="AM32" s="125">
        <v>940.72667936453308</v>
      </c>
      <c r="AN32" s="129">
        <v>843.33170198518997</v>
      </c>
    </row>
    <row r="33" spans="2:40">
      <c r="B33" t="s">
        <v>215</v>
      </c>
      <c r="C33" s="124"/>
      <c r="D33" s="125"/>
      <c r="E33" s="125"/>
      <c r="F33" s="129"/>
      <c r="G33" s="124"/>
      <c r="H33" s="125"/>
      <c r="I33" s="125"/>
      <c r="J33" s="129"/>
      <c r="K33" s="124"/>
      <c r="L33" s="125"/>
      <c r="M33" s="125"/>
      <c r="N33" s="129"/>
      <c r="O33" s="124"/>
      <c r="P33" s="125">
        <v>309.70087067985816</v>
      </c>
      <c r="Q33" s="125">
        <v>383.98697185267582</v>
      </c>
      <c r="R33" s="129">
        <v>430.55330749888043</v>
      </c>
      <c r="S33" s="124">
        <v>383.83109116369218</v>
      </c>
      <c r="T33" s="125">
        <v>388.30264351069087</v>
      </c>
      <c r="U33" s="125">
        <v>280.97498191503348</v>
      </c>
      <c r="V33" s="129">
        <v>190.04760737866721</v>
      </c>
      <c r="W33" s="124">
        <v>224.56353805268384</v>
      </c>
      <c r="X33" s="125">
        <v>214.8702784836143</v>
      </c>
      <c r="Y33" s="125">
        <v>220.33458165684812</v>
      </c>
      <c r="Z33" s="129">
        <v>261.0404854899611</v>
      </c>
      <c r="AA33" s="124">
        <v>226.70847545896913</v>
      </c>
      <c r="AB33" s="125">
        <v>695.58297291144993</v>
      </c>
      <c r="AC33" s="125">
        <v>569.64110730692425</v>
      </c>
      <c r="AD33" s="129">
        <v>528.87187351415787</v>
      </c>
      <c r="AE33" s="124">
        <v>300.33530531190394</v>
      </c>
      <c r="AF33" s="125">
        <v>255</v>
      </c>
      <c r="AG33" s="125">
        <v>314.6156470386386</v>
      </c>
      <c r="AH33" s="129">
        <v>333.48405481276842</v>
      </c>
      <c r="AI33" s="124">
        <v>271.55936641139897</v>
      </c>
      <c r="AJ33" s="125">
        <v>276.22593390612911</v>
      </c>
      <c r="AK33" s="125">
        <v>288.4215155213418</v>
      </c>
      <c r="AL33" s="129">
        <v>339.49522817902846</v>
      </c>
      <c r="AM33" s="125">
        <v>343.68901233403022</v>
      </c>
      <c r="AN33" s="129">
        <v>466.48908075989954</v>
      </c>
    </row>
    <row r="34" spans="2:40" ht="15" thickBot="1">
      <c r="B34" t="s">
        <v>248</v>
      </c>
      <c r="C34" s="124"/>
      <c r="D34" s="125"/>
      <c r="E34" s="125"/>
      <c r="F34" s="129"/>
      <c r="G34" s="124"/>
      <c r="H34" s="125"/>
      <c r="I34" s="125"/>
      <c r="J34" s="129"/>
      <c r="K34" s="124"/>
      <c r="L34" s="125"/>
      <c r="M34" s="125"/>
      <c r="N34" s="129"/>
      <c r="O34" s="124"/>
      <c r="P34" s="125"/>
      <c r="Q34" s="125"/>
      <c r="R34" s="129" t="s">
        <v>19</v>
      </c>
      <c r="S34" s="124">
        <v>618.71821799147369</v>
      </c>
      <c r="T34" s="125">
        <v>308.62713904651292</v>
      </c>
      <c r="U34" s="125">
        <v>303.04376012089654</v>
      </c>
      <c r="V34" s="129">
        <v>419.92433399292764</v>
      </c>
      <c r="W34" s="124">
        <v>295.67152846917634</v>
      </c>
      <c r="X34" s="125">
        <v>218.14378403440031</v>
      </c>
      <c r="Y34" s="125">
        <v>224.13676329918366</v>
      </c>
      <c r="Z34" s="129">
        <v>275.47158770614027</v>
      </c>
      <c r="AA34" s="124">
        <v>241.08598609045615</v>
      </c>
      <c r="AB34" s="125">
        <v>663.89525698067848</v>
      </c>
      <c r="AC34" s="125">
        <v>560.89101381975308</v>
      </c>
      <c r="AD34" s="129">
        <v>493.637982631451</v>
      </c>
      <c r="AE34" s="124">
        <v>412.92943475951699</v>
      </c>
      <c r="AF34" s="125">
        <v>213</v>
      </c>
      <c r="AG34" s="125">
        <v>264.08148947443237</v>
      </c>
      <c r="AH34" s="129">
        <v>310.72021695402924</v>
      </c>
      <c r="AI34" s="124">
        <v>238.11453760757212</v>
      </c>
      <c r="AJ34" s="125">
        <v>251.55217498882229</v>
      </c>
      <c r="AK34" s="125">
        <v>261.41938014985391</v>
      </c>
      <c r="AL34" s="129">
        <v>321.59490847724595</v>
      </c>
      <c r="AM34" s="125">
        <v>276.77828512400436</v>
      </c>
      <c r="AN34" s="129">
        <v>353.46961944423509</v>
      </c>
    </row>
    <row r="35" spans="2:40" ht="15" thickBot="1">
      <c r="B35" s="10" t="s">
        <v>22</v>
      </c>
      <c r="C35" s="250">
        <v>671.44996837068345</v>
      </c>
      <c r="D35" s="240">
        <v>698.52969557843574</v>
      </c>
      <c r="E35" s="240">
        <v>741.25997169590664</v>
      </c>
      <c r="F35" s="251">
        <v>804.81369900560946</v>
      </c>
      <c r="G35" s="250">
        <v>667.30305485108317</v>
      </c>
      <c r="H35" s="240">
        <v>665.27285752471664</v>
      </c>
      <c r="I35" s="240">
        <v>691.02036775407089</v>
      </c>
      <c r="J35" s="251">
        <v>786.58119187915281</v>
      </c>
      <c r="K35" s="250">
        <v>649.47131330061836</v>
      </c>
      <c r="L35" s="240">
        <v>692.29945581650315</v>
      </c>
      <c r="M35" s="240">
        <v>641.87997686190454</v>
      </c>
      <c r="N35" s="251">
        <v>762.8612001904462</v>
      </c>
      <c r="O35" s="250">
        <v>646.42158344692518</v>
      </c>
      <c r="P35" s="240">
        <v>706.31958300813437</v>
      </c>
      <c r="Q35" s="240">
        <v>716.09412349694719</v>
      </c>
      <c r="R35" s="251">
        <v>784.37859268994134</v>
      </c>
      <c r="S35" s="250">
        <v>660.70628457821692</v>
      </c>
      <c r="T35" s="240">
        <v>702.69356058839458</v>
      </c>
      <c r="U35" s="240">
        <v>698.45966277940352</v>
      </c>
      <c r="V35" s="251">
        <v>852.1689415697216</v>
      </c>
      <c r="W35" s="250">
        <v>723.66433216687312</v>
      </c>
      <c r="X35" s="240">
        <v>735.70237893962826</v>
      </c>
      <c r="Y35" s="240">
        <v>729.98561141960317</v>
      </c>
      <c r="Z35" s="251">
        <v>834.83368940925527</v>
      </c>
      <c r="AA35" s="250">
        <v>606.07172892031883</v>
      </c>
      <c r="AB35" s="240">
        <v>666.66142568164764</v>
      </c>
      <c r="AC35" s="240">
        <v>786.62569868354387</v>
      </c>
      <c r="AD35" s="251">
        <v>1020.0382758630642</v>
      </c>
      <c r="AE35" s="250">
        <v>747.1737206876137</v>
      </c>
      <c r="AF35" s="240">
        <v>727</v>
      </c>
      <c r="AG35" s="240">
        <v>874.9797705706128</v>
      </c>
      <c r="AH35" s="251">
        <v>971.21365066858959</v>
      </c>
      <c r="AI35" s="250">
        <v>779.71898926477741</v>
      </c>
      <c r="AJ35" s="240">
        <v>830.53914024897995</v>
      </c>
      <c r="AK35" s="240">
        <v>853.66347178212732</v>
      </c>
      <c r="AL35" s="251">
        <v>996.27883193552395</v>
      </c>
      <c r="AM35" s="240">
        <v>808.48592946037343</v>
      </c>
      <c r="AN35" s="251">
        <v>830.56842004757584</v>
      </c>
    </row>
    <row r="36" spans="2:40">
      <c r="B36" t="s">
        <v>23</v>
      </c>
      <c r="C36" s="124">
        <v>350498.62760851532</v>
      </c>
      <c r="D36" s="125">
        <v>411266.42300273338</v>
      </c>
      <c r="E36" s="125">
        <v>398162.87556569191</v>
      </c>
      <c r="F36" s="129">
        <v>681065.19063516951</v>
      </c>
      <c r="G36" s="124">
        <v>412563.88608663366</v>
      </c>
      <c r="H36" s="125">
        <v>469670.63641263806</v>
      </c>
      <c r="I36" s="125">
        <v>485380.03231369029</v>
      </c>
      <c r="J36" s="129">
        <v>810935.6042966427</v>
      </c>
      <c r="K36" s="124">
        <v>437075.53253192693</v>
      </c>
      <c r="L36" s="125">
        <v>421216.25782270933</v>
      </c>
      <c r="M36" s="125">
        <v>422029.16708666569</v>
      </c>
      <c r="N36" s="129">
        <v>626558.45403651439</v>
      </c>
      <c r="O36" s="124">
        <v>398026.28286539251</v>
      </c>
      <c r="P36" s="125">
        <v>439516.82672477624</v>
      </c>
      <c r="Q36" s="125">
        <v>430693.93957467767</v>
      </c>
      <c r="R36" s="129">
        <v>726385.50316617556</v>
      </c>
      <c r="S36" s="124">
        <v>437367.70556955365</v>
      </c>
      <c r="T36" s="125">
        <v>469909.49634337006</v>
      </c>
      <c r="U36" s="125">
        <v>461385.94637449778</v>
      </c>
      <c r="V36" s="129">
        <v>880285.34751856851</v>
      </c>
      <c r="W36" s="124">
        <v>528666.54932576767</v>
      </c>
      <c r="X36" s="125">
        <v>586018.29872213153</v>
      </c>
      <c r="Y36" s="125">
        <v>584509.59442762099</v>
      </c>
      <c r="Z36" s="129">
        <v>998375.25260580098</v>
      </c>
      <c r="AA36" s="124">
        <v>498534.11779721035</v>
      </c>
      <c r="AB36" s="125">
        <v>331987.37431092397</v>
      </c>
      <c r="AC36" s="125">
        <v>515402.76388618862</v>
      </c>
      <c r="AD36" s="129">
        <v>921645.97216208011</v>
      </c>
      <c r="AE36" s="124">
        <v>550823.85672585363</v>
      </c>
      <c r="AF36" s="125">
        <v>584436</v>
      </c>
      <c r="AG36" s="125">
        <v>750806.23642213678</v>
      </c>
      <c r="AH36" s="129">
        <v>1282817.1762739061</v>
      </c>
      <c r="AI36" s="124">
        <v>763674.26887562347</v>
      </c>
      <c r="AJ36" s="125">
        <v>928827.4643298171</v>
      </c>
      <c r="AK36" s="125">
        <v>911656.45081198937</v>
      </c>
      <c r="AL36" s="129">
        <v>1437791.4041455244</v>
      </c>
      <c r="AM36" s="125">
        <v>834635.03918174154</v>
      </c>
      <c r="AN36" s="129">
        <v>968340.39108926745</v>
      </c>
    </row>
    <row r="37" spans="2:40">
      <c r="B37" t="s">
        <v>24</v>
      </c>
      <c r="C37" s="124">
        <v>244821.15799829477</v>
      </c>
      <c r="D37" s="125">
        <v>296019.55707124859</v>
      </c>
      <c r="E37" s="125">
        <v>299820.08438861923</v>
      </c>
      <c r="F37" s="129">
        <v>463314.48195817112</v>
      </c>
      <c r="G37" s="124">
        <v>284554.7101573454</v>
      </c>
      <c r="H37" s="125">
        <v>344477.23895968555</v>
      </c>
      <c r="I37" s="125">
        <v>350247.2599919255</v>
      </c>
      <c r="J37" s="129">
        <v>512744.05446808535</v>
      </c>
      <c r="K37" s="124">
        <v>327743.22773357359</v>
      </c>
      <c r="L37" s="125">
        <v>348342.86755212268</v>
      </c>
      <c r="M37" s="125">
        <v>347400.35515557596</v>
      </c>
      <c r="N37" s="129">
        <v>537773.27706313168</v>
      </c>
      <c r="O37" s="124">
        <v>320421.83063532802</v>
      </c>
      <c r="P37" s="125">
        <v>350680.71296374622</v>
      </c>
      <c r="Q37" s="125">
        <v>347329.25910611433</v>
      </c>
      <c r="R37" s="129">
        <v>530683.65930003743</v>
      </c>
      <c r="S37" s="124">
        <v>342696.83290995477</v>
      </c>
      <c r="T37" s="125">
        <v>376100.58442805818</v>
      </c>
      <c r="U37" s="125">
        <v>374819.78789040929</v>
      </c>
      <c r="V37" s="129">
        <v>695621.67911548889</v>
      </c>
      <c r="W37" s="124">
        <v>434459.75218544115</v>
      </c>
      <c r="X37" s="125">
        <v>489008.40917267709</v>
      </c>
      <c r="Y37" s="125">
        <v>516977.85079276562</v>
      </c>
      <c r="Z37" s="129">
        <v>831552.15312282776</v>
      </c>
      <c r="AA37" s="124">
        <v>421018.53235220345</v>
      </c>
      <c r="AB37" s="125">
        <v>289745.03223073907</v>
      </c>
      <c r="AC37" s="125">
        <v>351668.24216413265</v>
      </c>
      <c r="AD37" s="129">
        <v>749890.32812931901</v>
      </c>
      <c r="AE37" s="124">
        <v>452390.63540041423</v>
      </c>
      <c r="AF37" s="125">
        <v>500888</v>
      </c>
      <c r="AG37" s="125">
        <v>612418.19896756834</v>
      </c>
      <c r="AH37" s="129">
        <v>1014515.4225187061</v>
      </c>
      <c r="AI37" s="124">
        <v>625565.89887049957</v>
      </c>
      <c r="AJ37" s="125">
        <v>769434.72127963474</v>
      </c>
      <c r="AK37" s="125">
        <v>706187.52586340986</v>
      </c>
      <c r="AL37" s="129">
        <v>1041924.3292894029</v>
      </c>
      <c r="AM37" s="125">
        <v>701749.38083310192</v>
      </c>
      <c r="AN37" s="129">
        <v>761684.17921426904</v>
      </c>
    </row>
    <row r="38" spans="2:40">
      <c r="B38" t="s">
        <v>107</v>
      </c>
      <c r="C38" s="124"/>
      <c r="D38" s="125"/>
      <c r="E38" s="125"/>
      <c r="F38" s="129"/>
      <c r="G38" s="124"/>
      <c r="H38" s="125"/>
      <c r="I38" s="125"/>
      <c r="J38" s="129"/>
      <c r="K38" s="124"/>
      <c r="L38" s="125"/>
      <c r="M38" s="125"/>
      <c r="N38" s="129"/>
      <c r="O38" s="124">
        <v>505343.1034280411</v>
      </c>
      <c r="P38" s="125">
        <v>663194.11242180516</v>
      </c>
      <c r="Q38" s="125">
        <v>612580.20948741573</v>
      </c>
      <c r="R38" s="129">
        <v>950617.45701020258</v>
      </c>
      <c r="S38" s="124">
        <v>614205.47366964607</v>
      </c>
      <c r="T38" s="125">
        <v>681992.85861339595</v>
      </c>
      <c r="U38" s="125">
        <v>697353.40783174883</v>
      </c>
      <c r="V38" s="129">
        <v>1057868.0607579416</v>
      </c>
      <c r="W38" s="124">
        <v>682237.16801227455</v>
      </c>
      <c r="X38" s="125">
        <v>770120.01686714147</v>
      </c>
      <c r="Y38" s="125">
        <v>825912.97933323809</v>
      </c>
      <c r="Z38" s="129">
        <v>1278727.2490907956</v>
      </c>
      <c r="AA38" s="124">
        <v>670156.29162698693</v>
      </c>
      <c r="AB38" s="125">
        <v>177404.4345928049</v>
      </c>
      <c r="AC38" s="125">
        <v>470618.51633644843</v>
      </c>
      <c r="AD38" s="129">
        <v>1162810.4388315766</v>
      </c>
      <c r="AE38" s="124">
        <v>635689.31787867565</v>
      </c>
      <c r="AF38" s="125">
        <v>674117</v>
      </c>
      <c r="AG38" s="125">
        <v>960558.03676570707</v>
      </c>
      <c r="AH38" s="129">
        <v>1554302.7135802153</v>
      </c>
      <c r="AI38" s="124">
        <v>1010711.1160552026</v>
      </c>
      <c r="AJ38" s="125">
        <v>1205499.0350073194</v>
      </c>
      <c r="AK38" s="125">
        <v>1185239.1963203377</v>
      </c>
      <c r="AL38" s="129">
        <v>1843197.7517154948</v>
      </c>
      <c r="AM38" s="125">
        <v>1149064.0134578659</v>
      </c>
      <c r="AN38" s="129">
        <v>1240159.6749030405</v>
      </c>
    </row>
    <row r="39" spans="2:40">
      <c r="B39" t="s">
        <v>305</v>
      </c>
      <c r="C39" s="124"/>
      <c r="D39" s="125"/>
      <c r="E39" s="125"/>
      <c r="F39" s="129"/>
      <c r="G39" s="124"/>
      <c r="H39" s="125"/>
      <c r="I39" s="125"/>
      <c r="J39" s="129"/>
      <c r="K39" s="124"/>
      <c r="L39" s="125"/>
      <c r="M39" s="125"/>
      <c r="N39" s="129"/>
      <c r="O39" s="124"/>
      <c r="P39" s="125"/>
      <c r="Q39" s="125"/>
      <c r="R39" s="129"/>
      <c r="S39" s="124"/>
      <c r="T39" s="125"/>
      <c r="U39" s="125"/>
      <c r="V39" s="129"/>
      <c r="W39" s="124"/>
      <c r="X39" s="125"/>
      <c r="Y39" s="125"/>
      <c r="Z39" s="129"/>
      <c r="AA39" s="124"/>
      <c r="AB39" s="125"/>
      <c r="AC39" s="125"/>
      <c r="AD39" s="129"/>
      <c r="AE39" s="124"/>
      <c r="AF39" s="125"/>
      <c r="AG39" s="125"/>
      <c r="AH39" s="129"/>
      <c r="AI39" s="124">
        <v>0</v>
      </c>
      <c r="AJ39" s="125">
        <v>665439.62565245526</v>
      </c>
      <c r="AK39" s="125">
        <v>544219.65167208982</v>
      </c>
      <c r="AL39" s="129">
        <v>838323.73888214817</v>
      </c>
      <c r="AM39" s="125">
        <v>486183.6060209329</v>
      </c>
      <c r="AN39" s="129">
        <v>597036.00345735101</v>
      </c>
    </row>
    <row r="40" spans="2:40" ht="15" thickBot="1">
      <c r="B40" t="s">
        <v>252</v>
      </c>
      <c r="C40" s="124"/>
      <c r="D40" s="125"/>
      <c r="E40" s="125"/>
      <c r="F40" s="129"/>
      <c r="G40" s="124"/>
      <c r="H40" s="125"/>
      <c r="I40" s="125"/>
      <c r="J40" s="129"/>
      <c r="K40" s="124"/>
      <c r="L40" s="125"/>
      <c r="M40" s="125"/>
      <c r="N40" s="129"/>
      <c r="O40" s="124"/>
      <c r="P40" s="125"/>
      <c r="Q40" s="125"/>
      <c r="R40" s="129" t="s">
        <v>19</v>
      </c>
      <c r="S40" s="124">
        <v>325019.63252139714</v>
      </c>
      <c r="T40" s="125">
        <v>322527.20561538148</v>
      </c>
      <c r="U40" s="125">
        <v>324983.19379339978</v>
      </c>
      <c r="V40" s="129">
        <v>341559.40850962838</v>
      </c>
      <c r="W40" s="124">
        <v>263075.76444710937</v>
      </c>
      <c r="X40" s="125">
        <v>284449.29414539627</v>
      </c>
      <c r="Y40" s="125">
        <v>285943.88515243388</v>
      </c>
      <c r="Z40" s="129">
        <v>621332.90147855657</v>
      </c>
      <c r="AA40" s="124">
        <v>278000.7931902585</v>
      </c>
      <c r="AB40" s="125">
        <v>113838.16340242351</v>
      </c>
      <c r="AC40" s="125">
        <v>246717.85671326288</v>
      </c>
      <c r="AD40" s="129">
        <v>758481.01673407748</v>
      </c>
      <c r="AE40" s="124">
        <v>409827.37615624815</v>
      </c>
      <c r="AF40" s="125">
        <v>361835</v>
      </c>
      <c r="AG40" s="125">
        <v>471659.65508348338</v>
      </c>
      <c r="AH40" s="129">
        <v>774454.98842497508</v>
      </c>
      <c r="AI40" s="124">
        <v>456587.4562794696</v>
      </c>
      <c r="AJ40" s="125">
        <v>583223.10796372558</v>
      </c>
      <c r="AK40" s="125">
        <v>570145.84215556481</v>
      </c>
      <c r="AL40" s="129">
        <v>1007146.2949561276</v>
      </c>
      <c r="AM40" s="125">
        <v>555160.44140064286</v>
      </c>
      <c r="AN40" s="129">
        <v>672308.10982164321</v>
      </c>
    </row>
    <row r="41" spans="2:40" ht="15" thickBot="1">
      <c r="B41" s="10" t="s">
        <v>25</v>
      </c>
      <c r="C41" s="250">
        <v>295606.37874572416</v>
      </c>
      <c r="D41" s="240">
        <v>350906.05280642252</v>
      </c>
      <c r="E41" s="240">
        <v>346621.29697020754</v>
      </c>
      <c r="F41" s="251">
        <v>567362.14086972468</v>
      </c>
      <c r="G41" s="250">
        <v>345889.66201426217</v>
      </c>
      <c r="H41" s="240">
        <v>404540.59821829555</v>
      </c>
      <c r="I41" s="240">
        <v>413599.6922041878</v>
      </c>
      <c r="J41" s="251">
        <v>652312.95367974846</v>
      </c>
      <c r="K41" s="250">
        <v>382413.83665135974</v>
      </c>
      <c r="L41" s="240">
        <v>386432.17475876329</v>
      </c>
      <c r="M41" s="240">
        <v>386842.83139867516</v>
      </c>
      <c r="N41" s="251">
        <v>584904.33841479884</v>
      </c>
      <c r="O41" s="250">
        <v>402963.80387184693</v>
      </c>
      <c r="P41" s="240">
        <v>509382.51117099548</v>
      </c>
      <c r="Q41" s="240">
        <v>488229.42516646581</v>
      </c>
      <c r="R41" s="251">
        <v>775564.37752025214</v>
      </c>
      <c r="S41" s="250">
        <v>473262.43327149173</v>
      </c>
      <c r="T41" s="240">
        <v>532288.64632325468</v>
      </c>
      <c r="U41" s="240">
        <v>534288.18947354832</v>
      </c>
      <c r="V41" s="251">
        <v>879941.0289282439</v>
      </c>
      <c r="W41" s="250">
        <v>565224.25599577522</v>
      </c>
      <c r="X41" s="240">
        <v>630360.70998758497</v>
      </c>
      <c r="Y41" s="240">
        <v>658740.37037742371</v>
      </c>
      <c r="Z41" s="251">
        <v>1067499.2376041464</v>
      </c>
      <c r="AA41" s="250">
        <v>546963.0434010739</v>
      </c>
      <c r="AB41" s="240">
        <v>233197.78122838261</v>
      </c>
      <c r="AC41" s="240">
        <v>446039.22191013314</v>
      </c>
      <c r="AD41" s="251">
        <v>990748.63029507652</v>
      </c>
      <c r="AE41" s="250">
        <v>561688.51632044325</v>
      </c>
      <c r="AF41" s="240">
        <v>593736</v>
      </c>
      <c r="AG41" s="240">
        <v>801436.09605262836</v>
      </c>
      <c r="AH41" s="251">
        <v>1317320.4188429262</v>
      </c>
      <c r="AI41" s="250">
        <v>825865.48978427623</v>
      </c>
      <c r="AJ41" s="240">
        <v>981590.24341517105</v>
      </c>
      <c r="AK41" s="240">
        <v>911815.98591308517</v>
      </c>
      <c r="AL41" s="251">
        <v>1410168.025025106</v>
      </c>
      <c r="AM41" s="240">
        <v>864133.92458615138</v>
      </c>
      <c r="AN41" s="251">
        <v>961996.75248948636</v>
      </c>
    </row>
  </sheetData>
  <pageMargins left="0.7" right="0.7" top="0.75" bottom="0.75" header="0.3" footer="0.3"/>
  <pageSetup orientation="portrait" horizontalDpi="4294967292" verticalDpi="4294967292" r:id="rId1"/>
  <customProperties>
    <customPr name="_pios_id" r:id="rId2"/>
  </customProperties>
  <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2:AR41"/>
  <sheetViews>
    <sheetView showGridLines="0" zoomScale="80" zoomScaleNormal="80" workbookViewId="0">
      <pane xSplit="2" ySplit="4" topLeftCell="AG5" activePane="bottomRight" state="frozen"/>
      <selection sqref="A1:XFD1048576"/>
      <selection pane="topRight" sqref="A1:XFD1048576"/>
      <selection pane="bottomLeft" sqref="A1:XFD1048576"/>
      <selection pane="bottomRight" activeCell="AR6" sqref="AR6"/>
    </sheetView>
  </sheetViews>
  <sheetFormatPr baseColWidth="10" defaultRowHeight="14.4"/>
  <cols>
    <col min="1" max="1" width="5.88671875" customWidth="1"/>
    <col min="2" max="2" width="52.44140625" customWidth="1"/>
  </cols>
  <sheetData>
    <row r="2" spans="2:44" ht="15" thickBot="1">
      <c r="B2" s="51" t="s">
        <v>240</v>
      </c>
    </row>
    <row r="3" spans="2:44" ht="15" thickBot="1">
      <c r="B3" s="51" t="s">
        <v>224</v>
      </c>
      <c r="D3" s="51"/>
      <c r="F3" s="51"/>
      <c r="H3" s="51"/>
      <c r="J3" s="51"/>
      <c r="L3" s="51"/>
      <c r="N3" s="51"/>
      <c r="P3" s="51"/>
      <c r="Q3" s="51"/>
      <c r="R3" s="51"/>
      <c r="T3" s="51"/>
      <c r="U3" s="51"/>
      <c r="V3" s="51"/>
      <c r="X3" s="51"/>
      <c r="Y3" s="51"/>
      <c r="Z3" s="51"/>
      <c r="AM3" s="298" t="s">
        <v>322</v>
      </c>
      <c r="AN3" s="299"/>
      <c r="AO3" s="299"/>
      <c r="AP3" s="300"/>
    </row>
    <row r="4" spans="2:44" s="67" customFormat="1" ht="15" thickBot="1">
      <c r="B4" s="32"/>
      <c r="C4" s="32" t="s">
        <v>83</v>
      </c>
      <c r="D4" s="33" t="s">
        <v>84</v>
      </c>
      <c r="E4" s="33" t="s">
        <v>85</v>
      </c>
      <c r="F4" s="57" t="s">
        <v>86</v>
      </c>
      <c r="G4" s="32" t="s">
        <v>70</v>
      </c>
      <c r="H4" s="33" t="s">
        <v>74</v>
      </c>
      <c r="I4" s="33" t="s">
        <v>75</v>
      </c>
      <c r="J4" s="57" t="s">
        <v>76</v>
      </c>
      <c r="K4" s="32" t="s">
        <v>69</v>
      </c>
      <c r="L4" s="33" t="s">
        <v>73</v>
      </c>
      <c r="M4" s="33" t="s">
        <v>104</v>
      </c>
      <c r="N4" s="57" t="s">
        <v>106</v>
      </c>
      <c r="O4" s="32" t="s">
        <v>113</v>
      </c>
      <c r="P4" s="33" t="s">
        <v>275</v>
      </c>
      <c r="Q4" s="33" t="s">
        <v>239</v>
      </c>
      <c r="R4" s="57" t="s">
        <v>242</v>
      </c>
      <c r="S4" s="32" t="s">
        <v>257</v>
      </c>
      <c r="T4" s="33" t="s">
        <v>273</v>
      </c>
      <c r="U4" s="33" t="s">
        <v>274</v>
      </c>
      <c r="V4" s="57" t="s">
        <v>280</v>
      </c>
      <c r="W4" s="32" t="s">
        <v>279</v>
      </c>
      <c r="X4" s="33" t="s">
        <v>291</v>
      </c>
      <c r="Y4" s="33" t="s">
        <v>292</v>
      </c>
      <c r="Z4" s="57" t="s">
        <v>296</v>
      </c>
      <c r="AA4" s="32" t="s">
        <v>297</v>
      </c>
      <c r="AB4" s="33" t="s">
        <v>298</v>
      </c>
      <c r="AC4" s="33" t="s">
        <v>299</v>
      </c>
      <c r="AD4" s="57" t="s">
        <v>300</v>
      </c>
      <c r="AE4" s="32" t="s">
        <v>301</v>
      </c>
      <c r="AF4" s="33" t="s">
        <v>302</v>
      </c>
      <c r="AG4" s="33" t="s">
        <v>303</v>
      </c>
      <c r="AH4" s="57" t="s">
        <v>304</v>
      </c>
      <c r="AI4" s="32" t="s">
        <v>306</v>
      </c>
      <c r="AJ4" s="33" t="s">
        <v>307</v>
      </c>
      <c r="AK4" s="33" t="s">
        <v>313</v>
      </c>
      <c r="AL4" s="57" t="s">
        <v>317</v>
      </c>
      <c r="AM4" s="281" t="s">
        <v>306</v>
      </c>
      <c r="AN4" s="282" t="s">
        <v>307</v>
      </c>
      <c r="AO4" s="282" t="s">
        <v>313</v>
      </c>
      <c r="AP4" s="283" t="s">
        <v>317</v>
      </c>
      <c r="AQ4" s="279" t="s">
        <v>323</v>
      </c>
      <c r="AR4" s="280" t="s">
        <v>331</v>
      </c>
    </row>
    <row r="5" spans="2:44">
      <c r="B5" t="s">
        <v>2</v>
      </c>
      <c r="C5" s="124">
        <v>25779.813241408254</v>
      </c>
      <c r="D5" s="125">
        <v>27554.573291802273</v>
      </c>
      <c r="E5" s="125">
        <v>27349.169763924143</v>
      </c>
      <c r="F5" s="129">
        <v>34828.335502422211</v>
      </c>
      <c r="G5" s="124">
        <v>28372.758837299047</v>
      </c>
      <c r="H5" s="125">
        <v>29469.75176519126</v>
      </c>
      <c r="I5" s="125">
        <v>29072.029355304079</v>
      </c>
      <c r="J5" s="129">
        <v>36814.510549163671</v>
      </c>
      <c r="K5" s="124">
        <v>30068.125746405178</v>
      </c>
      <c r="L5" s="125">
        <v>30518.022150312594</v>
      </c>
      <c r="M5" s="125">
        <v>30520.509507670791</v>
      </c>
      <c r="N5" s="129">
        <v>38402.73847115846</v>
      </c>
      <c r="O5" s="124">
        <v>31999.612218768394</v>
      </c>
      <c r="P5" s="125">
        <v>32957.087396743082</v>
      </c>
      <c r="Q5" s="125">
        <v>32479.989702845149</v>
      </c>
      <c r="R5" s="129">
        <v>40100.355808501045</v>
      </c>
      <c r="S5" s="124">
        <v>32907.201701608756</v>
      </c>
      <c r="T5" s="125">
        <v>32903.731559750857</v>
      </c>
      <c r="U5" s="125">
        <v>32992.984808526046</v>
      </c>
      <c r="V5" s="129">
        <v>41056.51683554428</v>
      </c>
      <c r="W5" s="124">
        <v>33827.890855838727</v>
      </c>
      <c r="X5" s="125">
        <v>34761.139307304737</v>
      </c>
      <c r="Y5" s="125">
        <v>34809.27277826074</v>
      </c>
      <c r="Z5" s="129">
        <v>37123.696815167146</v>
      </c>
      <c r="AA5" s="124">
        <v>30392.04360951552</v>
      </c>
      <c r="AB5" s="125">
        <v>4383.2599467310001</v>
      </c>
      <c r="AC5" s="125">
        <v>10402.929963758961</v>
      </c>
      <c r="AD5" s="129">
        <v>30282.428684453724</v>
      </c>
      <c r="AE5" s="124">
        <v>24078.053822818099</v>
      </c>
      <c r="AF5" s="125">
        <v>16585.47347226692</v>
      </c>
      <c r="AG5" s="125">
        <v>33309.114848492056</v>
      </c>
      <c r="AH5" s="129">
        <v>44985.999540016011</v>
      </c>
      <c r="AI5" s="124">
        <v>33685.386410006766</v>
      </c>
      <c r="AJ5" s="125">
        <v>36007.141367576507</v>
      </c>
      <c r="AK5" s="125">
        <v>38383.471815785007</v>
      </c>
      <c r="AL5" s="129">
        <v>49100.534811448713</v>
      </c>
      <c r="AM5" s="124">
        <v>32270.153293672152</v>
      </c>
      <c r="AN5" s="125">
        <v>34704.475829359319</v>
      </c>
      <c r="AO5" s="125">
        <v>37019.036066956833</v>
      </c>
      <c r="AP5" s="129">
        <v>47287.750007695708</v>
      </c>
      <c r="AQ5" s="125">
        <v>39911.584598788017</v>
      </c>
      <c r="AR5" s="129">
        <v>42208.040795284251</v>
      </c>
    </row>
    <row r="6" spans="2:44">
      <c r="B6" t="s">
        <v>3</v>
      </c>
      <c r="C6" s="124">
        <v>12057.946732961122</v>
      </c>
      <c r="D6" s="125">
        <v>13598.133926958822</v>
      </c>
      <c r="E6" s="125">
        <v>12981.547599816118</v>
      </c>
      <c r="F6" s="129">
        <v>16788.192601751314</v>
      </c>
      <c r="G6" s="124">
        <v>13158.526906353327</v>
      </c>
      <c r="H6" s="125">
        <v>14249.792113634569</v>
      </c>
      <c r="I6" s="125">
        <v>13868.582247816759</v>
      </c>
      <c r="J6" s="129">
        <v>18656.317992255845</v>
      </c>
      <c r="K6" s="124">
        <v>14181.17938831949</v>
      </c>
      <c r="L6" s="125">
        <v>15849.614315670306</v>
      </c>
      <c r="M6" s="125">
        <v>15356.502979026724</v>
      </c>
      <c r="N6" s="129">
        <v>19229.086152700333</v>
      </c>
      <c r="O6" s="124">
        <v>15604.123492000341</v>
      </c>
      <c r="P6" s="125">
        <v>15669.53429346245</v>
      </c>
      <c r="Q6" s="125">
        <v>15890.327987794102</v>
      </c>
      <c r="R6" s="129">
        <v>19221.330949878495</v>
      </c>
      <c r="S6" s="124">
        <v>16004.703660069825</v>
      </c>
      <c r="T6" s="125">
        <v>16225.109541877855</v>
      </c>
      <c r="U6" s="125">
        <v>17485.572998199896</v>
      </c>
      <c r="V6" s="129">
        <v>21109.534102169819</v>
      </c>
      <c r="W6" s="124">
        <v>16521.891400341337</v>
      </c>
      <c r="X6" s="125">
        <v>17393.486004293289</v>
      </c>
      <c r="Y6" s="125">
        <v>17298.616282652962</v>
      </c>
      <c r="Z6" s="129">
        <v>19539.117324235125</v>
      </c>
      <c r="AA6" s="124">
        <v>14679.796187665826</v>
      </c>
      <c r="AB6" s="125">
        <v>2991.0499454579162</v>
      </c>
      <c r="AC6" s="125">
        <v>4824.4774614303742</v>
      </c>
      <c r="AD6" s="129">
        <v>18401.079372766682</v>
      </c>
      <c r="AE6" s="124">
        <v>14205.753672596011</v>
      </c>
      <c r="AF6" s="125">
        <v>7730.9037111516427</v>
      </c>
      <c r="AG6" s="125">
        <v>20056.056734709622</v>
      </c>
      <c r="AH6" s="129">
        <v>25709.681762174609</v>
      </c>
      <c r="AI6" s="124">
        <v>19315.983099991463</v>
      </c>
      <c r="AJ6" s="125">
        <v>20992.782106654919</v>
      </c>
      <c r="AK6" s="125">
        <v>20438.977418470437</v>
      </c>
      <c r="AL6" s="129">
        <v>25048.753521291888</v>
      </c>
      <c r="AM6" s="124">
        <v>18509.365509313338</v>
      </c>
      <c r="AN6" s="125">
        <v>20396.834820488843</v>
      </c>
      <c r="AO6" s="125">
        <v>19851.327738915552</v>
      </c>
      <c r="AP6" s="129">
        <v>24114.755864052993</v>
      </c>
      <c r="AQ6" s="125">
        <v>20411.464383592087</v>
      </c>
      <c r="AR6" s="129">
        <v>22590.203243469048</v>
      </c>
    </row>
    <row r="7" spans="2:44">
      <c r="B7" t="s">
        <v>79</v>
      </c>
      <c r="C7" s="124">
        <v>14863.417070819429</v>
      </c>
      <c r="D7" s="125">
        <v>12458.690033569726</v>
      </c>
      <c r="E7" s="125">
        <v>10723.82616536977</v>
      </c>
      <c r="F7" s="129">
        <v>15278.785331986548</v>
      </c>
      <c r="G7" s="124">
        <v>13497.785434631609</v>
      </c>
      <c r="H7" s="125">
        <v>13773.808731767289</v>
      </c>
      <c r="I7" s="125">
        <v>15093.879945366099</v>
      </c>
      <c r="J7" s="129">
        <v>18017.339904859989</v>
      </c>
      <c r="K7" s="124">
        <v>14861.850226124117</v>
      </c>
      <c r="L7" s="125">
        <v>16120.945502994609</v>
      </c>
      <c r="M7" s="125">
        <v>15319.397512637974</v>
      </c>
      <c r="N7" s="129">
        <v>17770.749989225635</v>
      </c>
      <c r="O7" s="124">
        <v>15841.542671825788</v>
      </c>
      <c r="P7" s="125">
        <v>16375.226145056991</v>
      </c>
      <c r="Q7" s="125">
        <v>16185.805113931325</v>
      </c>
      <c r="R7" s="129">
        <v>18493.196000390704</v>
      </c>
      <c r="S7" s="124">
        <v>16552.958911086815</v>
      </c>
      <c r="T7" s="125">
        <v>16435.726193890736</v>
      </c>
      <c r="U7" s="125">
        <v>16187.105129976464</v>
      </c>
      <c r="V7" s="129">
        <v>18968.713141195221</v>
      </c>
      <c r="W7" s="124">
        <v>17060.45844833356</v>
      </c>
      <c r="X7" s="125">
        <v>17046.567811760691</v>
      </c>
      <c r="Y7" s="125">
        <v>16753.842293951555</v>
      </c>
      <c r="Z7" s="129">
        <v>18668.08937290822</v>
      </c>
      <c r="AA7" s="124">
        <v>14968.526388913169</v>
      </c>
      <c r="AB7" s="125">
        <v>4592.6322041888989</v>
      </c>
      <c r="AC7" s="125">
        <v>7599.3305383823144</v>
      </c>
      <c r="AD7" s="129">
        <v>13981.735019282565</v>
      </c>
      <c r="AE7" s="124">
        <v>8136.3282002041005</v>
      </c>
      <c r="AF7" s="125">
        <v>12858.538806639128</v>
      </c>
      <c r="AG7" s="125">
        <v>18685.185286504922</v>
      </c>
      <c r="AH7" s="129">
        <v>22512.687622695194</v>
      </c>
      <c r="AI7" s="124">
        <v>18424.195698944131</v>
      </c>
      <c r="AJ7" s="125">
        <v>21546.409030653867</v>
      </c>
      <c r="AK7" s="125">
        <v>20324.831271968236</v>
      </c>
      <c r="AL7" s="129">
        <v>23424.834691689059</v>
      </c>
      <c r="AM7" s="124">
        <v>17580.29073794217</v>
      </c>
      <c r="AN7" s="125">
        <v>21072.666023834834</v>
      </c>
      <c r="AO7" s="125">
        <v>19641.051054560485</v>
      </c>
      <c r="AP7" s="129">
        <v>22381.41206151243</v>
      </c>
      <c r="AQ7" s="125">
        <v>21320.30853009977</v>
      </c>
      <c r="AR7" s="129">
        <v>21973.844013380596</v>
      </c>
    </row>
    <row r="8" spans="2:44">
      <c r="B8" t="s">
        <v>4</v>
      </c>
      <c r="C8" s="124">
        <v>16818.202564638235</v>
      </c>
      <c r="D8" s="125">
        <v>15933.05193289085</v>
      </c>
      <c r="E8" s="125">
        <v>16983.811706892157</v>
      </c>
      <c r="F8" s="129">
        <v>18347.342666809305</v>
      </c>
      <c r="G8" s="124">
        <v>18038.997458884718</v>
      </c>
      <c r="H8" s="125">
        <v>16329.423424010407</v>
      </c>
      <c r="I8" s="125">
        <v>18105.330739520599</v>
      </c>
      <c r="J8" s="129">
        <v>20174.452809297745</v>
      </c>
      <c r="K8" s="124">
        <v>18801.621424597779</v>
      </c>
      <c r="L8" s="125">
        <v>19120.85382775532</v>
      </c>
      <c r="M8" s="125">
        <v>19895.709351321308</v>
      </c>
      <c r="N8" s="129">
        <v>21195.173817240811</v>
      </c>
      <c r="O8" s="124">
        <v>19835.175176492994</v>
      </c>
      <c r="P8" s="125">
        <v>19092.516312077314</v>
      </c>
      <c r="Q8" s="125">
        <v>20158.080783240988</v>
      </c>
      <c r="R8" s="129">
        <v>21665.879502012878</v>
      </c>
      <c r="S8" s="124">
        <v>19777.128177909461</v>
      </c>
      <c r="T8" s="125">
        <v>19677.474879943948</v>
      </c>
      <c r="U8" s="125">
        <v>20209.231003560362</v>
      </c>
      <c r="V8" s="129">
        <v>22430.145322122411</v>
      </c>
      <c r="W8" s="124">
        <v>21134.394468942177</v>
      </c>
      <c r="X8" s="125">
        <v>20303.365798957882</v>
      </c>
      <c r="Y8" s="125">
        <v>20778.143992855781</v>
      </c>
      <c r="Z8" s="129">
        <v>20045.660694019421</v>
      </c>
      <c r="AA8" s="124">
        <v>18513.62523250945</v>
      </c>
      <c r="AB8" s="125">
        <v>4804.0595973834497</v>
      </c>
      <c r="AC8" s="125">
        <v>11171.176767716457</v>
      </c>
      <c r="AD8" s="129">
        <v>19872.844505740395</v>
      </c>
      <c r="AE8" s="124">
        <v>12937.974489351058</v>
      </c>
      <c r="AF8" s="125">
        <v>6400.0801757785239</v>
      </c>
      <c r="AG8" s="125">
        <v>18143.863541356273</v>
      </c>
      <c r="AH8" s="129">
        <v>20500.477957100855</v>
      </c>
      <c r="AI8" s="124">
        <v>22310.043500932843</v>
      </c>
      <c r="AJ8" s="125">
        <v>20711.742150275611</v>
      </c>
      <c r="AK8" s="125">
        <v>20623.185015366016</v>
      </c>
      <c r="AL8" s="129">
        <v>22370.174441663385</v>
      </c>
      <c r="AM8" s="124">
        <v>21524.442033447347</v>
      </c>
      <c r="AN8" s="125">
        <v>20083.070590066214</v>
      </c>
      <c r="AO8" s="125">
        <v>19959.591552006954</v>
      </c>
      <c r="AP8" s="129">
        <v>21547.189777321866</v>
      </c>
      <c r="AQ8" s="125">
        <v>18931.725273196618</v>
      </c>
      <c r="AR8" s="129">
        <v>20492.497757661356</v>
      </c>
    </row>
    <row r="9" spans="2:44">
      <c r="B9" t="s">
        <v>5</v>
      </c>
      <c r="C9" s="124">
        <v>11610.486750782868</v>
      </c>
      <c r="D9" s="125">
        <v>10032.781196120663</v>
      </c>
      <c r="E9" s="125">
        <v>10427.77287817186</v>
      </c>
      <c r="F9" s="129">
        <v>12150.109726638149</v>
      </c>
      <c r="G9" s="124">
        <v>12484.993961500435</v>
      </c>
      <c r="H9" s="125">
        <v>11095.713706323791</v>
      </c>
      <c r="I9" s="125">
        <v>11470.840487134788</v>
      </c>
      <c r="J9" s="129">
        <v>12931.721195067914</v>
      </c>
      <c r="K9" s="124">
        <v>13456.876553288765</v>
      </c>
      <c r="L9" s="125">
        <v>11699.799432942551</v>
      </c>
      <c r="M9" s="125">
        <v>12518.937554084114</v>
      </c>
      <c r="N9" s="129">
        <v>13337.741300345582</v>
      </c>
      <c r="O9" s="124">
        <v>14648.215990947543</v>
      </c>
      <c r="P9" s="125">
        <v>12260.663408825627</v>
      </c>
      <c r="Q9" s="125">
        <v>12504.744388024526</v>
      </c>
      <c r="R9" s="129">
        <v>13848.517180219473</v>
      </c>
      <c r="S9" s="124">
        <v>15584.537852108913</v>
      </c>
      <c r="T9" s="125">
        <v>13351.292344875677</v>
      </c>
      <c r="U9" s="125">
        <v>13865.617504770365</v>
      </c>
      <c r="V9" s="129">
        <v>14548.917604559485</v>
      </c>
      <c r="W9" s="124">
        <v>16289.57967450692</v>
      </c>
      <c r="X9" s="125">
        <v>13328.73154879896</v>
      </c>
      <c r="Y9" s="125">
        <v>14084.146371694191</v>
      </c>
      <c r="Z9" s="129">
        <v>14917.874996806366</v>
      </c>
      <c r="AA9" s="124">
        <v>14593.78778031498</v>
      </c>
      <c r="AB9" s="125">
        <v>3574.6948299631599</v>
      </c>
      <c r="AC9" s="125">
        <v>4866.2966286244064</v>
      </c>
      <c r="AD9" s="129">
        <v>9804.6386633704242</v>
      </c>
      <c r="AE9" s="124">
        <v>7684.732888924249</v>
      </c>
      <c r="AF9" s="125">
        <v>5482.3304425747147</v>
      </c>
      <c r="AG9" s="125">
        <v>11445.608458857469</v>
      </c>
      <c r="AH9" s="129">
        <v>14470.071909337423</v>
      </c>
      <c r="AI9" s="124">
        <v>15316.773445526796</v>
      </c>
      <c r="AJ9" s="125">
        <v>12153.278233120596</v>
      </c>
      <c r="AK9" s="125">
        <v>14462.707555282366</v>
      </c>
      <c r="AL9" s="129">
        <v>16374.805038674622</v>
      </c>
      <c r="AM9" s="124">
        <v>13530.675235896862</v>
      </c>
      <c r="AN9" s="125">
        <v>10615.659027852016</v>
      </c>
      <c r="AO9" s="125">
        <v>12731.84225345977</v>
      </c>
      <c r="AP9" s="129">
        <v>14329.069837447736</v>
      </c>
      <c r="AQ9" s="125">
        <v>16003.959466761818</v>
      </c>
      <c r="AR9" s="129">
        <v>14687.353412030978</v>
      </c>
    </row>
    <row r="10" spans="2:44">
      <c r="B10" t="s">
        <v>6</v>
      </c>
      <c r="C10" s="124">
        <v>15310.406936569523</v>
      </c>
      <c r="D10" s="125">
        <v>14906.568425825797</v>
      </c>
      <c r="E10" s="125">
        <v>15003.650178697906</v>
      </c>
      <c r="F10" s="129">
        <v>19104.487581232901</v>
      </c>
      <c r="G10" s="124">
        <v>15049.802771027631</v>
      </c>
      <c r="H10" s="125">
        <v>15603.156484180763</v>
      </c>
      <c r="I10" s="125">
        <v>15725.773688071646</v>
      </c>
      <c r="J10" s="129">
        <v>16162.257469352558</v>
      </c>
      <c r="K10" s="124">
        <v>16154.220904135638</v>
      </c>
      <c r="L10" s="125">
        <v>15712.273779678997</v>
      </c>
      <c r="M10" s="125">
        <v>15755.378061772348</v>
      </c>
      <c r="N10" s="129">
        <v>13745.398569590945</v>
      </c>
      <c r="O10" s="124">
        <v>14086.43317793729</v>
      </c>
      <c r="P10" s="125">
        <v>14948.517067526509</v>
      </c>
      <c r="Q10" s="125">
        <v>14803.884097019094</v>
      </c>
      <c r="R10" s="129">
        <v>14643.373665684945</v>
      </c>
      <c r="S10" s="124">
        <v>15790.898582182714</v>
      </c>
      <c r="T10" s="125">
        <v>15266.808931845269</v>
      </c>
      <c r="U10" s="125">
        <v>15778.130394484819</v>
      </c>
      <c r="V10" s="129">
        <v>14884.871201748792</v>
      </c>
      <c r="W10" s="124">
        <v>15558.579524857309</v>
      </c>
      <c r="X10" s="125">
        <v>15184.606935209275</v>
      </c>
      <c r="Y10" s="125">
        <v>15148.184570206204</v>
      </c>
      <c r="Z10" s="129">
        <v>14856.867945085192</v>
      </c>
      <c r="AA10" s="124">
        <v>15009.901161332487</v>
      </c>
      <c r="AB10" s="125">
        <v>10426.65848875116</v>
      </c>
      <c r="AC10" s="125">
        <v>11493.346156334517</v>
      </c>
      <c r="AD10" s="129">
        <v>13400.541155249188</v>
      </c>
      <c r="AE10" s="124">
        <v>14406.353517879324</v>
      </c>
      <c r="AF10" s="125">
        <v>13548.314536118889</v>
      </c>
      <c r="AG10" s="125">
        <v>15820.597790240732</v>
      </c>
      <c r="AH10" s="129">
        <v>16499.048166221335</v>
      </c>
      <c r="AI10" s="124">
        <v>17774.299654142582</v>
      </c>
      <c r="AJ10" s="125">
        <v>18824.123853004614</v>
      </c>
      <c r="AK10" s="125">
        <v>17713.910524416304</v>
      </c>
      <c r="AL10" s="129">
        <v>17997.033310638239</v>
      </c>
      <c r="AM10" s="124">
        <v>16391.549071833513</v>
      </c>
      <c r="AN10" s="125">
        <v>17848.58073075028</v>
      </c>
      <c r="AO10" s="125">
        <v>16263.522115122656</v>
      </c>
      <c r="AP10" s="129">
        <v>16251.811128202418</v>
      </c>
      <c r="AQ10" s="125">
        <v>16814.069341281607</v>
      </c>
      <c r="AR10" s="129">
        <v>18374.18589617436</v>
      </c>
    </row>
    <row r="11" spans="2:44">
      <c r="B11" t="s">
        <v>7</v>
      </c>
      <c r="C11" s="124">
        <v>12110.788101396791</v>
      </c>
      <c r="D11" s="125">
        <v>14897.14561651749</v>
      </c>
      <c r="E11" s="125">
        <v>16015.715988177095</v>
      </c>
      <c r="F11" s="129">
        <v>16257.649529519789</v>
      </c>
      <c r="G11" s="124">
        <v>15608.73134492104</v>
      </c>
      <c r="H11" s="125">
        <v>14463.313026771621</v>
      </c>
      <c r="I11" s="125">
        <v>13773.778708089556</v>
      </c>
      <c r="J11" s="129">
        <v>18281.207086255166</v>
      </c>
      <c r="K11" s="124">
        <v>16799.003926095949</v>
      </c>
      <c r="L11" s="125">
        <v>15909.782730597983</v>
      </c>
      <c r="M11" s="125">
        <v>15131.530668033365</v>
      </c>
      <c r="N11" s="129">
        <v>18610.673222445672</v>
      </c>
      <c r="O11" s="124">
        <v>17948.000457542741</v>
      </c>
      <c r="P11" s="125">
        <v>16712.324162122732</v>
      </c>
      <c r="Q11" s="125">
        <v>16756.688750873818</v>
      </c>
      <c r="R11" s="129">
        <v>19821.11214779066</v>
      </c>
      <c r="S11" s="124">
        <v>18102.464210852126</v>
      </c>
      <c r="T11" s="125">
        <v>16177.763497664848</v>
      </c>
      <c r="U11" s="125">
        <v>17225.63185079884</v>
      </c>
      <c r="V11" s="129">
        <v>19705.896778099665</v>
      </c>
      <c r="W11" s="124">
        <v>18121.598570357237</v>
      </c>
      <c r="X11" s="125">
        <v>17510.52145366617</v>
      </c>
      <c r="Y11" s="125">
        <v>17903.143711139386</v>
      </c>
      <c r="Z11" s="129">
        <v>20450.756575894273</v>
      </c>
      <c r="AA11" s="124">
        <v>16140.909342331492</v>
      </c>
      <c r="AB11" s="125">
        <v>3561.5369498312348</v>
      </c>
      <c r="AC11" s="125">
        <v>6106.8875085511672</v>
      </c>
      <c r="AD11" s="129">
        <v>19097.829668358274</v>
      </c>
      <c r="AE11" s="124">
        <v>13320.296825450245</v>
      </c>
      <c r="AF11" s="125">
        <v>9463.9568059466274</v>
      </c>
      <c r="AG11" s="125">
        <v>20987.497886985824</v>
      </c>
      <c r="AH11" s="129">
        <v>22856.534411047058</v>
      </c>
      <c r="AI11" s="124">
        <v>18628.173204686071</v>
      </c>
      <c r="AJ11" s="125">
        <v>18945.692110333537</v>
      </c>
      <c r="AK11" s="125">
        <v>21429.928470579867</v>
      </c>
      <c r="AL11" s="129">
        <v>25310.90650906536</v>
      </c>
      <c r="AM11" s="124">
        <v>17756.176976370083</v>
      </c>
      <c r="AN11" s="125">
        <v>18149.91229827909</v>
      </c>
      <c r="AO11" s="125">
        <v>20507.612275077125</v>
      </c>
      <c r="AP11" s="129">
        <v>24036.8863543687</v>
      </c>
      <c r="AQ11" s="125">
        <v>23912.580531754138</v>
      </c>
      <c r="AR11" s="129">
        <v>20560.061478932512</v>
      </c>
    </row>
    <row r="12" spans="2:44">
      <c r="B12" t="s">
        <v>8</v>
      </c>
      <c r="C12" s="124">
        <v>7896.9118447649453</v>
      </c>
      <c r="D12" s="125">
        <v>8680.7139922906226</v>
      </c>
      <c r="E12" s="125">
        <v>8673.6746140569358</v>
      </c>
      <c r="F12" s="129">
        <v>10355.092251660031</v>
      </c>
      <c r="G12" s="124">
        <v>9601.4683439749042</v>
      </c>
      <c r="H12" s="125">
        <v>10121.147604873517</v>
      </c>
      <c r="I12" s="125">
        <v>10163.698299891223</v>
      </c>
      <c r="J12" s="129">
        <v>11713.393441957285</v>
      </c>
      <c r="K12" s="124">
        <v>10216.884350088523</v>
      </c>
      <c r="L12" s="125">
        <v>10574.802424671385</v>
      </c>
      <c r="M12" s="125">
        <v>10977.700211626332</v>
      </c>
      <c r="N12" s="129">
        <v>11694.482831366113</v>
      </c>
      <c r="O12" s="124">
        <v>10640.926476441899</v>
      </c>
      <c r="P12" s="125">
        <v>10789.003520833334</v>
      </c>
      <c r="Q12" s="125">
        <v>11037.167999999998</v>
      </c>
      <c r="R12" s="129">
        <v>11961.033770833334</v>
      </c>
      <c r="S12" s="124">
        <v>11075.655458333335</v>
      </c>
      <c r="T12" s="125">
        <v>10988.757943818711</v>
      </c>
      <c r="U12" s="125">
        <v>11305.048203421538</v>
      </c>
      <c r="V12" s="129">
        <v>13594.187776412171</v>
      </c>
      <c r="W12" s="124">
        <v>11350.218719968276</v>
      </c>
      <c r="X12" s="125">
        <v>11692.747180582628</v>
      </c>
      <c r="Y12" s="125">
        <v>12010.156273957817</v>
      </c>
      <c r="Z12" s="129">
        <v>13681.368784099443</v>
      </c>
      <c r="AA12" s="124">
        <v>12086.4797901078</v>
      </c>
      <c r="AB12" s="125">
        <v>3802.84526197369</v>
      </c>
      <c r="AC12" s="125">
        <v>12670.720927615033</v>
      </c>
      <c r="AD12" s="129">
        <v>8452.8171681664917</v>
      </c>
      <c r="AE12" s="124">
        <v>9389.0705729051442</v>
      </c>
      <c r="AF12" s="125">
        <v>5708.9230042630516</v>
      </c>
      <c r="AG12" s="125">
        <v>9767.3420312358212</v>
      </c>
      <c r="AH12" s="129">
        <v>11910.591444603089</v>
      </c>
      <c r="AI12" s="124">
        <v>11229.037903249742</v>
      </c>
      <c r="AJ12" s="125">
        <v>12443.716974878866</v>
      </c>
      <c r="AK12" s="125">
        <v>12511.845594291681</v>
      </c>
      <c r="AL12" s="129">
        <v>14151.134558069083</v>
      </c>
      <c r="AM12" s="124">
        <v>10625.048044517294</v>
      </c>
      <c r="AN12" s="125">
        <v>12125.575910514892</v>
      </c>
      <c r="AO12" s="125">
        <v>12047.59717602307</v>
      </c>
      <c r="AP12" s="129">
        <v>13239.779575449504</v>
      </c>
      <c r="AQ12" s="125">
        <v>11711.240971017069</v>
      </c>
      <c r="AR12" s="129">
        <v>12885.086984069039</v>
      </c>
    </row>
    <row r="13" spans="2:44">
      <c r="B13" t="s">
        <v>114</v>
      </c>
      <c r="C13" s="124"/>
      <c r="D13" s="125"/>
      <c r="E13" s="125"/>
      <c r="F13" s="129"/>
      <c r="G13" s="124"/>
      <c r="H13" s="125"/>
      <c r="I13" s="125"/>
      <c r="J13" s="129"/>
      <c r="K13" s="124"/>
      <c r="L13" s="125"/>
      <c r="M13" s="125"/>
      <c r="N13" s="129"/>
      <c r="O13" s="124">
        <v>17152.220788156392</v>
      </c>
      <c r="P13" s="125">
        <v>9466.5422794038295</v>
      </c>
      <c r="Q13" s="125">
        <v>9071.9567873377837</v>
      </c>
      <c r="R13" s="129">
        <v>10315.76983467237</v>
      </c>
      <c r="S13" s="124">
        <v>9659.8215140117209</v>
      </c>
      <c r="T13" s="125">
        <v>10084.652793410038</v>
      </c>
      <c r="U13" s="125">
        <v>10130.169670202549</v>
      </c>
      <c r="V13" s="129">
        <v>11402.464453635799</v>
      </c>
      <c r="W13" s="124">
        <v>10718.702679480508</v>
      </c>
      <c r="X13" s="125">
        <v>10843.041177929386</v>
      </c>
      <c r="Y13" s="125">
        <v>11112.504533586562</v>
      </c>
      <c r="Z13" s="129">
        <v>11180.13757361289</v>
      </c>
      <c r="AA13" s="124">
        <v>10239.02376535345</v>
      </c>
      <c r="AB13" s="125">
        <v>4510.698532315605</v>
      </c>
      <c r="AC13" s="125">
        <v>7668.8204928228179</v>
      </c>
      <c r="AD13" s="129">
        <v>7643.4560046403813</v>
      </c>
      <c r="AE13" s="124">
        <v>6231.7787929753576</v>
      </c>
      <c r="AF13" s="125">
        <v>8200.6850222230714</v>
      </c>
      <c r="AG13" s="125">
        <v>11733.84608026704</v>
      </c>
      <c r="AH13" s="129">
        <v>14474.99468051047</v>
      </c>
      <c r="AI13" s="124">
        <v>12867.096960836036</v>
      </c>
      <c r="AJ13" s="125">
        <v>13093.649173889184</v>
      </c>
      <c r="AK13" s="125">
        <v>13472.325435395189</v>
      </c>
      <c r="AL13" s="129">
        <v>15457.406230249984</v>
      </c>
      <c r="AM13" s="124">
        <v>12142.787082471183</v>
      </c>
      <c r="AN13" s="125">
        <v>12338.213505541997</v>
      </c>
      <c r="AO13" s="125">
        <v>12748.203864195935</v>
      </c>
      <c r="AP13" s="129">
        <v>14674.964662343102</v>
      </c>
      <c r="AQ13" s="125">
        <v>12949.290056332124</v>
      </c>
      <c r="AR13" s="129">
        <v>13505.22205326814</v>
      </c>
    </row>
    <row r="14" spans="2:44">
      <c r="B14" t="s">
        <v>268</v>
      </c>
      <c r="C14" s="124"/>
      <c r="D14" s="125"/>
      <c r="E14" s="125"/>
      <c r="F14" s="129"/>
      <c r="G14" s="124"/>
      <c r="H14" s="125"/>
      <c r="I14" s="125"/>
      <c r="J14" s="129"/>
      <c r="K14" s="124"/>
      <c r="L14" s="125"/>
      <c r="M14" s="125"/>
      <c r="N14" s="129"/>
      <c r="O14" s="124"/>
      <c r="P14" s="125"/>
      <c r="Q14" s="125"/>
      <c r="R14" s="129"/>
      <c r="S14" s="124"/>
      <c r="T14" s="125"/>
      <c r="U14" s="125">
        <v>12563.495730908966</v>
      </c>
      <c r="V14" s="129">
        <v>11234.775469876357</v>
      </c>
      <c r="W14" s="124">
        <v>14957.302430183967</v>
      </c>
      <c r="X14" s="125">
        <v>14016.190040848522</v>
      </c>
      <c r="Y14" s="125">
        <v>15533.748944094652</v>
      </c>
      <c r="Z14" s="129">
        <v>14473.884242746299</v>
      </c>
      <c r="AA14" s="124">
        <v>14448.160645069958</v>
      </c>
      <c r="AB14" s="125">
        <v>9066.5649226775786</v>
      </c>
      <c r="AC14" s="125">
        <v>10890.441748837266</v>
      </c>
      <c r="AD14" s="129">
        <v>17251.765068122928</v>
      </c>
      <c r="AE14" s="124">
        <v>14022.696467118987</v>
      </c>
      <c r="AF14" s="125">
        <v>15382.916682235178</v>
      </c>
      <c r="AG14" s="125">
        <v>18634.841446960134</v>
      </c>
      <c r="AH14" s="129">
        <v>21490.080210863955</v>
      </c>
      <c r="AI14" s="124">
        <v>20541.146362403091</v>
      </c>
      <c r="AJ14" s="125">
        <v>21485.49615242915</v>
      </c>
      <c r="AK14" s="125">
        <v>23085.874569302305</v>
      </c>
      <c r="AL14" s="129">
        <v>26620.508162175873</v>
      </c>
      <c r="AM14" s="124">
        <v>18639.555587246919</v>
      </c>
      <c r="AN14" s="125">
        <v>20316.446256745054</v>
      </c>
      <c r="AO14" s="125">
        <v>21761.198937083951</v>
      </c>
      <c r="AP14" s="129">
        <v>24291.37934205716</v>
      </c>
      <c r="AQ14" s="125">
        <v>22224.796194882922</v>
      </c>
      <c r="AR14" s="129">
        <v>25233.22677340066</v>
      </c>
    </row>
    <row r="15" spans="2:44">
      <c r="B15" t="s">
        <v>269</v>
      </c>
      <c r="C15" s="124"/>
      <c r="D15" s="125"/>
      <c r="E15" s="125"/>
      <c r="F15" s="129"/>
      <c r="G15" s="124"/>
      <c r="H15" s="125"/>
      <c r="I15" s="125"/>
      <c r="J15" s="129"/>
      <c r="K15" s="124"/>
      <c r="L15" s="125"/>
      <c r="M15" s="125"/>
      <c r="N15" s="129"/>
      <c r="O15" s="124"/>
      <c r="P15" s="125"/>
      <c r="Q15" s="125"/>
      <c r="R15" s="129"/>
      <c r="S15" s="124"/>
      <c r="T15" s="125"/>
      <c r="U15" s="125"/>
      <c r="V15" s="129">
        <v>0</v>
      </c>
      <c r="W15" s="124">
        <v>8870.9337051383009</v>
      </c>
      <c r="X15" s="125">
        <v>9032.9993961978362</v>
      </c>
      <c r="Y15" s="125">
        <v>9045.4390683704878</v>
      </c>
      <c r="Z15" s="129">
        <v>9087.0387586507386</v>
      </c>
      <c r="AA15" s="124">
        <v>8504.464769446804</v>
      </c>
      <c r="AB15" s="125">
        <v>3721.1074243033327</v>
      </c>
      <c r="AC15" s="125">
        <v>4966.6898995851534</v>
      </c>
      <c r="AD15" s="129">
        <v>8670.116771185878</v>
      </c>
      <c r="AE15" s="124">
        <v>7022.7307353465112</v>
      </c>
      <c r="AF15" s="125">
        <v>5053.5057105863907</v>
      </c>
      <c r="AG15" s="125">
        <v>8836.4278253565099</v>
      </c>
      <c r="AH15" s="129">
        <v>9893.0698716146799</v>
      </c>
      <c r="AI15" s="124">
        <v>9054.0484145029932</v>
      </c>
      <c r="AJ15" s="125">
        <v>10692.987556983118</v>
      </c>
      <c r="AK15" s="125">
        <v>10613.678672245542</v>
      </c>
      <c r="AL15" s="129">
        <v>11723.103479974896</v>
      </c>
      <c r="AM15" s="124">
        <v>8217.6885629274311</v>
      </c>
      <c r="AN15" s="125">
        <v>9740.9690434648728</v>
      </c>
      <c r="AO15" s="125">
        <v>9608.0399959151691</v>
      </c>
      <c r="AP15" s="129">
        <v>10304.565625876983</v>
      </c>
      <c r="AQ15" s="125">
        <v>9316.9792420562953</v>
      </c>
      <c r="AR15" s="129">
        <v>10085.329562298366</v>
      </c>
    </row>
    <row r="16" spans="2:44" ht="15" thickBot="1">
      <c r="B16" t="s">
        <v>283</v>
      </c>
      <c r="C16" s="124"/>
      <c r="D16" s="125"/>
      <c r="E16" s="125"/>
      <c r="F16" s="129"/>
      <c r="G16" s="124"/>
      <c r="H16" s="125"/>
      <c r="I16" s="125"/>
      <c r="J16" s="129"/>
      <c r="K16" s="124"/>
      <c r="L16" s="125"/>
      <c r="M16" s="125"/>
      <c r="N16" s="129"/>
      <c r="O16" s="124"/>
      <c r="P16" s="125"/>
      <c r="Q16" s="125"/>
      <c r="R16" s="129"/>
      <c r="S16" s="124"/>
      <c r="T16" s="125"/>
      <c r="U16" s="125"/>
      <c r="V16" s="129"/>
      <c r="W16" s="124">
        <v>0</v>
      </c>
      <c r="X16" s="125">
        <v>0</v>
      </c>
      <c r="Y16" s="125">
        <v>0</v>
      </c>
      <c r="Z16" s="129">
        <v>8883.2213198236204</v>
      </c>
      <c r="AA16" s="124">
        <v>5851.8404635411362</v>
      </c>
      <c r="AB16" s="125">
        <v>4983.6856126135453</v>
      </c>
      <c r="AC16" s="125">
        <v>5729.0019736451595</v>
      </c>
      <c r="AD16" s="129">
        <v>5732.28592746088</v>
      </c>
      <c r="AE16" s="124">
        <v>5892.0825359820974</v>
      </c>
      <c r="AF16" s="125">
        <v>9940.1762644241717</v>
      </c>
      <c r="AG16" s="125">
        <v>3357.6411021073809</v>
      </c>
      <c r="AH16" s="129">
        <v>9305.26750194339</v>
      </c>
      <c r="AI16" s="124">
        <v>11483.521318542897</v>
      </c>
      <c r="AJ16" s="125">
        <v>14329.058837837603</v>
      </c>
      <c r="AK16" s="125">
        <v>12181.762746130542</v>
      </c>
      <c r="AL16" s="129">
        <v>11391.64180719632</v>
      </c>
      <c r="AM16" s="124">
        <v>10954.783151608597</v>
      </c>
      <c r="AN16" s="125">
        <v>13759.076654603967</v>
      </c>
      <c r="AO16" s="125">
        <v>11635.416980956437</v>
      </c>
      <c r="AP16" s="129">
        <v>10929.739001922473</v>
      </c>
      <c r="AQ16" s="125">
        <v>14160.215564711112</v>
      </c>
      <c r="AR16" s="129">
        <v>14673.511990642606</v>
      </c>
    </row>
    <row r="17" spans="2:44" ht="15" thickBot="1">
      <c r="B17" s="10" t="s">
        <v>9</v>
      </c>
      <c r="C17" s="250">
        <v>17075.00563428822</v>
      </c>
      <c r="D17" s="240">
        <v>17594.723754122315</v>
      </c>
      <c r="E17" s="240">
        <v>17470.451712021408</v>
      </c>
      <c r="F17" s="251">
        <v>21515.803628739235</v>
      </c>
      <c r="G17" s="250">
        <v>18420.363943341035</v>
      </c>
      <c r="H17" s="240">
        <v>18500.125940974049</v>
      </c>
      <c r="I17" s="240">
        <v>18675.412601829226</v>
      </c>
      <c r="J17" s="251">
        <v>23008.711431220621</v>
      </c>
      <c r="K17" s="250">
        <v>19539.539340908195</v>
      </c>
      <c r="L17" s="240">
        <v>19887.221181383411</v>
      </c>
      <c r="M17" s="240">
        <v>19815.359240411792</v>
      </c>
      <c r="N17" s="251">
        <v>0</v>
      </c>
      <c r="O17" s="250">
        <v>19676.633487599265</v>
      </c>
      <c r="P17" s="240">
        <v>19617.409535720999</v>
      </c>
      <c r="Q17" s="240">
        <v>19761.041848157889</v>
      </c>
      <c r="R17" s="251">
        <v>23179.579971810734</v>
      </c>
      <c r="S17" s="250">
        <v>20325.491073351703</v>
      </c>
      <c r="T17" s="240">
        <v>19981.173435942674</v>
      </c>
      <c r="U17" s="240">
        <v>20360.610901045668</v>
      </c>
      <c r="V17" s="251">
        <v>23772.458085255148</v>
      </c>
      <c r="W17" s="250">
        <v>19991.985620420623</v>
      </c>
      <c r="X17" s="240">
        <v>19970.51128482549</v>
      </c>
      <c r="Y17" s="240">
        <v>20123.938947771505</v>
      </c>
      <c r="Z17" s="251">
        <v>21262.42455830863</v>
      </c>
      <c r="AA17" s="250">
        <v>18782.881588681172</v>
      </c>
      <c r="AB17" s="240">
        <v>4585.9688478115286</v>
      </c>
      <c r="AC17" s="240">
        <v>8286.9161882392491</v>
      </c>
      <c r="AD17" s="251">
        <v>18198.244033667888</v>
      </c>
      <c r="AE17" s="250">
        <v>14070.408547577672</v>
      </c>
      <c r="AF17" s="240">
        <v>10237.226620120327</v>
      </c>
      <c r="AG17" s="240">
        <v>19959.446729820444</v>
      </c>
      <c r="AH17" s="251">
        <v>24722.059849649911</v>
      </c>
      <c r="AI17" s="250">
        <v>21142.660378999411</v>
      </c>
      <c r="AJ17" s="240">
        <v>22144.542721648264</v>
      </c>
      <c r="AK17" s="240">
        <v>22792.840159207753</v>
      </c>
      <c r="AL17" s="251">
        <v>27185.538342644195</v>
      </c>
      <c r="AM17" s="250">
        <v>20080.834086074523</v>
      </c>
      <c r="AN17" s="240">
        <v>21258.703591758636</v>
      </c>
      <c r="AO17" s="240">
        <v>21811.067702470282</v>
      </c>
      <c r="AP17" s="251">
        <v>25860.709829697051</v>
      </c>
      <c r="AQ17" s="240">
        <v>22850.753083025298</v>
      </c>
      <c r="AR17" s="251">
        <v>24388.992729787649</v>
      </c>
    </row>
    <row r="18" spans="2:44">
      <c r="B18" t="s">
        <v>321</v>
      </c>
      <c r="C18" s="124">
        <v>57.670728923790556</v>
      </c>
      <c r="D18" s="125">
        <v>64.037265807583182</v>
      </c>
      <c r="E18" s="125">
        <v>63.790491672412401</v>
      </c>
      <c r="F18" s="129">
        <v>72.277052067344968</v>
      </c>
      <c r="G18" s="124">
        <v>64.538574164088004</v>
      </c>
      <c r="H18" s="125">
        <v>67.321083827879121</v>
      </c>
      <c r="I18" s="125">
        <v>65.997123638904682</v>
      </c>
      <c r="J18" s="129">
        <v>74.786997834913208</v>
      </c>
      <c r="K18" s="124">
        <v>67.517699907719717</v>
      </c>
      <c r="L18" s="125">
        <v>68.726202163503004</v>
      </c>
      <c r="M18" s="125">
        <v>69.144123833156073</v>
      </c>
      <c r="N18" s="129">
        <v>78.526774794629787</v>
      </c>
      <c r="O18" s="124">
        <v>69.593444897230597</v>
      </c>
      <c r="P18" s="125">
        <v>70.876922417024716</v>
      </c>
      <c r="Q18" s="125">
        <v>70.506380375885598</v>
      </c>
      <c r="R18" s="129">
        <v>82.064949287724275</v>
      </c>
      <c r="S18" s="124">
        <v>68.336375171358227</v>
      </c>
      <c r="T18" s="125">
        <v>69.587084707564813</v>
      </c>
      <c r="U18" s="125">
        <v>76.510279274144949</v>
      </c>
      <c r="V18" s="129">
        <v>77.504528525048627</v>
      </c>
      <c r="W18" s="124">
        <v>71.427719826957357</v>
      </c>
      <c r="X18" s="125">
        <v>73.363740718482077</v>
      </c>
      <c r="Y18" s="125">
        <v>72.194952535372153</v>
      </c>
      <c r="Z18" s="129">
        <v>85.945384832852497</v>
      </c>
      <c r="AA18" s="124">
        <v>62.956427538008064</v>
      </c>
      <c r="AB18" s="125">
        <v>14.200628796885839</v>
      </c>
      <c r="AC18" s="125">
        <v>43.973076845705975</v>
      </c>
      <c r="AD18" s="129">
        <v>61.625071495976719</v>
      </c>
      <c r="AE18" s="124">
        <v>52.397411120331164</v>
      </c>
      <c r="AF18" s="125">
        <v>60.29679466001442</v>
      </c>
      <c r="AG18" s="125">
        <v>79.751625268495246</v>
      </c>
      <c r="AH18" s="129">
        <v>90.964667480897717</v>
      </c>
      <c r="AI18" s="124">
        <v>77.763877024733731</v>
      </c>
      <c r="AJ18" s="125">
        <v>77.85171840233626</v>
      </c>
      <c r="AK18" s="125">
        <v>80.828538540385154</v>
      </c>
      <c r="AL18" s="129">
        <v>96.960444023567845</v>
      </c>
      <c r="AM18" s="124">
        <v>73.264471015693317</v>
      </c>
      <c r="AN18" s="125">
        <v>74.2093447806445</v>
      </c>
      <c r="AO18" s="125">
        <v>77.553355188882122</v>
      </c>
      <c r="AP18" s="129">
        <v>93.357344616825927</v>
      </c>
      <c r="AQ18" s="125">
        <v>78.213341201836798</v>
      </c>
      <c r="AR18" s="129">
        <v>77.508407211724162</v>
      </c>
    </row>
    <row r="19" spans="2:44">
      <c r="B19" t="s">
        <v>10</v>
      </c>
      <c r="C19" s="124">
        <v>55.093415823520935</v>
      </c>
      <c r="D19" s="125">
        <v>46.12054959452616</v>
      </c>
      <c r="E19" s="125">
        <v>50.99753818612141</v>
      </c>
      <c r="F19" s="129">
        <v>58.671401050229861</v>
      </c>
      <c r="G19" s="124">
        <v>55.930383056593321</v>
      </c>
      <c r="H19" s="125">
        <v>61.129243046161044</v>
      </c>
      <c r="I19" s="125">
        <v>59.515888968470328</v>
      </c>
      <c r="J19" s="129">
        <v>64.719077237693639</v>
      </c>
      <c r="K19" s="124">
        <v>61.689255416230104</v>
      </c>
      <c r="L19" s="125">
        <v>63.979896164722504</v>
      </c>
      <c r="M19" s="125">
        <v>59.163001404987703</v>
      </c>
      <c r="N19" s="129">
        <v>67.903846227605499</v>
      </c>
      <c r="O19" s="124">
        <v>64.007799678711805</v>
      </c>
      <c r="P19" s="125">
        <v>64.713137241145105</v>
      </c>
      <c r="Q19" s="125">
        <v>60.209344666288423</v>
      </c>
      <c r="R19" s="129">
        <v>66.833431961066822</v>
      </c>
      <c r="S19" s="124">
        <v>63.758685823729188</v>
      </c>
      <c r="T19" s="125">
        <v>63.461993086861384</v>
      </c>
      <c r="U19" s="125">
        <v>61.272446687502587</v>
      </c>
      <c r="V19" s="129">
        <v>73.228591639054528</v>
      </c>
      <c r="W19" s="124">
        <v>78.418916420240734</v>
      </c>
      <c r="X19" s="125">
        <v>70.547326425721735</v>
      </c>
      <c r="Y19" s="125">
        <v>72.576555194816791</v>
      </c>
      <c r="Z19" s="129">
        <v>69.973486049461002</v>
      </c>
      <c r="AA19" s="124">
        <v>63.108848947494963</v>
      </c>
      <c r="AB19" s="125">
        <v>41.831374892034091</v>
      </c>
      <c r="AC19" s="125">
        <v>47.146935904080479</v>
      </c>
      <c r="AD19" s="129">
        <v>58.216397115715736</v>
      </c>
      <c r="AE19" s="124">
        <v>54.945300157112698</v>
      </c>
      <c r="AF19" s="125">
        <v>51.828119305489921</v>
      </c>
      <c r="AG19" s="125">
        <v>62.515429821860273</v>
      </c>
      <c r="AH19" s="129">
        <v>70.138731473269829</v>
      </c>
      <c r="AI19" s="124">
        <v>64.226601135469309</v>
      </c>
      <c r="AJ19" s="125">
        <v>70.73376798905656</v>
      </c>
      <c r="AK19" s="125">
        <v>69.21462001578557</v>
      </c>
      <c r="AL19" s="129">
        <v>70.075903767963226</v>
      </c>
      <c r="AM19" s="124">
        <v>56.14799380625972</v>
      </c>
      <c r="AN19" s="125">
        <v>61.590571338440505</v>
      </c>
      <c r="AO19" s="125">
        <v>60.614102088251222</v>
      </c>
      <c r="AP19" s="129">
        <v>60.047608050851842</v>
      </c>
      <c r="AQ19" s="125">
        <v>69.896840400715476</v>
      </c>
      <c r="AR19" s="129">
        <v>74.588150207481647</v>
      </c>
    </row>
    <row r="20" spans="2:44">
      <c r="B20" t="s">
        <v>11</v>
      </c>
      <c r="C20" s="124">
        <v>98.376641295546563</v>
      </c>
      <c r="D20" s="125">
        <v>113.79551653797938</v>
      </c>
      <c r="E20" s="125">
        <v>117.07771094471688</v>
      </c>
      <c r="F20" s="129">
        <v>137.62645202993053</v>
      </c>
      <c r="G20" s="124">
        <v>120.54109852025903</v>
      </c>
      <c r="H20" s="125">
        <v>124.6266548110771</v>
      </c>
      <c r="I20" s="125">
        <v>124.15994852397648</v>
      </c>
      <c r="J20" s="129">
        <v>147.67589124031247</v>
      </c>
      <c r="K20" s="124">
        <v>139.77763756245773</v>
      </c>
      <c r="L20" s="125">
        <v>131.63937555058092</v>
      </c>
      <c r="M20" s="125">
        <v>134.42658905203493</v>
      </c>
      <c r="N20" s="129">
        <v>142.3950239958306</v>
      </c>
      <c r="O20" s="124">
        <v>105.85615426795187</v>
      </c>
      <c r="P20" s="125">
        <v>118.65802203668009</v>
      </c>
      <c r="Q20" s="125">
        <v>141.88755665272836</v>
      </c>
      <c r="R20" s="129">
        <v>171.86597186771237</v>
      </c>
      <c r="S20" s="124">
        <v>124.29912651320224</v>
      </c>
      <c r="T20" s="125">
        <v>128.8095977416998</v>
      </c>
      <c r="U20" s="125">
        <v>141.85932261258858</v>
      </c>
      <c r="V20" s="129">
        <v>198.13542907602843</v>
      </c>
      <c r="W20" s="124">
        <v>131.09783213737421</v>
      </c>
      <c r="X20" s="125">
        <v>152.96559608210282</v>
      </c>
      <c r="Y20" s="125">
        <v>146.24935281458107</v>
      </c>
      <c r="Z20" s="129">
        <v>198.81768647896965</v>
      </c>
      <c r="AA20" s="124">
        <v>171.93890029861893</v>
      </c>
      <c r="AB20" s="125">
        <v>17.312827152394618</v>
      </c>
      <c r="AC20" s="125">
        <v>49.074857161042189</v>
      </c>
      <c r="AD20" s="129">
        <v>84.212090808848458</v>
      </c>
      <c r="AE20" s="124">
        <v>53.151096421571303</v>
      </c>
      <c r="AF20" s="125">
        <v>93.482974870086835</v>
      </c>
      <c r="AG20" s="125">
        <v>116.5989062393391</v>
      </c>
      <c r="AH20" s="129">
        <v>132.2017087561037</v>
      </c>
      <c r="AI20" s="124">
        <v>100.19857462080769</v>
      </c>
      <c r="AJ20" s="125">
        <v>113.58305679929886</v>
      </c>
      <c r="AK20" s="125">
        <v>116.58944324344196</v>
      </c>
      <c r="AL20" s="129">
        <v>136.91391436581156</v>
      </c>
      <c r="AM20" s="124">
        <v>95.112402437049056</v>
      </c>
      <c r="AN20" s="125">
        <v>107.66061524063582</v>
      </c>
      <c r="AO20" s="125">
        <v>111.1112830038344</v>
      </c>
      <c r="AP20" s="129">
        <v>130.30616243913212</v>
      </c>
      <c r="AQ20" s="125">
        <v>111.97954618994156</v>
      </c>
      <c r="AR20" s="129">
        <v>121.47829509396571</v>
      </c>
    </row>
    <row r="21" spans="2:44">
      <c r="B21" t="s">
        <v>12</v>
      </c>
      <c r="C21" s="124">
        <v>31.669859276111225</v>
      </c>
      <c r="D21" s="125">
        <v>34.687896480169506</v>
      </c>
      <c r="E21" s="125">
        <v>34.037101671773328</v>
      </c>
      <c r="F21" s="129">
        <v>35.311483250766663</v>
      </c>
      <c r="G21" s="124">
        <v>39.068034206180705</v>
      </c>
      <c r="H21" s="125">
        <v>35.833966959580998</v>
      </c>
      <c r="I21" s="125">
        <v>38.399173660994677</v>
      </c>
      <c r="J21" s="129">
        <v>40.193888371921879</v>
      </c>
      <c r="K21" s="124">
        <v>37.485196470578778</v>
      </c>
      <c r="L21" s="125">
        <v>36.965075042843715</v>
      </c>
      <c r="M21" s="125">
        <v>35.104024695843457</v>
      </c>
      <c r="N21" s="129">
        <v>36.861324714904669</v>
      </c>
      <c r="O21" s="124">
        <v>35.159158352930547</v>
      </c>
      <c r="P21" s="125">
        <v>36.619342904889287</v>
      </c>
      <c r="Q21" s="125">
        <v>38.522448649078513</v>
      </c>
      <c r="R21" s="129">
        <v>36.695794200353497</v>
      </c>
      <c r="S21" s="124">
        <v>34.34941719437284</v>
      </c>
      <c r="T21" s="125">
        <v>31.596018880244113</v>
      </c>
      <c r="U21" s="125">
        <v>33.264644082366338</v>
      </c>
      <c r="V21" s="129">
        <v>42.001079120219295</v>
      </c>
      <c r="W21" s="124">
        <v>33.969603254426765</v>
      </c>
      <c r="X21" s="125">
        <v>36.408653019728789</v>
      </c>
      <c r="Y21" s="125">
        <v>32.060807519662291</v>
      </c>
      <c r="Z21" s="129">
        <v>33.381446588487371</v>
      </c>
      <c r="AA21" s="124">
        <v>30.565831237554566</v>
      </c>
      <c r="AB21" s="125">
        <v>10.127225577407373</v>
      </c>
      <c r="AC21" s="125">
        <v>12.627021627100653</v>
      </c>
      <c r="AD21" s="129">
        <v>13.912619748196139</v>
      </c>
      <c r="AE21" s="124">
        <v>26.595524804422098</v>
      </c>
      <c r="AF21" s="125">
        <v>21.303788571847701</v>
      </c>
      <c r="AG21" s="125">
        <v>27.674247552205909</v>
      </c>
      <c r="AH21" s="129">
        <v>30.225395585358772</v>
      </c>
      <c r="AI21" s="124">
        <v>25.441130704270368</v>
      </c>
      <c r="AJ21" s="125">
        <v>28.107151032939484</v>
      </c>
      <c r="AK21" s="125">
        <v>26.28396250105293</v>
      </c>
      <c r="AL21" s="129">
        <v>29.854010765541183</v>
      </c>
      <c r="AM21" s="124">
        <v>24.072987342199067</v>
      </c>
      <c r="AN21" s="125">
        <v>26.501831510105195</v>
      </c>
      <c r="AO21" s="125">
        <v>24.605824130471746</v>
      </c>
      <c r="AP21" s="129">
        <v>27.779448931875407</v>
      </c>
      <c r="AQ21" s="125">
        <v>30.398003388440753</v>
      </c>
      <c r="AR21" s="129">
        <v>28.683843966478147</v>
      </c>
    </row>
    <row r="22" spans="2:44">
      <c r="B22" t="s">
        <v>13</v>
      </c>
      <c r="C22" s="124">
        <v>35.191440162220296</v>
      </c>
      <c r="D22" s="125">
        <v>24.48977523303007</v>
      </c>
      <c r="E22" s="125">
        <v>31.539653334077258</v>
      </c>
      <c r="F22" s="129">
        <v>35.908183173386455</v>
      </c>
      <c r="G22" s="124">
        <v>31.051633540784632</v>
      </c>
      <c r="H22" s="125">
        <v>32.599082007611209</v>
      </c>
      <c r="I22" s="125">
        <v>34.33213536063694</v>
      </c>
      <c r="J22" s="129">
        <v>41.412529924407352</v>
      </c>
      <c r="K22" s="124">
        <v>39.528598939575829</v>
      </c>
      <c r="L22" s="125">
        <v>39.997699075454811</v>
      </c>
      <c r="M22" s="125">
        <v>39.631959861435327</v>
      </c>
      <c r="N22" s="129">
        <v>45.121053031747699</v>
      </c>
      <c r="O22" s="124">
        <v>41.633482070358298</v>
      </c>
      <c r="P22" s="125">
        <v>41.029649378647775</v>
      </c>
      <c r="Q22" s="125">
        <v>41.78673513091919</v>
      </c>
      <c r="R22" s="129">
        <v>43.546531067761549</v>
      </c>
      <c r="S22" s="124">
        <v>38.02280507694428</v>
      </c>
      <c r="T22" s="125">
        <v>40.698973865659447</v>
      </c>
      <c r="U22" s="125">
        <v>40.109690088338546</v>
      </c>
      <c r="V22" s="129">
        <v>45.131523729156676</v>
      </c>
      <c r="W22" s="124">
        <v>42.404098883590528</v>
      </c>
      <c r="X22" s="125">
        <v>41.752348484154041</v>
      </c>
      <c r="Y22" s="125">
        <v>40.170654789288889</v>
      </c>
      <c r="Z22" s="129">
        <v>46.845653196061015</v>
      </c>
      <c r="AA22" s="124">
        <v>35.453320763360395</v>
      </c>
      <c r="AB22" s="125">
        <v>12.468969554167684</v>
      </c>
      <c r="AC22" s="125">
        <v>13.463427579719887</v>
      </c>
      <c r="AD22" s="129">
        <v>37.163632724749647</v>
      </c>
      <c r="AE22" s="124">
        <v>29.609400564050382</v>
      </c>
      <c r="AF22" s="125">
        <v>35.244507694767414</v>
      </c>
      <c r="AG22" s="125">
        <v>40.472437862971759</v>
      </c>
      <c r="AH22" s="129">
        <v>47.3141865170006</v>
      </c>
      <c r="AI22" s="124">
        <v>40.402996182098967</v>
      </c>
      <c r="AJ22" s="125">
        <v>43.152316985614128</v>
      </c>
      <c r="AK22" s="125">
        <v>43.439317037495151</v>
      </c>
      <c r="AL22" s="129">
        <v>50.889882642252729</v>
      </c>
      <c r="AM22" s="124">
        <v>39.263680208239414</v>
      </c>
      <c r="AN22" s="125">
        <v>41.897193552300187</v>
      </c>
      <c r="AO22" s="125">
        <v>42.239077349728724</v>
      </c>
      <c r="AP22" s="129">
        <v>49.645285280102279</v>
      </c>
      <c r="AQ22" s="125">
        <v>42.39252581969621</v>
      </c>
      <c r="AR22" s="129">
        <v>42.673372687836519</v>
      </c>
    </row>
    <row r="23" spans="2:44">
      <c r="B23" t="s">
        <v>14</v>
      </c>
      <c r="C23" s="124">
        <v>55.524271130419244</v>
      </c>
      <c r="D23" s="125">
        <v>41.376405336305574</v>
      </c>
      <c r="E23" s="125">
        <v>49.560677543822749</v>
      </c>
      <c r="F23" s="129">
        <v>59.210930370715403</v>
      </c>
      <c r="G23" s="124">
        <v>57.858546420998351</v>
      </c>
      <c r="H23" s="125">
        <v>60.975618826248443</v>
      </c>
      <c r="I23" s="125">
        <v>55.990044525833319</v>
      </c>
      <c r="J23" s="129">
        <v>56.644791615820601</v>
      </c>
      <c r="K23" s="124">
        <v>59.489673404196729</v>
      </c>
      <c r="L23" s="125">
        <v>54.902115819891399</v>
      </c>
      <c r="M23" s="125">
        <v>54.293308628714641</v>
      </c>
      <c r="N23" s="129">
        <v>57.138917792756466</v>
      </c>
      <c r="O23" s="124">
        <v>54.852667992562395</v>
      </c>
      <c r="P23" s="125">
        <v>51.278543400395485</v>
      </c>
      <c r="Q23" s="125">
        <v>48.117054254958191</v>
      </c>
      <c r="R23" s="129">
        <v>53.877592330360933</v>
      </c>
      <c r="S23" s="124">
        <v>52.953396664739152</v>
      </c>
      <c r="T23" s="125">
        <v>48.628832910687798</v>
      </c>
      <c r="U23" s="125">
        <v>51.755315241714548</v>
      </c>
      <c r="V23" s="129">
        <v>51.067975856039531</v>
      </c>
      <c r="W23" s="124">
        <v>52.788977720280158</v>
      </c>
      <c r="X23" s="125">
        <v>52.760525333790206</v>
      </c>
      <c r="Y23" s="125">
        <v>51.439853196629514</v>
      </c>
      <c r="Z23" s="129">
        <v>52.331069947629388</v>
      </c>
      <c r="AA23" s="124">
        <v>48.693799482265966</v>
      </c>
      <c r="AB23" s="125">
        <v>23.412139609295092</v>
      </c>
      <c r="AC23" s="125">
        <v>32.589248425041617</v>
      </c>
      <c r="AD23" s="129">
        <v>38.457911184842075</v>
      </c>
      <c r="AE23" s="124">
        <v>37.402583938333407</v>
      </c>
      <c r="AF23" s="125">
        <v>37.844494865190967</v>
      </c>
      <c r="AG23" s="125">
        <v>43.225134849294335</v>
      </c>
      <c r="AH23" s="129">
        <v>47.126924294105741</v>
      </c>
      <c r="AI23" s="124">
        <v>49.964387215505397</v>
      </c>
      <c r="AJ23" s="125">
        <v>49.293070285483722</v>
      </c>
      <c r="AK23" s="125">
        <v>45.282626030572338</v>
      </c>
      <c r="AL23" s="129">
        <v>46.422563180623058</v>
      </c>
      <c r="AM23" s="124">
        <v>42.952399093945125</v>
      </c>
      <c r="AN23" s="125">
        <v>41.727219843829467</v>
      </c>
      <c r="AO23" s="125">
        <v>38.305522721805914</v>
      </c>
      <c r="AP23" s="129">
        <v>39.101216390036321</v>
      </c>
      <c r="AQ23" s="125">
        <v>43.952752624783237</v>
      </c>
      <c r="AR23" s="129">
        <v>46.254148511176119</v>
      </c>
    </row>
    <row r="24" spans="2:44">
      <c r="B24" t="s">
        <v>15</v>
      </c>
      <c r="C24" s="124">
        <v>57.869780735803126</v>
      </c>
      <c r="D24" s="125">
        <v>41.682860400207801</v>
      </c>
      <c r="E24" s="125">
        <v>49.480382693075875</v>
      </c>
      <c r="F24" s="129">
        <v>55.853231842556703</v>
      </c>
      <c r="G24" s="124">
        <v>57.658649173955297</v>
      </c>
      <c r="H24" s="125">
        <v>56.405112640647268</v>
      </c>
      <c r="I24" s="125">
        <v>55.530303245796155</v>
      </c>
      <c r="J24" s="129">
        <v>56.314713335290072</v>
      </c>
      <c r="K24" s="124">
        <v>53.099705665930827</v>
      </c>
      <c r="L24" s="125">
        <v>50.918040416139831</v>
      </c>
      <c r="M24" s="125">
        <v>50.31875932793114</v>
      </c>
      <c r="N24" s="129">
        <v>49.484950696261556</v>
      </c>
      <c r="O24" s="124">
        <v>50.062173343410983</v>
      </c>
      <c r="P24" s="125">
        <v>48.542553861281135</v>
      </c>
      <c r="Q24" s="125">
        <v>47.028356143663736</v>
      </c>
      <c r="R24" s="129">
        <v>49.648975698430313</v>
      </c>
      <c r="S24" s="124">
        <v>46.623739567751613</v>
      </c>
      <c r="T24" s="125">
        <v>33.843818973865609</v>
      </c>
      <c r="U24" s="125">
        <v>43.735280015147985</v>
      </c>
      <c r="V24" s="129">
        <v>40.791578585633815</v>
      </c>
      <c r="W24" s="124">
        <v>42.893989628006743</v>
      </c>
      <c r="X24" s="125">
        <v>33.718632572848733</v>
      </c>
      <c r="Y24" s="125">
        <v>39.149903332734937</v>
      </c>
      <c r="Z24" s="129">
        <v>37.270513475741254</v>
      </c>
      <c r="AA24" s="124">
        <v>33.14451875574391</v>
      </c>
      <c r="AB24" s="125">
        <v>15.406369769280472</v>
      </c>
      <c r="AC24" s="125">
        <v>17.764208106419666</v>
      </c>
      <c r="AD24" s="129">
        <v>26.863756956505899</v>
      </c>
      <c r="AE24" s="124">
        <v>24.768230564568952</v>
      </c>
      <c r="AF24" s="125">
        <v>26.899637671892719</v>
      </c>
      <c r="AG24" s="125">
        <v>39.475575953029001</v>
      </c>
      <c r="AH24" s="129">
        <v>39.281644270723085</v>
      </c>
      <c r="AI24" s="124">
        <v>41.158905803741924</v>
      </c>
      <c r="AJ24" s="125">
        <v>40.099154420429556</v>
      </c>
      <c r="AK24" s="125">
        <v>43.359187009239143</v>
      </c>
      <c r="AL24" s="129">
        <v>43.032332367623695</v>
      </c>
      <c r="AM24" s="124">
        <v>36.440162839316677</v>
      </c>
      <c r="AN24" s="125">
        <v>36.163033336215065</v>
      </c>
      <c r="AO24" s="125">
        <v>38.736875937044509</v>
      </c>
      <c r="AP24" s="129">
        <v>38.368508772349372</v>
      </c>
      <c r="AQ24" s="125">
        <v>35.915988370607685</v>
      </c>
      <c r="AR24" s="129">
        <v>37.579326454971834</v>
      </c>
    </row>
    <row r="25" spans="2:44">
      <c r="B25" t="s">
        <v>68</v>
      </c>
      <c r="C25" s="124">
        <v>60.535367424242423</v>
      </c>
      <c r="D25" s="125">
        <v>58.92287207197456</v>
      </c>
      <c r="E25" s="125">
        <v>49.917934338597441</v>
      </c>
      <c r="F25" s="129">
        <v>94.224726426355701</v>
      </c>
      <c r="G25" s="124">
        <v>71.478231103726912</v>
      </c>
      <c r="H25" s="125">
        <v>80.79128618824987</v>
      </c>
      <c r="I25" s="125">
        <v>91.582165927121153</v>
      </c>
      <c r="J25" s="129">
        <v>108.06924947589097</v>
      </c>
      <c r="K25" s="124">
        <v>84.462678561794462</v>
      </c>
      <c r="L25" s="125">
        <v>77.956931160360469</v>
      </c>
      <c r="M25" s="125">
        <v>78.288367878986989</v>
      </c>
      <c r="N25" s="129">
        <v>97.197294378150744</v>
      </c>
      <c r="O25" s="124">
        <v>70.346956000464658</v>
      </c>
      <c r="P25" s="125">
        <v>76.16357076552957</v>
      </c>
      <c r="Q25" s="125">
        <v>76.385736253902806</v>
      </c>
      <c r="R25" s="129">
        <v>93.241575957401267</v>
      </c>
      <c r="S25" s="124">
        <v>70.968255629282467</v>
      </c>
      <c r="T25" s="125">
        <v>73.382531729239105</v>
      </c>
      <c r="U25" s="125">
        <v>77.169173223623346</v>
      </c>
      <c r="V25" s="129">
        <v>129.50699570356147</v>
      </c>
      <c r="W25" s="124">
        <v>73.669542742889107</v>
      </c>
      <c r="X25" s="125">
        <v>72.063367553981891</v>
      </c>
      <c r="Y25" s="125">
        <v>70.798513387369368</v>
      </c>
      <c r="Z25" s="129">
        <v>84.346064205145311</v>
      </c>
      <c r="AA25" s="124">
        <v>56.658478339979695</v>
      </c>
      <c r="AB25" s="125">
        <v>59.067787936129456</v>
      </c>
      <c r="AC25" s="125">
        <v>187.66629738475388</v>
      </c>
      <c r="AD25" s="129">
        <v>301.36794712585453</v>
      </c>
      <c r="AE25" s="124">
        <v>224.62712095995064</v>
      </c>
      <c r="AF25" s="125">
        <v>281.28847462711195</v>
      </c>
      <c r="AG25" s="125">
        <v>79.33507851654231</v>
      </c>
      <c r="AH25" s="129">
        <v>96.170401181774594</v>
      </c>
      <c r="AI25" s="124">
        <v>76.567790048012483</v>
      </c>
      <c r="AJ25" s="125">
        <v>81.182742848053081</v>
      </c>
      <c r="AK25" s="125">
        <v>78.086174776795531</v>
      </c>
      <c r="AL25" s="129">
        <v>104.39358870991805</v>
      </c>
      <c r="AM25" s="124">
        <v>72.219638382230954</v>
      </c>
      <c r="AN25" s="125">
        <v>77.455826590232789</v>
      </c>
      <c r="AO25" s="125">
        <v>74.578302154045588</v>
      </c>
      <c r="AP25" s="129">
        <v>100.21118076254226</v>
      </c>
      <c r="AQ25" s="125">
        <v>85.820073983822226</v>
      </c>
      <c r="AR25" s="129">
        <v>79.600166171338785</v>
      </c>
    </row>
    <row r="26" spans="2:44">
      <c r="B26" t="s">
        <v>16</v>
      </c>
      <c r="C26" s="124">
        <v>30.938201441001056</v>
      </c>
      <c r="D26" s="125">
        <v>21.954852932861243</v>
      </c>
      <c r="E26" s="125">
        <v>32.685447446135875</v>
      </c>
      <c r="F26" s="129">
        <v>34.452993865573454</v>
      </c>
      <c r="G26" s="124">
        <v>32.974538642711302</v>
      </c>
      <c r="H26" s="125">
        <v>32.678084448397293</v>
      </c>
      <c r="I26" s="125">
        <v>31.948005253735968</v>
      </c>
      <c r="J26" s="129">
        <v>32.697739443171635</v>
      </c>
      <c r="K26" s="124">
        <v>34.729933580997411</v>
      </c>
      <c r="L26" s="125">
        <v>32.896592537872372</v>
      </c>
      <c r="M26" s="125">
        <v>32.261360870366971</v>
      </c>
      <c r="N26" s="129">
        <v>34.154941192248494</v>
      </c>
      <c r="O26" s="124">
        <v>35.846484878914147</v>
      </c>
      <c r="P26" s="125">
        <v>32.477133005462733</v>
      </c>
      <c r="Q26" s="125">
        <v>31.185915210050023</v>
      </c>
      <c r="R26" s="129">
        <v>33.757687929517502</v>
      </c>
      <c r="S26" s="124">
        <v>34.328130544947385</v>
      </c>
      <c r="T26" s="125">
        <v>32.925292419815825</v>
      </c>
      <c r="U26" s="125">
        <v>30.732236328579585</v>
      </c>
      <c r="V26" s="129">
        <v>34.78415740751872</v>
      </c>
      <c r="W26" s="124">
        <v>36.421707186959402</v>
      </c>
      <c r="X26" s="125">
        <v>34.886347471823846</v>
      </c>
      <c r="Y26" s="125">
        <v>33.133156518461753</v>
      </c>
      <c r="Z26" s="129">
        <v>35.392760529009941</v>
      </c>
      <c r="AA26" s="124">
        <v>33.795493376132377</v>
      </c>
      <c r="AB26" s="125">
        <v>18.068295777255884</v>
      </c>
      <c r="AC26" s="125">
        <v>25.609138864382889</v>
      </c>
      <c r="AD26" s="129">
        <v>32.562650290384553</v>
      </c>
      <c r="AE26" s="124">
        <v>28.6097620752941</v>
      </c>
      <c r="AF26" s="125">
        <v>30.253690827727436</v>
      </c>
      <c r="AG26" s="125">
        <v>32.926517938251457</v>
      </c>
      <c r="AH26" s="129">
        <v>45.750414242578536</v>
      </c>
      <c r="AI26" s="124">
        <v>37.195305954876808</v>
      </c>
      <c r="AJ26" s="125">
        <v>38.640852227040888</v>
      </c>
      <c r="AK26" s="125">
        <v>38.699298320368655</v>
      </c>
      <c r="AL26" s="129">
        <v>44.131138455055584</v>
      </c>
      <c r="AM26" s="124">
        <v>31.147517085159116</v>
      </c>
      <c r="AN26" s="125">
        <v>32.65400848377525</v>
      </c>
      <c r="AO26" s="125">
        <v>33.200865718660047</v>
      </c>
      <c r="AP26" s="129">
        <v>36.858488349814955</v>
      </c>
      <c r="AQ26" s="125">
        <v>32.778413586879559</v>
      </c>
      <c r="AR26" s="129">
        <v>32.950358539043542</v>
      </c>
    </row>
    <row r="27" spans="2:44">
      <c r="B27" t="s">
        <v>17</v>
      </c>
      <c r="C27" s="124">
        <v>44.758343131522736</v>
      </c>
      <c r="D27" s="125">
        <v>33.506217634248763</v>
      </c>
      <c r="E27" s="125">
        <v>40.612566786439714</v>
      </c>
      <c r="F27" s="129">
        <v>41.964414788279967</v>
      </c>
      <c r="G27" s="124">
        <v>42.050805585392048</v>
      </c>
      <c r="H27" s="125">
        <v>45.195477815468813</v>
      </c>
      <c r="I27" s="125">
        <v>45.293615476165719</v>
      </c>
      <c r="J27" s="129">
        <v>46.033973697712717</v>
      </c>
      <c r="K27" s="124">
        <v>49.006004970240468</v>
      </c>
      <c r="L27" s="125">
        <v>46.541500427131382</v>
      </c>
      <c r="M27" s="125">
        <v>44.659406244725723</v>
      </c>
      <c r="N27" s="129">
        <v>47.621969891974743</v>
      </c>
      <c r="O27" s="124">
        <v>46.185142876534229</v>
      </c>
      <c r="P27" s="125">
        <v>45.232354010368105</v>
      </c>
      <c r="Q27" s="125">
        <v>43.666564866122371</v>
      </c>
      <c r="R27" s="129">
        <v>44.059772533375366</v>
      </c>
      <c r="S27" s="124">
        <v>46.421963472763395</v>
      </c>
      <c r="T27" s="125">
        <v>42.307683090811572</v>
      </c>
      <c r="U27" s="125">
        <v>56.690219010543792</v>
      </c>
      <c r="V27" s="129">
        <v>49.636441697277263</v>
      </c>
      <c r="W27" s="124">
        <v>46.814902721698274</v>
      </c>
      <c r="X27" s="125">
        <v>45.056058850272457</v>
      </c>
      <c r="Y27" s="125">
        <v>42.444007218896971</v>
      </c>
      <c r="Z27" s="129">
        <v>41.711738792823041</v>
      </c>
      <c r="AA27" s="124">
        <v>41.943491296900525</v>
      </c>
      <c r="AB27" s="125">
        <v>20.191975044274422</v>
      </c>
      <c r="AC27" s="125">
        <v>28.5854809069087</v>
      </c>
      <c r="AD27" s="129">
        <v>40.023388311085981</v>
      </c>
      <c r="AE27" s="124">
        <v>38.331125323349696</v>
      </c>
      <c r="AF27" s="125">
        <v>43.841739646959049</v>
      </c>
      <c r="AG27" s="125">
        <v>32.788631280751453</v>
      </c>
      <c r="AH27" s="129">
        <v>45.258253925056337</v>
      </c>
      <c r="AI27" s="124">
        <v>58.979901570821816</v>
      </c>
      <c r="AJ27" s="125">
        <v>49.835488212345048</v>
      </c>
      <c r="AK27" s="125">
        <v>43.580740369407494</v>
      </c>
      <c r="AL27" s="129">
        <v>48.132816162518132</v>
      </c>
      <c r="AM27" s="124">
        <v>51.152494971671317</v>
      </c>
      <c r="AN27" s="125">
        <v>42.659912010486259</v>
      </c>
      <c r="AO27" s="125">
        <v>38.135282519208332</v>
      </c>
      <c r="AP27" s="129">
        <v>41.430248249273589</v>
      </c>
      <c r="AQ27" s="125">
        <v>45.638858993922845</v>
      </c>
      <c r="AR27" s="129">
        <v>43.362628360220647</v>
      </c>
    </row>
    <row r="28" spans="2:44">
      <c r="B28" t="s">
        <v>18</v>
      </c>
      <c r="C28" s="124" t="s">
        <v>19</v>
      </c>
      <c r="D28" s="125" t="s">
        <v>19</v>
      </c>
      <c r="E28" s="125" t="s">
        <v>19</v>
      </c>
      <c r="F28" s="129" t="s">
        <v>19</v>
      </c>
      <c r="G28" s="124">
        <v>22.675208526633838</v>
      </c>
      <c r="H28" s="125">
        <v>27.19883375829977</v>
      </c>
      <c r="I28" s="125">
        <v>34.416373404705304</v>
      </c>
      <c r="J28" s="129">
        <v>34.268241682127375</v>
      </c>
      <c r="K28" s="124">
        <v>37.86845907098607</v>
      </c>
      <c r="L28" s="125">
        <v>36.0107848514767</v>
      </c>
      <c r="M28" s="125">
        <v>35.849180279886575</v>
      </c>
      <c r="N28" s="129">
        <v>37.938351694608819</v>
      </c>
      <c r="O28" s="124">
        <v>39.926708070962718</v>
      </c>
      <c r="P28" s="125">
        <v>38.481323721696448</v>
      </c>
      <c r="Q28" s="125">
        <v>36.983589310986595</v>
      </c>
      <c r="R28" s="129">
        <v>39.132806576300098</v>
      </c>
      <c r="S28" s="124">
        <v>40.617006483619051</v>
      </c>
      <c r="T28" s="125">
        <v>38.357622252964227</v>
      </c>
      <c r="U28" s="125">
        <v>35.158996181489194</v>
      </c>
      <c r="V28" s="129">
        <v>45.1762544994724</v>
      </c>
      <c r="W28" s="124">
        <v>39.344814980428374</v>
      </c>
      <c r="X28" s="125">
        <v>38.642179333474374</v>
      </c>
      <c r="Y28" s="125">
        <v>35.7276262229732</v>
      </c>
      <c r="Z28" s="129">
        <v>38.376060371277454</v>
      </c>
      <c r="AA28" s="124">
        <v>34.610774979109465</v>
      </c>
      <c r="AB28" s="125">
        <v>16.691241782728206</v>
      </c>
      <c r="AC28" s="125">
        <v>16.797181355427579</v>
      </c>
      <c r="AD28" s="129">
        <v>28.135036167516418</v>
      </c>
      <c r="AE28" s="124">
        <v>28.483905171532165</v>
      </c>
      <c r="AF28" s="125">
        <v>36.340527120670892</v>
      </c>
      <c r="AG28" s="125">
        <v>29.61502452447268</v>
      </c>
      <c r="AH28" s="129">
        <v>42.226612466395189</v>
      </c>
      <c r="AI28" s="124">
        <v>40.198026284764495</v>
      </c>
      <c r="AJ28" s="125">
        <v>37.653723274922591</v>
      </c>
      <c r="AK28" s="125">
        <v>37.581507916724455</v>
      </c>
      <c r="AL28" s="129">
        <v>40.844507693733334</v>
      </c>
      <c r="AM28" s="124">
        <v>34.428690739340311</v>
      </c>
      <c r="AN28" s="125">
        <v>32.84442531596558</v>
      </c>
      <c r="AO28" s="125">
        <v>33.098522641592098</v>
      </c>
      <c r="AP28" s="129">
        <v>34.608182595987955</v>
      </c>
      <c r="AQ28" s="125">
        <v>36.893126955367549</v>
      </c>
      <c r="AR28" s="129">
        <v>37.236349313254884</v>
      </c>
    </row>
    <row r="29" spans="2:44">
      <c r="B29" t="s">
        <v>20</v>
      </c>
      <c r="C29" s="124" t="s">
        <v>19</v>
      </c>
      <c r="D29" s="125" t="s">
        <v>19</v>
      </c>
      <c r="E29" s="125" t="s">
        <v>19</v>
      </c>
      <c r="F29" s="129" t="s">
        <v>19</v>
      </c>
      <c r="G29" s="124">
        <v>58.557023649857491</v>
      </c>
      <c r="H29" s="125">
        <v>46.205847259400372</v>
      </c>
      <c r="I29" s="125">
        <v>44.35039483784896</v>
      </c>
      <c r="J29" s="129">
        <v>51.507907222896755</v>
      </c>
      <c r="K29" s="124">
        <v>44.664426370701655</v>
      </c>
      <c r="L29" s="125">
        <v>44.687674522362677</v>
      </c>
      <c r="M29" s="125">
        <v>49.192370713802461</v>
      </c>
      <c r="N29" s="129">
        <v>44.73650204825524</v>
      </c>
      <c r="O29" s="124">
        <v>41.644955307060442</v>
      </c>
      <c r="P29" s="125">
        <v>45.711576037566545</v>
      </c>
      <c r="Q29" s="125">
        <v>48.417479320561256</v>
      </c>
      <c r="R29" s="129">
        <v>47.480813897714768</v>
      </c>
      <c r="S29" s="124">
        <v>39.931731221217802</v>
      </c>
      <c r="T29" s="125">
        <v>39.916385817406017</v>
      </c>
      <c r="U29" s="125">
        <v>43.048519275155904</v>
      </c>
      <c r="V29" s="129">
        <v>46.971845329530346</v>
      </c>
      <c r="W29" s="124">
        <v>42.986401096014589</v>
      </c>
      <c r="X29" s="125">
        <v>41.311584487295825</v>
      </c>
      <c r="Y29" s="125">
        <v>44.16209125221831</v>
      </c>
      <c r="Z29" s="129">
        <v>46.967890728697014</v>
      </c>
      <c r="AA29" s="124">
        <v>36.903663577023501</v>
      </c>
      <c r="AB29" s="125">
        <v>17.745488109880434</v>
      </c>
      <c r="AC29" s="125">
        <v>32.203645809978163</v>
      </c>
      <c r="AD29" s="129">
        <v>30.583481253489236</v>
      </c>
      <c r="AE29" s="124">
        <v>34.74301696821643</v>
      </c>
      <c r="AF29" s="125">
        <v>39.175872960197211</v>
      </c>
      <c r="AG29" s="125">
        <v>45.386984929704568</v>
      </c>
      <c r="AH29" s="129">
        <v>55.587404040163243</v>
      </c>
      <c r="AI29" s="124">
        <v>40.157349536784565</v>
      </c>
      <c r="AJ29" s="125">
        <v>45.166661374091959</v>
      </c>
      <c r="AK29" s="125">
        <v>49.775143119200067</v>
      </c>
      <c r="AL29" s="129">
        <v>53.004528150623436</v>
      </c>
      <c r="AM29" s="124">
        <v>36.565199268339597</v>
      </c>
      <c r="AN29" s="125">
        <v>42.266469820895587</v>
      </c>
      <c r="AO29" s="125">
        <v>46.61751123045903</v>
      </c>
      <c r="AP29" s="129">
        <v>49.335982700733233</v>
      </c>
      <c r="AQ29" s="125">
        <v>45.438800305771082</v>
      </c>
      <c r="AR29" s="129">
        <v>43.568568302797644</v>
      </c>
    </row>
    <row r="30" spans="2:44">
      <c r="B30" t="s">
        <v>21</v>
      </c>
      <c r="C30" s="124" t="s">
        <v>19</v>
      </c>
      <c r="D30" s="125" t="s">
        <v>19</v>
      </c>
      <c r="E30" s="125" t="s">
        <v>19</v>
      </c>
      <c r="F30" s="129" t="s">
        <v>19</v>
      </c>
      <c r="G30" s="124">
        <v>53.654049155794944</v>
      </c>
      <c r="H30" s="125">
        <v>45.941215573427165</v>
      </c>
      <c r="I30" s="125">
        <v>38.710583108762783</v>
      </c>
      <c r="J30" s="129">
        <v>51.051290010432872</v>
      </c>
      <c r="K30" s="124">
        <v>46.433298280559114</v>
      </c>
      <c r="L30" s="125">
        <v>45.688094470207922</v>
      </c>
      <c r="M30" s="125">
        <v>44.431091303963733</v>
      </c>
      <c r="N30" s="129">
        <v>52.21422761718194</v>
      </c>
      <c r="O30" s="124">
        <v>46.225051761097767</v>
      </c>
      <c r="P30" s="125">
        <v>45.984950709084508</v>
      </c>
      <c r="Q30" s="125">
        <v>48.017662536688903</v>
      </c>
      <c r="R30" s="129">
        <v>52.767633076466673</v>
      </c>
      <c r="S30" s="124">
        <v>49.270853670668167</v>
      </c>
      <c r="T30" s="125">
        <v>49.998073010058789</v>
      </c>
      <c r="U30" s="125">
        <v>51.070473872237052</v>
      </c>
      <c r="V30" s="129">
        <v>56.755967206329039</v>
      </c>
      <c r="W30" s="124">
        <v>52.273822893815172</v>
      </c>
      <c r="X30" s="125">
        <v>50.76621712130342</v>
      </c>
      <c r="Y30" s="125">
        <v>51.614974029873167</v>
      </c>
      <c r="Z30" s="129">
        <v>59.098916682177709</v>
      </c>
      <c r="AA30" s="124">
        <v>46.666111264003149</v>
      </c>
      <c r="AB30" s="125">
        <v>14.527048377438366</v>
      </c>
      <c r="AC30" s="125">
        <v>20.67737199570724</v>
      </c>
      <c r="AD30" s="129">
        <v>39.193469601872188</v>
      </c>
      <c r="AE30" s="124">
        <v>37.269926812018447</v>
      </c>
      <c r="AF30" s="125">
        <v>46.477827503215622</v>
      </c>
      <c r="AG30" s="125">
        <v>58.545729106259486</v>
      </c>
      <c r="AH30" s="129">
        <v>71.146422188293698</v>
      </c>
      <c r="AI30" s="124">
        <v>55.693664792195015</v>
      </c>
      <c r="AJ30" s="125">
        <v>57.191165254356406</v>
      </c>
      <c r="AK30" s="125">
        <v>55.842609904733536</v>
      </c>
      <c r="AL30" s="129">
        <v>68.018559047745043</v>
      </c>
      <c r="AM30" s="124">
        <v>53.396856814153445</v>
      </c>
      <c r="AN30" s="125">
        <v>55.084676798145829</v>
      </c>
      <c r="AO30" s="125">
        <v>53.892628850828658</v>
      </c>
      <c r="AP30" s="129">
        <v>65.46621395968036</v>
      </c>
      <c r="AQ30" s="125">
        <v>59.580269946549109</v>
      </c>
      <c r="AR30" s="129">
        <v>54.135329304176828</v>
      </c>
    </row>
    <row r="31" spans="2:44">
      <c r="B31" t="s">
        <v>77</v>
      </c>
      <c r="C31" s="124" t="s">
        <v>19</v>
      </c>
      <c r="D31" s="125" t="s">
        <v>19</v>
      </c>
      <c r="E31" s="125" t="s">
        <v>19</v>
      </c>
      <c r="F31" s="129" t="s">
        <v>19</v>
      </c>
      <c r="G31" s="124" t="s">
        <v>19</v>
      </c>
      <c r="H31" s="125" t="s">
        <v>19</v>
      </c>
      <c r="I31" s="125" t="s">
        <v>19</v>
      </c>
      <c r="J31" s="129" t="s">
        <v>19</v>
      </c>
      <c r="K31" s="124" t="s">
        <v>19</v>
      </c>
      <c r="L31" s="125">
        <v>44.450040194727421</v>
      </c>
      <c r="M31" s="125">
        <v>59.905210092437294</v>
      </c>
      <c r="N31" s="129">
        <v>31.964510803323297</v>
      </c>
      <c r="O31" s="124">
        <v>21.651596189283733</v>
      </c>
      <c r="P31" s="125">
        <v>28.647771249139243</v>
      </c>
      <c r="Q31" s="125">
        <v>23.877610413704005</v>
      </c>
      <c r="R31" s="129">
        <v>24.294270855016375</v>
      </c>
      <c r="S31" s="124">
        <v>28.330880882749025</v>
      </c>
      <c r="T31" s="125">
        <v>17.533422647306676</v>
      </c>
      <c r="U31" s="125">
        <v>22.637224080129339</v>
      </c>
      <c r="V31" s="129">
        <v>0</v>
      </c>
      <c r="W31" s="124">
        <v>0</v>
      </c>
      <c r="X31" s="125">
        <v>0</v>
      </c>
      <c r="Y31" s="125" t="s">
        <v>19</v>
      </c>
      <c r="Z31" s="129" t="s">
        <v>19</v>
      </c>
      <c r="AA31" s="124" t="s">
        <v>19</v>
      </c>
      <c r="AB31" s="125" t="s">
        <v>19</v>
      </c>
      <c r="AC31" s="125" t="s">
        <v>19</v>
      </c>
      <c r="AD31" s="129" t="s">
        <v>19</v>
      </c>
      <c r="AE31" s="124" t="s">
        <v>19</v>
      </c>
      <c r="AF31" s="125" t="s">
        <v>19</v>
      </c>
      <c r="AG31" s="125" t="s">
        <v>19</v>
      </c>
      <c r="AH31" s="129" t="s">
        <v>19</v>
      </c>
      <c r="AI31" s="124">
        <v>0</v>
      </c>
      <c r="AJ31" s="125">
        <v>0</v>
      </c>
      <c r="AK31" s="125">
        <v>0</v>
      </c>
      <c r="AL31" s="129">
        <v>0</v>
      </c>
      <c r="AM31" s="124">
        <v>0</v>
      </c>
      <c r="AN31" s="125">
        <v>0</v>
      </c>
      <c r="AO31" s="125">
        <v>0</v>
      </c>
      <c r="AP31" s="129">
        <v>0</v>
      </c>
      <c r="AQ31" s="125" t="s">
        <v>19</v>
      </c>
      <c r="AR31" s="129" t="s">
        <v>19</v>
      </c>
    </row>
    <row r="32" spans="2:44">
      <c r="B32" t="s">
        <v>78</v>
      </c>
      <c r="C32" s="124" t="s">
        <v>19</v>
      </c>
      <c r="D32" s="125" t="s">
        <v>19</v>
      </c>
      <c r="E32" s="125" t="s">
        <v>19</v>
      </c>
      <c r="F32" s="129" t="s">
        <v>19</v>
      </c>
      <c r="G32" s="124" t="s">
        <v>19</v>
      </c>
      <c r="H32" s="125" t="s">
        <v>19</v>
      </c>
      <c r="I32" s="125" t="s">
        <v>19</v>
      </c>
      <c r="J32" s="129" t="s">
        <v>19</v>
      </c>
      <c r="K32" s="124" t="s">
        <v>19</v>
      </c>
      <c r="L32" s="125">
        <v>38.387549402638584</v>
      </c>
      <c r="M32" s="125">
        <v>43.073947722643886</v>
      </c>
      <c r="N32" s="129">
        <v>29.892574433536641</v>
      </c>
      <c r="O32" s="124">
        <v>24.301684034366094</v>
      </c>
      <c r="P32" s="125">
        <v>25.971412731226394</v>
      </c>
      <c r="Q32" s="125">
        <v>26.957691962861222</v>
      </c>
      <c r="R32" s="129">
        <v>29.853881748889297</v>
      </c>
      <c r="S32" s="124">
        <v>27.943836449070492</v>
      </c>
      <c r="T32" s="125">
        <v>28.583632175792086</v>
      </c>
      <c r="U32" s="125">
        <v>28.781075596181466</v>
      </c>
      <c r="V32" s="129">
        <v>32.103932232086109</v>
      </c>
      <c r="W32" s="124">
        <v>32.881155041312851</v>
      </c>
      <c r="X32" s="125">
        <v>32.236451993683978</v>
      </c>
      <c r="Y32" s="125">
        <v>32.475286562009934</v>
      </c>
      <c r="Z32" s="129">
        <v>34.965747247933564</v>
      </c>
      <c r="AA32" s="124">
        <v>28.680789514813291</v>
      </c>
      <c r="AB32" s="125">
        <v>11.287857445319185</v>
      </c>
      <c r="AC32" s="125">
        <v>20.828098877636382</v>
      </c>
      <c r="AD32" s="129">
        <v>27.28956078275122</v>
      </c>
      <c r="AE32" s="124">
        <v>27.536102347984301</v>
      </c>
      <c r="AF32" s="125">
        <v>27.176985705115914</v>
      </c>
      <c r="AG32" s="125">
        <v>33.950229398199475</v>
      </c>
      <c r="AH32" s="129">
        <v>40.260792076252848</v>
      </c>
      <c r="AI32" s="124">
        <v>33.303274612664929</v>
      </c>
      <c r="AJ32" s="125">
        <v>34.643024879698466</v>
      </c>
      <c r="AK32" s="125">
        <v>36.774456009897719</v>
      </c>
      <c r="AL32" s="129">
        <v>39.178792585172687</v>
      </c>
      <c r="AM32" s="124">
        <v>25.887312802069239</v>
      </c>
      <c r="AN32" s="125">
        <v>26.788593352198092</v>
      </c>
      <c r="AO32" s="125">
        <v>29.416368427049488</v>
      </c>
      <c r="AP32" s="129">
        <v>30.361219700153516</v>
      </c>
      <c r="AQ32" s="125">
        <v>31.420638174838523</v>
      </c>
      <c r="AR32" s="129">
        <v>28.03399425238732</v>
      </c>
    </row>
    <row r="33" spans="2:44">
      <c r="B33" t="s">
        <v>215</v>
      </c>
      <c r="C33" s="124"/>
      <c r="D33" s="125"/>
      <c r="E33" s="125"/>
      <c r="F33" s="129"/>
      <c r="G33" s="124"/>
      <c r="H33" s="125"/>
      <c r="I33" s="125"/>
      <c r="J33" s="129"/>
      <c r="K33" s="124"/>
      <c r="L33" s="125"/>
      <c r="M33" s="125"/>
      <c r="N33" s="129"/>
      <c r="O33" s="124"/>
      <c r="P33" s="125">
        <v>35.988921180117565</v>
      </c>
      <c r="Q33" s="125">
        <v>34.495970727092164</v>
      </c>
      <c r="R33" s="129">
        <v>35.215065393284995</v>
      </c>
      <c r="S33" s="124">
        <v>36.510937879316401</v>
      </c>
      <c r="T33" s="125">
        <v>33.747943498370226</v>
      </c>
      <c r="U33" s="125">
        <v>21.461771689688437</v>
      </c>
      <c r="V33" s="129">
        <v>4.5048722213556731</v>
      </c>
      <c r="W33" s="124">
        <v>21.039062420559812</v>
      </c>
      <c r="X33" s="125">
        <v>16.057635786692664</v>
      </c>
      <c r="Y33" s="125">
        <v>15.748429182541352</v>
      </c>
      <c r="Z33" s="129">
        <v>16.564087540632617</v>
      </c>
      <c r="AA33" s="124">
        <v>16.630183320090836</v>
      </c>
      <c r="AB33" s="125">
        <v>8.9438055668093863</v>
      </c>
      <c r="AC33" s="125">
        <v>10.803361215610298</v>
      </c>
      <c r="AD33" s="129">
        <v>14.058485932550557</v>
      </c>
      <c r="AE33" s="124">
        <v>14.504197156661952</v>
      </c>
      <c r="AF33" s="125">
        <v>14.589760155441212</v>
      </c>
      <c r="AG33" s="125">
        <v>19.137799327519549</v>
      </c>
      <c r="AH33" s="129">
        <v>24.046873055722575</v>
      </c>
      <c r="AI33" s="124">
        <v>23.045015395621093</v>
      </c>
      <c r="AJ33" s="125">
        <v>18.739059056613243</v>
      </c>
      <c r="AK33" s="125">
        <v>20.500654004641596</v>
      </c>
      <c r="AL33" s="129">
        <v>26.018789233996245</v>
      </c>
      <c r="AM33" s="124">
        <v>19.746742665351089</v>
      </c>
      <c r="AN33" s="125">
        <v>15.364339315990478</v>
      </c>
      <c r="AO33" s="125">
        <v>17.945120091947366</v>
      </c>
      <c r="AP33" s="129">
        <v>22.822169054792706</v>
      </c>
      <c r="AQ33" s="125">
        <v>21.71740947204426</v>
      </c>
      <c r="AR33" s="129">
        <v>34.743744662583971</v>
      </c>
    </row>
    <row r="34" spans="2:44" ht="15" thickBot="1">
      <c r="B34" t="s">
        <v>248</v>
      </c>
      <c r="C34" s="124"/>
      <c r="D34" s="125"/>
      <c r="E34" s="125"/>
      <c r="F34" s="129"/>
      <c r="G34" s="124"/>
      <c r="H34" s="125"/>
      <c r="I34" s="125"/>
      <c r="J34" s="129"/>
      <c r="K34" s="124"/>
      <c r="L34" s="125"/>
      <c r="M34" s="125"/>
      <c r="N34" s="129"/>
      <c r="O34" s="124"/>
      <c r="P34" s="125"/>
      <c r="Q34" s="125"/>
      <c r="R34" s="129">
        <v>0</v>
      </c>
      <c r="S34" s="124">
        <v>20.898066430665729</v>
      </c>
      <c r="T34" s="125">
        <v>23.40615204259484</v>
      </c>
      <c r="U34" s="125">
        <v>16.641553405074749</v>
      </c>
      <c r="V34" s="129">
        <v>23.150274552409407</v>
      </c>
      <c r="W34" s="124">
        <v>27.692091183996279</v>
      </c>
      <c r="X34" s="125">
        <v>13.832194036493101</v>
      </c>
      <c r="Y34" s="125">
        <v>14.741028189887409</v>
      </c>
      <c r="Z34" s="129">
        <v>18.038683180781927</v>
      </c>
      <c r="AA34" s="124">
        <v>16.165111963986199</v>
      </c>
      <c r="AB34" s="125">
        <v>10.229408753519326</v>
      </c>
      <c r="AC34" s="125">
        <v>9.2311702221408787</v>
      </c>
      <c r="AD34" s="129">
        <v>9.4684050908583686</v>
      </c>
      <c r="AE34" s="124">
        <v>13.790412902510671</v>
      </c>
      <c r="AF34" s="125">
        <v>11.965108544462652</v>
      </c>
      <c r="AG34" s="125">
        <v>20.854522656520235</v>
      </c>
      <c r="AH34" s="129">
        <v>22.594193023877406</v>
      </c>
      <c r="AI34" s="124">
        <v>22.317282802207586</v>
      </c>
      <c r="AJ34" s="125">
        <v>23.045606389578165</v>
      </c>
      <c r="AK34" s="125">
        <v>21.603142806750963</v>
      </c>
      <c r="AL34" s="129">
        <v>27.674015027391626</v>
      </c>
      <c r="AM34" s="124">
        <v>18.520733723947433</v>
      </c>
      <c r="AN34" s="125">
        <v>19.417121387696149</v>
      </c>
      <c r="AO34" s="125">
        <v>18.037174916233539</v>
      </c>
      <c r="AP34" s="129">
        <v>23.624437939585928</v>
      </c>
      <c r="AQ34" s="125">
        <v>22.087784894760272</v>
      </c>
      <c r="AR34" s="129">
        <v>26.021221386572982</v>
      </c>
    </row>
    <row r="35" spans="2:44" ht="15" thickBot="1">
      <c r="B35" s="10" t="s">
        <v>22</v>
      </c>
      <c r="C35" s="250">
        <v>53.998026820610541</v>
      </c>
      <c r="D35" s="240">
        <v>54.978593584213066</v>
      </c>
      <c r="E35" s="240">
        <v>57.153932106407574</v>
      </c>
      <c r="F35" s="251">
        <v>66.095404132647786</v>
      </c>
      <c r="G35" s="250">
        <v>58.496294633391273</v>
      </c>
      <c r="H35" s="240">
        <v>57.413525859677684</v>
      </c>
      <c r="I35" s="240">
        <v>56.861921884851085</v>
      </c>
      <c r="J35" s="251">
        <v>65.031226153703543</v>
      </c>
      <c r="K35" s="250">
        <v>60.224000461948116</v>
      </c>
      <c r="L35" s="240">
        <v>58.667560565061144</v>
      </c>
      <c r="M35" s="240">
        <v>59.066265564702938</v>
      </c>
      <c r="N35" s="251">
        <v>63.561708554406486</v>
      </c>
      <c r="O35" s="250">
        <v>55.914517662371232</v>
      </c>
      <c r="P35" s="240">
        <v>58.156563812023855</v>
      </c>
      <c r="Q35" s="240">
        <v>59.451841652333627</v>
      </c>
      <c r="R35" s="251">
        <v>67.014838854196057</v>
      </c>
      <c r="S35" s="250">
        <v>56.171698501872363</v>
      </c>
      <c r="T35" s="240">
        <v>56.03587488158589</v>
      </c>
      <c r="U35" s="240">
        <v>58.499389035198817</v>
      </c>
      <c r="V35" s="251">
        <v>64.932364496306832</v>
      </c>
      <c r="W35" s="250">
        <v>58.056758736198134</v>
      </c>
      <c r="X35" s="240">
        <v>57.19460512253881</v>
      </c>
      <c r="Y35" s="240">
        <v>56.687916947125593</v>
      </c>
      <c r="Z35" s="251">
        <v>66.322357242742243</v>
      </c>
      <c r="AA35" s="250">
        <v>51.075369466200961</v>
      </c>
      <c r="AB35" s="240">
        <v>15.143878459851033</v>
      </c>
      <c r="AC35" s="240">
        <v>30.651079071791504</v>
      </c>
      <c r="AD35" s="251">
        <v>44.86069032451902</v>
      </c>
      <c r="AE35" s="250">
        <v>39.331972533899453</v>
      </c>
      <c r="AF35" s="240">
        <v>46.503460303979125</v>
      </c>
      <c r="AG35" s="240">
        <v>57.491418414770422</v>
      </c>
      <c r="AH35" s="251">
        <v>68.026002172644354</v>
      </c>
      <c r="AI35" s="250">
        <v>58.104672823699438</v>
      </c>
      <c r="AJ35" s="240">
        <v>59.9210196576337</v>
      </c>
      <c r="AK35" s="240">
        <v>60.873862781490836</v>
      </c>
      <c r="AL35" s="251">
        <v>71.806642435114696</v>
      </c>
      <c r="AM35" s="250">
        <v>53.814709913570169</v>
      </c>
      <c r="AN35" s="240">
        <v>55.933682560573786</v>
      </c>
      <c r="AO35" s="240">
        <v>57.176123537867063</v>
      </c>
      <c r="AP35" s="251">
        <v>67.439256609723472</v>
      </c>
      <c r="AQ35" s="240">
        <v>59.69690431777768</v>
      </c>
      <c r="AR35" s="251">
        <v>60.656293399608941</v>
      </c>
    </row>
    <row r="36" spans="2:44">
      <c r="B36" t="s">
        <v>23</v>
      </c>
      <c r="C36" s="124">
        <v>45230.472814728477</v>
      </c>
      <c r="D36" s="125">
        <v>46908.618415791971</v>
      </c>
      <c r="E36" s="125">
        <v>47896.785721636166</v>
      </c>
      <c r="F36" s="129">
        <v>63813.465605596321</v>
      </c>
      <c r="G36" s="124">
        <v>51300.231825198862</v>
      </c>
      <c r="H36" s="125">
        <v>54739.896832476516</v>
      </c>
      <c r="I36" s="125">
        <v>56413.71951193596</v>
      </c>
      <c r="J36" s="129">
        <v>74977.676022530228</v>
      </c>
      <c r="K36" s="124">
        <v>53601.178339335624</v>
      </c>
      <c r="L36" s="125">
        <v>48316.059712645503</v>
      </c>
      <c r="M36" s="125">
        <v>48613.13904418936</v>
      </c>
      <c r="N36" s="129">
        <v>66020.069576458845</v>
      </c>
      <c r="O36" s="124">
        <v>51336.739941962493</v>
      </c>
      <c r="P36" s="125">
        <v>50273.812744065021</v>
      </c>
      <c r="Q36" s="125">
        <v>42362.354950990462</v>
      </c>
      <c r="R36" s="129">
        <v>71272.533881298514</v>
      </c>
      <c r="S36" s="124">
        <v>53164.94243149738</v>
      </c>
      <c r="T36" s="125">
        <v>52357.50905278157</v>
      </c>
      <c r="U36" s="125">
        <v>52664.290587199073</v>
      </c>
      <c r="V36" s="129">
        <v>73438.495779951554</v>
      </c>
      <c r="W36" s="124">
        <v>54239.275945092391</v>
      </c>
      <c r="X36" s="125">
        <v>55102.769465916273</v>
      </c>
      <c r="Y36" s="125">
        <v>57632.774382544143</v>
      </c>
      <c r="Z36" s="129">
        <v>81909.623713000474</v>
      </c>
      <c r="AA36" s="124">
        <v>55494.760816052949</v>
      </c>
      <c r="AB36" s="125">
        <v>22033.682290075845</v>
      </c>
      <c r="AC36" s="125">
        <v>45060.646525069867</v>
      </c>
      <c r="AD36" s="129">
        <v>69494.777397440965</v>
      </c>
      <c r="AE36" s="124">
        <v>51410.921370131589</v>
      </c>
      <c r="AF36" s="125">
        <v>55882.242497229738</v>
      </c>
      <c r="AG36" s="125">
        <v>61240.438896922635</v>
      </c>
      <c r="AH36" s="129">
        <v>82368.637577932735</v>
      </c>
      <c r="AI36" s="124">
        <v>76774.634000419988</v>
      </c>
      <c r="AJ36" s="125">
        <v>71681.360505698874</v>
      </c>
      <c r="AK36" s="125">
        <v>74952.819159968451</v>
      </c>
      <c r="AL36" s="129">
        <v>112232.71835312989</v>
      </c>
      <c r="AM36" s="124">
        <v>70291.670736277985</v>
      </c>
      <c r="AN36" s="125">
        <v>63871.296926343217</v>
      </c>
      <c r="AO36" s="125">
        <v>66543.323434713675</v>
      </c>
      <c r="AP36" s="129">
        <v>103816.48174359076</v>
      </c>
      <c r="AQ36" s="125">
        <v>72323.008746557156</v>
      </c>
      <c r="AR36" s="129">
        <v>80296.130006374995</v>
      </c>
    </row>
    <row r="37" spans="2:44">
      <c r="B37" t="s">
        <v>24</v>
      </c>
      <c r="C37" s="124">
        <v>36439.378782468448</v>
      </c>
      <c r="D37" s="125">
        <v>39076.753903510173</v>
      </c>
      <c r="E37" s="125">
        <v>39394.095952470292</v>
      </c>
      <c r="F37" s="129">
        <v>51775.665637364989</v>
      </c>
      <c r="G37" s="124">
        <v>43397.449522942705</v>
      </c>
      <c r="H37" s="125">
        <v>45988.99098451226</v>
      </c>
      <c r="I37" s="125">
        <v>43994.985302581335</v>
      </c>
      <c r="J37" s="129">
        <v>53928.096969852246</v>
      </c>
      <c r="K37" s="124">
        <v>47570.452072882996</v>
      </c>
      <c r="L37" s="125">
        <v>45452.034757303561</v>
      </c>
      <c r="M37" s="125">
        <v>46479.113578517798</v>
      </c>
      <c r="N37" s="129">
        <v>54518.228129512623</v>
      </c>
      <c r="O37" s="124">
        <v>46429.100256516096</v>
      </c>
      <c r="P37" s="125">
        <v>46155.769478603506</v>
      </c>
      <c r="Q37" s="125">
        <v>38939.79716212229</v>
      </c>
      <c r="R37" s="129">
        <v>56255.440989179675</v>
      </c>
      <c r="S37" s="124">
        <v>53865.987616065038</v>
      </c>
      <c r="T37" s="125">
        <v>54648.56271293258</v>
      </c>
      <c r="U37" s="125">
        <v>56526.198436633545</v>
      </c>
      <c r="V37" s="129">
        <v>70183.008268253368</v>
      </c>
      <c r="W37" s="124">
        <v>57542.001821696744</v>
      </c>
      <c r="X37" s="125">
        <v>60627.609511248324</v>
      </c>
      <c r="Y37" s="125">
        <v>64161.524882979094</v>
      </c>
      <c r="Z37" s="129">
        <v>77571.877815354514</v>
      </c>
      <c r="AA37" s="124">
        <v>72778.251090381906</v>
      </c>
      <c r="AB37" s="125">
        <v>17951.921474653289</v>
      </c>
      <c r="AC37" s="125">
        <v>31378.07209860588</v>
      </c>
      <c r="AD37" s="129">
        <v>59860.460263135021</v>
      </c>
      <c r="AE37" s="124">
        <v>51191.88680008582</v>
      </c>
      <c r="AF37" s="125">
        <v>61454.849599403322</v>
      </c>
      <c r="AG37" s="125">
        <v>70826.680495318375</v>
      </c>
      <c r="AH37" s="129">
        <v>94630.171969342991</v>
      </c>
      <c r="AI37" s="124">
        <v>81113.666768926865</v>
      </c>
      <c r="AJ37" s="125">
        <v>85099.650520957701</v>
      </c>
      <c r="AK37" s="125">
        <v>88109.105456641439</v>
      </c>
      <c r="AL37" s="129">
        <v>104995.782134972</v>
      </c>
      <c r="AM37" s="124">
        <v>74992.260409655006</v>
      </c>
      <c r="AN37" s="125">
        <v>78091.459367020871</v>
      </c>
      <c r="AO37" s="125">
        <v>80302.478674136815</v>
      </c>
      <c r="AP37" s="129">
        <v>97296.0485523385</v>
      </c>
      <c r="AQ37" s="125">
        <v>85149.605910134371</v>
      </c>
      <c r="AR37" s="129">
        <v>90946.861060642681</v>
      </c>
    </row>
    <row r="38" spans="2:44">
      <c r="B38" t="s">
        <v>107</v>
      </c>
      <c r="C38" s="124"/>
      <c r="D38" s="125"/>
      <c r="E38" s="125"/>
      <c r="F38" s="129"/>
      <c r="G38" s="124"/>
      <c r="H38" s="125"/>
      <c r="I38" s="125"/>
      <c r="J38" s="129"/>
      <c r="K38" s="124"/>
      <c r="L38" s="125"/>
      <c r="M38" s="125"/>
      <c r="N38" s="129"/>
      <c r="O38" s="124">
        <v>89974.837491502214</v>
      </c>
      <c r="P38" s="125">
        <v>94092.676651480084</v>
      </c>
      <c r="Q38" s="125">
        <v>83872.691744867101</v>
      </c>
      <c r="R38" s="129">
        <v>100968.26946299292</v>
      </c>
      <c r="S38" s="124">
        <v>90639.978471267081</v>
      </c>
      <c r="T38" s="125">
        <v>95240.242581917948</v>
      </c>
      <c r="U38" s="125">
        <v>95409.775135393822</v>
      </c>
      <c r="V38" s="129">
        <v>114837.03719686634</v>
      </c>
      <c r="W38" s="124">
        <v>100043.62410415031</v>
      </c>
      <c r="X38" s="125">
        <v>102698.56566701051</v>
      </c>
      <c r="Y38" s="125">
        <v>102948.74791201434</v>
      </c>
      <c r="Z38" s="129">
        <v>122719.43448777744</v>
      </c>
      <c r="AA38" s="124">
        <v>92214.703547946861</v>
      </c>
      <c r="AB38" s="125">
        <v>24846.486377819343</v>
      </c>
      <c r="AC38" s="125">
        <v>59427.807265847572</v>
      </c>
      <c r="AD38" s="129">
        <v>108352.85764854094</v>
      </c>
      <c r="AE38" s="124">
        <v>80240.587493710642</v>
      </c>
      <c r="AF38" s="125">
        <v>84368.86532962216</v>
      </c>
      <c r="AG38" s="125">
        <v>104882.57665685265</v>
      </c>
      <c r="AH38" s="129">
        <v>142429.42769075907</v>
      </c>
      <c r="AI38" s="124">
        <v>117890.35758194672</v>
      </c>
      <c r="AJ38" s="125">
        <v>121456.41865469558</v>
      </c>
      <c r="AK38" s="125">
        <v>122609.78252854978</v>
      </c>
      <c r="AL38" s="129">
        <v>170198.35186503589</v>
      </c>
      <c r="AM38" s="124">
        <v>117185.688588053</v>
      </c>
      <c r="AN38" s="125">
        <v>120507.57413510974</v>
      </c>
      <c r="AO38" s="125">
        <v>121762.9808756836</v>
      </c>
      <c r="AP38" s="129">
        <v>169239.633676506</v>
      </c>
      <c r="AQ38" s="125">
        <v>130125.2188851144</v>
      </c>
      <c r="AR38" s="129">
        <v>135144.76478846424</v>
      </c>
    </row>
    <row r="39" spans="2:44">
      <c r="B39" t="s">
        <v>305</v>
      </c>
      <c r="C39" s="124"/>
      <c r="D39" s="125"/>
      <c r="E39" s="125"/>
      <c r="F39" s="129"/>
      <c r="G39" s="124"/>
      <c r="H39" s="125"/>
      <c r="I39" s="125"/>
      <c r="J39" s="129"/>
      <c r="K39" s="124"/>
      <c r="L39" s="125"/>
      <c r="M39" s="125"/>
      <c r="N39" s="129"/>
      <c r="O39" s="124"/>
      <c r="P39" s="125"/>
      <c r="Q39" s="125"/>
      <c r="R39" s="129"/>
      <c r="S39" s="124"/>
      <c r="T39" s="125"/>
      <c r="U39" s="125"/>
      <c r="V39" s="129"/>
      <c r="W39" s="124"/>
      <c r="X39" s="125"/>
      <c r="Y39" s="125"/>
      <c r="Z39" s="129"/>
      <c r="AA39" s="124"/>
      <c r="AB39" s="125"/>
      <c r="AC39" s="125"/>
      <c r="AD39" s="129"/>
      <c r="AE39" s="124"/>
      <c r="AF39" s="125"/>
      <c r="AG39" s="125"/>
      <c r="AH39" s="129"/>
      <c r="AI39" s="124">
        <v>0</v>
      </c>
      <c r="AJ39" s="125">
        <v>90981.349713378222</v>
      </c>
      <c r="AK39" s="125">
        <v>107322.00216853801</v>
      </c>
      <c r="AL39" s="129">
        <v>84761.380262832201</v>
      </c>
      <c r="AM39" s="124" t="s">
        <v>19</v>
      </c>
      <c r="AN39" s="125">
        <v>90981.349713378222</v>
      </c>
      <c r="AO39" s="125">
        <v>106622.44075801193</v>
      </c>
      <c r="AP39" s="129">
        <v>84090.576801662246</v>
      </c>
      <c r="AQ39" s="125">
        <v>58653.599577754561</v>
      </c>
      <c r="AR39" s="129">
        <v>79761.033653225488</v>
      </c>
    </row>
    <row r="40" spans="2:44" ht="15" thickBot="1">
      <c r="B40" t="s">
        <v>252</v>
      </c>
      <c r="C40" s="124"/>
      <c r="D40" s="125"/>
      <c r="E40" s="125"/>
      <c r="F40" s="129"/>
      <c r="G40" s="124"/>
      <c r="H40" s="125"/>
      <c r="I40" s="125"/>
      <c r="J40" s="129"/>
      <c r="K40" s="124"/>
      <c r="L40" s="125"/>
      <c r="M40" s="125"/>
      <c r="N40" s="129"/>
      <c r="O40" s="124"/>
      <c r="P40" s="125"/>
      <c r="Q40" s="125"/>
      <c r="R40" s="129">
        <v>0</v>
      </c>
      <c r="S40" s="124">
        <v>23298.017937342924</v>
      </c>
      <c r="T40" s="125">
        <v>21155.959147706566</v>
      </c>
      <c r="U40" s="125">
        <v>24437.853766581902</v>
      </c>
      <c r="V40" s="129">
        <v>40644.676878928454</v>
      </c>
      <c r="W40" s="124">
        <v>26838.430519673653</v>
      </c>
      <c r="X40" s="125">
        <v>29683.911343042575</v>
      </c>
      <c r="Y40" s="125">
        <v>29461.192401434662</v>
      </c>
      <c r="Z40" s="129">
        <v>47752.60310452219</v>
      </c>
      <c r="AA40" s="124">
        <v>27617.738054244808</v>
      </c>
      <c r="AB40" s="125">
        <v>3058.9674165891979</v>
      </c>
      <c r="AC40" s="125">
        <v>17325.398890433433</v>
      </c>
      <c r="AD40" s="129">
        <v>60407.724271247876</v>
      </c>
      <c r="AE40" s="124">
        <v>31847.811698338763</v>
      </c>
      <c r="AF40" s="125">
        <v>33255.928782105591</v>
      </c>
      <c r="AG40" s="125">
        <v>40658.859587995568</v>
      </c>
      <c r="AH40" s="129">
        <v>60583.587649297697</v>
      </c>
      <c r="AI40" s="124">
        <v>35641.380925791302</v>
      </c>
      <c r="AJ40" s="125">
        <v>43182.827422622388</v>
      </c>
      <c r="AK40" s="125">
        <v>43639.194678236323</v>
      </c>
      <c r="AL40" s="129">
        <v>73963.619305810003</v>
      </c>
      <c r="AM40" s="124">
        <v>35641.380925791302</v>
      </c>
      <c r="AN40" s="125">
        <v>43182.827422622388</v>
      </c>
      <c r="AO40" s="125">
        <v>43639.194678236323</v>
      </c>
      <c r="AP40" s="129">
        <v>73963.619305810003</v>
      </c>
      <c r="AQ40" s="125">
        <v>45366.189218544481</v>
      </c>
      <c r="AR40" s="129">
        <v>51685.463297107068</v>
      </c>
    </row>
    <row r="41" spans="2:44" ht="15" thickBot="1">
      <c r="B41" s="10" t="s">
        <v>25</v>
      </c>
      <c r="C41" s="250">
        <v>40664.098135481378</v>
      </c>
      <c r="D41" s="240">
        <v>42806.691326774868</v>
      </c>
      <c r="E41" s="240">
        <v>43440.515488046811</v>
      </c>
      <c r="F41" s="251">
        <v>57527.678628505011</v>
      </c>
      <c r="G41" s="250">
        <v>47184.027856298519</v>
      </c>
      <c r="H41" s="240">
        <v>50187.365758885418</v>
      </c>
      <c r="I41" s="240">
        <v>49817.089027996612</v>
      </c>
      <c r="J41" s="251">
        <v>63780.376750886462</v>
      </c>
      <c r="K41" s="250">
        <v>50586.061025895906</v>
      </c>
      <c r="L41" s="240">
        <v>46948.997173439908</v>
      </c>
      <c r="M41" s="240">
        <v>47606.978896937195</v>
      </c>
      <c r="N41" s="251">
        <v>60623.9094309723</v>
      </c>
      <c r="O41" s="250">
        <v>79786.391716454964</v>
      </c>
      <c r="P41" s="240">
        <v>87512.005875258707</v>
      </c>
      <c r="Q41" s="240">
        <v>59574.092361595453</v>
      </c>
      <c r="R41" s="251">
        <v>80597.19552755155</v>
      </c>
      <c r="S41" s="250">
        <v>69557.81642145387</v>
      </c>
      <c r="T41" s="240">
        <v>73388.615524068693</v>
      </c>
      <c r="U41" s="240">
        <v>70497.388093565038</v>
      </c>
      <c r="V41" s="251">
        <v>88852.178870767573</v>
      </c>
      <c r="W41" s="250">
        <v>73278.949057591555</v>
      </c>
      <c r="X41" s="240">
        <v>75323.019466270533</v>
      </c>
      <c r="Y41" s="240">
        <v>76745.087353151539</v>
      </c>
      <c r="Z41" s="251">
        <v>96090.19371697733</v>
      </c>
      <c r="AA41" s="250">
        <v>73531.909253678547</v>
      </c>
      <c r="AB41" s="240">
        <v>21106.071249968427</v>
      </c>
      <c r="AC41" s="240">
        <v>46133.252004027141</v>
      </c>
      <c r="AD41" s="251">
        <v>83190.507989042468</v>
      </c>
      <c r="AE41" s="250">
        <v>62581.756633678706</v>
      </c>
      <c r="AF41" s="240">
        <v>68186.925012620355</v>
      </c>
      <c r="AG41" s="240">
        <v>80838.531756781857</v>
      </c>
      <c r="AH41" s="251">
        <v>108866.75206302684</v>
      </c>
      <c r="AI41" s="250">
        <v>92459.731934791824</v>
      </c>
      <c r="AJ41" s="240">
        <v>93751.106711425833</v>
      </c>
      <c r="AK41" s="240">
        <v>97131.38984918168</v>
      </c>
      <c r="AL41" s="251">
        <v>124775.14201165942</v>
      </c>
      <c r="AM41" s="250">
        <v>88857.659210672631</v>
      </c>
      <c r="AN41" s="240">
        <v>89793.641640653572</v>
      </c>
      <c r="AO41" s="240">
        <v>92894.761192760227</v>
      </c>
      <c r="AP41" s="251">
        <v>120808.07401883573</v>
      </c>
      <c r="AQ41" s="240">
        <v>92463.966184872785</v>
      </c>
      <c r="AR41" s="251">
        <v>100976.35787545274</v>
      </c>
    </row>
  </sheetData>
  <mergeCells count="1">
    <mergeCell ref="AM3:AP3"/>
  </mergeCells>
  <pageMargins left="0.7" right="0.7" top="0.75" bottom="0.75" header="0.3" footer="0.3"/>
  <customProperties>
    <customPr name="_pios_id" r:id="rId1"/>
  </customProperti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V36"/>
  <sheetViews>
    <sheetView showGridLines="0" zoomScale="80" zoomScaleNormal="80" workbookViewId="0">
      <pane xSplit="2" ySplit="4" topLeftCell="AM5" activePane="bottomRight" state="frozen"/>
      <selection pane="topRight" activeCell="B1" sqref="B1"/>
      <selection pane="bottomLeft" activeCell="A4" sqref="A4"/>
      <selection pane="bottomRight" sqref="A1:XFD1048576"/>
    </sheetView>
  </sheetViews>
  <sheetFormatPr baseColWidth="10" defaultRowHeight="14.4"/>
  <cols>
    <col min="1" max="1" width="4.5546875" customWidth="1"/>
    <col min="2" max="2" width="101.109375" style="31" bestFit="1" customWidth="1"/>
    <col min="3" max="17" width="13.6640625" style="31" customWidth="1"/>
    <col min="18" max="18" width="13.6640625" style="77" customWidth="1"/>
    <col min="19" max="21" width="13.6640625" style="31" customWidth="1"/>
    <col min="22" max="22" width="13.6640625" style="77" customWidth="1"/>
    <col min="23" max="24" width="13.6640625" style="31" customWidth="1"/>
    <col min="25" max="46" width="13.6640625" customWidth="1"/>
    <col min="47" max="48" width="15.44140625" customWidth="1"/>
  </cols>
  <sheetData>
    <row r="1" spans="2:48" ht="20.25" customHeight="1"/>
    <row r="2" spans="2:48" ht="15" thickBot="1">
      <c r="B2" s="47" t="s">
        <v>135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AQ2" s="284"/>
      <c r="AR2" s="284"/>
      <c r="AS2" s="284"/>
      <c r="AT2" s="284"/>
      <c r="AU2" s="284"/>
      <c r="AV2" s="284"/>
    </row>
    <row r="3" spans="2:48" ht="15" thickBot="1">
      <c r="B3" s="58" t="s">
        <v>293</v>
      </c>
      <c r="AQ3" s="298" t="s">
        <v>322</v>
      </c>
      <c r="AR3" s="299"/>
      <c r="AS3" s="299"/>
      <c r="AT3" s="300"/>
    </row>
    <row r="4" spans="2:48" ht="15" customHeight="1" thickBot="1">
      <c r="B4" s="61"/>
      <c r="C4" s="32" t="s">
        <v>108</v>
      </c>
      <c r="D4" s="33" t="s">
        <v>109</v>
      </c>
      <c r="E4" s="33" t="s">
        <v>110</v>
      </c>
      <c r="F4" s="91" t="s">
        <v>111</v>
      </c>
      <c r="G4" s="32" t="s">
        <v>83</v>
      </c>
      <c r="H4" s="33" t="s">
        <v>84</v>
      </c>
      <c r="I4" s="33" t="s">
        <v>85</v>
      </c>
      <c r="J4" s="33" t="s">
        <v>86</v>
      </c>
      <c r="K4" s="32" t="s">
        <v>70</v>
      </c>
      <c r="L4" s="33" t="s">
        <v>74</v>
      </c>
      <c r="M4" s="33" t="s">
        <v>75</v>
      </c>
      <c r="N4" s="49" t="s">
        <v>76</v>
      </c>
      <c r="O4" s="32" t="s">
        <v>69</v>
      </c>
      <c r="P4" s="33" t="s">
        <v>73</v>
      </c>
      <c r="Q4" s="33" t="s">
        <v>104</v>
      </c>
      <c r="R4" s="78" t="s">
        <v>106</v>
      </c>
      <c r="S4" s="32" t="s">
        <v>112</v>
      </c>
      <c r="T4" s="33" t="s">
        <v>115</v>
      </c>
      <c r="U4" s="33" t="s">
        <v>238</v>
      </c>
      <c r="V4" s="93" t="s">
        <v>241</v>
      </c>
      <c r="W4" s="32" t="s">
        <v>257</v>
      </c>
      <c r="X4" s="33" t="s">
        <v>273</v>
      </c>
      <c r="Y4" s="33" t="s">
        <v>274</v>
      </c>
      <c r="Z4" s="57" t="s">
        <v>280</v>
      </c>
      <c r="AA4" s="32" t="s">
        <v>279</v>
      </c>
      <c r="AB4" s="33" t="s">
        <v>291</v>
      </c>
      <c r="AC4" s="33" t="s">
        <v>292</v>
      </c>
      <c r="AD4" s="57" t="s">
        <v>296</v>
      </c>
      <c r="AE4" s="32" t="s">
        <v>297</v>
      </c>
      <c r="AF4" s="33" t="s">
        <v>298</v>
      </c>
      <c r="AG4" s="33" t="s">
        <v>299</v>
      </c>
      <c r="AH4" s="33" t="s">
        <v>300</v>
      </c>
      <c r="AI4" s="32" t="s">
        <v>301</v>
      </c>
      <c r="AJ4" s="33" t="s">
        <v>302</v>
      </c>
      <c r="AK4" s="33" t="s">
        <v>303</v>
      </c>
      <c r="AL4" s="57" t="s">
        <v>304</v>
      </c>
      <c r="AM4" s="32" t="s">
        <v>306</v>
      </c>
      <c r="AN4" s="33" t="s">
        <v>307</v>
      </c>
      <c r="AO4" s="33" t="s">
        <v>313</v>
      </c>
      <c r="AP4" s="57" t="s">
        <v>317</v>
      </c>
      <c r="AQ4" s="32" t="s">
        <v>306</v>
      </c>
      <c r="AR4" s="33" t="s">
        <v>307</v>
      </c>
      <c r="AS4" s="33" t="s">
        <v>313</v>
      </c>
      <c r="AT4" s="57" t="s">
        <v>317</v>
      </c>
      <c r="AU4" s="278" t="s">
        <v>323</v>
      </c>
      <c r="AV4" s="280" t="s">
        <v>331</v>
      </c>
    </row>
    <row r="5" spans="2:48" ht="15" customHeight="1">
      <c r="B5" s="34" t="s">
        <v>116</v>
      </c>
      <c r="C5" s="124">
        <v>23953463</v>
      </c>
      <c r="D5" s="125">
        <v>25206205</v>
      </c>
      <c r="E5" s="125">
        <v>26136196</v>
      </c>
      <c r="F5" s="125">
        <v>32022966</v>
      </c>
      <c r="G5" s="124">
        <v>28122059</v>
      </c>
      <c r="H5" s="125">
        <v>29779283</v>
      </c>
      <c r="I5" s="125">
        <v>30784238</v>
      </c>
      <c r="J5" s="125">
        <v>37200732</v>
      </c>
      <c r="K5" s="124">
        <v>33474306</v>
      </c>
      <c r="L5" s="125">
        <v>34694207.813299805</v>
      </c>
      <c r="M5" s="125">
        <v>35668403.186700195</v>
      </c>
      <c r="N5" s="125">
        <v>42373592</v>
      </c>
      <c r="O5" s="124">
        <v>37396594</v>
      </c>
      <c r="P5" s="125">
        <v>38127240.849666506</v>
      </c>
      <c r="Q5" s="125">
        <v>38350090.446648732</v>
      </c>
      <c r="R5" s="126">
        <v>46259881.335532442</v>
      </c>
      <c r="S5" s="124">
        <v>42988333.251255207</v>
      </c>
      <c r="T5" s="125">
        <v>43779321.324197195</v>
      </c>
      <c r="U5" s="125">
        <v>43877564.42454759</v>
      </c>
      <c r="V5" s="127">
        <v>51569848.277458906</v>
      </c>
      <c r="W5" s="124">
        <v>44117365.211849704</v>
      </c>
      <c r="X5" s="125">
        <v>44348708.73496601</v>
      </c>
      <c r="Y5" s="125">
        <v>46326550.024669699</v>
      </c>
      <c r="Z5" s="128">
        <v>54825663.253852665</v>
      </c>
      <c r="AA5" s="124">
        <v>48545594.764978662</v>
      </c>
      <c r="AB5" s="125">
        <v>49184100.35054715</v>
      </c>
      <c r="AC5" s="125">
        <v>49982947.633422732</v>
      </c>
      <c r="AD5" s="129">
        <v>57900118.677893847</v>
      </c>
      <c r="AE5" s="124">
        <v>46992569.377471022</v>
      </c>
      <c r="AF5" s="125">
        <v>12631225.851478077</v>
      </c>
      <c r="AG5" s="125">
        <v>22767951.081266984</v>
      </c>
      <c r="AH5" s="125">
        <v>43460181.511041567</v>
      </c>
      <c r="AI5" s="124">
        <v>33586486.578215204</v>
      </c>
      <c r="AJ5" s="125">
        <v>29231744.416633047</v>
      </c>
      <c r="AK5" s="125">
        <v>46727654.083652906</v>
      </c>
      <c r="AL5" s="129">
        <v>60313357.780468568</v>
      </c>
      <c r="AM5" s="124">
        <v>52364263.544911496</v>
      </c>
      <c r="AN5" s="125">
        <v>56896953.717356004</v>
      </c>
      <c r="AO5" s="125">
        <v>61104058.177273721</v>
      </c>
      <c r="AP5" s="129">
        <v>72754267.789230704</v>
      </c>
      <c r="AQ5" s="124">
        <v>49520965.29143355</v>
      </c>
      <c r="AR5" s="125">
        <v>54210496.660970896</v>
      </c>
      <c r="AS5" s="125">
        <v>58231611.205360316</v>
      </c>
      <c r="AT5" s="129">
        <v>69192616.724288538</v>
      </c>
      <c r="AU5" s="124">
        <v>57953293.8909017</v>
      </c>
      <c r="AV5" s="129">
        <v>60774924.449896537</v>
      </c>
    </row>
    <row r="6" spans="2:48" ht="15" customHeight="1" thickBot="1">
      <c r="B6" s="34" t="s">
        <v>117</v>
      </c>
      <c r="C6" s="124">
        <v>-5268412</v>
      </c>
      <c r="D6" s="125">
        <v>-5148454</v>
      </c>
      <c r="E6" s="125">
        <v>-5427593</v>
      </c>
      <c r="F6" s="125">
        <v>-6462743</v>
      </c>
      <c r="G6" s="124">
        <v>-6526475</v>
      </c>
      <c r="H6" s="125">
        <v>-6836775</v>
      </c>
      <c r="I6" s="125">
        <v>-7304268</v>
      </c>
      <c r="J6" s="125">
        <v>-7938631</v>
      </c>
      <c r="K6" s="124">
        <v>-8228590</v>
      </c>
      <c r="L6" s="125">
        <v>-8100108.0669993218</v>
      </c>
      <c r="M6" s="125">
        <v>-8751487.9330006763</v>
      </c>
      <c r="N6" s="125">
        <v>-8650894</v>
      </c>
      <c r="O6" s="124">
        <v>-9328730</v>
      </c>
      <c r="P6" s="125">
        <v>-9134664.2451478019</v>
      </c>
      <c r="Q6" s="125">
        <v>-9387437.6052530631</v>
      </c>
      <c r="R6" s="126">
        <v>-9832597.7253937125</v>
      </c>
      <c r="S6" s="124">
        <v>-10325463.294647601</v>
      </c>
      <c r="T6" s="125">
        <v>-9685013.2908901554</v>
      </c>
      <c r="U6" s="125">
        <v>-9409789.4144622479</v>
      </c>
      <c r="V6" s="127">
        <v>-9926448.7028695121</v>
      </c>
      <c r="W6" s="124">
        <v>-10018872.948484644</v>
      </c>
      <c r="X6" s="125">
        <v>-9821479.1600567661</v>
      </c>
      <c r="Y6" s="125">
        <v>-9681708.7811896205</v>
      </c>
      <c r="Z6" s="129">
        <v>-9915214.7933168225</v>
      </c>
      <c r="AA6" s="124">
        <v>-10200513.13571644</v>
      </c>
      <c r="AB6" s="125">
        <v>-9785373.2166111972</v>
      </c>
      <c r="AC6" s="125">
        <v>-9535982.5983275026</v>
      </c>
      <c r="AD6" s="129">
        <v>-10440835.541678168</v>
      </c>
      <c r="AE6" s="124">
        <v>-10464583.621549591</v>
      </c>
      <c r="AF6" s="125">
        <v>-5102908.7086566407</v>
      </c>
      <c r="AG6" s="125">
        <v>-7814345.2502667438</v>
      </c>
      <c r="AH6" s="125">
        <v>-8315668.4455992207</v>
      </c>
      <c r="AI6" s="124">
        <v>-8942571.2740106583</v>
      </c>
      <c r="AJ6" s="125">
        <v>-7953115.1472443528</v>
      </c>
      <c r="AK6" s="125">
        <v>-9753783.1095274389</v>
      </c>
      <c r="AL6" s="129">
        <v>-10313182.851597801</v>
      </c>
      <c r="AM6" s="124">
        <v>-11984226.612261962</v>
      </c>
      <c r="AN6" s="125">
        <v>-12982219.969255248</v>
      </c>
      <c r="AO6" s="125">
        <v>-14202245.769403527</v>
      </c>
      <c r="AP6" s="129">
        <v>-15957970.372492416</v>
      </c>
      <c r="AQ6" s="124">
        <v>-9140928.3587840144</v>
      </c>
      <c r="AR6" s="125">
        <v>-10295762.912870146</v>
      </c>
      <c r="AS6" s="125">
        <v>-11329798.797490122</v>
      </c>
      <c r="AT6" s="129">
        <v>-12396319.307550248</v>
      </c>
      <c r="AU6" s="124">
        <v>-12635355.762882916</v>
      </c>
      <c r="AV6" s="129">
        <v>-12786516.545932449</v>
      </c>
    </row>
    <row r="7" spans="2:48" ht="15" customHeight="1" thickBot="1">
      <c r="B7" s="35" t="s">
        <v>118</v>
      </c>
      <c r="C7" s="130">
        <v>0</v>
      </c>
      <c r="D7" s="131">
        <v>0</v>
      </c>
      <c r="E7" s="131">
        <v>0</v>
      </c>
      <c r="F7" s="131">
        <v>0</v>
      </c>
      <c r="G7" s="130">
        <v>0</v>
      </c>
      <c r="H7" s="131">
        <v>0</v>
      </c>
      <c r="I7" s="131">
        <v>0</v>
      </c>
      <c r="J7" s="131">
        <v>0</v>
      </c>
      <c r="K7" s="130">
        <v>0</v>
      </c>
      <c r="L7" s="131">
        <v>0</v>
      </c>
      <c r="M7" s="131">
        <v>0</v>
      </c>
      <c r="N7" s="131">
        <v>0</v>
      </c>
      <c r="O7" s="130">
        <v>0</v>
      </c>
      <c r="P7" s="131">
        <v>0</v>
      </c>
      <c r="Q7" s="131">
        <v>0</v>
      </c>
      <c r="R7" s="132">
        <v>0</v>
      </c>
      <c r="S7" s="130">
        <v>0</v>
      </c>
      <c r="T7" s="131">
        <v>0</v>
      </c>
      <c r="U7" s="131">
        <v>0</v>
      </c>
      <c r="V7" s="133">
        <v>0</v>
      </c>
      <c r="W7" s="130">
        <v>34098492.26336506</v>
      </c>
      <c r="X7" s="131">
        <v>34527229.57490924</v>
      </c>
      <c r="Y7" s="131">
        <v>36644841.243480079</v>
      </c>
      <c r="Z7" s="134">
        <v>44910448.460535839</v>
      </c>
      <c r="AA7" s="130">
        <v>38345081.629262224</v>
      </c>
      <c r="AB7" s="131">
        <v>39398727.133935951</v>
      </c>
      <c r="AC7" s="131">
        <v>40446965.03509523</v>
      </c>
      <c r="AD7" s="134">
        <v>47459283.136215679</v>
      </c>
      <c r="AE7" s="130">
        <v>36527985.755921431</v>
      </c>
      <c r="AF7" s="131">
        <v>7528317.1428214367</v>
      </c>
      <c r="AG7" s="131">
        <v>14953605.831000241</v>
      </c>
      <c r="AH7" s="131">
        <v>35144513.065442346</v>
      </c>
      <c r="AI7" s="130">
        <v>24643915.304204546</v>
      </c>
      <c r="AJ7" s="131">
        <v>21278629.269388694</v>
      </c>
      <c r="AK7" s="131">
        <v>36973870.974125467</v>
      </c>
      <c r="AL7" s="134">
        <v>50000174.928870767</v>
      </c>
      <c r="AM7" s="130">
        <v>40380036.932649538</v>
      </c>
      <c r="AN7" s="131">
        <v>43914733.748100758</v>
      </c>
      <c r="AO7" s="131">
        <v>46901812.407870196</v>
      </c>
      <c r="AP7" s="134">
        <v>56796297.416738287</v>
      </c>
      <c r="AQ7" s="130">
        <v>40380036.932649538</v>
      </c>
      <c r="AR7" s="131">
        <v>43914733.748100802</v>
      </c>
      <c r="AS7" s="131">
        <v>46901812.407870196</v>
      </c>
      <c r="AT7" s="134">
        <v>56796297.416738287</v>
      </c>
      <c r="AU7" s="130">
        <v>45317938.128018782</v>
      </c>
      <c r="AV7" s="134">
        <v>47988407.903964087</v>
      </c>
    </row>
    <row r="8" spans="2:48" ht="15" customHeight="1">
      <c r="B8" s="34" t="s">
        <v>120</v>
      </c>
      <c r="C8" s="124">
        <v>-2952226</v>
      </c>
      <c r="D8" s="125">
        <v>-3153065</v>
      </c>
      <c r="E8" s="125">
        <v>-2972418</v>
      </c>
      <c r="F8" s="125">
        <v>-4258926</v>
      </c>
      <c r="G8" s="124">
        <v>-3630940</v>
      </c>
      <c r="H8" s="125">
        <v>-3427159</v>
      </c>
      <c r="I8" s="125">
        <v>-3353095</v>
      </c>
      <c r="J8" s="125">
        <v>-4904131</v>
      </c>
      <c r="K8" s="124">
        <v>-3704324</v>
      </c>
      <c r="L8" s="125">
        <v>-3683055.9353058347</v>
      </c>
      <c r="M8" s="125">
        <v>-3141818.0646941653</v>
      </c>
      <c r="N8" s="125">
        <v>-4426360</v>
      </c>
      <c r="O8" s="124">
        <v>-3672528</v>
      </c>
      <c r="P8" s="125">
        <v>-3889702</v>
      </c>
      <c r="Q8" s="125">
        <v>-3621905.7385046105</v>
      </c>
      <c r="R8" s="126">
        <v>-4355819.6605485827</v>
      </c>
      <c r="S8" s="124">
        <v>-4011568.4571796749</v>
      </c>
      <c r="T8" s="125">
        <v>-4137597.4478268251</v>
      </c>
      <c r="U8" s="125">
        <v>-3900872.0949935</v>
      </c>
      <c r="V8" s="127">
        <v>-4501968.9951581415</v>
      </c>
      <c r="W8" s="124">
        <v>-3522613.4552497198</v>
      </c>
      <c r="X8" s="125">
        <v>-3570291.76079479</v>
      </c>
      <c r="Y8" s="125">
        <v>-3870194.3756150999</v>
      </c>
      <c r="Z8" s="129">
        <v>-4844725.5403468702</v>
      </c>
      <c r="AA8" s="124">
        <v>-3784059.1984717809</v>
      </c>
      <c r="AB8" s="125">
        <v>-4814264.1740490254</v>
      </c>
      <c r="AC8" s="125">
        <v>-4797624.8947527036</v>
      </c>
      <c r="AD8" s="129">
        <v>-6451111.539805593</v>
      </c>
      <c r="AE8" s="124">
        <v>-5136678.0011497941</v>
      </c>
      <c r="AF8" s="125">
        <v>-11162560.764933659</v>
      </c>
      <c r="AG8" s="125">
        <v>-9892082.3300974555</v>
      </c>
      <c r="AH8" s="125">
        <v>-7632920.7656226456</v>
      </c>
      <c r="AI8" s="124">
        <v>-6504675.6425517201</v>
      </c>
      <c r="AJ8" s="125">
        <v>-4763218.3773672935</v>
      </c>
      <c r="AK8" s="125">
        <v>-3380692.8008240913</v>
      </c>
      <c r="AL8" s="129">
        <v>-3956582.5558682107</v>
      </c>
      <c r="AM8" s="124">
        <v>-4685394.9476054339</v>
      </c>
      <c r="AN8" s="125">
        <v>-5303092.2151013631</v>
      </c>
      <c r="AO8" s="125">
        <v>-5816022.8397279857</v>
      </c>
      <c r="AP8" s="129">
        <v>-6619909.0400037672</v>
      </c>
      <c r="AQ8" s="124">
        <v>-4685394.9476054339</v>
      </c>
      <c r="AR8" s="125">
        <v>-5303092.2151013631</v>
      </c>
      <c r="AS8" s="125">
        <v>-5816022.8397279857</v>
      </c>
      <c r="AT8" s="129">
        <v>-6619909.0400037672</v>
      </c>
      <c r="AU8" s="124">
        <v>-5555912.8186850082</v>
      </c>
      <c r="AV8" s="129">
        <v>-5576554.2823483869</v>
      </c>
    </row>
    <row r="9" spans="2:48" ht="15" customHeight="1">
      <c r="B9" s="34" t="s">
        <v>253</v>
      </c>
      <c r="C9" s="124">
        <v>0</v>
      </c>
      <c r="D9" s="125">
        <v>0</v>
      </c>
      <c r="E9" s="125">
        <v>0</v>
      </c>
      <c r="F9" s="125">
        <v>886283</v>
      </c>
      <c r="G9" s="124">
        <v>45950</v>
      </c>
      <c r="H9" s="125">
        <v>170078</v>
      </c>
      <c r="I9" s="125">
        <v>233977</v>
      </c>
      <c r="J9" s="125">
        <v>141940</v>
      </c>
      <c r="K9" s="124">
        <v>40621</v>
      </c>
      <c r="L9" s="125">
        <v>161262</v>
      </c>
      <c r="M9" s="125">
        <v>49655</v>
      </c>
      <c r="N9" s="125">
        <v>207650</v>
      </c>
      <c r="O9" s="124">
        <v>184718</v>
      </c>
      <c r="P9" s="125">
        <v>681495</v>
      </c>
      <c r="Q9" s="125">
        <v>1482804</v>
      </c>
      <c r="R9" s="126">
        <v>232365</v>
      </c>
      <c r="S9" s="124">
        <v>236610</v>
      </c>
      <c r="T9" s="125">
        <v>362899</v>
      </c>
      <c r="U9" s="125">
        <v>161996</v>
      </c>
      <c r="V9" s="127">
        <v>2227986</v>
      </c>
      <c r="W9" s="124">
        <v>31521726.0013154</v>
      </c>
      <c r="X9" s="125">
        <v>154205.745984081</v>
      </c>
      <c r="Y9" s="125">
        <v>334145.17366163805</v>
      </c>
      <c r="Z9" s="129">
        <v>50962130.432280213</v>
      </c>
      <c r="AA9" s="124">
        <v>118382.98809782621</v>
      </c>
      <c r="AB9" s="125">
        <v>95116.285044715085</v>
      </c>
      <c r="AC9" s="125">
        <v>142157.90962374234</v>
      </c>
      <c r="AD9" s="129">
        <v>48775703.359256618</v>
      </c>
      <c r="AE9" s="124">
        <v>163802.90530822019</v>
      </c>
      <c r="AF9" s="125">
        <v>46264.063929217111</v>
      </c>
      <c r="AG9" s="125">
        <v>798092.17676684051</v>
      </c>
      <c r="AH9" s="125">
        <v>33596872.288865954</v>
      </c>
      <c r="AI9" s="124">
        <v>602174.07887104061</v>
      </c>
      <c r="AJ9" s="125">
        <v>1183614.5853370558</v>
      </c>
      <c r="AK9" s="125">
        <v>176593.52897585469</v>
      </c>
      <c r="AL9" s="129">
        <v>43811679.734569244</v>
      </c>
      <c r="AM9" s="124">
        <v>196363.05693627999</v>
      </c>
      <c r="AN9" s="125">
        <v>52872097.4611836</v>
      </c>
      <c r="AO9" s="125">
        <v>276071.64439026127</v>
      </c>
      <c r="AP9" s="129">
        <v>57611339.413623117</v>
      </c>
      <c r="AQ9" s="124">
        <v>196363.05693627999</v>
      </c>
      <c r="AR9" s="125">
        <v>52872097.4611836</v>
      </c>
      <c r="AS9" s="125">
        <v>276071.64439026127</v>
      </c>
      <c r="AT9" s="129">
        <v>57611339.413623117</v>
      </c>
      <c r="AU9" s="124">
        <v>283399.10855037038</v>
      </c>
      <c r="AV9" s="129">
        <v>743392.42683097534</v>
      </c>
    </row>
    <row r="10" spans="2:48" ht="15" customHeight="1" thickBot="1">
      <c r="B10" s="34" t="s">
        <v>254</v>
      </c>
      <c r="C10" s="124">
        <v>-1119685</v>
      </c>
      <c r="D10" s="125">
        <v>-1821303</v>
      </c>
      <c r="E10" s="125">
        <v>-1828635</v>
      </c>
      <c r="F10" s="125">
        <v>-2510518</v>
      </c>
      <c r="G10" s="124">
        <v>-626664</v>
      </c>
      <c r="H10" s="125">
        <v>-586501</v>
      </c>
      <c r="I10" s="125">
        <v>-522003</v>
      </c>
      <c r="J10" s="125">
        <v>-316981</v>
      </c>
      <c r="K10" s="124">
        <v>-1717484</v>
      </c>
      <c r="L10" s="125">
        <v>-718963</v>
      </c>
      <c r="M10" s="125">
        <v>-377182</v>
      </c>
      <c r="N10" s="125">
        <v>-1783855</v>
      </c>
      <c r="O10" s="124">
        <v>-904763</v>
      </c>
      <c r="P10" s="125">
        <v>-940213</v>
      </c>
      <c r="Q10" s="125">
        <v>-1492364</v>
      </c>
      <c r="R10" s="126">
        <v>-3143377</v>
      </c>
      <c r="S10" s="124">
        <v>-1093407</v>
      </c>
      <c r="T10" s="125">
        <v>-1528180</v>
      </c>
      <c r="U10" s="125">
        <v>-1262121</v>
      </c>
      <c r="V10" s="127">
        <v>-2660033</v>
      </c>
      <c r="W10" s="124">
        <v>-2623240.26593317</v>
      </c>
      <c r="X10" s="125">
        <v>-1405940.8535994533</v>
      </c>
      <c r="Y10" s="125">
        <v>-860310.03162520751</v>
      </c>
      <c r="Z10" s="129">
        <v>-5131588.8949238705</v>
      </c>
      <c r="AA10" s="124">
        <v>-1783272.2504584054</v>
      </c>
      <c r="AB10" s="125">
        <v>-2077198.56105384</v>
      </c>
      <c r="AC10" s="125">
        <v>-1700807.786647378</v>
      </c>
      <c r="AD10" s="129">
        <v>-5432039.6866680766</v>
      </c>
      <c r="AE10" s="124">
        <v>-1110367.2774434644</v>
      </c>
      <c r="AF10" s="125">
        <v>-3190669.9170747497</v>
      </c>
      <c r="AG10" s="125">
        <v>-2231778.5776686678</v>
      </c>
      <c r="AH10" s="125">
        <v>-13600069.541587874</v>
      </c>
      <c r="AI10" s="124">
        <v>-1341173.0710254046</v>
      </c>
      <c r="AJ10" s="125">
        <v>-261350.49333625613</v>
      </c>
      <c r="AK10" s="125">
        <v>-1590925.5744207958</v>
      </c>
      <c r="AL10" s="129">
        <v>-7733676.9998749355</v>
      </c>
      <c r="AM10" s="124">
        <v>-1540735.4293644894</v>
      </c>
      <c r="AN10" s="125">
        <v>-1229637.8827043022</v>
      </c>
      <c r="AO10" s="125">
        <v>-689491.7650515025</v>
      </c>
      <c r="AP10" s="129">
        <v>-1432359.8046947103</v>
      </c>
      <c r="AQ10" s="124">
        <v>-1540735.4293644894</v>
      </c>
      <c r="AR10" s="125">
        <v>-1229637.8827043022</v>
      </c>
      <c r="AS10" s="125">
        <v>-689491.7650515025</v>
      </c>
      <c r="AT10" s="129">
        <v>-1432359.8046947103</v>
      </c>
      <c r="AU10" s="124">
        <v>-466918.64938251686</v>
      </c>
      <c r="AV10" s="129">
        <v>-1609909.9585615732</v>
      </c>
    </row>
    <row r="11" spans="2:48" ht="15" customHeight="1" thickBot="1">
      <c r="B11" s="35" t="s">
        <v>119</v>
      </c>
      <c r="C11" s="130">
        <v>14613140</v>
      </c>
      <c r="D11" s="131">
        <v>15083383</v>
      </c>
      <c r="E11" s="131">
        <v>15907550</v>
      </c>
      <c r="F11" s="131">
        <v>19677062</v>
      </c>
      <c r="G11" s="130">
        <v>17383930</v>
      </c>
      <c r="H11" s="131">
        <v>19098926</v>
      </c>
      <c r="I11" s="131">
        <v>19838849</v>
      </c>
      <c r="J11" s="131">
        <v>24182929</v>
      </c>
      <c r="K11" s="130">
        <v>19864529</v>
      </c>
      <c r="L11" s="131">
        <v>22353342.810994647</v>
      </c>
      <c r="M11" s="131">
        <v>23447570.189005353</v>
      </c>
      <c r="N11" s="131">
        <v>27720133</v>
      </c>
      <c r="O11" s="130">
        <v>23675291</v>
      </c>
      <c r="P11" s="131">
        <v>24844156.604518704</v>
      </c>
      <c r="Q11" s="131">
        <v>25331187.102891058</v>
      </c>
      <c r="R11" s="132">
        <v>29160451.949590147</v>
      </c>
      <c r="S11" s="130">
        <v>27794504.49942793</v>
      </c>
      <c r="T11" s="131">
        <v>28791429.585480213</v>
      </c>
      <c r="U11" s="131">
        <v>29466777.915091842</v>
      </c>
      <c r="V11" s="133">
        <v>36709383.579431251</v>
      </c>
      <c r="W11" s="130">
        <v>59474364.54349757</v>
      </c>
      <c r="X11" s="131">
        <v>29705202.706499077</v>
      </c>
      <c r="Y11" s="131">
        <v>32248482.009901412</v>
      </c>
      <c r="Z11" s="134">
        <v>35570769.488342136</v>
      </c>
      <c r="AA11" s="130">
        <v>32896133.168429863</v>
      </c>
      <c r="AB11" s="131">
        <v>32602380.6838778</v>
      </c>
      <c r="AC11" s="131">
        <v>34090690.263318889</v>
      </c>
      <c r="AD11" s="134">
        <v>84351835.268998623</v>
      </c>
      <c r="AE11" s="130">
        <v>30444743.382636391</v>
      </c>
      <c r="AF11" s="131">
        <v>-6778649.4752577543</v>
      </c>
      <c r="AG11" s="131">
        <v>3627837.100000957</v>
      </c>
      <c r="AH11" s="131">
        <v>47508395.04709778</v>
      </c>
      <c r="AI11" s="130">
        <v>17400240.669498462</v>
      </c>
      <c r="AJ11" s="131">
        <v>17437674.9840222</v>
      </c>
      <c r="AK11" s="131">
        <v>32178846.127856433</v>
      </c>
      <c r="AL11" s="134">
        <v>82121595.107696861</v>
      </c>
      <c r="AM11" s="130">
        <v>34350269.612615898</v>
      </c>
      <c r="AN11" s="131">
        <v>90254101.111478686</v>
      </c>
      <c r="AO11" s="131">
        <v>40672369.447480969</v>
      </c>
      <c r="AP11" s="134">
        <v>106355367.98566292</v>
      </c>
      <c r="AQ11" s="130">
        <v>34350269.612615898</v>
      </c>
      <c r="AR11" s="131">
        <v>90254101.111478686</v>
      </c>
      <c r="AS11" s="131">
        <v>40672369.447480969</v>
      </c>
      <c r="AT11" s="134">
        <v>106355367.98566292</v>
      </c>
      <c r="AU11" s="130">
        <v>39578505.768501624</v>
      </c>
      <c r="AV11" s="134">
        <v>41545336.089885101</v>
      </c>
    </row>
    <row r="12" spans="2:48" ht="15" customHeight="1" thickBot="1">
      <c r="B12" s="34" t="s">
        <v>122</v>
      </c>
      <c r="C12" s="124">
        <v>-684859</v>
      </c>
      <c r="D12" s="125">
        <v>-691657</v>
      </c>
      <c r="E12" s="125">
        <v>-685865</v>
      </c>
      <c r="F12" s="125">
        <v>-719125</v>
      </c>
      <c r="G12" s="124">
        <v>-740739</v>
      </c>
      <c r="H12" s="125">
        <v>-776950</v>
      </c>
      <c r="I12" s="125">
        <v>-1069820</v>
      </c>
      <c r="J12" s="125">
        <v>-1001295</v>
      </c>
      <c r="K12" s="124">
        <v>-788973</v>
      </c>
      <c r="L12" s="125">
        <v>-739244</v>
      </c>
      <c r="M12" s="125">
        <v>-778514</v>
      </c>
      <c r="N12" s="125">
        <v>-696481.65397991147</v>
      </c>
      <c r="O12" s="124">
        <v>-794963.39901123883</v>
      </c>
      <c r="P12" s="125">
        <v>-753519.78825015121</v>
      </c>
      <c r="Q12" s="125">
        <v>-882279.32570010389</v>
      </c>
      <c r="R12" s="126">
        <v>-1154077.5688662799</v>
      </c>
      <c r="S12" s="124">
        <v>-965129.68552359252</v>
      </c>
      <c r="T12" s="125">
        <v>-955753.07973110757</v>
      </c>
      <c r="U12" s="125">
        <v>-975193.23474529979</v>
      </c>
      <c r="V12" s="127">
        <v>-1013578.1502922089</v>
      </c>
      <c r="W12" s="124">
        <v>-657864.71554382017</v>
      </c>
      <c r="X12" s="125">
        <v>-670953.60594933026</v>
      </c>
      <c r="Y12" s="125">
        <v>-722687.30267682089</v>
      </c>
      <c r="Z12" s="129">
        <v>-1292386.5046114442</v>
      </c>
      <c r="AA12" s="124">
        <v>-1075200.7039322266</v>
      </c>
      <c r="AB12" s="125">
        <v>-1202577.9430458406</v>
      </c>
      <c r="AC12" s="125">
        <v>-1218803.1877064072</v>
      </c>
      <c r="AD12" s="129">
        <v>-1261980.0094144018</v>
      </c>
      <c r="AE12" s="124">
        <v>-1329034.9923906696</v>
      </c>
      <c r="AF12" s="125">
        <v>-1368634.5079852568</v>
      </c>
      <c r="AG12" s="125">
        <v>-1285576.2183465501</v>
      </c>
      <c r="AH12" s="125">
        <v>-1277089.4552395707</v>
      </c>
      <c r="AI12" s="124">
        <v>-1146470.4598784803</v>
      </c>
      <c r="AJ12" s="125">
        <v>-1002846.8939513525</v>
      </c>
      <c r="AK12" s="125">
        <v>-1321711.5995383179</v>
      </c>
      <c r="AL12" s="129">
        <v>-1245868.3831061888</v>
      </c>
      <c r="AM12" s="124">
        <v>-1232185.704846275</v>
      </c>
      <c r="AN12" s="125">
        <v>-1299209.2481375923</v>
      </c>
      <c r="AO12" s="125">
        <v>-1405587.4811325497</v>
      </c>
      <c r="AP12" s="129">
        <v>-1191394.2210715669</v>
      </c>
      <c r="AQ12" s="124">
        <v>-1232185.704846275</v>
      </c>
      <c r="AR12" s="125">
        <v>-1299209.2481375923</v>
      </c>
      <c r="AS12" s="125">
        <v>-1405587.4811325497</v>
      </c>
      <c r="AT12" s="129">
        <v>-1191394.2210715669</v>
      </c>
      <c r="AU12" s="124">
        <v>-1243080.850064036</v>
      </c>
      <c r="AV12" s="129">
        <v>-1195501.7030562952</v>
      </c>
    </row>
    <row r="13" spans="2:48" ht="15" customHeight="1" thickBot="1">
      <c r="B13" s="35" t="s">
        <v>0</v>
      </c>
      <c r="C13" s="130">
        <v>16417684</v>
      </c>
      <c r="D13" s="131">
        <v>17596343</v>
      </c>
      <c r="E13" s="131">
        <v>18422050</v>
      </c>
      <c r="F13" s="131">
        <v>22020422</v>
      </c>
      <c r="G13" s="130">
        <v>18705383</v>
      </c>
      <c r="H13" s="131">
        <v>20292299</v>
      </c>
      <c r="I13" s="131">
        <v>21196695</v>
      </c>
      <c r="J13" s="131">
        <v>25359265</v>
      </c>
      <c r="K13" s="130">
        <v>22330365</v>
      </c>
      <c r="L13" s="131">
        <v>23650287.810994647</v>
      </c>
      <c r="M13" s="131">
        <v>24553611.189005353</v>
      </c>
      <c r="N13" s="131">
        <v>29992819.653979912</v>
      </c>
      <c r="O13" s="130">
        <v>25190299.399011239</v>
      </c>
      <c r="P13" s="131">
        <v>25856394.392768856</v>
      </c>
      <c r="Q13" s="131">
        <v>26223026.428591162</v>
      </c>
      <c r="R13" s="132">
        <v>33225541.518456426</v>
      </c>
      <c r="S13" s="130">
        <v>29616431.184951521</v>
      </c>
      <c r="T13" s="131">
        <v>30912463.66521132</v>
      </c>
      <c r="U13" s="131">
        <v>31542096.149837144</v>
      </c>
      <c r="V13" s="133">
        <v>38155008.729723461</v>
      </c>
      <c r="W13" s="130">
        <v>31233743.523659162</v>
      </c>
      <c r="X13" s="131">
        <v>31627891.420063779</v>
      </c>
      <c r="Y13" s="131">
        <v>33497334.170541801</v>
      </c>
      <c r="Z13" s="134">
        <v>41358109.424800418</v>
      </c>
      <c r="AA13" s="130">
        <v>35636223.134722672</v>
      </c>
      <c r="AB13" s="131">
        <v>35787040.902932771</v>
      </c>
      <c r="AC13" s="131">
        <v>36868143.32804893</v>
      </c>
      <c r="AD13" s="134">
        <v>42270151.605824485</v>
      </c>
      <c r="AE13" s="130">
        <v>32720342.747162305</v>
      </c>
      <c r="AF13" s="131">
        <v>-2265609.1141269649</v>
      </c>
      <c r="AG13" s="131">
        <v>6347099.7192493342</v>
      </c>
      <c r="AH13" s="131">
        <v>28788681.755059272</v>
      </c>
      <c r="AI13" s="130">
        <v>19285710.121531308</v>
      </c>
      <c r="AJ13" s="131">
        <v>17518257.785972755</v>
      </c>
      <c r="AK13" s="131">
        <v>34914889.772839695</v>
      </c>
      <c r="AL13" s="134">
        <v>47289460.756108738</v>
      </c>
      <c r="AM13" s="130">
        <v>36926827.689890385</v>
      </c>
      <c r="AN13" s="131">
        <v>39910850.781136982</v>
      </c>
      <c r="AO13" s="131">
        <v>42491377.049274765</v>
      </c>
      <c r="AP13" s="134">
        <v>51367782.597806081</v>
      </c>
      <c r="AQ13" s="130">
        <v>36926827.689890385</v>
      </c>
      <c r="AR13" s="131">
        <v>39910850.781136982</v>
      </c>
      <c r="AS13" s="131">
        <v>42491377.049274765</v>
      </c>
      <c r="AT13" s="134">
        <v>51367782.597806081</v>
      </c>
      <c r="AU13" s="130">
        <v>41005106.159397811</v>
      </c>
      <c r="AV13" s="134">
        <v>43607355.324671999</v>
      </c>
    </row>
    <row r="14" spans="2:48" ht="15" customHeight="1">
      <c r="B14" s="34" t="s">
        <v>123</v>
      </c>
      <c r="C14" s="124">
        <v>1283268</v>
      </c>
      <c r="D14" s="125">
        <v>769396</v>
      </c>
      <c r="E14" s="125">
        <v>695857</v>
      </c>
      <c r="F14" s="125">
        <v>1235033</v>
      </c>
      <c r="G14" s="124">
        <v>747870</v>
      </c>
      <c r="H14" s="125">
        <v>1385175</v>
      </c>
      <c r="I14" s="125">
        <v>1549326</v>
      </c>
      <c r="J14" s="125">
        <v>923209</v>
      </c>
      <c r="K14" s="124">
        <v>642774</v>
      </c>
      <c r="L14" s="125">
        <v>874044.52757735993</v>
      </c>
      <c r="M14" s="125">
        <v>1269319.4724226401</v>
      </c>
      <c r="N14" s="125">
        <v>751733</v>
      </c>
      <c r="O14" s="124">
        <v>1475261</v>
      </c>
      <c r="P14" s="125">
        <v>1818238</v>
      </c>
      <c r="Q14" s="125">
        <v>1292998.4400603252</v>
      </c>
      <c r="R14" s="126">
        <v>2320695.6670838455</v>
      </c>
      <c r="S14" s="124">
        <v>2141113.9419369106</v>
      </c>
      <c r="T14" s="125">
        <v>1386435.5522006825</v>
      </c>
      <c r="U14" s="125">
        <v>1012984.5058624069</v>
      </c>
      <c r="V14" s="127">
        <v>1189628.9471033206</v>
      </c>
      <c r="W14" s="124">
        <v>1726577.2872461535</v>
      </c>
      <c r="X14" s="125">
        <v>1786341.7291224457</v>
      </c>
      <c r="Y14" s="125">
        <v>1724838.2956296648</v>
      </c>
      <c r="Z14" s="129">
        <v>2738016.2310961895</v>
      </c>
      <c r="AA14" s="124">
        <v>3431342.1713371035</v>
      </c>
      <c r="AB14" s="125">
        <v>3712275.0848684832</v>
      </c>
      <c r="AC14" s="125">
        <v>3276445.0490604788</v>
      </c>
      <c r="AD14" s="129">
        <v>1024400.090380257</v>
      </c>
      <c r="AE14" s="124">
        <v>1698282.7108858335</v>
      </c>
      <c r="AF14" s="125">
        <v>3388392.9602998286</v>
      </c>
      <c r="AG14" s="125">
        <v>1304150.1209926177</v>
      </c>
      <c r="AH14" s="125">
        <v>1103499.8593097804</v>
      </c>
      <c r="AI14" s="124">
        <v>664757.39475091989</v>
      </c>
      <c r="AJ14" s="125">
        <v>318145.78127766168</v>
      </c>
      <c r="AK14" s="125">
        <v>1018736.1432658288</v>
      </c>
      <c r="AL14" s="129">
        <v>2980694.1689379411</v>
      </c>
      <c r="AM14" s="124">
        <v>4223161.662926496</v>
      </c>
      <c r="AN14" s="125">
        <v>6775002.9364690352</v>
      </c>
      <c r="AO14" s="125">
        <v>6975071.197655051</v>
      </c>
      <c r="AP14" s="129">
        <v>6106527.1273844363</v>
      </c>
      <c r="AQ14" s="124">
        <v>4223161.662926496</v>
      </c>
      <c r="AR14" s="125">
        <v>6775002.9364690352</v>
      </c>
      <c r="AS14" s="125">
        <v>6975071.197655051</v>
      </c>
      <c r="AT14" s="129">
        <v>6106527.1273844363</v>
      </c>
      <c r="AU14" s="124">
        <v>5745466.5930326469</v>
      </c>
      <c r="AV14" s="129">
        <v>8373733.4041821696</v>
      </c>
    </row>
    <row r="15" spans="2:48" ht="15" customHeight="1">
      <c r="B15" s="34" t="s">
        <v>124</v>
      </c>
      <c r="C15" s="124">
        <v>-4265053</v>
      </c>
      <c r="D15" s="125">
        <v>-4113467</v>
      </c>
      <c r="E15" s="125">
        <v>-5414886</v>
      </c>
      <c r="F15" s="125">
        <v>-5356601</v>
      </c>
      <c r="G15" s="124">
        <v>-5934607</v>
      </c>
      <c r="H15" s="125">
        <v>-5887507</v>
      </c>
      <c r="I15" s="125">
        <v>-6804619</v>
      </c>
      <c r="J15" s="125">
        <v>-7198507</v>
      </c>
      <c r="K15" s="124">
        <v>-6451006</v>
      </c>
      <c r="L15" s="125">
        <v>-8213467.4597267993</v>
      </c>
      <c r="M15" s="125">
        <v>-7838336.5402732007</v>
      </c>
      <c r="N15" s="125">
        <v>-7686827</v>
      </c>
      <c r="O15" s="124">
        <v>-8579478</v>
      </c>
      <c r="P15" s="125">
        <v>-9025578</v>
      </c>
      <c r="Q15" s="125">
        <v>-8654018.3974103741</v>
      </c>
      <c r="R15" s="126">
        <v>-10129436.659386251</v>
      </c>
      <c r="S15" s="124">
        <v>-10347476.728168078</v>
      </c>
      <c r="T15" s="125">
        <v>-9300360.6308513582</v>
      </c>
      <c r="U15" s="125">
        <v>-9663418.6409805641</v>
      </c>
      <c r="V15" s="127">
        <v>-8775485.0092003122</v>
      </c>
      <c r="W15" s="124">
        <v>-8956539.8886660412</v>
      </c>
      <c r="X15" s="125">
        <v>-9231112.1614451297</v>
      </c>
      <c r="Y15" s="125">
        <v>-8314677.9016099088</v>
      </c>
      <c r="Z15" s="129">
        <v>-10124796.682755269</v>
      </c>
      <c r="AA15" s="124">
        <v>-9743638.4033731949</v>
      </c>
      <c r="AB15" s="125">
        <v>-9567089.0113525037</v>
      </c>
      <c r="AC15" s="125">
        <v>-10982211.778549746</v>
      </c>
      <c r="AD15" s="129">
        <v>-9753091.742336452</v>
      </c>
      <c r="AE15" s="124">
        <v>-10468866.377840895</v>
      </c>
      <c r="AF15" s="125">
        <v>-11356725.819701612</v>
      </c>
      <c r="AG15" s="125">
        <v>-11453002.969545379</v>
      </c>
      <c r="AH15" s="125">
        <v>-16534304.159871798</v>
      </c>
      <c r="AI15" s="124">
        <v>-10526693.262569651</v>
      </c>
      <c r="AJ15" s="125">
        <v>-10330823.977347802</v>
      </c>
      <c r="AK15" s="125">
        <v>-11665645.103137249</v>
      </c>
      <c r="AL15" s="129">
        <v>-10594359.820501713</v>
      </c>
      <c r="AM15" s="124">
        <v>-10350536.261749575</v>
      </c>
      <c r="AN15" s="125">
        <v>-11744729.657522667</v>
      </c>
      <c r="AO15" s="125">
        <v>-12652828.753920726</v>
      </c>
      <c r="AP15" s="129">
        <v>-13470754.919023795</v>
      </c>
      <c r="AQ15" s="124">
        <v>-10350536.261749575</v>
      </c>
      <c r="AR15" s="125">
        <v>-11744729.657522667</v>
      </c>
      <c r="AS15" s="125">
        <v>-12652828.753920726</v>
      </c>
      <c r="AT15" s="129">
        <v>-13470754.919023795</v>
      </c>
      <c r="AU15" s="124">
        <v>-13486158.500560177</v>
      </c>
      <c r="AV15" s="129">
        <v>-14069206.26743917</v>
      </c>
    </row>
    <row r="16" spans="2:48" ht="15" customHeight="1">
      <c r="B16" s="92" t="s">
        <v>125</v>
      </c>
      <c r="C16" s="124">
        <v>1305189</v>
      </c>
      <c r="D16" s="125">
        <v>1355442</v>
      </c>
      <c r="E16" s="125">
        <v>1169250</v>
      </c>
      <c r="F16" s="125">
        <v>5833555</v>
      </c>
      <c r="G16" s="124">
        <v>1265659</v>
      </c>
      <c r="H16" s="125">
        <v>1190974</v>
      </c>
      <c r="I16" s="125">
        <v>1275828</v>
      </c>
      <c r="J16" s="125">
        <v>5018518</v>
      </c>
      <c r="K16" s="124">
        <v>1633366</v>
      </c>
      <c r="L16" s="125">
        <v>1013584</v>
      </c>
      <c r="M16" s="125">
        <v>1108126</v>
      </c>
      <c r="N16" s="125">
        <v>4540962</v>
      </c>
      <c r="O16" s="124">
        <v>1414125</v>
      </c>
      <c r="P16" s="125">
        <v>2178679</v>
      </c>
      <c r="Q16" s="125">
        <v>1720518.3397322234</v>
      </c>
      <c r="R16" s="126">
        <v>4500522.9387308592</v>
      </c>
      <c r="S16" s="124">
        <v>2374876.6626437209</v>
      </c>
      <c r="T16" s="125">
        <v>1930122.1492356095</v>
      </c>
      <c r="U16" s="125">
        <v>2407451.1881206692</v>
      </c>
      <c r="V16" s="127">
        <v>4951458.0066015813</v>
      </c>
      <c r="W16" s="124">
        <v>2467712</v>
      </c>
      <c r="X16" s="125">
        <v>1982687.9230000004</v>
      </c>
      <c r="Y16" s="125">
        <v>1642284.0779999997</v>
      </c>
      <c r="Z16" s="129">
        <v>4237367</v>
      </c>
      <c r="AA16" s="124">
        <v>2670185</v>
      </c>
      <c r="AB16" s="125">
        <v>1584285.8460329482</v>
      </c>
      <c r="AC16" s="125">
        <v>2402078.7838277165</v>
      </c>
      <c r="AD16" s="129">
        <v>530072.87932731118</v>
      </c>
      <c r="AE16" s="124">
        <v>1163781.5834708707</v>
      </c>
      <c r="AF16" s="125">
        <v>-975651.91702000657</v>
      </c>
      <c r="AG16" s="125">
        <v>-1020596.5677738821</v>
      </c>
      <c r="AH16" s="125">
        <v>6044420.1777863875</v>
      </c>
      <c r="AI16" s="124">
        <v>884508.32035613339</v>
      </c>
      <c r="AJ16" s="125">
        <v>464157.02608414833</v>
      </c>
      <c r="AK16" s="125">
        <v>2512881.7374326922</v>
      </c>
      <c r="AL16" s="129">
        <v>2338974.6826867238</v>
      </c>
      <c r="AM16" s="124">
        <v>1589153.8711674497</v>
      </c>
      <c r="AN16" s="125">
        <v>13962262.201439794</v>
      </c>
      <c r="AO16" s="125">
        <v>2861465.3003556337</v>
      </c>
      <c r="AP16" s="129">
        <v>1355971.3630467416</v>
      </c>
      <c r="AQ16" s="124">
        <v>1589153.8711674497</v>
      </c>
      <c r="AR16" s="125">
        <v>13962262.201439794</v>
      </c>
      <c r="AS16" s="125">
        <v>2861465.3003556337</v>
      </c>
      <c r="AT16" s="129">
        <v>1355971.3630467416</v>
      </c>
      <c r="AU16" s="124">
        <v>2228884.5216455362</v>
      </c>
      <c r="AV16" s="129">
        <v>2250121.3605014537</v>
      </c>
    </row>
    <row r="17" spans="2:48" ht="15" customHeight="1">
      <c r="B17" s="34" t="s">
        <v>126</v>
      </c>
      <c r="C17" s="124">
        <v>-1670</v>
      </c>
      <c r="D17" s="125">
        <v>1046956</v>
      </c>
      <c r="E17" s="125">
        <v>-640369</v>
      </c>
      <c r="F17" s="125">
        <v>-684806</v>
      </c>
      <c r="G17" s="124">
        <v>137276</v>
      </c>
      <c r="H17" s="125">
        <v>426582</v>
      </c>
      <c r="I17" s="125">
        <v>1830529</v>
      </c>
      <c r="J17" s="125">
        <v>-1505352</v>
      </c>
      <c r="K17" s="124">
        <v>-1516892</v>
      </c>
      <c r="L17" s="125">
        <v>-655148.12452638987</v>
      </c>
      <c r="M17" s="125">
        <v>-240665.87547361013</v>
      </c>
      <c r="N17" s="125">
        <v>-1904372</v>
      </c>
      <c r="O17" s="124">
        <v>269234</v>
      </c>
      <c r="P17" s="125">
        <v>-820824</v>
      </c>
      <c r="Q17" s="125">
        <v>-48402.893851304689</v>
      </c>
      <c r="R17" s="126">
        <v>26149.741518119816</v>
      </c>
      <c r="S17" s="124">
        <v>-135.14791838388192</v>
      </c>
      <c r="T17" s="125">
        <v>-38903.219432596146</v>
      </c>
      <c r="U17" s="125">
        <v>-44541.632649019972</v>
      </c>
      <c r="V17" s="127">
        <v>3065.7576528778009</v>
      </c>
      <c r="W17" s="124">
        <v>-88841.005981774302</v>
      </c>
      <c r="X17" s="125">
        <v>4964.6640645235893</v>
      </c>
      <c r="Y17" s="125">
        <v>93135.043525869885</v>
      </c>
      <c r="Z17" s="129">
        <v>-15120.552419470085</v>
      </c>
      <c r="AA17" s="124">
        <v>-13157.629230773309</v>
      </c>
      <c r="AB17" s="125">
        <v>161852.13021896873</v>
      </c>
      <c r="AC17" s="125">
        <v>-275428.98175692331</v>
      </c>
      <c r="AD17" s="129">
        <v>936397.29420868214</v>
      </c>
      <c r="AE17" s="124">
        <v>953324.11330686114</v>
      </c>
      <c r="AF17" s="125">
        <v>181064.24703179672</v>
      </c>
      <c r="AG17" s="125">
        <v>245767.37762700045</v>
      </c>
      <c r="AH17" s="125">
        <v>-315316.36806556745</v>
      </c>
      <c r="AI17" s="124">
        <v>228969.7732424986</v>
      </c>
      <c r="AJ17" s="125">
        <v>-2709556.1718346863</v>
      </c>
      <c r="AK17" s="125">
        <v>-576137.3012890981</v>
      </c>
      <c r="AL17" s="129">
        <v>8824.804412658792</v>
      </c>
      <c r="AM17" s="124">
        <v>-346965.7931930857</v>
      </c>
      <c r="AN17" s="125">
        <v>-178830.27017084294</v>
      </c>
      <c r="AO17" s="125">
        <v>-181394.60042845015</v>
      </c>
      <c r="AP17" s="129">
        <v>63456.043848256231</v>
      </c>
      <c r="AQ17" s="124">
        <v>-346965.7931930857</v>
      </c>
      <c r="AR17" s="125">
        <v>-178830.27017084294</v>
      </c>
      <c r="AS17" s="125">
        <v>-181394.60042845015</v>
      </c>
      <c r="AT17" s="129">
        <v>63456.043848256231</v>
      </c>
      <c r="AU17" s="124">
        <v>-192294.06278813162</v>
      </c>
      <c r="AV17" s="129">
        <v>267845.29396354733</v>
      </c>
    </row>
    <row r="18" spans="2:48" ht="15" customHeight="1">
      <c r="B18" s="34" t="s">
        <v>127</v>
      </c>
      <c r="C18" s="124">
        <v>198983</v>
      </c>
      <c r="D18" s="125">
        <v>-331691</v>
      </c>
      <c r="E18" s="125">
        <v>-2684077</v>
      </c>
      <c r="F18" s="125">
        <v>-2312843</v>
      </c>
      <c r="G18" s="124">
        <v>-3384201</v>
      </c>
      <c r="H18" s="125">
        <v>-4081391</v>
      </c>
      <c r="I18" s="125">
        <v>-1687822</v>
      </c>
      <c r="J18" s="125">
        <v>-3942238</v>
      </c>
      <c r="K18" s="124">
        <v>97752</v>
      </c>
      <c r="L18" s="125">
        <v>-5153467</v>
      </c>
      <c r="M18" s="125">
        <v>-5553524</v>
      </c>
      <c r="N18" s="125">
        <v>-4224579</v>
      </c>
      <c r="O18" s="124">
        <v>-2821472</v>
      </c>
      <c r="P18" s="125">
        <v>-3604968</v>
      </c>
      <c r="Q18" s="125">
        <v>-2654767.1004392845</v>
      </c>
      <c r="R18" s="126">
        <v>-2539209.8261157647</v>
      </c>
      <c r="S18" s="124">
        <v>-2511942.5649999999</v>
      </c>
      <c r="T18" s="125">
        <v>-3887286.1866419208</v>
      </c>
      <c r="U18" s="125">
        <v>-1083881.2483580792</v>
      </c>
      <c r="V18" s="127">
        <v>-3230882.5305629</v>
      </c>
      <c r="W18" s="124">
        <v>-3512163.6615673206</v>
      </c>
      <c r="X18" s="125">
        <v>-4166397.9398150616</v>
      </c>
      <c r="Y18" s="125">
        <v>-4572235.9381342623</v>
      </c>
      <c r="Z18" s="129">
        <v>-5897759.6565729659</v>
      </c>
      <c r="AA18" s="124">
        <v>-246462.2685657306</v>
      </c>
      <c r="AB18" s="125">
        <v>-9735725.4583563805</v>
      </c>
      <c r="AC18" s="125">
        <v>-4429904.0535452794</v>
      </c>
      <c r="AD18" s="129">
        <v>-7461388.7900616713</v>
      </c>
      <c r="AE18" s="124">
        <v>-7651214.6799999997</v>
      </c>
      <c r="AF18" s="125">
        <v>-3015571.1390894093</v>
      </c>
      <c r="AG18" s="125">
        <v>-662953.52989534289</v>
      </c>
      <c r="AH18" s="125">
        <v>-12437188.982498217</v>
      </c>
      <c r="AI18" s="124">
        <v>-9756047.9029602427</v>
      </c>
      <c r="AJ18" s="125">
        <v>-7953006.3948921133</v>
      </c>
      <c r="AK18" s="125">
        <v>-8358672.2255029231</v>
      </c>
      <c r="AL18" s="129">
        <v>-19616475.587369833</v>
      </c>
      <c r="AM18" s="124">
        <v>-15247393.173570948</v>
      </c>
      <c r="AN18" s="125">
        <v>-27131832.49669477</v>
      </c>
      <c r="AO18" s="125">
        <v>-23917653.379440676</v>
      </c>
      <c r="AP18" s="129">
        <v>-17437190.802243479</v>
      </c>
      <c r="AQ18" s="124">
        <v>-15247393.173570948</v>
      </c>
      <c r="AR18" s="125">
        <v>-27131832.49669477</v>
      </c>
      <c r="AS18" s="125">
        <v>-23917653.379440676</v>
      </c>
      <c r="AT18" s="129">
        <v>-17437190.802243479</v>
      </c>
      <c r="AU18" s="124">
        <v>-9928559.1562341899</v>
      </c>
      <c r="AV18" s="129">
        <v>-11966614.767587923</v>
      </c>
    </row>
    <row r="19" spans="2:48" s="111" customFormat="1" ht="15" customHeight="1" thickBot="1">
      <c r="B19" s="36" t="s">
        <v>128</v>
      </c>
      <c r="C19" s="135">
        <v>0</v>
      </c>
      <c r="D19" s="136">
        <v>0</v>
      </c>
      <c r="E19" s="136">
        <v>0</v>
      </c>
      <c r="F19" s="136">
        <v>4459032</v>
      </c>
      <c r="G19" s="135">
        <v>0</v>
      </c>
      <c r="H19" s="136">
        <v>0</v>
      </c>
      <c r="I19" s="136">
        <v>0</v>
      </c>
      <c r="J19" s="136">
        <v>16707834</v>
      </c>
      <c r="K19" s="135">
        <v>0</v>
      </c>
      <c r="L19" s="136">
        <v>0</v>
      </c>
      <c r="M19" s="136">
        <v>0</v>
      </c>
      <c r="N19" s="136">
        <v>33955291</v>
      </c>
      <c r="O19" s="135">
        <v>0</v>
      </c>
      <c r="P19" s="136">
        <v>0</v>
      </c>
      <c r="Q19" s="136">
        <v>0</v>
      </c>
      <c r="R19" s="137">
        <v>55842656.711529598</v>
      </c>
      <c r="S19" s="135">
        <v>0</v>
      </c>
      <c r="T19" s="136">
        <v>0</v>
      </c>
      <c r="U19" s="136">
        <v>0</v>
      </c>
      <c r="V19" s="138">
        <v>51569505.569759898</v>
      </c>
      <c r="W19" s="135">
        <v>0</v>
      </c>
      <c r="X19" s="136">
        <v>0</v>
      </c>
      <c r="Y19" s="136">
        <v>0</v>
      </c>
      <c r="Z19" s="139">
        <v>0</v>
      </c>
      <c r="AA19" s="135">
        <v>0</v>
      </c>
      <c r="AB19" s="136">
        <v>0</v>
      </c>
      <c r="AC19" s="136">
        <v>0</v>
      </c>
      <c r="AD19" s="139">
        <v>0</v>
      </c>
      <c r="AE19" s="135">
        <v>0</v>
      </c>
      <c r="AF19" s="136">
        <v>0</v>
      </c>
      <c r="AG19" s="136">
        <v>0</v>
      </c>
      <c r="AH19" s="136">
        <v>0</v>
      </c>
      <c r="AI19" s="135">
        <v>0</v>
      </c>
      <c r="AJ19" s="136">
        <v>0</v>
      </c>
      <c r="AK19" s="136">
        <v>0</v>
      </c>
      <c r="AL19" s="139">
        <v>0</v>
      </c>
      <c r="AM19" s="135">
        <v>0</v>
      </c>
      <c r="AN19" s="136">
        <v>0</v>
      </c>
      <c r="AO19" s="136">
        <v>1</v>
      </c>
      <c r="AP19" s="139">
        <v>2</v>
      </c>
      <c r="AQ19" s="135">
        <v>0</v>
      </c>
      <c r="AR19" s="136">
        <v>0</v>
      </c>
      <c r="AS19" s="136">
        <v>1</v>
      </c>
      <c r="AT19" s="139">
        <v>2</v>
      </c>
      <c r="AU19" s="135">
        <v>3</v>
      </c>
      <c r="AV19" s="139">
        <v>4</v>
      </c>
    </row>
    <row r="20" spans="2:48" ht="15" customHeight="1" thickBot="1">
      <c r="B20" s="35" t="s">
        <v>129</v>
      </c>
      <c r="C20" s="130">
        <v>-1479283</v>
      </c>
      <c r="D20" s="131">
        <v>-1273364</v>
      </c>
      <c r="E20" s="131">
        <v>-6874225</v>
      </c>
      <c r="F20" s="131">
        <v>3173370</v>
      </c>
      <c r="G20" s="130">
        <v>-7168003</v>
      </c>
      <c r="H20" s="131">
        <v>-6966167</v>
      </c>
      <c r="I20" s="131">
        <v>-3836758</v>
      </c>
      <c r="J20" s="131">
        <v>10003464</v>
      </c>
      <c r="K20" s="130">
        <v>-5594006</v>
      </c>
      <c r="L20" s="131">
        <v>-12134454.056675829</v>
      </c>
      <c r="M20" s="131">
        <v>-11255080.943324171</v>
      </c>
      <c r="N20" s="131">
        <v>25432208</v>
      </c>
      <c r="O20" s="130">
        <v>-8242330</v>
      </c>
      <c r="P20" s="131">
        <v>-9454453</v>
      </c>
      <c r="Q20" s="131">
        <v>-8343671.6119084153</v>
      </c>
      <c r="R20" s="132">
        <v>50021378.573360406</v>
      </c>
      <c r="S20" s="130">
        <v>-8343563.8365058303</v>
      </c>
      <c r="T20" s="131">
        <v>-9909992.3354895823</v>
      </c>
      <c r="U20" s="131">
        <v>-7371405.8280045874</v>
      </c>
      <c r="V20" s="133">
        <v>45707290.741354465</v>
      </c>
      <c r="W20" s="130">
        <v>-8363255.2689689826</v>
      </c>
      <c r="X20" s="131">
        <v>-9623515.7850732207</v>
      </c>
      <c r="Y20" s="131">
        <v>-9426656.4225886352</v>
      </c>
      <c r="Z20" s="134">
        <v>41263201.308551669</v>
      </c>
      <c r="AA20" s="130">
        <v>-3901731.1298325951</v>
      </c>
      <c r="AB20" s="131">
        <v>-13844401.408588484</v>
      </c>
      <c r="AC20" s="131">
        <v>-10009020.980963754</v>
      </c>
      <c r="AD20" s="134">
        <v>-14723610.268481873</v>
      </c>
      <c r="AE20" s="130">
        <v>-14304692.65017733</v>
      </c>
      <c r="AF20" s="131">
        <v>-11778491.668479402</v>
      </c>
      <c r="AG20" s="131">
        <v>-11586635.568594987</v>
      </c>
      <c r="AH20" s="131">
        <v>-22138889.473339416</v>
      </c>
      <c r="AI20" s="130">
        <v>-18504505.677180342</v>
      </c>
      <c r="AJ20" s="131">
        <v>-20211083.736712791</v>
      </c>
      <c r="AK20" s="131">
        <v>-17068836.74923075</v>
      </c>
      <c r="AL20" s="134">
        <v>-24882341.751834221</v>
      </c>
      <c r="AM20" s="130">
        <v>-20132579.694419663</v>
      </c>
      <c r="AN20" s="131">
        <v>-18318127.286479451</v>
      </c>
      <c r="AO20" s="131">
        <v>-26915340.235779166</v>
      </c>
      <c r="AP20" s="134">
        <v>-23381991.18698784</v>
      </c>
      <c r="AQ20" s="130">
        <v>-20132579.694419663</v>
      </c>
      <c r="AR20" s="131">
        <v>-18318127.286479451</v>
      </c>
      <c r="AS20" s="131">
        <v>-26915340.235779166</v>
      </c>
      <c r="AT20" s="134">
        <v>-23381991.18698784</v>
      </c>
      <c r="AU20" s="130">
        <v>-15632660.604904316</v>
      </c>
      <c r="AV20" s="134">
        <v>-15144120.976379922</v>
      </c>
    </row>
    <row r="21" spans="2:48" ht="15" customHeight="1">
      <c r="B21" s="37" t="s">
        <v>130</v>
      </c>
      <c r="C21" s="124">
        <v>13133857</v>
      </c>
      <c r="D21" s="125">
        <v>13810019</v>
      </c>
      <c r="E21" s="125">
        <v>9033325</v>
      </c>
      <c r="F21" s="125">
        <v>22850432</v>
      </c>
      <c r="G21" s="124">
        <v>10215927</v>
      </c>
      <c r="H21" s="125">
        <v>12132759</v>
      </c>
      <c r="I21" s="125">
        <v>16002091</v>
      </c>
      <c r="J21" s="125">
        <v>34186393</v>
      </c>
      <c r="K21" s="124">
        <v>14270523</v>
      </c>
      <c r="L21" s="125">
        <v>10218888.754318818</v>
      </c>
      <c r="M21" s="125">
        <v>12192489.245681182</v>
      </c>
      <c r="N21" s="125">
        <v>53152341</v>
      </c>
      <c r="O21" s="124">
        <v>15432961</v>
      </c>
      <c r="P21" s="125">
        <v>15389703.604518704</v>
      </c>
      <c r="Q21" s="125">
        <v>16987515.490982644</v>
      </c>
      <c r="R21" s="126">
        <v>79181830.52295056</v>
      </c>
      <c r="S21" s="124">
        <v>19450940.662922099</v>
      </c>
      <c r="T21" s="125">
        <v>18881437.249990631</v>
      </c>
      <c r="U21" s="125">
        <v>22095372.087087255</v>
      </c>
      <c r="V21" s="127">
        <v>82416674.320785716</v>
      </c>
      <c r="W21" s="124">
        <v>51111109.274528585</v>
      </c>
      <c r="X21" s="125">
        <v>20081686.92142586</v>
      </c>
      <c r="Y21" s="125">
        <v>22821825.587312777</v>
      </c>
      <c r="Z21" s="129">
        <v>76833970.796893805</v>
      </c>
      <c r="AA21" s="124">
        <v>28994402.038597267</v>
      </c>
      <c r="AB21" s="125">
        <v>18757979.275289316</v>
      </c>
      <c r="AC21" s="125">
        <v>24081669.282355137</v>
      </c>
      <c r="AD21" s="129">
        <v>69628225.000516742</v>
      </c>
      <c r="AE21" s="124">
        <v>16140050.732459061</v>
      </c>
      <c r="AF21" s="125">
        <v>-18557141.143737156</v>
      </c>
      <c r="AG21" s="125">
        <v>-7958798.4685940295</v>
      </c>
      <c r="AH21" s="125">
        <v>25369505.573758364</v>
      </c>
      <c r="AI21" s="124">
        <v>-1104265.0076818801</v>
      </c>
      <c r="AJ21" s="125">
        <v>-2773408.7526905909</v>
      </c>
      <c r="AK21" s="125">
        <v>15110009.378625683</v>
      </c>
      <c r="AL21" s="129">
        <v>57239253.35586264</v>
      </c>
      <c r="AM21" s="124">
        <v>14217689.918196235</v>
      </c>
      <c r="AN21" s="125">
        <v>71935973.824999243</v>
      </c>
      <c r="AO21" s="125">
        <v>13757029.211701803</v>
      </c>
      <c r="AP21" s="129">
        <v>82973376.79867509</v>
      </c>
      <c r="AQ21" s="124">
        <v>14217689.918196235</v>
      </c>
      <c r="AR21" s="125">
        <v>71935973.824999243</v>
      </c>
      <c r="AS21" s="125">
        <v>13757029.211701803</v>
      </c>
      <c r="AT21" s="129">
        <v>82973376.79867509</v>
      </c>
      <c r="AU21" s="124">
        <v>23945845.163597308</v>
      </c>
      <c r="AV21" s="129">
        <v>26401215.113505177</v>
      </c>
    </row>
    <row r="22" spans="2:48" ht="15" customHeight="1">
      <c r="B22" s="37" t="s">
        <v>255</v>
      </c>
      <c r="C22" s="124">
        <v>-3112660</v>
      </c>
      <c r="D22" s="125">
        <v>-2205059</v>
      </c>
      <c r="E22" s="125">
        <v>-910171</v>
      </c>
      <c r="F22" s="125">
        <v>-2583423</v>
      </c>
      <c r="G22" s="124">
        <v>-1478797</v>
      </c>
      <c r="H22" s="125">
        <v>-2530531</v>
      </c>
      <c r="I22" s="125">
        <v>-3280307</v>
      </c>
      <c r="J22" s="125">
        <v>-1713006</v>
      </c>
      <c r="K22" s="124">
        <v>-1978006</v>
      </c>
      <c r="L22" s="125">
        <v>-1990845</v>
      </c>
      <c r="M22" s="125">
        <v>-1386382</v>
      </c>
      <c r="N22" s="125">
        <v>-2855173</v>
      </c>
      <c r="O22" s="124">
        <v>-1408796</v>
      </c>
      <c r="P22" s="125">
        <v>-2228137</v>
      </c>
      <c r="Q22" s="125">
        <v>-2514099</v>
      </c>
      <c r="R22" s="126">
        <v>-6014415</v>
      </c>
      <c r="S22" s="124">
        <v>-2758872</v>
      </c>
      <c r="T22" s="125">
        <v>-3996549</v>
      </c>
      <c r="U22" s="125">
        <v>-3361016</v>
      </c>
      <c r="V22" s="127">
        <v>-3240730</v>
      </c>
      <c r="W22" s="124">
        <v>-13735915.345296299</v>
      </c>
      <c r="X22" s="125">
        <v>-3306583.6407236997</v>
      </c>
      <c r="Y22" s="125">
        <v>-4226460.2989834994</v>
      </c>
      <c r="Z22" s="129">
        <v>-2843013.9123801589</v>
      </c>
      <c r="AA22" s="124">
        <v>-3847275.8268864588</v>
      </c>
      <c r="AB22" s="125">
        <v>-4657187.5113972407</v>
      </c>
      <c r="AC22" s="125">
        <v>-3965231.4105367772</v>
      </c>
      <c r="AD22" s="129">
        <v>-1982255.5785223376</v>
      </c>
      <c r="AE22" s="124">
        <v>-3504692.257627774</v>
      </c>
      <c r="AF22" s="125">
        <v>652428.19580789562</v>
      </c>
      <c r="AG22" s="125">
        <v>415265.56010284461</v>
      </c>
      <c r="AH22" s="125">
        <v>1441878.1346778555</v>
      </c>
      <c r="AI22" s="124">
        <v>-2851557.8566741282</v>
      </c>
      <c r="AJ22" s="125">
        <v>-1241103.3056448875</v>
      </c>
      <c r="AK22" s="125">
        <v>-2328647.3002344118</v>
      </c>
      <c r="AL22" s="129">
        <v>-1326542.1811188948</v>
      </c>
      <c r="AM22" s="124">
        <v>-4139293.891134324</v>
      </c>
      <c r="AN22" s="125">
        <v>-2720349.2981187813</v>
      </c>
      <c r="AO22" s="125">
        <v>-4555593.8837585924</v>
      </c>
      <c r="AP22" s="129">
        <v>-1823605.2909366442</v>
      </c>
      <c r="AQ22" s="124">
        <v>-4139293.891134324</v>
      </c>
      <c r="AR22" s="125">
        <v>-2720349.2981187813</v>
      </c>
      <c r="AS22" s="125">
        <v>-4555593.8837585924</v>
      </c>
      <c r="AT22" s="129">
        <v>-1823605.2909366442</v>
      </c>
      <c r="AU22" s="124">
        <v>-4726413.1945243375</v>
      </c>
      <c r="AV22" s="129">
        <v>-3637570.4311113944</v>
      </c>
    </row>
    <row r="23" spans="2:48" ht="15" customHeight="1" thickBot="1">
      <c r="B23" s="34" t="s">
        <v>256</v>
      </c>
      <c r="C23" s="124">
        <v>0</v>
      </c>
      <c r="D23" s="125">
        <v>0</v>
      </c>
      <c r="E23" s="125">
        <v>0</v>
      </c>
      <c r="F23" s="125">
        <v>0</v>
      </c>
      <c r="G23" s="124">
        <v>-550429</v>
      </c>
      <c r="H23" s="125">
        <v>-132583</v>
      </c>
      <c r="I23" s="125">
        <v>1379191</v>
      </c>
      <c r="J23" s="125">
        <v>-3437938</v>
      </c>
      <c r="K23" s="124">
        <v>77309</v>
      </c>
      <c r="L23" s="125">
        <v>816527</v>
      </c>
      <c r="M23" s="125">
        <v>-988182</v>
      </c>
      <c r="N23" s="125">
        <v>-9778903</v>
      </c>
      <c r="O23" s="124">
        <v>-1217891</v>
      </c>
      <c r="P23" s="125">
        <v>-410310</v>
      </c>
      <c r="Q23" s="125">
        <v>-1127210</v>
      </c>
      <c r="R23" s="126">
        <v>-23757058</v>
      </c>
      <c r="S23" s="124">
        <v>-2568070</v>
      </c>
      <c r="T23" s="125">
        <v>-301081.27480845712</v>
      </c>
      <c r="U23" s="125">
        <v>-2992364</v>
      </c>
      <c r="V23" s="127">
        <v>-24158173</v>
      </c>
      <c r="W23" s="124">
        <v>-2196170.47074637</v>
      </c>
      <c r="X23" s="125">
        <v>-2247342.9709377792</v>
      </c>
      <c r="Y23" s="125">
        <v>-2664794.9640353248</v>
      </c>
      <c r="Z23" s="129">
        <v>-16238897.665543884</v>
      </c>
      <c r="AA23" s="124">
        <v>-4212877.4935298711</v>
      </c>
      <c r="AB23" s="125">
        <v>-7495.0482127936557</v>
      </c>
      <c r="AC23" s="125">
        <v>-3640620.9794300217</v>
      </c>
      <c r="AD23" s="129">
        <v>-14506708.909022283</v>
      </c>
      <c r="AE23" s="124">
        <v>-1415410.8683704841</v>
      </c>
      <c r="AF23" s="125">
        <v>2030491.6670373641</v>
      </c>
      <c r="AG23" s="125">
        <v>725950.52458563552</v>
      </c>
      <c r="AH23" s="125">
        <v>-11090844.918372247</v>
      </c>
      <c r="AI23" s="124">
        <v>234618.77722911467</v>
      </c>
      <c r="AJ23" s="125">
        <v>662016.22750987858</v>
      </c>
      <c r="AK23" s="125">
        <v>-1052229.940773654</v>
      </c>
      <c r="AL23" s="129">
        <v>-12623379.049881138</v>
      </c>
      <c r="AM23" s="124">
        <v>433428.96221770858</v>
      </c>
      <c r="AN23" s="125">
        <v>-11889555.12885185</v>
      </c>
      <c r="AO23" s="125">
        <v>1757162.2673992971</v>
      </c>
      <c r="AP23" s="129">
        <v>-22394290.144413449</v>
      </c>
      <c r="AQ23" s="124">
        <v>433428.96221770858</v>
      </c>
      <c r="AR23" s="125">
        <v>-11889555.12885185</v>
      </c>
      <c r="AS23" s="125">
        <v>1757162.2673992971</v>
      </c>
      <c r="AT23" s="129">
        <v>-22394290.144413449</v>
      </c>
      <c r="AU23" s="124">
        <v>-722923.7979269065</v>
      </c>
      <c r="AV23" s="129">
        <v>-3531592.2807505741</v>
      </c>
    </row>
    <row r="24" spans="2:48" ht="15" customHeight="1" thickBot="1">
      <c r="B24" s="35" t="s">
        <v>131</v>
      </c>
      <c r="C24" s="130">
        <v>10021197</v>
      </c>
      <c r="D24" s="131">
        <v>11604960</v>
      </c>
      <c r="E24" s="131">
        <v>8123154</v>
      </c>
      <c r="F24" s="131">
        <v>20267009</v>
      </c>
      <c r="G24" s="130">
        <v>8186701</v>
      </c>
      <c r="H24" s="131">
        <v>9469645</v>
      </c>
      <c r="I24" s="131">
        <v>14100975</v>
      </c>
      <c r="J24" s="131">
        <v>29035449</v>
      </c>
      <c r="K24" s="130">
        <v>12369826</v>
      </c>
      <c r="L24" s="131">
        <v>9044570.7543188184</v>
      </c>
      <c r="M24" s="131">
        <v>9817925.2456811816</v>
      </c>
      <c r="N24" s="131">
        <v>40518265</v>
      </c>
      <c r="O24" s="130">
        <v>12806274</v>
      </c>
      <c r="P24" s="131">
        <v>12751256.604518704</v>
      </c>
      <c r="Q24" s="131">
        <v>13346206.490982644</v>
      </c>
      <c r="R24" s="132">
        <v>49410357.52295056</v>
      </c>
      <c r="S24" s="130">
        <v>14123998.662922099</v>
      </c>
      <c r="T24" s="131">
        <v>14583806.975182174</v>
      </c>
      <c r="U24" s="131">
        <v>15741992.087087255</v>
      </c>
      <c r="V24" s="133">
        <v>55017771.320785716</v>
      </c>
      <c r="W24" s="130">
        <v>35179023.458485916</v>
      </c>
      <c r="X24" s="131">
        <v>14527760.309764381</v>
      </c>
      <c r="Y24" s="131">
        <v>15930570.324293952</v>
      </c>
      <c r="Z24" s="134">
        <v>57752059.218969762</v>
      </c>
      <c r="AA24" s="130">
        <v>20934248.71818094</v>
      </c>
      <c r="AB24" s="131">
        <v>14093296.71567928</v>
      </c>
      <c r="AC24" s="131">
        <v>16475816.892388338</v>
      </c>
      <c r="AD24" s="134">
        <v>53139260.512972124</v>
      </c>
      <c r="AE24" s="130">
        <v>11219947.606460802</v>
      </c>
      <c r="AF24" s="131">
        <v>-15874221.280891895</v>
      </c>
      <c r="AG24" s="131">
        <v>-6817582.3839055495</v>
      </c>
      <c r="AH24" s="131">
        <v>15720538.790063972</v>
      </c>
      <c r="AI24" s="130">
        <v>-3721204.0871268939</v>
      </c>
      <c r="AJ24" s="131">
        <v>-3352495.8308255998</v>
      </c>
      <c r="AK24" s="131">
        <v>11729132.137617618</v>
      </c>
      <c r="AL24" s="134">
        <v>43289332.124862611</v>
      </c>
      <c r="AM24" s="130">
        <v>10511824.98927962</v>
      </c>
      <c r="AN24" s="131">
        <v>57326069.398028612</v>
      </c>
      <c r="AO24" s="131">
        <v>10958597.595342508</v>
      </c>
      <c r="AP24" s="134">
        <v>58755481.363325</v>
      </c>
      <c r="AQ24" s="130">
        <v>10511824.98927962</v>
      </c>
      <c r="AR24" s="131">
        <v>57326069.398028612</v>
      </c>
      <c r="AS24" s="131">
        <v>10958597.595342508</v>
      </c>
      <c r="AT24" s="134">
        <v>58755481.363325</v>
      </c>
      <c r="AU24" s="130">
        <v>18496508.171146065</v>
      </c>
      <c r="AV24" s="134">
        <v>19232052.401643209</v>
      </c>
    </row>
    <row r="25" spans="2:48" ht="15" customHeight="1" thickBot="1">
      <c r="B25"/>
      <c r="C25" s="140"/>
      <c r="D25" s="140"/>
      <c r="E25" s="140"/>
      <c r="F25" s="140"/>
      <c r="G25" s="141"/>
      <c r="H25" s="141"/>
      <c r="I25" s="141"/>
      <c r="J25" s="140"/>
      <c r="K25" s="140"/>
      <c r="L25" s="140"/>
      <c r="M25" s="140"/>
      <c r="N25" s="140"/>
      <c r="O25" s="140"/>
      <c r="P25" s="140"/>
      <c r="Q25" s="140"/>
      <c r="R25" s="142"/>
      <c r="S25" s="143"/>
      <c r="T25" s="144"/>
      <c r="U25" s="144"/>
      <c r="V25" s="145"/>
      <c r="W25" s="143"/>
      <c r="X25" s="144"/>
      <c r="Y25" s="144"/>
      <c r="Z25" s="146"/>
      <c r="AA25" s="143"/>
      <c r="AB25" s="144"/>
      <c r="AC25" s="144"/>
      <c r="AD25" s="146"/>
      <c r="AE25" s="143"/>
      <c r="AF25" s="144"/>
      <c r="AG25" s="144"/>
      <c r="AH25" s="144"/>
      <c r="AI25" s="143"/>
      <c r="AJ25" s="144"/>
      <c r="AK25" s="144"/>
      <c r="AL25" s="146"/>
      <c r="AM25" s="143"/>
      <c r="AN25" s="144"/>
      <c r="AO25" s="144"/>
      <c r="AP25" s="144"/>
      <c r="AQ25" s="143"/>
      <c r="AR25" s="144"/>
      <c r="AS25" s="144"/>
      <c r="AT25" s="144"/>
      <c r="AU25" s="143"/>
      <c r="AV25" s="144"/>
    </row>
    <row r="26" spans="2:48" ht="15" customHeight="1">
      <c r="B26" s="38" t="s">
        <v>132</v>
      </c>
      <c r="C26" s="147"/>
      <c r="D26" s="148"/>
      <c r="E26" s="148"/>
      <c r="F26" s="149"/>
      <c r="G26" s="147"/>
      <c r="H26" s="148"/>
      <c r="I26" s="148"/>
      <c r="J26" s="148"/>
      <c r="K26" s="147"/>
      <c r="L26" s="148"/>
      <c r="M26" s="148"/>
      <c r="N26" s="149"/>
      <c r="O26" s="147"/>
      <c r="P26" s="148"/>
      <c r="Q26" s="148"/>
      <c r="R26" s="150"/>
      <c r="S26" s="147"/>
      <c r="T26" s="148"/>
      <c r="U26" s="148"/>
      <c r="V26" s="151"/>
      <c r="W26" s="147"/>
      <c r="X26" s="148"/>
      <c r="Y26" s="148"/>
      <c r="Z26" s="128"/>
      <c r="AA26" s="147"/>
      <c r="AB26" s="148"/>
      <c r="AC26" s="148"/>
      <c r="AD26" s="128"/>
      <c r="AE26" s="147"/>
      <c r="AF26" s="148"/>
      <c r="AG26" s="148"/>
      <c r="AH26" s="148"/>
      <c r="AI26" s="147"/>
      <c r="AJ26" s="148"/>
      <c r="AK26" s="148"/>
      <c r="AL26" s="128"/>
      <c r="AM26" s="147"/>
      <c r="AN26" s="148"/>
      <c r="AO26" s="148"/>
      <c r="AP26" s="128"/>
      <c r="AQ26" s="147">
        <v>0</v>
      </c>
      <c r="AR26" s="148">
        <v>0</v>
      </c>
      <c r="AS26" s="148">
        <v>0</v>
      </c>
      <c r="AT26" s="128">
        <v>0</v>
      </c>
      <c r="AU26" s="147"/>
      <c r="AV26" s="128"/>
    </row>
    <row r="27" spans="2:48" ht="15" customHeight="1">
      <c r="B27" s="39" t="s">
        <v>133</v>
      </c>
      <c r="C27" s="124">
        <v>8633604</v>
      </c>
      <c r="D27" s="125">
        <v>11203884</v>
      </c>
      <c r="E27" s="125">
        <v>7034562</v>
      </c>
      <c r="F27" s="129">
        <v>28408539.015619997</v>
      </c>
      <c r="G27" s="124">
        <v>6911449</v>
      </c>
      <c r="H27" s="125">
        <v>7706928</v>
      </c>
      <c r="I27" s="125">
        <v>12428020</v>
      </c>
      <c r="J27" s="125">
        <v>30703002.569101334</v>
      </c>
      <c r="K27" s="124">
        <v>10955327.611204877</v>
      </c>
      <c r="L27" s="125">
        <v>7654873.8422573283</v>
      </c>
      <c r="M27" s="125">
        <v>7709881.5465377904</v>
      </c>
      <c r="N27" s="129">
        <v>33767659.684644297</v>
      </c>
      <c r="O27" s="124">
        <v>11083517</v>
      </c>
      <c r="P27" s="125">
        <v>10957565.916903768</v>
      </c>
      <c r="Q27" s="125">
        <v>11069464.316341147</v>
      </c>
      <c r="R27" s="126">
        <v>37003709.427810088</v>
      </c>
      <c r="S27" s="124">
        <v>12301369.963330602</v>
      </c>
      <c r="T27" s="125">
        <v>12509841.307773108</v>
      </c>
      <c r="U27" s="125">
        <v>14619076.728896292</v>
      </c>
      <c r="V27" s="127">
        <v>49559241.055135891</v>
      </c>
      <c r="W27" s="124">
        <v>33280512.308007799</v>
      </c>
      <c r="X27" s="125">
        <v>13147182.505139913</v>
      </c>
      <c r="Y27" s="125">
        <v>13972444.586886361</v>
      </c>
      <c r="Z27" s="129">
        <v>57463348.548345901</v>
      </c>
      <c r="AA27" s="124">
        <v>17774566.66989705</v>
      </c>
      <c r="AB27" s="125">
        <v>12341631.658617079</v>
      </c>
      <c r="AC27" s="125">
        <v>14586552.285746761</v>
      </c>
      <c r="AD27" s="129">
        <v>48690971.63418936</v>
      </c>
      <c r="AE27" s="124">
        <v>9448572.1076435521</v>
      </c>
      <c r="AF27" s="125">
        <v>-15704339.31309652</v>
      </c>
      <c r="AG27" s="125">
        <v>-6824304.8226386318</v>
      </c>
      <c r="AH27" s="125">
        <v>14926293.772676889</v>
      </c>
      <c r="AI27" s="124">
        <v>-4700129.0174105112</v>
      </c>
      <c r="AJ27" s="125">
        <v>-5244804.4677795004</v>
      </c>
      <c r="AK27" s="125">
        <v>7887467.5855967514</v>
      </c>
      <c r="AL27" s="129">
        <v>25495819.180220447</v>
      </c>
      <c r="AM27" s="124">
        <v>6430185.0700110337</v>
      </c>
      <c r="AN27" s="125">
        <v>45964999.187460043</v>
      </c>
      <c r="AO27" s="125">
        <v>7134726.2872996926</v>
      </c>
      <c r="AP27" s="129">
        <v>41501724.826526769</v>
      </c>
      <c r="AQ27" s="124">
        <v>6430185.0700110337</v>
      </c>
      <c r="AR27" s="125">
        <v>45964999.187460043</v>
      </c>
      <c r="AS27" s="125">
        <v>7134726.2872996926</v>
      </c>
      <c r="AT27" s="129">
        <v>41501724.826526769</v>
      </c>
      <c r="AU27" s="124">
        <v>14432562.420683069</v>
      </c>
      <c r="AV27" s="129">
        <v>15500759.31617222</v>
      </c>
    </row>
    <row r="28" spans="2:48" ht="15" customHeight="1" thickBot="1">
      <c r="B28" s="40" t="s">
        <v>134</v>
      </c>
      <c r="C28" s="152">
        <v>1387593</v>
      </c>
      <c r="D28" s="153">
        <v>401076</v>
      </c>
      <c r="E28" s="153">
        <v>1088592</v>
      </c>
      <c r="F28" s="154">
        <v>-8141530.0156199969</v>
      </c>
      <c r="G28" s="152">
        <v>1275252</v>
      </c>
      <c r="H28" s="153">
        <v>1762717</v>
      </c>
      <c r="I28" s="153">
        <v>1672935</v>
      </c>
      <c r="J28" s="153">
        <v>-1667533.5691013332</v>
      </c>
      <c r="K28" s="152">
        <v>1414498.3887951234</v>
      </c>
      <c r="L28" s="153">
        <v>1389698.3322896441</v>
      </c>
      <c r="M28" s="153">
        <v>2108042</v>
      </c>
      <c r="N28" s="154">
        <v>6750605.5942709371</v>
      </c>
      <c r="O28" s="152">
        <v>1722757</v>
      </c>
      <c r="P28" s="153">
        <v>1793689.6262063906</v>
      </c>
      <c r="Q28" s="153">
        <v>2276742.3473599982</v>
      </c>
      <c r="R28" s="155">
        <v>12406649.272203112</v>
      </c>
      <c r="S28" s="152">
        <v>1822628.762739571</v>
      </c>
      <c r="T28" s="153">
        <v>2073964.8242899321</v>
      </c>
      <c r="U28" s="153">
        <v>1122915.412970497</v>
      </c>
      <c r="V28" s="156">
        <v>5458530.7170609441</v>
      </c>
      <c r="W28" s="152">
        <v>1898511.5864781304</v>
      </c>
      <c r="X28" s="153">
        <v>1380577.3686244395</v>
      </c>
      <c r="Y28" s="153">
        <v>1958125.737407668</v>
      </c>
      <c r="Z28" s="154">
        <v>288710.67062338063</v>
      </c>
      <c r="AA28" s="152">
        <v>3159682.0482838801</v>
      </c>
      <c r="AB28" s="153">
        <v>1751665.0570622166</v>
      </c>
      <c r="AC28" s="153">
        <v>1889264.6066415841</v>
      </c>
      <c r="AD28" s="154">
        <v>4448288.8787827184</v>
      </c>
      <c r="AE28" s="152">
        <v>1771375.4988172532</v>
      </c>
      <c r="AF28" s="153">
        <v>-169881.96779538109</v>
      </c>
      <c r="AG28" s="153">
        <v>6722.4387330873869</v>
      </c>
      <c r="AH28" s="153">
        <v>794245.01738707628</v>
      </c>
      <c r="AI28" s="152">
        <v>978924.93028361315</v>
      </c>
      <c r="AJ28" s="153">
        <v>1892308.6369539048</v>
      </c>
      <c r="AK28" s="153">
        <v>3841664.552020872</v>
      </c>
      <c r="AL28" s="154">
        <v>17793512.944642149</v>
      </c>
      <c r="AM28" s="152">
        <v>4081639.9192685816</v>
      </c>
      <c r="AN28" s="153">
        <v>11361070.210568581</v>
      </c>
      <c r="AO28" s="153">
        <v>3823871.3080428019</v>
      </c>
      <c r="AP28" s="154">
        <v>17253756.536798216</v>
      </c>
      <c r="AQ28" s="152">
        <v>4081639.9192685816</v>
      </c>
      <c r="AR28" s="153">
        <v>11361070.210568581</v>
      </c>
      <c r="AS28" s="153">
        <v>3823871.3080428019</v>
      </c>
      <c r="AT28" s="154">
        <v>17253756.536798216</v>
      </c>
      <c r="AU28" s="152">
        <v>4063945.750463007</v>
      </c>
      <c r="AV28" s="154">
        <v>3731293.0854709996</v>
      </c>
    </row>
    <row r="29" spans="2:48" ht="15" customHeight="1" thickBot="1">
      <c r="B29" s="35" t="s">
        <v>131</v>
      </c>
      <c r="C29" s="130">
        <v>10021197</v>
      </c>
      <c r="D29" s="131">
        <v>11604960</v>
      </c>
      <c r="E29" s="131">
        <v>8123154</v>
      </c>
      <c r="F29" s="131">
        <v>20267009</v>
      </c>
      <c r="G29" s="130">
        <v>8186701</v>
      </c>
      <c r="H29" s="131">
        <v>9469645</v>
      </c>
      <c r="I29" s="131">
        <v>14100955</v>
      </c>
      <c r="J29" s="131">
        <v>29035469</v>
      </c>
      <c r="K29" s="130">
        <v>12369826</v>
      </c>
      <c r="L29" s="131">
        <v>9044572.1745469719</v>
      </c>
      <c r="M29" s="131">
        <v>9817923.5465377904</v>
      </c>
      <c r="N29" s="131">
        <v>40518265.278915234</v>
      </c>
      <c r="O29" s="130">
        <v>12806274</v>
      </c>
      <c r="P29" s="131">
        <v>12751255.543110158</v>
      </c>
      <c r="Q29" s="131">
        <v>13346206.663701145</v>
      </c>
      <c r="R29" s="132">
        <v>49410358.700013198</v>
      </c>
      <c r="S29" s="130">
        <v>14123998.726070173</v>
      </c>
      <c r="T29" s="131">
        <v>14583806.132063041</v>
      </c>
      <c r="U29" s="131">
        <v>15741992.141866788</v>
      </c>
      <c r="V29" s="133">
        <v>55017771.772196837</v>
      </c>
      <c r="W29" s="130">
        <v>35179023.894485928</v>
      </c>
      <c r="X29" s="131">
        <v>14527759.873764353</v>
      </c>
      <c r="Y29" s="131">
        <v>15930570.324294029</v>
      </c>
      <c r="Z29" s="134">
        <v>57752059.218969762</v>
      </c>
      <c r="AA29" s="130">
        <v>20934248.71818094</v>
      </c>
      <c r="AB29" s="131">
        <v>14093296.71567928</v>
      </c>
      <c r="AC29" s="131">
        <v>16475816.892388338</v>
      </c>
      <c r="AD29" s="134">
        <v>53139260.512972124</v>
      </c>
      <c r="AE29" s="130">
        <v>11219947.606460802</v>
      </c>
      <c r="AF29" s="131">
        <v>-15874221.280891895</v>
      </c>
      <c r="AG29" s="131">
        <v>-6817582.3839055495</v>
      </c>
      <c r="AH29" s="131">
        <v>15720538.790063972</v>
      </c>
      <c r="AI29" s="130">
        <v>-3721204.0871268939</v>
      </c>
      <c r="AJ29" s="131">
        <v>-3352495.8308255998</v>
      </c>
      <c r="AK29" s="131">
        <v>11729132.137617618</v>
      </c>
      <c r="AL29" s="134">
        <v>43289332.124862611</v>
      </c>
      <c r="AM29" s="130">
        <v>10511824.98927962</v>
      </c>
      <c r="AN29" s="131">
        <v>57326069.398028612</v>
      </c>
      <c r="AO29" s="131">
        <v>10958597.595342508</v>
      </c>
      <c r="AP29" s="134">
        <v>58755481.363325</v>
      </c>
      <c r="AQ29" s="130">
        <v>10511824.98927962</v>
      </c>
      <c r="AR29" s="131">
        <v>57326069.398028612</v>
      </c>
      <c r="AS29" s="131">
        <v>10958597.595342508</v>
      </c>
      <c r="AT29" s="134">
        <v>58755481.363325</v>
      </c>
      <c r="AU29" s="130">
        <v>18496508.171146065</v>
      </c>
      <c r="AV29" s="134">
        <v>19232052.401643209</v>
      </c>
    </row>
    <row r="30" spans="2:48">
      <c r="C30" s="71"/>
      <c r="D30" s="71"/>
      <c r="E30" s="71"/>
      <c r="F30" s="71"/>
      <c r="G30" s="68"/>
      <c r="H30" s="68"/>
      <c r="I30" s="71"/>
      <c r="J30" s="71"/>
      <c r="K30" s="71"/>
      <c r="L30" s="71"/>
      <c r="M30" s="71"/>
      <c r="N30" s="71"/>
      <c r="O30" s="71"/>
      <c r="P30" s="71"/>
      <c r="Q30" s="71"/>
      <c r="R30" s="79"/>
      <c r="S30" s="71"/>
      <c r="T30" s="71"/>
      <c r="U30" s="71"/>
      <c r="V30" s="79"/>
      <c r="W30" s="71"/>
      <c r="X30" s="71"/>
    </row>
    <row r="31" spans="2:48" s="291" customFormat="1">
      <c r="C31" s="291" t="s">
        <v>108</v>
      </c>
      <c r="D31" s="291" t="s">
        <v>109</v>
      </c>
      <c r="E31" s="291" t="s">
        <v>110</v>
      </c>
      <c r="F31" s="291" t="s">
        <v>111</v>
      </c>
      <c r="G31" s="291" t="s">
        <v>83</v>
      </c>
      <c r="H31" s="291" t="s">
        <v>84</v>
      </c>
      <c r="I31" s="291" t="s">
        <v>85</v>
      </c>
      <c r="J31" s="291" t="s">
        <v>86</v>
      </c>
      <c r="K31" s="291" t="s">
        <v>70</v>
      </c>
      <c r="L31" s="291" t="s">
        <v>74</v>
      </c>
      <c r="M31" s="291" t="s">
        <v>75</v>
      </c>
      <c r="N31" s="291" t="s">
        <v>76</v>
      </c>
      <c r="O31" s="291" t="s">
        <v>69</v>
      </c>
      <c r="P31" s="291" t="s">
        <v>73</v>
      </c>
      <c r="Q31" s="291" t="s">
        <v>104</v>
      </c>
      <c r="R31" s="291" t="s">
        <v>106</v>
      </c>
      <c r="S31" s="291" t="s">
        <v>112</v>
      </c>
      <c r="T31" s="291" t="s">
        <v>115</v>
      </c>
      <c r="U31" s="291" t="s">
        <v>238</v>
      </c>
      <c r="V31" s="291" t="s">
        <v>241</v>
      </c>
      <c r="W31" s="291" t="s">
        <v>257</v>
      </c>
      <c r="X31" s="291" t="s">
        <v>273</v>
      </c>
      <c r="Y31" s="291" t="s">
        <v>274</v>
      </c>
      <c r="Z31" s="291" t="s">
        <v>280</v>
      </c>
      <c r="AA31" s="291" t="s">
        <v>279</v>
      </c>
      <c r="AB31" s="291" t="s">
        <v>291</v>
      </c>
      <c r="AC31" s="291" t="s">
        <v>292</v>
      </c>
      <c r="AD31" s="291" t="s">
        <v>296</v>
      </c>
      <c r="AE31" s="291" t="s">
        <v>297</v>
      </c>
      <c r="AF31" s="291" t="s">
        <v>298</v>
      </c>
      <c r="AG31" s="291" t="s">
        <v>299</v>
      </c>
      <c r="AH31" s="291" t="s">
        <v>300</v>
      </c>
      <c r="AI31" s="291" t="s">
        <v>301</v>
      </c>
      <c r="AJ31" s="291" t="s">
        <v>302</v>
      </c>
      <c r="AK31" s="291" t="s">
        <v>303</v>
      </c>
      <c r="AL31" s="291" t="s">
        <v>304</v>
      </c>
      <c r="AM31" s="291" t="s">
        <v>325</v>
      </c>
      <c r="AN31" s="291" t="s">
        <v>326</v>
      </c>
      <c r="AO31" s="291" t="s">
        <v>327</v>
      </c>
      <c r="AP31" s="291" t="s">
        <v>328</v>
      </c>
      <c r="AQ31" s="292" t="s">
        <v>306</v>
      </c>
      <c r="AR31" s="292" t="s">
        <v>307</v>
      </c>
      <c r="AS31" s="292" t="s">
        <v>313</v>
      </c>
      <c r="AT31" s="292" t="s">
        <v>317</v>
      </c>
      <c r="AU31" s="291" t="s">
        <v>323</v>
      </c>
      <c r="AV31" s="291" t="s">
        <v>331</v>
      </c>
    </row>
    <row r="32" spans="2:48" ht="104.25" customHeight="1">
      <c r="C32" s="70"/>
      <c r="D32" s="70"/>
      <c r="E32" s="69"/>
      <c r="F32" s="70"/>
      <c r="G32" s="70"/>
      <c r="H32" s="70"/>
      <c r="I32" s="70"/>
      <c r="J32" s="70"/>
      <c r="K32" s="70"/>
      <c r="L32" s="70"/>
      <c r="M32" s="69"/>
      <c r="N32" s="70"/>
      <c r="O32" s="70"/>
      <c r="P32" s="70"/>
      <c r="Q32" s="69"/>
      <c r="R32" s="80"/>
      <c r="S32" s="70"/>
      <c r="T32" s="70"/>
      <c r="U32" s="70"/>
      <c r="V32" s="80"/>
      <c r="W32" s="70"/>
      <c r="X32" s="70"/>
      <c r="AA32" s="297" t="s">
        <v>286</v>
      </c>
      <c r="AB32" s="297"/>
      <c r="AC32" s="297"/>
      <c r="AD32" s="297"/>
    </row>
    <row r="33" spans="18:26">
      <c r="R33" s="80"/>
      <c r="V33" s="80"/>
      <c r="Z33" s="110"/>
    </row>
    <row r="35" spans="18:26">
      <c r="R35" s="80"/>
      <c r="V35" s="80"/>
    </row>
    <row r="36" spans="18:26">
      <c r="R36" s="80"/>
      <c r="V36" s="80"/>
    </row>
  </sheetData>
  <mergeCells count="2">
    <mergeCell ref="AA32:AD32"/>
    <mergeCell ref="AQ3:AT3"/>
  </mergeCells>
  <pageMargins left="0.7" right="0.7" top="0.75" bottom="0.75" header="0.3" footer="0.3"/>
  <pageSetup orientation="portrait" r:id="rId1"/>
  <customProperties>
    <customPr name="_pios_id" r:id="rId2"/>
  </customPropertie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5E3FA-4233-4198-BE93-BAE81D020FDA}">
  <dimension ref="B1:P32"/>
  <sheetViews>
    <sheetView showGridLines="0" zoomScale="80" zoomScaleNormal="80" workbookViewId="0">
      <selection activeCell="E23" sqref="E23"/>
    </sheetView>
  </sheetViews>
  <sheetFormatPr baseColWidth="10" defaultRowHeight="14.4"/>
  <cols>
    <col min="1" max="1" width="4.5546875" customWidth="1"/>
    <col min="2" max="2" width="74.6640625" customWidth="1"/>
    <col min="3" max="14" width="12.6640625" customWidth="1"/>
  </cols>
  <sheetData>
    <row r="1" spans="2:16" ht="21" customHeight="1"/>
    <row r="2" spans="2:16" ht="15" thickBot="1">
      <c r="B2" s="47" t="s">
        <v>136</v>
      </c>
    </row>
    <row r="3" spans="2:16" ht="15" thickBot="1">
      <c r="B3" s="47" t="s">
        <v>137</v>
      </c>
      <c r="D3" s="291" t="s">
        <v>326</v>
      </c>
      <c r="G3" s="298" t="s">
        <v>322</v>
      </c>
      <c r="H3" s="299"/>
      <c r="L3" s="298" t="s">
        <v>322</v>
      </c>
      <c r="M3" s="299"/>
      <c r="N3" s="299"/>
    </row>
    <row r="4" spans="2:16" ht="15" thickBot="1">
      <c r="B4" s="42"/>
      <c r="C4" s="285" t="str">
        <f>F4</f>
        <v>2T23</v>
      </c>
      <c r="D4" s="286" t="str">
        <f>G4</f>
        <v>2T22</v>
      </c>
      <c r="E4" s="283" t="s">
        <v>287</v>
      </c>
      <c r="F4" s="281" t="str">
        <f>'[52]Info. Financiera'!$D$6</f>
        <v>2T23</v>
      </c>
      <c r="G4" s="282" t="str">
        <f>'[52]Info. Financiera'!$E$6</f>
        <v>2T22</v>
      </c>
      <c r="H4" s="283" t="s">
        <v>287</v>
      </c>
      <c r="I4" s="282" t="str">
        <f>'[52]Info. Financiera'!$J$6</f>
        <v>UDM 2T23</v>
      </c>
      <c r="J4" s="282" t="str">
        <f>'[52]Info. Financiera'!$K$6</f>
        <v>UDM 2T22</v>
      </c>
      <c r="K4" s="283" t="s">
        <v>287</v>
      </c>
      <c r="L4" s="282" t="str">
        <f>'[52]Info. Financiera'!$J$6</f>
        <v>UDM 2T23</v>
      </c>
      <c r="M4" s="282" t="str">
        <f>'[52]Info. Financiera'!$K$6</f>
        <v>UDM 2T22</v>
      </c>
      <c r="N4" s="283" t="s">
        <v>287</v>
      </c>
    </row>
    <row r="5" spans="2:16" ht="15" customHeight="1">
      <c r="B5" s="43" t="s">
        <v>138</v>
      </c>
      <c r="C5" s="258">
        <f>_xlfn.XLOOKUP(C$4,'EERR - Income Statement'!$C$31:$XFD$31,'EERR - Income Statement'!$C$13:$XFD$13,"",FALSE,1)/_xlfn.XLOOKUP(C$4,'EERR - Income Statement'!$C$31:$XFD$31,'EERR - Income Statement'!$C$5:$XFD$5,"",FALSE,1)</f>
        <v>0.71752216427060056</v>
      </c>
      <c r="D5" s="259">
        <f>_xlfn.XLOOKUP(D$3,'EERR - Income Statement'!$C$31:$XFD$31,'EERR - Income Statement'!$C$13:$XFD$13,"",FALSE,1)/_xlfn.XLOOKUP(D$3,'EERR - Income Statement'!$C$31:$XFD$31,'EERR - Income Statement'!$C$5:$XFD$5,"",FALSE,1)</f>
        <v>0.70145848193209093</v>
      </c>
      <c r="E5" s="293">
        <f t="shared" ref="E5:E6" si="0">C5/D5 -1</f>
        <v>2.2900403590906615E-2</v>
      </c>
      <c r="F5" s="157">
        <f>_xlfn.XLOOKUP(F$4,'EERR - Income Statement'!$C$31:$XFD$31,'EERR - Income Statement'!$C$13:$XFD$13,"",FALSE,1)/_xlfn.XLOOKUP(F$4,'EERR - Income Statement'!$C$31:$XFD$31,'EERR - Income Statement'!$C$5:$XFD$5,"",FALSE,1)</f>
        <v>0.71752216427060056</v>
      </c>
      <c r="G5" s="71">
        <f>_xlfn.XLOOKUP(G$4,'EERR - Income Statement'!$C$31:$XFD$31,'EERR - Income Statement'!$C$13:$XFD$13,"",FALSE,1)/_xlfn.XLOOKUP(G$4,'EERR - Income Statement'!$C$31:$XFD$31,'EERR - Income Statement'!$C$5:$XFD$5,"",FALSE,1)</f>
        <v>0.73621998025100166</v>
      </c>
      <c r="H5" s="277">
        <f>F5/G5 -1</f>
        <v>-2.5397050449549652E-2</v>
      </c>
      <c r="I5" s="157">
        <f>SUM('EERR - Income Statement'!AU13:AV13,'EERR - Income Statement'!AO13:AP13)/SUM('EERR - Income Statement'!AU5:AV5,'EERR - Income Statement'!AO5:AP5)</f>
        <v>0.70657612273287984</v>
      </c>
      <c r="J5" s="71">
        <f>SUM('EERR - Income Statement'!AK13:AN13)/SUM('EERR - Income Statement'!AK5:AN5)</f>
        <v>0.73527688384128909</v>
      </c>
      <c r="K5" s="159">
        <f>I5/J5 -1</f>
        <v>-3.9033949984213501E-2</v>
      </c>
      <c r="L5" s="258">
        <f>SUM('EERR - Income Statement'!$AS$13:$AV$13)/SUM('EERR - Income Statement'!AS5:AV5)</f>
        <v>0.7250450841957683</v>
      </c>
      <c r="M5" s="259">
        <f>SUM('[52]Info. Financiera'!$BK$34:$BN$34)/SUM('[52]Info. Financiera'!$BK$9:$BN$9)</f>
        <v>0.77128713321773668</v>
      </c>
      <c r="N5" s="287">
        <f>L5/M5 -1</f>
        <v>-5.9954389267523389E-2</v>
      </c>
      <c r="O5" s="288"/>
    </row>
    <row r="6" spans="2:16" ht="15" customHeight="1">
      <c r="B6" s="43" t="s">
        <v>139</v>
      </c>
      <c r="C6" s="157">
        <f>_xlfn.XLOOKUP(C$4,'EERR - Income Statement'!$C$31:$XFD$31,'EERR - Income Statement'!$C$24:$XFD$24,"",FALSE,1)/_xlfn.XLOOKUP(C$4,'EERR - Income Statement'!$C$31:$XFD$31,'EERR - Income Statement'!$C$5:$XFD$5,"",FALSE,1)</f>
        <v>0.31644716263692452</v>
      </c>
      <c r="D6" s="71">
        <f>_xlfn.XLOOKUP(D$3,'EERR - Income Statement'!$C$31:$XFD$31,'EERR - Income Statement'!$C$24:$XFD$24,"",FALSE,1)/_xlfn.XLOOKUP(D$3,'EERR - Income Statement'!$C$31:$XFD$31,'EERR - Income Statement'!$C$5:$XFD$5,"",FALSE,1)</f>
        <v>1.0075419798888408</v>
      </c>
      <c r="E6" s="277">
        <f t="shared" si="0"/>
        <v>-0.68592161026199894</v>
      </c>
      <c r="F6" s="71">
        <f>_xlfn.XLOOKUP(F$4,'EERR - Income Statement'!$C$31:$XFD$31,'EERR - Income Statement'!$C$24:$XFD$24,"",FALSE,1)/_xlfn.XLOOKUP(F$4,'EERR - Income Statement'!$C$31:$XFD$31,'EERR - Income Statement'!$C$5:$XFD$5,"",FALSE,1)</f>
        <v>0.31644716263692452</v>
      </c>
      <c r="G6" s="71">
        <f>_xlfn.XLOOKUP(G$4,'EERR - Income Statement'!$C$31:$XFD$31,'EERR - Income Statement'!$C$24:$XFD$24,"",FALSE,1)/_xlfn.XLOOKUP(G$4,'EERR - Income Statement'!$C$31:$XFD$31,'EERR - Income Statement'!$C$5:$XFD$5,"",FALSE,1)</f>
        <v>1.0574717615398788</v>
      </c>
      <c r="H6" s="277">
        <f t="shared" ref="H6:H19" si="1">F6/G6 -1</f>
        <v>-0.70075119341615544</v>
      </c>
      <c r="I6" s="157">
        <f>SUM('EERR - Income Statement'!AU24:AV24,'EERR - Income Statement'!AO24:AP24)/SUM('EERR - Income Statement'!AU5:AV5,'EERR - Income Statement'!AO5:AP5)</f>
        <v>0.42536960876561808</v>
      </c>
      <c r="J6" s="71">
        <f>SUM('EERR - Income Statement'!AK24:AN24)/SUM('EERR - Income Statement'!AK5:AN5)</f>
        <v>0.56798470892318664</v>
      </c>
      <c r="K6" s="277">
        <f t="shared" ref="K6:K19" si="2">I6/J6 -1</f>
        <v>-0.25108968237533236</v>
      </c>
      <c r="L6" s="157">
        <f>'[52]Info. Financiera'!$J$25/(SUM('[52]Info. Financiera'!$BO$9:$BR$9)/1000)</f>
        <v>0.43648820541645089</v>
      </c>
      <c r="M6" s="71">
        <f>'[52]Info. Financiera'!$K$25/(SUM('[52]Info. Financiera'!$BK$9:$BN$9)/1000)</f>
        <v>0.59580180947377015</v>
      </c>
      <c r="N6" s="277">
        <f t="shared" ref="N6:N19" si="3">L6/M6 -1</f>
        <v>-0.26739362238263387</v>
      </c>
    </row>
    <row r="7" spans="2:16" ht="15" customHeight="1">
      <c r="B7" s="43" t="s">
        <v>141</v>
      </c>
      <c r="C7" s="124">
        <f>'[52]Info. Financiera'!D207</f>
        <v>49451.828946490663</v>
      </c>
      <c r="D7" s="125">
        <f>'[52]Info. Financiera'!BH207</f>
        <v>46365.160560553573</v>
      </c>
      <c r="E7" s="161">
        <f>'[52]Info. Financiera'!F207</f>
        <v>6.6573011904182966E-2</v>
      </c>
      <c r="F7" s="124">
        <f t="shared" ref="F7:F19" si="4">C7</f>
        <v>49451.828946490663</v>
      </c>
      <c r="G7" s="125">
        <f>'[52]Info. Financiera'!BN207</f>
        <v>46365.160560553573</v>
      </c>
      <c r="H7" s="159">
        <f t="shared" si="1"/>
        <v>6.6573011904182966E-2</v>
      </c>
      <c r="I7" s="124">
        <f>'[52]Info. Financiera'!J207</f>
        <v>203676.72444449581</v>
      </c>
      <c r="J7" s="125">
        <f>'[52]Info. Financiera'!K207</f>
        <v>182176.88300306734</v>
      </c>
      <c r="K7" s="159">
        <f t="shared" si="2"/>
        <v>0.11801629870386177</v>
      </c>
      <c r="L7" s="124">
        <f t="shared" ref="L7:M9" si="5">I7</f>
        <v>203676.72444449581</v>
      </c>
      <c r="M7" s="125">
        <f t="shared" si="5"/>
        <v>182176.88300306734</v>
      </c>
      <c r="N7" s="161">
        <f t="shared" si="3"/>
        <v>0.11801629870386177</v>
      </c>
    </row>
    <row r="8" spans="2:16" ht="15" customHeight="1">
      <c r="B8" s="43" t="s">
        <v>140</v>
      </c>
      <c r="C8" s="124">
        <f>'[52]Info. Financiera'!D205</f>
        <v>16764.28228578945</v>
      </c>
      <c r="D8" s="125">
        <f>'[52]Info. Financiera'!BH205</f>
        <v>46903.236885893457</v>
      </c>
      <c r="E8" s="161">
        <f>'[52]Info. Financiera'!F205</f>
        <v>-0.64257728466430319</v>
      </c>
      <c r="F8" s="124">
        <f t="shared" si="4"/>
        <v>16764.28228578945</v>
      </c>
      <c r="G8" s="125">
        <f>'[52]Info. Financiera'!BN205</f>
        <v>46903.236885893457</v>
      </c>
      <c r="H8" s="159">
        <f t="shared" si="1"/>
        <v>-0.64257728466430319</v>
      </c>
      <c r="I8" s="124">
        <f>'[52]Info. Financiera'!J205</f>
        <v>82902.574088058333</v>
      </c>
      <c r="J8" s="125">
        <f>'[52]Info. Financiera'!K205</f>
        <v>91667.182562456946</v>
      </c>
      <c r="K8" s="159">
        <f t="shared" si="2"/>
        <v>-9.5613372522133422E-2</v>
      </c>
      <c r="L8" s="124">
        <f t="shared" si="5"/>
        <v>82902.574088058333</v>
      </c>
      <c r="M8" s="125">
        <f t="shared" si="5"/>
        <v>91667.182562456946</v>
      </c>
      <c r="N8" s="161">
        <f t="shared" si="3"/>
        <v>-9.5613372522133422E-2</v>
      </c>
    </row>
    <row r="9" spans="2:16" ht="15" customHeight="1">
      <c r="B9" s="43" t="s">
        <v>142</v>
      </c>
      <c r="C9" s="124">
        <f>'[52]Info. Financiera'!D206</f>
        <v>32752.193582328517</v>
      </c>
      <c r="D9" s="125">
        <f>'[52]Info. Financiera'!BH206</f>
        <v>32458.825923598491</v>
      </c>
      <c r="E9" s="161">
        <f>'[52]Info. Financiera'!F206</f>
        <v>9.0381475725755944E-3</v>
      </c>
      <c r="F9" s="124">
        <f t="shared" si="4"/>
        <v>32752.193582328517</v>
      </c>
      <c r="G9" s="125">
        <f>'[52]Info. Financiera'!BN206</f>
        <v>32458.825923598491</v>
      </c>
      <c r="H9" s="159">
        <f t="shared" si="1"/>
        <v>9.0381475725755944E-3</v>
      </c>
      <c r="I9" s="124">
        <f>'[52]Info. Financiera'!J206</f>
        <v>133427.05028829462</v>
      </c>
      <c r="J9" s="125">
        <f>'[52]Info. Financiera'!K206</f>
        <v>116076.34707493152</v>
      </c>
      <c r="K9" s="159">
        <f t="shared" si="2"/>
        <v>0.14947664748755907</v>
      </c>
      <c r="L9" s="124">
        <f t="shared" si="5"/>
        <v>133427.05028829462</v>
      </c>
      <c r="M9" s="125">
        <f t="shared" si="5"/>
        <v>116076.34707493152</v>
      </c>
      <c r="N9" s="161">
        <f t="shared" si="3"/>
        <v>0.14947664748755907</v>
      </c>
    </row>
    <row r="10" spans="2:16" ht="15" customHeight="1">
      <c r="B10" s="43" t="s">
        <v>315</v>
      </c>
      <c r="C10" s="157">
        <f>'NOI - FFO'!AT20/'NOI - FFO'!AT5</f>
        <v>0.62311615451407187</v>
      </c>
      <c r="D10" s="71">
        <f>'NOI - FFO'!AL20/'NOI - FFO'!AL5</f>
        <v>0.65426407605353176</v>
      </c>
      <c r="E10" s="277">
        <f t="shared" ref="E10" si="6">C10/D10 -1</f>
        <v>-4.7607568074563456E-2</v>
      </c>
      <c r="F10" s="157">
        <f t="shared" si="4"/>
        <v>0.62311615451407187</v>
      </c>
      <c r="G10" s="71">
        <f>'NOI - FFO'!AP20/'NOI - FFO'!AP5</f>
        <v>0.68668680692880013</v>
      </c>
      <c r="H10" s="277">
        <f t="shared" si="1"/>
        <v>-9.2575904725834768E-2</v>
      </c>
      <c r="I10" s="157">
        <f>SUM('NOI - FFO'!AS20:AT20,'NOI - FFO'!AM20:AN20)/SUM('NOI - FFO'!AS5:AT5,'NOI - FFO'!AM5:AN5)</f>
        <v>0.6095531711238481</v>
      </c>
      <c r="J10" s="71">
        <f>SUM('NOI - FFO'!AI20:AL20)/SUM('NOI - FFO'!AI5:AL5)</f>
        <v>0.63548302412691593</v>
      </c>
      <c r="K10" s="277">
        <f>I10/J10 -1</f>
        <v>-4.0803376358782506E-2</v>
      </c>
      <c r="L10" s="157">
        <f>SUM('NOI - FFO'!AQ20:AT20)/SUM('NOI - FFO'!AQ5:AT5)</f>
        <v>0.62548608148533202</v>
      </c>
      <c r="M10" s="71">
        <f>SUM('[52]Info. Financiera'!$BK$127:$BN$127)/SUM('[52]Info. Financiera'!$BK$101:$BN$101)</f>
        <v>0.666605859730799</v>
      </c>
      <c r="N10" s="277">
        <f>L10/M10 -1</f>
        <v>-6.1685293708748201E-2</v>
      </c>
      <c r="O10" s="157"/>
      <c r="P10" s="71"/>
    </row>
    <row r="11" spans="2:16" ht="15" customHeight="1">
      <c r="B11" s="43" t="s">
        <v>143</v>
      </c>
      <c r="C11" s="124">
        <f>'[52]Info. Financiera'!D209</f>
        <v>606527.629997415</v>
      </c>
      <c r="D11" s="125">
        <f>'[52]Info. Financiera'!BH209</f>
        <v>619020.64092750149</v>
      </c>
      <c r="E11" s="161">
        <f>'[52]Info. Financiera'!F209</f>
        <v>-2.018189718418395E-2</v>
      </c>
      <c r="F11" s="124">
        <f t="shared" si="4"/>
        <v>606527.629997415</v>
      </c>
      <c r="G11" s="125">
        <f>'[52]Info. Financiera'!BN209</f>
        <v>619020.64092750149</v>
      </c>
      <c r="H11" s="159">
        <f t="shared" si="1"/>
        <v>-2.018189718418395E-2</v>
      </c>
      <c r="I11" s="124">
        <f>'[52]Info. Financiera'!J209</f>
        <v>2606476.5839307369</v>
      </c>
      <c r="J11" s="125">
        <f>'[52]Info. Financiera'!K209</f>
        <v>2502156.8416301729</v>
      </c>
      <c r="K11" s="159">
        <f t="shared" si="2"/>
        <v>4.1691927766046355E-2</v>
      </c>
      <c r="L11" s="124">
        <f t="shared" ref="L11:L19" si="7">I11</f>
        <v>2606476.5839307369</v>
      </c>
      <c r="M11" s="125">
        <f t="shared" ref="M11:M19" si="8">J11</f>
        <v>2502156.8416301729</v>
      </c>
      <c r="N11" s="161">
        <f t="shared" si="3"/>
        <v>4.1691927766046355E-2</v>
      </c>
    </row>
    <row r="12" spans="2:16" ht="15" customHeight="1">
      <c r="B12" s="43" t="s">
        <v>316</v>
      </c>
      <c r="C12" s="157">
        <f>[52]Malls!D1069</f>
        <v>0.104</v>
      </c>
      <c r="D12" s="71">
        <f>[52]Malls!E1069</f>
        <v>8.8170534747222182E-2</v>
      </c>
      <c r="E12" s="161">
        <f>'[52]Info. Financiera'!F210</f>
        <v>0.19448269970362331</v>
      </c>
      <c r="F12" s="157">
        <f t="shared" si="4"/>
        <v>0.104</v>
      </c>
      <c r="G12" s="71">
        <f>D12</f>
        <v>8.8170534747222182E-2</v>
      </c>
      <c r="H12" s="159">
        <f t="shared" si="1"/>
        <v>0.17953237210321582</v>
      </c>
      <c r="I12" s="157">
        <f>[52]Malls!$J$1069</f>
        <v>8.9806004866124806E-2</v>
      </c>
      <c r="J12" s="71">
        <f>[52]Malls!$K$1069</f>
        <v>8.431691790955366E-2</v>
      </c>
      <c r="K12" s="159">
        <f t="shared" si="2"/>
        <v>6.5100659424710772E-2</v>
      </c>
      <c r="L12" s="157">
        <f t="shared" si="7"/>
        <v>8.9806004866124806E-2</v>
      </c>
      <c r="M12" s="71">
        <f t="shared" si="8"/>
        <v>8.431691790955366E-2</v>
      </c>
      <c r="N12" s="161">
        <f t="shared" si="3"/>
        <v>6.5100659424710772E-2</v>
      </c>
    </row>
    <row r="13" spans="2:16" ht="15" customHeight="1">
      <c r="B13" s="43" t="s">
        <v>258</v>
      </c>
      <c r="C13" s="124">
        <f>'[52]Info. Financiera'!D203</f>
        <v>51779.565692708646</v>
      </c>
      <c r="D13" s="125">
        <f>'[52]Info. Financiera'!BH203</f>
        <v>48350.380831274706</v>
      </c>
      <c r="E13" s="161">
        <f>'[52]Info. Financiera'!F203</f>
        <v>9.2738873295154622E-2</v>
      </c>
      <c r="F13" s="124">
        <f t="shared" si="4"/>
        <v>51779.565692708646</v>
      </c>
      <c r="G13" s="125">
        <f>'[52]Info. Financiera'!BN203</f>
        <v>47385.122793854069</v>
      </c>
      <c r="H13" s="159">
        <f t="shared" si="1"/>
        <v>9.2738873295154622E-2</v>
      </c>
      <c r="I13" s="124">
        <f>'[52]Info. Financiera'!J203</f>
        <v>209193.02406395925</v>
      </c>
      <c r="J13" s="125">
        <f>'[52]Info. Financiera'!K203</f>
        <v>187433.59076174817</v>
      </c>
      <c r="K13" s="159">
        <f t="shared" si="2"/>
        <v>0.11609142850957843</v>
      </c>
      <c r="L13" s="124">
        <f t="shared" si="7"/>
        <v>209193.02406395925</v>
      </c>
      <c r="M13" s="125">
        <f t="shared" si="8"/>
        <v>187433.59076174817</v>
      </c>
      <c r="N13" s="161">
        <f t="shared" si="3"/>
        <v>0.11609142850957843</v>
      </c>
    </row>
    <row r="14" spans="2:16" ht="15" customHeight="1">
      <c r="B14" s="43" t="s">
        <v>144</v>
      </c>
      <c r="C14" s="124">
        <f>'[52]Info. Financiera'!D208</f>
        <v>1123500</v>
      </c>
      <c r="D14" s="125">
        <f>'[52]Info. Financiera'!BH208</f>
        <v>1118500</v>
      </c>
      <c r="E14" s="161">
        <f>'[52]Info. Financiera'!F208</f>
        <v>4.4702726866339138E-3</v>
      </c>
      <c r="F14" s="124">
        <f t="shared" si="4"/>
        <v>1123500</v>
      </c>
      <c r="G14" s="125">
        <f>'[52]Info. Financiera'!BN208</f>
        <v>1118500</v>
      </c>
      <c r="H14" s="159">
        <f t="shared" si="1"/>
        <v>4.4702726866339138E-3</v>
      </c>
      <c r="I14" s="124">
        <f>'[52]Info. Financiera'!J208</f>
        <v>1123500</v>
      </c>
      <c r="J14" s="125">
        <f>'[52]Info. Financiera'!K208</f>
        <v>1118500</v>
      </c>
      <c r="K14" s="159">
        <f t="shared" si="2"/>
        <v>4.4702726866339138E-3</v>
      </c>
      <c r="L14" s="124">
        <f t="shared" si="7"/>
        <v>1123500</v>
      </c>
      <c r="M14" s="125">
        <f t="shared" si="8"/>
        <v>1118500</v>
      </c>
      <c r="N14" s="161">
        <f t="shared" si="3"/>
        <v>4.4702726866339138E-3</v>
      </c>
    </row>
    <row r="15" spans="2:16" ht="15" customHeight="1">
      <c r="B15" s="43" t="s">
        <v>145</v>
      </c>
      <c r="C15" s="124">
        <f>'[52]Info. Financiera'!D204</f>
        <v>1013269.5</v>
      </c>
      <c r="D15" s="125">
        <f>'[52]Info. Financiera'!BH204</f>
        <v>1006779.5</v>
      </c>
      <c r="E15" s="161">
        <f>'[52]Info. Financiera'!F204</f>
        <v>6.4462973272698676E-3</v>
      </c>
      <c r="F15" s="124">
        <f t="shared" si="4"/>
        <v>1013269.5</v>
      </c>
      <c r="G15" s="125">
        <f>'[52]Info. Financiera'!BN204</f>
        <v>1006779.5</v>
      </c>
      <c r="H15" s="159">
        <f t="shared" si="1"/>
        <v>6.4462973272698676E-3</v>
      </c>
      <c r="I15" s="124">
        <f>'[52]Info. Financiera'!J204</f>
        <v>1013269.5</v>
      </c>
      <c r="J15" s="125">
        <f>'[52]Info. Financiera'!K204</f>
        <v>1006779.5</v>
      </c>
      <c r="K15" s="159">
        <f t="shared" si="2"/>
        <v>6.4462973272698676E-3</v>
      </c>
      <c r="L15" s="124">
        <f t="shared" si="7"/>
        <v>1013269.5</v>
      </c>
      <c r="M15" s="125">
        <f t="shared" si="8"/>
        <v>1006779.5</v>
      </c>
      <c r="N15" s="161">
        <f t="shared" si="3"/>
        <v>6.4462973272698676E-3</v>
      </c>
    </row>
    <row r="16" spans="2:16" ht="15" customHeight="1">
      <c r="B16" s="43" t="s">
        <v>146</v>
      </c>
      <c r="C16" s="295">
        <f>'[52]Info. Financiera'!D211</f>
        <v>905.71600000000001</v>
      </c>
      <c r="D16" s="296">
        <f>'[52]Info. Financiera'!BH211</f>
        <v>905.71600000000001</v>
      </c>
      <c r="E16" s="161">
        <f>'[52]Info. Financiera'!F211</f>
        <v>0</v>
      </c>
      <c r="F16" s="295">
        <f t="shared" si="4"/>
        <v>905.71600000000001</v>
      </c>
      <c r="G16" s="296">
        <f>'[52]Info. Financiera'!BN211</f>
        <v>905.71600000000001</v>
      </c>
      <c r="H16" s="159">
        <f t="shared" si="1"/>
        <v>0</v>
      </c>
      <c r="I16" s="295">
        <f>'[52]Info. Financiera'!J211</f>
        <v>905.71600000000001</v>
      </c>
      <c r="J16" s="296">
        <f>'[52]Info. Financiera'!K211</f>
        <v>905.71600000000001</v>
      </c>
      <c r="K16" s="159">
        <f t="shared" si="2"/>
        <v>0</v>
      </c>
      <c r="L16" s="295">
        <f t="shared" si="7"/>
        <v>905.71600000000001</v>
      </c>
      <c r="M16" s="296">
        <f t="shared" si="8"/>
        <v>905.71600000000001</v>
      </c>
      <c r="N16" s="161">
        <f t="shared" si="3"/>
        <v>0</v>
      </c>
    </row>
    <row r="17" spans="2:14" ht="15" customHeight="1">
      <c r="B17" s="43" t="s">
        <v>147</v>
      </c>
      <c r="C17" s="124">
        <f>'[52]Info. Financiera'!D212</f>
        <v>17.114370637343516</v>
      </c>
      <c r="D17" s="125">
        <f>'[52]Info. Financiera'!BH212</f>
        <v>50.749903046275037</v>
      </c>
      <c r="E17" s="161">
        <f>'[52]Info. Financiera'!F212</f>
        <v>-0.66277037767464897</v>
      </c>
      <c r="F17" s="124">
        <f t="shared" si="4"/>
        <v>17.114370637343516</v>
      </c>
      <c r="G17" s="125">
        <f>'[52]Info. Financiera'!BN212</f>
        <v>50.749903046275037</v>
      </c>
      <c r="H17" s="159">
        <f t="shared" si="1"/>
        <v>-0.66277037767464897</v>
      </c>
      <c r="I17" s="124">
        <f>'[52]Info. Financiera'!J212</f>
        <v>86.748796367384216</v>
      </c>
      <c r="J17" s="125">
        <f>'[52]Info. Financiera'!K212</f>
        <v>94.707911777299131</v>
      </c>
      <c r="K17" s="159">
        <f t="shared" si="2"/>
        <v>-8.4038548211583186E-2</v>
      </c>
      <c r="L17" s="124">
        <f t="shared" si="7"/>
        <v>86.748796367384216</v>
      </c>
      <c r="M17" s="125">
        <f t="shared" si="8"/>
        <v>94.707911777299131</v>
      </c>
      <c r="N17" s="161">
        <f t="shared" si="3"/>
        <v>-8.4038548211583186E-2</v>
      </c>
    </row>
    <row r="18" spans="2:14" ht="15" customHeight="1">
      <c r="B18" s="43" t="s">
        <v>148</v>
      </c>
      <c r="C18" s="124">
        <f>'[52]Info. Financiera'!D214</f>
        <v>1289</v>
      </c>
      <c r="D18" s="125">
        <f>'[52]Info. Financiera'!BH214</f>
        <v>715.5</v>
      </c>
      <c r="E18" s="161">
        <f>'[52]Info. Financiera'!F214</f>
        <v>0.80153738644304684</v>
      </c>
      <c r="F18" s="124">
        <f t="shared" si="4"/>
        <v>1289</v>
      </c>
      <c r="G18" s="125">
        <f>'[52]Info. Financiera'!BN214</f>
        <v>715.5</v>
      </c>
      <c r="H18" s="159">
        <f t="shared" si="1"/>
        <v>0.80153738644304684</v>
      </c>
      <c r="I18" s="124">
        <f>'[52]Info. Financiera'!J214</f>
        <v>1289</v>
      </c>
      <c r="J18" s="125">
        <f>'[52]Info. Financiera'!K214</f>
        <v>715.5</v>
      </c>
      <c r="K18" s="159">
        <f t="shared" si="2"/>
        <v>0.80153738644304684</v>
      </c>
      <c r="L18" s="124">
        <f t="shared" si="7"/>
        <v>1289</v>
      </c>
      <c r="M18" s="125">
        <f t="shared" si="8"/>
        <v>715.5</v>
      </c>
      <c r="N18" s="161">
        <f t="shared" si="3"/>
        <v>0.80153738644304684</v>
      </c>
    </row>
    <row r="19" spans="2:14" ht="15" customHeight="1" thickBot="1">
      <c r="B19" s="44" t="s">
        <v>149</v>
      </c>
      <c r="C19" s="152">
        <f>'[52]Info. Financiera'!D216</f>
        <v>1693</v>
      </c>
      <c r="D19" s="153">
        <f>'[52]Info. Financiera'!BH216</f>
        <v>827.81552099999999</v>
      </c>
      <c r="E19" s="162">
        <f>'[52]Info. Financiera'!F216</f>
        <v>1.0451416493796328</v>
      </c>
      <c r="F19" s="152">
        <f t="shared" si="4"/>
        <v>1693</v>
      </c>
      <c r="G19" s="153">
        <f>'[52]Info. Financiera'!BN216</f>
        <v>827.81552099999999</v>
      </c>
      <c r="H19" s="160">
        <f t="shared" si="1"/>
        <v>1.0451416493796328</v>
      </c>
      <c r="I19" s="152">
        <f>'[52]Info. Financiera'!J216</f>
        <v>1556.1775175</v>
      </c>
      <c r="J19" s="153">
        <f>'[52]Info. Financiera'!K216</f>
        <v>1252.401492</v>
      </c>
      <c r="K19" s="160">
        <f t="shared" si="2"/>
        <v>0.24255482562136721</v>
      </c>
      <c r="L19" s="152">
        <f t="shared" si="7"/>
        <v>1556.1775175</v>
      </c>
      <c r="M19" s="153">
        <f t="shared" si="8"/>
        <v>1252.401492</v>
      </c>
      <c r="N19" s="162">
        <f t="shared" si="3"/>
        <v>0.24255482562136721</v>
      </c>
    </row>
    <row r="20" spans="2:14">
      <c r="B20" s="29"/>
      <c r="D20" s="294"/>
      <c r="F20" s="294"/>
      <c r="G20" s="294"/>
      <c r="H20" s="294"/>
      <c r="J20" s="294"/>
      <c r="L20" s="294"/>
      <c r="M20" s="294"/>
      <c r="N20" s="294"/>
    </row>
    <row r="21" spans="2:14">
      <c r="B21" s="30" t="s">
        <v>93</v>
      </c>
    </row>
    <row r="22" spans="2:14">
      <c r="B22" s="30" t="s">
        <v>92</v>
      </c>
    </row>
    <row r="23" spans="2:14">
      <c r="B23" s="30" t="s">
        <v>63</v>
      </c>
    </row>
    <row r="24" spans="2:14">
      <c r="B24" s="30" t="s">
        <v>64</v>
      </c>
    </row>
    <row r="25" spans="2:14">
      <c r="B25" s="30" t="s">
        <v>65</v>
      </c>
    </row>
    <row r="26" spans="2:14">
      <c r="B26" s="30" t="s">
        <v>66</v>
      </c>
    </row>
    <row r="27" spans="2:14">
      <c r="B27" s="30" t="s">
        <v>91</v>
      </c>
    </row>
    <row r="28" spans="2:14">
      <c r="B28" s="30" t="s">
        <v>67</v>
      </c>
    </row>
    <row r="32" spans="2:14">
      <c r="E32" s="276"/>
    </row>
  </sheetData>
  <mergeCells count="2">
    <mergeCell ref="G3:H3"/>
    <mergeCell ref="L3:N3"/>
  </mergeCells>
  <pageMargins left="0.7" right="0.7" top="0.75" bottom="0.75" header="0.3" footer="0.3"/>
  <pageSetup orientation="portrait" horizontalDpi="4294967295" verticalDpi="4294967295" r:id="rId1"/>
  <customProperties>
    <customPr name="_pios_id" r:id="rId2"/>
  </customPropertie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J28"/>
  <sheetViews>
    <sheetView showGridLines="0" zoomScale="80" zoomScaleNormal="80" workbookViewId="0">
      <selection activeCell="D11" sqref="D11"/>
    </sheetView>
  </sheetViews>
  <sheetFormatPr baseColWidth="10" defaultRowHeight="14.4"/>
  <cols>
    <col min="1" max="1" width="4.5546875" customWidth="1"/>
    <col min="2" max="2" width="74.6640625" customWidth="1"/>
    <col min="3" max="10" width="12.6640625" customWidth="1"/>
  </cols>
  <sheetData>
    <row r="1" spans="2:10" ht="21" customHeight="1"/>
    <row r="2" spans="2:10" ht="15" thickBot="1">
      <c r="B2" s="47" t="s">
        <v>136</v>
      </c>
    </row>
    <row r="3" spans="2:10" ht="15" thickBot="1">
      <c r="B3" s="47" t="s">
        <v>137</v>
      </c>
      <c r="E3" s="298" t="s">
        <v>322</v>
      </c>
      <c r="F3" s="299"/>
      <c r="H3" s="298" t="s">
        <v>322</v>
      </c>
      <c r="I3" s="299"/>
      <c r="J3" s="299"/>
    </row>
    <row r="4" spans="2:10" ht="15" thickBot="1">
      <c r="B4" s="42"/>
      <c r="C4" s="174" t="s">
        <v>307</v>
      </c>
      <c r="D4" s="32" t="s">
        <v>331</v>
      </c>
      <c r="E4" s="33" t="s">
        <v>307</v>
      </c>
      <c r="F4" s="57" t="s">
        <v>287</v>
      </c>
      <c r="G4" s="33" t="s">
        <v>334</v>
      </c>
      <c r="H4" s="33" t="s">
        <v>333</v>
      </c>
      <c r="I4" s="33" t="s">
        <v>334</v>
      </c>
      <c r="J4" s="57" t="s">
        <v>287</v>
      </c>
    </row>
    <row r="5" spans="2:10" ht="15" customHeight="1">
      <c r="B5" s="43" t="s">
        <v>138</v>
      </c>
      <c r="C5" s="289">
        <v>0.70145848193209093</v>
      </c>
      <c r="D5" s="258">
        <v>0.71752216427060056</v>
      </c>
      <c r="E5" s="259">
        <v>0.73621998025100166</v>
      </c>
      <c r="F5" s="158">
        <v>-186.978159804011</v>
      </c>
      <c r="G5" s="71">
        <v>0.73527688384128909</v>
      </c>
      <c r="H5" s="157">
        <v>0.7250450841957683</v>
      </c>
      <c r="I5" s="71">
        <v>0.77128713321773668</v>
      </c>
      <c r="J5" s="158">
        <v>-462.42049021968381</v>
      </c>
    </row>
    <row r="6" spans="2:10" ht="15" customHeight="1">
      <c r="B6" s="43" t="s">
        <v>139</v>
      </c>
      <c r="C6" s="289">
        <v>1.0075419798888408</v>
      </c>
      <c r="D6" s="157">
        <v>0.31644716263692452</v>
      </c>
      <c r="E6" s="71">
        <v>1.0574717615398788</v>
      </c>
      <c r="F6" s="158">
        <v>-7410.2459890295422</v>
      </c>
      <c r="G6" s="71">
        <v>0.56798470892318664</v>
      </c>
      <c r="H6" s="157">
        <v>0.43648820541645089</v>
      </c>
      <c r="I6" s="71">
        <v>0.59580180947377015</v>
      </c>
      <c r="J6" s="158">
        <v>-1593.1360405731925</v>
      </c>
    </row>
    <row r="7" spans="2:10" ht="15" customHeight="1">
      <c r="B7" s="43" t="s">
        <v>141</v>
      </c>
      <c r="C7" s="175">
        <v>46365.160560553573</v>
      </c>
      <c r="D7" s="124">
        <v>49451.828946490663</v>
      </c>
      <c r="E7" s="125">
        <v>46365.160560553573</v>
      </c>
      <c r="F7" s="161">
        <v>6.6573011904182966E-2</v>
      </c>
      <c r="G7" s="125">
        <v>182176.88300306734</v>
      </c>
      <c r="H7" s="124">
        <v>203676.72444449581</v>
      </c>
      <c r="I7" s="125">
        <v>182176.88300306734</v>
      </c>
      <c r="J7" s="161">
        <v>0.11801629870386177</v>
      </c>
    </row>
    <row r="8" spans="2:10" ht="15" customHeight="1">
      <c r="B8" s="43" t="s">
        <v>140</v>
      </c>
      <c r="C8" s="175">
        <v>46903.236885893457</v>
      </c>
      <c r="D8" s="124">
        <v>16764.28228578945</v>
      </c>
      <c r="E8" s="125">
        <v>46903.236885893457</v>
      </c>
      <c r="F8" s="161">
        <v>-0.64257728466430319</v>
      </c>
      <c r="G8" s="125">
        <v>91667.182562456946</v>
      </c>
      <c r="H8" s="124">
        <v>82902.574088058333</v>
      </c>
      <c r="I8" s="125">
        <v>91667.182562456946</v>
      </c>
      <c r="J8" s="161">
        <v>-9.5613372522133422E-2</v>
      </c>
    </row>
    <row r="9" spans="2:10" ht="15" customHeight="1">
      <c r="B9" s="43" t="s">
        <v>142</v>
      </c>
      <c r="C9" s="175">
        <v>32458.825923598491</v>
      </c>
      <c r="D9" s="124">
        <v>32752.193582328517</v>
      </c>
      <c r="E9" s="125">
        <v>32458.825923598491</v>
      </c>
      <c r="F9" s="161">
        <v>9.0381475725755944E-3</v>
      </c>
      <c r="G9" s="125">
        <v>116076.34707493152</v>
      </c>
      <c r="H9" s="124">
        <v>133427.05028829462</v>
      </c>
      <c r="I9" s="125">
        <v>116076.34707493152</v>
      </c>
      <c r="J9" s="161">
        <v>0.14947664748755907</v>
      </c>
    </row>
    <row r="10" spans="2:10" ht="15" customHeight="1">
      <c r="B10" s="43" t="s">
        <v>315</v>
      </c>
      <c r="C10" s="289">
        <v>0.65426407605353176</v>
      </c>
      <c r="D10" s="157">
        <v>0.62311615451407187</v>
      </c>
      <c r="E10" s="71">
        <v>0.68668680692880013</v>
      </c>
      <c r="F10" s="158">
        <v>-635.70652414728261</v>
      </c>
      <c r="G10" s="71">
        <v>0.63548302412691593</v>
      </c>
      <c r="H10" s="157">
        <v>0.62548608148533202</v>
      </c>
      <c r="I10" s="71">
        <v>0.666605859730799</v>
      </c>
      <c r="J10" s="158">
        <v>-411.19778245466978</v>
      </c>
    </row>
    <row r="11" spans="2:10" ht="23.4" customHeight="1">
      <c r="B11" s="43" t="s">
        <v>143</v>
      </c>
      <c r="C11" s="175">
        <v>619020.64092750149</v>
      </c>
      <c r="D11" s="124">
        <v>606527.629997415</v>
      </c>
      <c r="E11" s="125">
        <v>619020.64092750149</v>
      </c>
      <c r="F11" s="161">
        <v>-2.018189718418395E-2</v>
      </c>
      <c r="G11" s="125">
        <v>2502156.8416301729</v>
      </c>
      <c r="H11" s="124">
        <v>2606476.5839307369</v>
      </c>
      <c r="I11" s="125">
        <v>2502156.8416301729</v>
      </c>
      <c r="J11" s="161">
        <v>4.1691927766046355E-2</v>
      </c>
    </row>
    <row r="12" spans="2:10" ht="15" customHeight="1">
      <c r="B12" s="43" t="s">
        <v>316</v>
      </c>
      <c r="C12" s="289">
        <v>8.8170534747222182E-2</v>
      </c>
      <c r="D12" s="157">
        <v>0.104</v>
      </c>
      <c r="E12" s="71">
        <v>8.8170534747222182E-2</v>
      </c>
      <c r="F12" s="158">
        <v>158.29465252777814</v>
      </c>
      <c r="G12" s="71">
        <v>8.431691790955366E-2</v>
      </c>
      <c r="H12" s="157">
        <v>8.9806004866124806E-2</v>
      </c>
      <c r="I12" s="71">
        <v>8.431691790955366E-2</v>
      </c>
      <c r="J12" s="158">
        <v>54.890869565711462</v>
      </c>
    </row>
    <row r="13" spans="2:10" ht="15" customHeight="1">
      <c r="B13" s="43" t="s">
        <v>258</v>
      </c>
      <c r="C13" s="175">
        <v>48350.380831274706</v>
      </c>
      <c r="D13" s="124">
        <v>51779.565692708646</v>
      </c>
      <c r="E13" s="125">
        <v>47385.122793854069</v>
      </c>
      <c r="F13" s="161">
        <v>9.2738873295154622E-2</v>
      </c>
      <c r="G13" s="125">
        <v>187433.59076174817</v>
      </c>
      <c r="H13" s="124">
        <v>209193.02406395925</v>
      </c>
      <c r="I13" s="125">
        <v>187433.59076174817</v>
      </c>
      <c r="J13" s="161">
        <v>0.11609142850957843</v>
      </c>
    </row>
    <row r="14" spans="2:10" ht="15" customHeight="1">
      <c r="B14" s="43" t="s">
        <v>144</v>
      </c>
      <c r="C14" s="175">
        <v>1118500</v>
      </c>
      <c r="D14" s="124">
        <v>1123500</v>
      </c>
      <c r="E14" s="125">
        <v>1118500</v>
      </c>
      <c r="F14" s="161">
        <v>4.4702726866339138E-3</v>
      </c>
      <c r="G14" s="125">
        <v>1118500</v>
      </c>
      <c r="H14" s="124">
        <v>1123500</v>
      </c>
      <c r="I14" s="125">
        <v>1118500</v>
      </c>
      <c r="J14" s="161">
        <v>4.4702726866339138E-3</v>
      </c>
    </row>
    <row r="15" spans="2:10" ht="15" customHeight="1">
      <c r="B15" s="43" t="s">
        <v>145</v>
      </c>
      <c r="C15" s="175">
        <v>1006779.5</v>
      </c>
      <c r="D15" s="124">
        <v>1013269.5</v>
      </c>
      <c r="E15" s="125">
        <v>1006779.5</v>
      </c>
      <c r="F15" s="161">
        <v>6.4462973272698676E-3</v>
      </c>
      <c r="G15" s="125">
        <v>1006779.5</v>
      </c>
      <c r="H15" s="124">
        <v>1013269.5</v>
      </c>
      <c r="I15" s="125">
        <v>1006779.5</v>
      </c>
      <c r="J15" s="161">
        <v>6.4462973272698676E-3</v>
      </c>
    </row>
    <row r="16" spans="2:10" ht="15" customHeight="1">
      <c r="B16" s="43" t="s">
        <v>146</v>
      </c>
      <c r="C16" s="175">
        <v>905.71600000000001</v>
      </c>
      <c r="D16" s="124">
        <v>905.71600000000001</v>
      </c>
      <c r="E16" s="125">
        <v>905.71600000000001</v>
      </c>
      <c r="F16" s="161">
        <v>0</v>
      </c>
      <c r="G16" s="125">
        <v>905.71600000000001</v>
      </c>
      <c r="H16" s="124">
        <v>905.71600000000001</v>
      </c>
      <c r="I16" s="125">
        <v>905.71600000000001</v>
      </c>
      <c r="J16" s="161">
        <v>0</v>
      </c>
    </row>
    <row r="17" spans="2:10" ht="15" customHeight="1">
      <c r="B17" s="43" t="s">
        <v>147</v>
      </c>
      <c r="C17" s="175">
        <v>50.749903046275037</v>
      </c>
      <c r="D17" s="124">
        <v>17.114370637343516</v>
      </c>
      <c r="E17" s="125">
        <v>50.749903046275037</v>
      </c>
      <c r="F17" s="161">
        <v>-0.66277037767464897</v>
      </c>
      <c r="G17" s="125">
        <v>94.707911777299131</v>
      </c>
      <c r="H17" s="124">
        <v>86.748796367384216</v>
      </c>
      <c r="I17" s="125">
        <v>94.707911777299131</v>
      </c>
      <c r="J17" s="161">
        <v>-8.4038548211583186E-2</v>
      </c>
    </row>
    <row r="18" spans="2:10" ht="15" customHeight="1">
      <c r="B18" s="43" t="s">
        <v>148</v>
      </c>
      <c r="C18" s="175">
        <v>715.5</v>
      </c>
      <c r="D18" s="124">
        <v>1289</v>
      </c>
      <c r="E18" s="125">
        <v>715.5</v>
      </c>
      <c r="F18" s="161">
        <v>0.80153738644304684</v>
      </c>
      <c r="G18" s="125">
        <v>715.5</v>
      </c>
      <c r="H18" s="124">
        <v>1289</v>
      </c>
      <c r="I18" s="125">
        <v>715.5</v>
      </c>
      <c r="J18" s="161">
        <v>0.80153738644304684</v>
      </c>
    </row>
    <row r="19" spans="2:10" ht="15" customHeight="1" thickBot="1">
      <c r="B19" s="44" t="s">
        <v>149</v>
      </c>
      <c r="C19" s="290">
        <v>827.81552099999999</v>
      </c>
      <c r="D19" s="152">
        <v>1693</v>
      </c>
      <c r="E19" s="153">
        <v>827.81552099999999</v>
      </c>
      <c r="F19" s="162">
        <v>1.0451416493796328</v>
      </c>
      <c r="G19" s="153">
        <v>1252.401492</v>
      </c>
      <c r="H19" s="152">
        <v>1556.1775175</v>
      </c>
      <c r="I19" s="153">
        <v>1252.401492</v>
      </c>
      <c r="J19" s="162">
        <v>0.24255482562136721</v>
      </c>
    </row>
    <row r="20" spans="2:10">
      <c r="B20" s="29"/>
    </row>
    <row r="21" spans="2:10">
      <c r="B21" s="30" t="s">
        <v>93</v>
      </c>
    </row>
    <row r="22" spans="2:10">
      <c r="B22" s="30" t="s">
        <v>92</v>
      </c>
    </row>
    <row r="23" spans="2:10">
      <c r="B23" s="30" t="s">
        <v>63</v>
      </c>
    </row>
    <row r="24" spans="2:10">
      <c r="B24" s="30" t="s">
        <v>64</v>
      </c>
    </row>
    <row r="25" spans="2:10">
      <c r="B25" s="30" t="s">
        <v>65</v>
      </c>
    </row>
    <row r="26" spans="2:10">
      <c r="B26" s="30" t="s">
        <v>66</v>
      </c>
    </row>
    <row r="27" spans="2:10">
      <c r="B27" s="30" t="s">
        <v>91</v>
      </c>
    </row>
    <row r="28" spans="2:10">
      <c r="B28" s="30" t="s">
        <v>67</v>
      </c>
    </row>
  </sheetData>
  <mergeCells count="2">
    <mergeCell ref="H3:J3"/>
    <mergeCell ref="E3:F3"/>
  </mergeCells>
  <pageMargins left="0.7" right="0.7" top="0.75" bottom="0.75" header="0.3" footer="0.3"/>
  <pageSetup orientation="portrait" horizontalDpi="4294967295" verticalDpi="4294967295" r:id="rId1"/>
  <customProperties>
    <customPr name="_pios_id" r:id="rId2"/>
  </customPropertie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4:AN15"/>
  <sheetViews>
    <sheetView showGridLines="0" zoomScale="80" zoomScaleNormal="80" workbookViewId="0">
      <pane xSplit="2" ySplit="6" topLeftCell="AB7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baseColWidth="10" defaultRowHeight="14.4"/>
  <cols>
    <col min="2" max="2" width="75.6640625" bestFit="1" customWidth="1"/>
    <col min="30" max="30" width="11.44140625" customWidth="1"/>
    <col min="37" max="38" width="12.33203125" bestFit="1" customWidth="1"/>
    <col min="39" max="39" width="11.5546875" customWidth="1"/>
  </cols>
  <sheetData>
    <row r="4" spans="2:40">
      <c r="B4" s="51" t="s">
        <v>150</v>
      </c>
    </row>
    <row r="5" spans="2:40" ht="15" thickBot="1">
      <c r="U5" s="112"/>
    </row>
    <row r="6" spans="2:40" ht="15" thickBot="1">
      <c r="B6" s="72"/>
      <c r="C6" s="32" t="s">
        <v>83</v>
      </c>
      <c r="D6" s="33" t="s">
        <v>84</v>
      </c>
      <c r="E6" s="33" t="s">
        <v>85</v>
      </c>
      <c r="F6" s="57" t="s">
        <v>86</v>
      </c>
      <c r="G6" s="32" t="s">
        <v>70</v>
      </c>
      <c r="H6" s="33" t="s">
        <v>74</v>
      </c>
      <c r="I6" s="33" t="s">
        <v>75</v>
      </c>
      <c r="J6" s="57" t="s">
        <v>76</v>
      </c>
      <c r="K6" s="32" t="s">
        <v>69</v>
      </c>
      <c r="L6" s="33" t="s">
        <v>73</v>
      </c>
      <c r="M6" s="33" t="s">
        <v>104</v>
      </c>
      <c r="N6" s="57" t="s">
        <v>106</v>
      </c>
      <c r="O6" s="32" t="s">
        <v>113</v>
      </c>
      <c r="P6" s="33" t="s">
        <v>275</v>
      </c>
      <c r="Q6" s="33" t="s">
        <v>239</v>
      </c>
      <c r="R6" s="57" t="s">
        <v>242</v>
      </c>
      <c r="S6" s="32" t="s">
        <v>257</v>
      </c>
      <c r="T6" s="33" t="s">
        <v>273</v>
      </c>
      <c r="U6" s="33" t="s">
        <v>274</v>
      </c>
      <c r="V6" s="57" t="s">
        <v>280</v>
      </c>
      <c r="W6" s="32" t="s">
        <v>279</v>
      </c>
      <c r="X6" s="33" t="s">
        <v>291</v>
      </c>
      <c r="Y6" s="33" t="s">
        <v>292</v>
      </c>
      <c r="Z6" s="57" t="s">
        <v>296</v>
      </c>
      <c r="AA6" s="32" t="s">
        <v>297</v>
      </c>
      <c r="AB6" s="33" t="s">
        <v>298</v>
      </c>
      <c r="AC6" s="33" t="s">
        <v>299</v>
      </c>
      <c r="AD6" s="57" t="s">
        <v>300</v>
      </c>
      <c r="AE6" s="32" t="s">
        <v>301</v>
      </c>
      <c r="AF6" s="33" t="s">
        <v>302</v>
      </c>
      <c r="AG6" s="33" t="s">
        <v>303</v>
      </c>
      <c r="AH6" s="57" t="s">
        <v>304</v>
      </c>
      <c r="AI6" s="32" t="s">
        <v>306</v>
      </c>
      <c r="AJ6" s="33" t="s">
        <v>307</v>
      </c>
      <c r="AK6" s="33" t="s">
        <v>313</v>
      </c>
      <c r="AL6" s="57" t="s">
        <v>317</v>
      </c>
      <c r="AM6" s="279" t="s">
        <v>323</v>
      </c>
      <c r="AN6" s="280" t="s">
        <v>331</v>
      </c>
    </row>
    <row r="7" spans="2:40">
      <c r="B7" s="63" t="s">
        <v>151</v>
      </c>
      <c r="C7" s="124">
        <v>434871</v>
      </c>
      <c r="D7" s="125">
        <v>435015</v>
      </c>
      <c r="E7" s="125">
        <v>458464</v>
      </c>
      <c r="F7" s="129">
        <v>473328.39938605251</v>
      </c>
      <c r="G7" s="124">
        <v>492089.47847573046</v>
      </c>
      <c r="H7" s="125">
        <v>609729.16012344637</v>
      </c>
      <c r="I7" s="125">
        <v>651115.14006772649</v>
      </c>
      <c r="J7" s="129">
        <v>703979.79700000002</v>
      </c>
      <c r="K7" s="124">
        <v>728510.39503255009</v>
      </c>
      <c r="L7" s="125">
        <v>766716.10555541853</v>
      </c>
      <c r="M7" s="125">
        <v>730921.26239932503</v>
      </c>
      <c r="N7" s="129">
        <v>808160.36812267662</v>
      </c>
      <c r="O7" s="124">
        <v>823946.81273957377</v>
      </c>
      <c r="P7" s="125">
        <v>831567.22290027863</v>
      </c>
      <c r="Q7" s="125">
        <v>825416.15920138347</v>
      </c>
      <c r="R7" s="129">
        <v>867916.10200000007</v>
      </c>
      <c r="S7" s="124">
        <v>865896.91690913006</v>
      </c>
      <c r="T7" s="125">
        <v>876408.94430141465</v>
      </c>
      <c r="U7" s="125">
        <v>969769.62081611331</v>
      </c>
      <c r="V7" s="129">
        <v>996133.34346147045</v>
      </c>
      <c r="W7" s="124">
        <v>1051916.0654328933</v>
      </c>
      <c r="X7" s="125">
        <v>1048411.928520916</v>
      </c>
      <c r="Y7" s="125">
        <v>1051062.1268029048</v>
      </c>
      <c r="Z7" s="129">
        <v>1081560.4698367552</v>
      </c>
      <c r="AA7" s="124">
        <v>1140666.0758075567</v>
      </c>
      <c r="AB7" s="125">
        <v>1393485.7051502427</v>
      </c>
      <c r="AC7" s="125">
        <v>1328859.8239305471</v>
      </c>
      <c r="AD7" s="129">
        <v>1218851.8656628584</v>
      </c>
      <c r="AE7" s="124">
        <v>1184484.2890222725</v>
      </c>
      <c r="AF7" s="125">
        <v>1162232.148476375</v>
      </c>
      <c r="AG7" s="125">
        <v>1102662.6271660118</v>
      </c>
      <c r="AH7" s="129">
        <v>1101515.5296153175</v>
      </c>
      <c r="AI7" s="124">
        <v>1095640.5704738055</v>
      </c>
      <c r="AJ7" s="125">
        <v>1146840.6438262565</v>
      </c>
      <c r="AK7" s="125">
        <v>1147879.5480455249</v>
      </c>
      <c r="AL7" s="129">
        <v>1151630.0089767892</v>
      </c>
      <c r="AM7" s="125">
        <v>1254466.73651</v>
      </c>
      <c r="AN7" s="129">
        <v>1287493.8743139999</v>
      </c>
    </row>
    <row r="8" spans="2:40">
      <c r="B8" s="63" t="s">
        <v>152</v>
      </c>
      <c r="C8" s="124">
        <v>276711</v>
      </c>
      <c r="D8" s="125">
        <v>323253</v>
      </c>
      <c r="E8" s="125">
        <v>350209</v>
      </c>
      <c r="F8" s="129">
        <v>363267.31329426495</v>
      </c>
      <c r="G8" s="124">
        <v>434679.05902300647</v>
      </c>
      <c r="H8" s="125">
        <v>473002.6681234464</v>
      </c>
      <c r="I8" s="125">
        <v>501787.72660155618</v>
      </c>
      <c r="J8" s="129">
        <v>589755.08569979202</v>
      </c>
      <c r="K8" s="124">
        <v>527792.40088507393</v>
      </c>
      <c r="L8" s="125">
        <v>619896.96300196811</v>
      </c>
      <c r="M8" s="125">
        <v>630217.07764384383</v>
      </c>
      <c r="N8" s="129">
        <v>649351.66718483297</v>
      </c>
      <c r="O8" s="124">
        <v>690566.55022828863</v>
      </c>
      <c r="P8" s="125">
        <v>727650.56452902139</v>
      </c>
      <c r="Q8" s="125">
        <v>716971.69379143778</v>
      </c>
      <c r="R8" s="129">
        <v>721317.08100000001</v>
      </c>
      <c r="S8" s="124">
        <v>657234.76045776904</v>
      </c>
      <c r="T8" s="125">
        <v>668405.23713672964</v>
      </c>
      <c r="U8" s="125">
        <v>657154.21573395445</v>
      </c>
      <c r="V8" s="129">
        <v>714909.80635866884</v>
      </c>
      <c r="W8" s="124">
        <v>625811.98627977236</v>
      </c>
      <c r="X8" s="125">
        <v>737946.80354022258</v>
      </c>
      <c r="Y8" s="125">
        <v>764148.23023865209</v>
      </c>
      <c r="Z8" s="129">
        <v>766125.53235704324</v>
      </c>
      <c r="AA8" s="124">
        <v>806192.57794670598</v>
      </c>
      <c r="AB8" s="125">
        <v>836101.89589724678</v>
      </c>
      <c r="AC8" s="125">
        <v>846477.6338889664</v>
      </c>
      <c r="AD8" s="129">
        <v>859925</v>
      </c>
      <c r="AE8" s="124">
        <v>768366.75980660366</v>
      </c>
      <c r="AF8" s="125">
        <v>778303.21777202934</v>
      </c>
      <c r="AG8" s="125">
        <v>776190.10862772865</v>
      </c>
      <c r="AH8" s="129">
        <v>802853.14529030037</v>
      </c>
      <c r="AI8" s="124">
        <v>814292.95695606561</v>
      </c>
      <c r="AJ8" s="125">
        <v>880368.6800347052</v>
      </c>
      <c r="AK8" s="125">
        <v>899570.4315653923</v>
      </c>
      <c r="AL8" s="129">
        <v>908587.05861940421</v>
      </c>
      <c r="AM8" s="125">
        <v>925219.35888499999</v>
      </c>
      <c r="AN8" s="129">
        <v>950187.69011999993</v>
      </c>
    </row>
    <row r="9" spans="2:40">
      <c r="B9" s="63" t="s">
        <v>153</v>
      </c>
      <c r="C9" s="165">
        <v>3.6056276202143649</v>
      </c>
      <c r="D9" s="164">
        <v>4.0691386373697105</v>
      </c>
      <c r="E9" s="164">
        <v>4.2596832232114323</v>
      </c>
      <c r="F9" s="166">
        <v>4.2460765526997077</v>
      </c>
      <c r="G9" s="165">
        <v>4.8742516931300308</v>
      </c>
      <c r="H9" s="164">
        <v>5.1115191463680523</v>
      </c>
      <c r="I9" s="164">
        <v>5.2327589967155781</v>
      </c>
      <c r="J9" s="166">
        <v>5.8666288154718931</v>
      </c>
      <c r="K9" s="165">
        <v>5.10501618892377</v>
      </c>
      <c r="L9" s="164">
        <v>5.8706186141012635</v>
      </c>
      <c r="M9" s="164">
        <v>5.8754629377794787</v>
      </c>
      <c r="N9" s="166">
        <v>5.8767376715182067</v>
      </c>
      <c r="O9" s="165">
        <v>6.009033906114766</v>
      </c>
      <c r="P9" s="164">
        <v>6.0648937522451085</v>
      </c>
      <c r="Q9" s="164">
        <v>5.7221990056734127</v>
      </c>
      <c r="R9" s="166">
        <v>5.5389636669870219</v>
      </c>
      <c r="S9" s="165">
        <v>4.9849685216997752</v>
      </c>
      <c r="T9" s="164">
        <v>5.0423324635387505</v>
      </c>
      <c r="U9" s="164">
        <v>4.885397237275475</v>
      </c>
      <c r="V9" s="166">
        <v>5.1911485049102009</v>
      </c>
      <c r="W9" s="165">
        <v>4.403419166408419</v>
      </c>
      <c r="X9" s="164">
        <v>5.0447998583066234</v>
      </c>
      <c r="Y9" s="164">
        <v>5.1062525735274331</v>
      </c>
      <c r="Z9" s="166">
        <v>5.088453769942153</v>
      </c>
      <c r="AA9" s="165">
        <v>5.4603195005684579</v>
      </c>
      <c r="AB9" s="164">
        <v>7.6291522082245375</v>
      </c>
      <c r="AC9" s="164">
        <v>10.705152201976643</v>
      </c>
      <c r="AD9" s="166">
        <v>13.11</v>
      </c>
      <c r="AE9" s="165">
        <v>14.732120774219679</v>
      </c>
      <c r="AF9" s="164">
        <v>10.818820255284274</v>
      </c>
      <c r="AG9" s="164">
        <v>7.7227053113422599</v>
      </c>
      <c r="AH9" s="166">
        <v>6.7461935084731426</v>
      </c>
      <c r="AI9" s="165">
        <v>5.9589924463895594</v>
      </c>
      <c r="AJ9" s="164">
        <v>5.5354467342392812</v>
      </c>
      <c r="AK9" s="164">
        <v>5.3989823680403859</v>
      </c>
      <c r="AL9" s="166">
        <v>5.3228112988873084</v>
      </c>
      <c r="AM9" s="164">
        <v>5.2937705146440734</v>
      </c>
      <c r="AN9" s="166">
        <v>5.3240267785865534</v>
      </c>
    </row>
    <row r="10" spans="2:40">
      <c r="B10" s="63" t="s">
        <v>154</v>
      </c>
      <c r="C10" s="165">
        <v>3.6861583200529542</v>
      </c>
      <c r="D10" s="164">
        <v>3.5160466009822868</v>
      </c>
      <c r="E10" s="164">
        <v>3.4279970833079338</v>
      </c>
      <c r="F10" s="166">
        <v>3.3127917494668009</v>
      </c>
      <c r="G10" s="165">
        <v>3.3854622333864648</v>
      </c>
      <c r="H10" s="164">
        <v>3.2279163430127165</v>
      </c>
      <c r="I10" s="164">
        <v>3.2285951831698236</v>
      </c>
      <c r="J10" s="166">
        <v>3.329854004338638</v>
      </c>
      <c r="K10" s="165">
        <v>3.1990429283158601</v>
      </c>
      <c r="L10" s="164">
        <v>3.1872147574031624</v>
      </c>
      <c r="M10" s="164">
        <v>3.1598082672370538</v>
      </c>
      <c r="N10" s="166">
        <v>3.0365425385601053</v>
      </c>
      <c r="O10" s="165">
        <v>3.0118423873782061</v>
      </c>
      <c r="P10" s="164">
        <v>3.1218690617814029</v>
      </c>
      <c r="Q10" s="164">
        <v>3.1768339770431964</v>
      </c>
      <c r="R10" s="166">
        <v>3.4191951392812996</v>
      </c>
      <c r="S10" s="165">
        <v>3.5928715844113124</v>
      </c>
      <c r="T10" s="164">
        <v>3.6191975272800923</v>
      </c>
      <c r="U10" s="164">
        <v>3.8129906286144588</v>
      </c>
      <c r="V10" s="166">
        <v>3.759974947350496</v>
      </c>
      <c r="W10" s="165">
        <v>3.7985434038376753</v>
      </c>
      <c r="X10" s="164">
        <v>3.8749119179950462</v>
      </c>
      <c r="Y10" s="164">
        <v>3.7025705064110923</v>
      </c>
      <c r="Z10" s="166">
        <v>3.7597123973062279</v>
      </c>
      <c r="AA10" s="165">
        <v>3.6213176274394376</v>
      </c>
      <c r="AB10" s="164">
        <v>2.5749699745970198</v>
      </c>
      <c r="AC10" s="164">
        <v>1.8375292868379669</v>
      </c>
      <c r="AD10" s="166">
        <v>1.3167375517900264</v>
      </c>
      <c r="AE10" s="165">
        <v>1.0458215960265869</v>
      </c>
      <c r="AF10" s="164">
        <v>1.4728223575510964</v>
      </c>
      <c r="AG10" s="164">
        <v>2.0487715041176719</v>
      </c>
      <c r="AH10" s="166">
        <v>2.760091778581844</v>
      </c>
      <c r="AI10" s="165">
        <v>3.182233156466884</v>
      </c>
      <c r="AJ10" s="164">
        <v>3.5856399020364376</v>
      </c>
      <c r="AK10" s="164">
        <v>3.6746690962568169</v>
      </c>
      <c r="AL10" s="166">
        <v>3.5400437704689911</v>
      </c>
      <c r="AM10" s="164">
        <v>3.4033086186278316</v>
      </c>
      <c r="AN10" s="166">
        <v>3.3247972681040929</v>
      </c>
    </row>
    <row r="11" spans="2:40">
      <c r="B11" s="63" t="s">
        <v>155</v>
      </c>
      <c r="C11" s="165">
        <v>0.73532735161794127</v>
      </c>
      <c r="D11" s="164">
        <v>0.72619725413426717</v>
      </c>
      <c r="E11" s="164">
        <v>0.77549222410848384</v>
      </c>
      <c r="F11" s="166">
        <v>0.81221448627515014</v>
      </c>
      <c r="G11" s="165">
        <v>0.85371616612073342</v>
      </c>
      <c r="H11" s="164">
        <v>0.97082817936339105</v>
      </c>
      <c r="I11" s="164">
        <v>0.98517526150560863</v>
      </c>
      <c r="J11" s="166">
        <v>1.1535159467984901</v>
      </c>
      <c r="K11" s="165">
        <v>1.0864425534901474</v>
      </c>
      <c r="L11" s="164">
        <v>1.1242955735915932</v>
      </c>
      <c r="M11" s="164">
        <v>1.0679188607280441</v>
      </c>
      <c r="N11" s="166">
        <v>1.1792448679977414</v>
      </c>
      <c r="O11" s="165">
        <v>1.1439524378803336</v>
      </c>
      <c r="P11" s="164">
        <v>1.1565386505293802</v>
      </c>
      <c r="Q11" s="164">
        <v>1.1481390309466106</v>
      </c>
      <c r="R11" s="166">
        <v>1.2120340427026626</v>
      </c>
      <c r="S11" s="165">
        <v>1.1772077080548191</v>
      </c>
      <c r="T11" s="164">
        <v>1.140311378699491</v>
      </c>
      <c r="U11" s="164">
        <v>1.1968191054121837</v>
      </c>
      <c r="V11" s="166">
        <v>1.2059729663275618</v>
      </c>
      <c r="W11" s="165">
        <v>1.2176863752009612</v>
      </c>
      <c r="X11" s="164">
        <v>1.2841027195999837</v>
      </c>
      <c r="Y11" s="164">
        <v>1.2885726202843433</v>
      </c>
      <c r="Z11" s="166">
        <v>1.2990226844197592</v>
      </c>
      <c r="AA11" s="165">
        <v>1.29189494576884</v>
      </c>
      <c r="AB11" s="164">
        <v>1.5567746007005414</v>
      </c>
      <c r="AC11" s="164">
        <v>1.5499998550015197</v>
      </c>
      <c r="AD11" s="166">
        <v>1.4377937444071509</v>
      </c>
      <c r="AE11" s="165">
        <v>1.3171415447530439</v>
      </c>
      <c r="AF11" s="164">
        <v>1.2799536796982114</v>
      </c>
      <c r="AG11" s="164">
        <v>1.1806842136677373</v>
      </c>
      <c r="AH11" s="166">
        <v>1.1514200202160501</v>
      </c>
      <c r="AI11" s="165">
        <v>1.1401949624480769</v>
      </c>
      <c r="AJ11" s="164">
        <v>1.099173069380152</v>
      </c>
      <c r="AK11" s="164">
        <v>1.1191171317450719</v>
      </c>
      <c r="AL11" s="166">
        <v>1.1667179908909708</v>
      </c>
      <c r="AM11" s="164">
        <v>1.2535428667365009</v>
      </c>
      <c r="AN11" s="166">
        <v>1.2261995884620518</v>
      </c>
    </row>
    <row r="12" spans="2:40">
      <c r="B12" s="63" t="s">
        <v>156</v>
      </c>
      <c r="C12" s="165">
        <v>0.36118749042514292</v>
      </c>
      <c r="D12" s="164">
        <v>0.42018999040688831</v>
      </c>
      <c r="E12" s="164">
        <v>0.45108285439749402</v>
      </c>
      <c r="F12" s="166">
        <v>0.4656514563205707</v>
      </c>
      <c r="G12" s="165">
        <v>0.55268890985800301</v>
      </c>
      <c r="H12" s="164">
        <v>0.59991898092333273</v>
      </c>
      <c r="I12" s="164">
        <v>0.60971680156330343</v>
      </c>
      <c r="J12" s="166">
        <v>0.75964788149260343</v>
      </c>
      <c r="K12" s="165">
        <v>0.6232589376935237</v>
      </c>
      <c r="L12" s="164">
        <v>0.73671072204317134</v>
      </c>
      <c r="M12" s="164">
        <v>0.73876351561574072</v>
      </c>
      <c r="N12" s="166">
        <v>0.72234897728063852</v>
      </c>
      <c r="O12" s="165">
        <v>0.7399977430943202</v>
      </c>
      <c r="P12" s="164">
        <v>0.79070851365631267</v>
      </c>
      <c r="Q12" s="164">
        <v>0.77816041612320253</v>
      </c>
      <c r="R12" s="166">
        <v>0.76673100382741088</v>
      </c>
      <c r="S12" s="165">
        <v>0.67153918263804857</v>
      </c>
      <c r="T12" s="164">
        <v>0.66543231950112147</v>
      </c>
      <c r="U12" s="164">
        <v>0.63374118283735048</v>
      </c>
      <c r="V12" s="166">
        <v>0.66316457367287407</v>
      </c>
      <c r="W12" s="165">
        <v>0.54356227687823255</v>
      </c>
      <c r="X12" s="164">
        <v>0.69152670066781874</v>
      </c>
      <c r="Y12" s="164">
        <v>0.70684349107773836</v>
      </c>
      <c r="Z12" s="166">
        <v>0.65599758498965044</v>
      </c>
      <c r="AA12" s="165">
        <v>0.66607476902702822</v>
      </c>
      <c r="AB12" s="164">
        <v>0.7243632053918172</v>
      </c>
      <c r="AC12" s="164">
        <v>0.76053080812356277</v>
      </c>
      <c r="AD12" s="166">
        <v>0.79238691605606915</v>
      </c>
      <c r="AE12" s="165">
        <v>0.64832601712393811</v>
      </c>
      <c r="AF12" s="164">
        <v>0.66522400122796377</v>
      </c>
      <c r="AG12" s="164">
        <v>0.62901688349272467</v>
      </c>
      <c r="AH12" s="166">
        <v>0.6222399359618459</v>
      </c>
      <c r="AI12" s="165">
        <v>0.62649578264814043</v>
      </c>
      <c r="AJ12" s="164">
        <v>0.62053603967720294</v>
      </c>
      <c r="AK12" s="164">
        <v>0.64703034083180344</v>
      </c>
      <c r="AL12" s="166">
        <v>0.67001729732438486</v>
      </c>
      <c r="AM12" s="164">
        <v>0.69415523915994315</v>
      </c>
      <c r="AN12" s="166">
        <v>0.68332326226939333</v>
      </c>
    </row>
    <row r="13" spans="2:40">
      <c r="B13" s="63" t="s">
        <v>157</v>
      </c>
      <c r="C13" s="167">
        <v>0.1323718147849009</v>
      </c>
      <c r="D13" s="163">
        <v>0.15237575291095737</v>
      </c>
      <c r="E13" s="163">
        <v>0.13018708725866673</v>
      </c>
      <c r="F13" s="168">
        <v>0.15095765686917506</v>
      </c>
      <c r="G13" s="167">
        <v>0.16519653607229631</v>
      </c>
      <c r="H13" s="163">
        <v>0.13881850011428137</v>
      </c>
      <c r="I13" s="163">
        <v>0.14280029704393141</v>
      </c>
      <c r="J13" s="168" t="s">
        <v>278</v>
      </c>
      <c r="K13" s="167">
        <v>0.15328839286014495</v>
      </c>
      <c r="L13" s="163">
        <v>0.13759398769438724</v>
      </c>
      <c r="M13" s="163">
        <v>0.15102961444771967</v>
      </c>
      <c r="N13" s="168">
        <v>0.14602063139092444</v>
      </c>
      <c r="O13" s="167">
        <v>8.8792214852664142E-2</v>
      </c>
      <c r="P13" s="163">
        <v>7.4377207304855128E-2</v>
      </c>
      <c r="Q13" s="163">
        <v>7.8614279396928971E-2</v>
      </c>
      <c r="R13" s="168">
        <v>8.4934031150309661E-2</v>
      </c>
      <c r="S13" s="167">
        <v>0.12145977458758216</v>
      </c>
      <c r="T13" s="163">
        <v>0.18548156625386483</v>
      </c>
      <c r="U13" s="163">
        <v>0.10642194298834881</v>
      </c>
      <c r="V13" s="168">
        <v>0.14640108113355627</v>
      </c>
      <c r="W13" s="167">
        <v>0.17430414837709687</v>
      </c>
      <c r="X13" s="163">
        <v>0.16370108812363052</v>
      </c>
      <c r="Y13" s="163">
        <v>0.17088946244401096</v>
      </c>
      <c r="Z13" s="168">
        <v>0.2117500951039758</v>
      </c>
      <c r="AA13" s="167">
        <v>0.21246886201302548</v>
      </c>
      <c r="AB13" s="163">
        <v>0.15928991963899614</v>
      </c>
      <c r="AC13" s="163">
        <v>0.16235750062345899</v>
      </c>
      <c r="AD13" s="168">
        <v>6.0022285544779369E-2</v>
      </c>
      <c r="AE13" s="167">
        <v>5.867953499170777E-2</v>
      </c>
      <c r="AF13" s="163">
        <v>9.0567930270614966E-2</v>
      </c>
      <c r="AG13" s="163">
        <v>8.4203991886765944E-2</v>
      </c>
      <c r="AH13" s="168">
        <v>0.11380680759759337</v>
      </c>
      <c r="AI13" s="167">
        <v>0.10583919203104895</v>
      </c>
      <c r="AJ13" s="163">
        <v>0.10272293736333186</v>
      </c>
      <c r="AK13" s="163">
        <v>0.11905090347374096</v>
      </c>
      <c r="AL13" s="168">
        <v>0.12113434691465687</v>
      </c>
      <c r="AM13" s="163">
        <v>0.19530254212502288</v>
      </c>
      <c r="AN13" s="168">
        <v>0.22866957381512432</v>
      </c>
    </row>
    <row r="14" spans="2:40" ht="15" thickBot="1">
      <c r="B14" s="64" t="s">
        <v>158</v>
      </c>
      <c r="C14" s="169">
        <v>0.8676281852150991</v>
      </c>
      <c r="D14" s="170">
        <v>0.8476242470890426</v>
      </c>
      <c r="E14" s="170">
        <v>0.86981291274133321</v>
      </c>
      <c r="F14" s="171">
        <v>0.84904234313082494</v>
      </c>
      <c r="G14" s="169">
        <v>0.83480346392770366</v>
      </c>
      <c r="H14" s="170">
        <v>0.86118149988571857</v>
      </c>
      <c r="I14" s="170">
        <v>0.85719970295606862</v>
      </c>
      <c r="J14" s="171">
        <v>0.86023277594599423</v>
      </c>
      <c r="K14" s="169">
        <v>0.84671160713985505</v>
      </c>
      <c r="L14" s="170">
        <v>0.86240601230561276</v>
      </c>
      <c r="M14" s="170">
        <v>0.84897038555228033</v>
      </c>
      <c r="N14" s="171">
        <v>0.85397936860907553</v>
      </c>
      <c r="O14" s="169">
        <v>0.91120778514733591</v>
      </c>
      <c r="P14" s="170">
        <v>0.92562279269514491</v>
      </c>
      <c r="Q14" s="170">
        <v>0.921385720603071</v>
      </c>
      <c r="R14" s="171">
        <v>0.91506596884969038</v>
      </c>
      <c r="S14" s="169">
        <v>0.87854022541241783</v>
      </c>
      <c r="T14" s="170">
        <v>0.8145184337461352</v>
      </c>
      <c r="U14" s="170">
        <v>0.89357805701165116</v>
      </c>
      <c r="V14" s="171">
        <v>0.85359891886644368</v>
      </c>
      <c r="W14" s="169">
        <v>0.82569585162290315</v>
      </c>
      <c r="X14" s="170">
        <v>0.83629891187636951</v>
      </c>
      <c r="Y14" s="170">
        <v>0.82911053755598907</v>
      </c>
      <c r="Z14" s="171">
        <v>0.7882499048960242</v>
      </c>
      <c r="AA14" s="169">
        <v>0.78753113798697449</v>
      </c>
      <c r="AB14" s="170">
        <v>0.84071008036100392</v>
      </c>
      <c r="AC14" s="170">
        <v>0.83764249937654101</v>
      </c>
      <c r="AD14" s="171">
        <v>0.93997771445522083</v>
      </c>
      <c r="AE14" s="169">
        <v>0.94132046500829225</v>
      </c>
      <c r="AF14" s="170">
        <v>0.90943206972938506</v>
      </c>
      <c r="AG14" s="170">
        <v>0.91579600811323403</v>
      </c>
      <c r="AH14" s="171">
        <v>0.88619319240240668</v>
      </c>
      <c r="AI14" s="169">
        <v>0.89416080796895103</v>
      </c>
      <c r="AJ14" s="170">
        <v>0.89727706263666818</v>
      </c>
      <c r="AK14" s="170">
        <v>0.88094909652625897</v>
      </c>
      <c r="AL14" s="171">
        <v>0.87886565308534315</v>
      </c>
      <c r="AM14" s="170">
        <v>0.80469745787497704</v>
      </c>
      <c r="AN14" s="171">
        <v>0.77133042618487568</v>
      </c>
    </row>
    <row r="15" spans="2:40">
      <c r="C15" s="73"/>
      <c r="D15" s="73"/>
      <c r="E15" s="73"/>
      <c r="F15" s="73"/>
      <c r="G15" s="73"/>
      <c r="H15" s="73"/>
      <c r="I15" s="73"/>
      <c r="J15" s="73"/>
      <c r="K15" s="73"/>
      <c r="L15" s="73"/>
      <c r="N15" s="73"/>
      <c r="O15" s="73"/>
      <c r="P15" s="73"/>
      <c r="Q15" s="73"/>
      <c r="R15" s="73"/>
      <c r="S15" s="73"/>
      <c r="T15" s="73"/>
      <c r="U15" s="73"/>
    </row>
  </sheetData>
  <pageMargins left="0.7" right="0.7" top="0.75" bottom="0.75" header="0.3" footer="0.3"/>
  <pageSetup orientation="portrait" horizontalDpi="4294967295" verticalDpi="4294967295" r:id="rId1"/>
  <customProperties>
    <customPr name="_pios_id" r:id="rId2"/>
  </customProperties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AT25"/>
  <sheetViews>
    <sheetView showGridLines="0" zoomScale="80" zoomScaleNormal="80" workbookViewId="0">
      <pane xSplit="2" ySplit="4" topLeftCell="C5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baseColWidth="10" defaultColWidth="11.44140625" defaultRowHeight="13.8" outlineLevelCol="1"/>
  <cols>
    <col min="1" max="1" width="4.5546875" style="29" customWidth="1"/>
    <col min="2" max="2" width="85.5546875" style="29" bestFit="1" customWidth="1"/>
    <col min="3" max="5" width="13.6640625" style="29" hidden="1" customWidth="1"/>
    <col min="6" max="9" width="13.6640625" style="29" hidden="1" customWidth="1" outlineLevel="1"/>
    <col min="10" max="10" width="13.6640625" style="29" hidden="1" customWidth="1" collapsed="1"/>
    <col min="11" max="14" width="13.6640625" style="29" hidden="1" customWidth="1" outlineLevel="1"/>
    <col min="15" max="15" width="13.6640625" style="29" hidden="1" customWidth="1" collapsed="1"/>
    <col min="16" max="19" width="13.6640625" style="29" hidden="1" customWidth="1" outlineLevel="1"/>
    <col min="20" max="20" width="13.6640625" style="29" hidden="1" customWidth="1" collapsed="1"/>
    <col min="21" max="36" width="13.6640625" style="29" hidden="1" customWidth="1"/>
    <col min="37" max="44" width="13.6640625" style="29" customWidth="1"/>
    <col min="45" max="46" width="13" style="29" customWidth="1"/>
    <col min="47" max="16384" width="11.44140625" style="29"/>
  </cols>
  <sheetData>
    <row r="1" spans="2:46" ht="20.25" customHeight="1"/>
    <row r="2" spans="2:46" ht="15" thickBot="1">
      <c r="B2" s="47" t="s">
        <v>164</v>
      </c>
    </row>
    <row r="3" spans="2:46" ht="15" thickBot="1">
      <c r="B3" s="48" t="s">
        <v>165</v>
      </c>
      <c r="AO3" s="298" t="s">
        <v>322</v>
      </c>
      <c r="AP3" s="299"/>
      <c r="AQ3" s="299"/>
      <c r="AR3" s="300"/>
    </row>
    <row r="4" spans="2:46" s="52" customFormat="1" ht="15" thickBot="1">
      <c r="B4" s="10" t="s">
        <v>71</v>
      </c>
      <c r="C4" s="174">
        <v>2012</v>
      </c>
      <c r="D4" s="174">
        <v>2013</v>
      </c>
      <c r="E4" s="33">
        <v>2014</v>
      </c>
      <c r="F4" s="32" t="s">
        <v>70</v>
      </c>
      <c r="G4" s="33" t="s">
        <v>74</v>
      </c>
      <c r="H4" s="33" t="s">
        <v>75</v>
      </c>
      <c r="I4" s="57" t="s">
        <v>76</v>
      </c>
      <c r="J4" s="174">
        <v>2015</v>
      </c>
      <c r="K4" s="32" t="s">
        <v>69</v>
      </c>
      <c r="L4" s="33" t="s">
        <v>73</v>
      </c>
      <c r="M4" s="33" t="s">
        <v>104</v>
      </c>
      <c r="N4" s="57" t="s">
        <v>106</v>
      </c>
      <c r="O4" s="174">
        <v>2016</v>
      </c>
      <c r="P4" s="32" t="s">
        <v>112</v>
      </c>
      <c r="Q4" s="33" t="s">
        <v>115</v>
      </c>
      <c r="R4" s="33" t="s">
        <v>239</v>
      </c>
      <c r="S4" s="57" t="s">
        <v>242</v>
      </c>
      <c r="T4" s="33">
        <v>2017</v>
      </c>
      <c r="U4" s="32" t="s">
        <v>257</v>
      </c>
      <c r="V4" s="33" t="s">
        <v>273</v>
      </c>
      <c r="W4" s="33" t="s">
        <v>274</v>
      </c>
      <c r="X4" s="57" t="s">
        <v>280</v>
      </c>
      <c r="Y4" s="32" t="s">
        <v>279</v>
      </c>
      <c r="Z4" s="33" t="s">
        <v>291</v>
      </c>
      <c r="AA4" s="33" t="s">
        <v>292</v>
      </c>
      <c r="AB4" s="57" t="s">
        <v>296</v>
      </c>
      <c r="AC4" s="32" t="s">
        <v>297</v>
      </c>
      <c r="AD4" s="33" t="s">
        <v>298</v>
      </c>
      <c r="AE4" s="33" t="s">
        <v>299</v>
      </c>
      <c r="AF4" s="57" t="s">
        <v>300</v>
      </c>
      <c r="AG4" s="32" t="s">
        <v>301</v>
      </c>
      <c r="AH4" s="33" t="s">
        <v>302</v>
      </c>
      <c r="AI4" s="33" t="s">
        <v>303</v>
      </c>
      <c r="AJ4" s="57" t="s">
        <v>304</v>
      </c>
      <c r="AK4" s="32" t="s">
        <v>306</v>
      </c>
      <c r="AL4" s="33" t="s">
        <v>307</v>
      </c>
      <c r="AM4" s="33" t="s">
        <v>313</v>
      </c>
      <c r="AN4" s="57" t="s">
        <v>317</v>
      </c>
      <c r="AO4" s="281" t="s">
        <v>306</v>
      </c>
      <c r="AP4" s="282" t="s">
        <v>307</v>
      </c>
      <c r="AQ4" s="282" t="s">
        <v>313</v>
      </c>
      <c r="AR4" s="283" t="s">
        <v>317</v>
      </c>
      <c r="AS4" s="279" t="s">
        <v>323</v>
      </c>
      <c r="AT4" s="280" t="s">
        <v>331</v>
      </c>
    </row>
    <row r="5" spans="2:46" ht="14.4">
      <c r="B5" s="53" t="s">
        <v>116</v>
      </c>
      <c r="C5" s="175">
        <v>93397035.660250723</v>
      </c>
      <c r="D5" s="175">
        <v>107318830.02332099</v>
      </c>
      <c r="E5" s="125">
        <v>125886312.39564094</v>
      </c>
      <c r="F5" s="124">
        <v>33474306</v>
      </c>
      <c r="G5" s="125">
        <v>34694207.813299805</v>
      </c>
      <c r="H5" s="125">
        <v>35668403.186700195</v>
      </c>
      <c r="I5" s="129">
        <v>42373592</v>
      </c>
      <c r="J5" s="175">
        <v>146210509</v>
      </c>
      <c r="K5" s="124">
        <v>37396594</v>
      </c>
      <c r="L5" s="125">
        <v>38127240.849666506</v>
      </c>
      <c r="M5" s="125">
        <v>38350090.446648732</v>
      </c>
      <c r="N5" s="129">
        <v>46259881.335532442</v>
      </c>
      <c r="O5" s="175">
        <v>160133806.63184768</v>
      </c>
      <c r="P5" s="124">
        <v>42988333</v>
      </c>
      <c r="Q5" s="125">
        <v>43779321.324197195</v>
      </c>
      <c r="R5" s="125">
        <v>43877564.006458491</v>
      </c>
      <c r="S5" s="129">
        <v>51569848.695548013</v>
      </c>
      <c r="T5" s="125">
        <v>182215067.27745891</v>
      </c>
      <c r="U5" s="124">
        <v>44117365.211849704</v>
      </c>
      <c r="V5" s="125">
        <v>44348708.73496601</v>
      </c>
      <c r="W5" s="125">
        <v>46326550.024669699</v>
      </c>
      <c r="X5" s="129">
        <v>54825663.253852665</v>
      </c>
      <c r="Y5" s="124">
        <v>48545594.764978662</v>
      </c>
      <c r="Z5" s="125">
        <v>49184100.35054715</v>
      </c>
      <c r="AA5" s="125">
        <v>49982947.633422732</v>
      </c>
      <c r="AB5" s="129">
        <v>57900118.677893847</v>
      </c>
      <c r="AC5" s="124">
        <v>46992569.377471022</v>
      </c>
      <c r="AD5" s="125">
        <v>12631225.851478077</v>
      </c>
      <c r="AE5" s="125">
        <v>22767951.081266984</v>
      </c>
      <c r="AF5" s="129">
        <v>43460181.511041567</v>
      </c>
      <c r="AG5" s="124">
        <v>33586486.578215204</v>
      </c>
      <c r="AH5" s="125">
        <v>29231744.416633047</v>
      </c>
      <c r="AI5" s="125">
        <v>46727654.083652906</v>
      </c>
      <c r="AJ5" s="129">
        <v>60313357.780468568</v>
      </c>
      <c r="AK5" s="124">
        <v>52364263.544911496</v>
      </c>
      <c r="AL5" s="125">
        <v>56896953.717356004</v>
      </c>
      <c r="AM5" s="125">
        <v>61104058.177273721</v>
      </c>
      <c r="AN5" s="129">
        <v>72754267.789230704</v>
      </c>
      <c r="AO5" s="124">
        <v>49520965.29143355</v>
      </c>
      <c r="AP5" s="125">
        <v>54210496.660970896</v>
      </c>
      <c r="AQ5" s="125">
        <v>58231611.205360316</v>
      </c>
      <c r="AR5" s="129">
        <v>69192616.724288538</v>
      </c>
      <c r="AS5" s="125">
        <v>57953293.8909017</v>
      </c>
      <c r="AT5" s="129">
        <v>60774924.449896537</v>
      </c>
    </row>
    <row r="6" spans="2:46" ht="14.4">
      <c r="B6" s="53" t="s">
        <v>159</v>
      </c>
      <c r="C6" s="175">
        <v>-19693435.620483831</v>
      </c>
      <c r="D6" s="175">
        <v>-22307201.976946387</v>
      </c>
      <c r="E6" s="125">
        <v>-28606148.524500325</v>
      </c>
      <c r="F6" s="124">
        <v>-8228590</v>
      </c>
      <c r="G6" s="125">
        <v>-8100108.0669993218</v>
      </c>
      <c r="H6" s="125">
        <v>-8751487.9330006763</v>
      </c>
      <c r="I6" s="129">
        <v>-8650894</v>
      </c>
      <c r="J6" s="175">
        <v>-33731080</v>
      </c>
      <c r="K6" s="124">
        <v>-9328730</v>
      </c>
      <c r="L6" s="125">
        <v>-9134664.2451478019</v>
      </c>
      <c r="M6" s="125">
        <v>-9387437.6052530631</v>
      </c>
      <c r="N6" s="129">
        <v>-9832597.7253937125</v>
      </c>
      <c r="O6" s="175">
        <v>-37683429.575794578</v>
      </c>
      <c r="P6" s="124">
        <v>-10325463</v>
      </c>
      <c r="Q6" s="125">
        <v>-9685013.2908901554</v>
      </c>
      <c r="R6" s="125">
        <v>-9409788.9405015185</v>
      </c>
      <c r="S6" s="129">
        <v>-9926449.1768302433</v>
      </c>
      <c r="T6" s="125">
        <v>-39346714.702869512</v>
      </c>
      <c r="U6" s="124">
        <v>-10018872.948484644</v>
      </c>
      <c r="V6" s="125">
        <v>-9821479.1600567661</v>
      </c>
      <c r="W6" s="125">
        <v>-9681708.7811896205</v>
      </c>
      <c r="X6" s="129">
        <v>-9915214.7933168225</v>
      </c>
      <c r="Y6" s="124">
        <v>-10200513.13571644</v>
      </c>
      <c r="Z6" s="125">
        <v>-9785373.2166111972</v>
      </c>
      <c r="AA6" s="125">
        <v>-9535982.5983275026</v>
      </c>
      <c r="AB6" s="129">
        <v>-10440835.541678168</v>
      </c>
      <c r="AC6" s="124">
        <v>-10464583.621549591</v>
      </c>
      <c r="AD6" s="125">
        <v>-5102908.7086566407</v>
      </c>
      <c r="AE6" s="125">
        <v>-7814345.2502667438</v>
      </c>
      <c r="AF6" s="129">
        <v>-8315668.4455992207</v>
      </c>
      <c r="AG6" s="124">
        <v>-8942571.2740106583</v>
      </c>
      <c r="AH6" s="125">
        <v>-7953115.1472443528</v>
      </c>
      <c r="AI6" s="125">
        <v>-9753783.1095274389</v>
      </c>
      <c r="AJ6" s="129">
        <v>-10313182.851597801</v>
      </c>
      <c r="AK6" s="124">
        <v>-11984226.612261962</v>
      </c>
      <c r="AL6" s="125">
        <v>-12982219.969255248</v>
      </c>
      <c r="AM6" s="125">
        <v>-14202245.769403527</v>
      </c>
      <c r="AN6" s="129">
        <v>-15957970.372492416</v>
      </c>
      <c r="AO6" s="124">
        <v>-9140928.3587840144</v>
      </c>
      <c r="AP6" s="125">
        <v>-10295762.912870146</v>
      </c>
      <c r="AQ6" s="125">
        <v>-11329798.797490122</v>
      </c>
      <c r="AR6" s="129">
        <v>-12396319.307550248</v>
      </c>
      <c r="AS6" s="125">
        <v>-12635355.762882916</v>
      </c>
      <c r="AT6" s="129">
        <v>-12786516.545932449</v>
      </c>
    </row>
    <row r="7" spans="2:46" ht="14.4">
      <c r="B7" s="53" t="s">
        <v>160</v>
      </c>
      <c r="C7" s="175">
        <v>-10113734.36314863</v>
      </c>
      <c r="D7" s="175">
        <v>-13336634.772765519</v>
      </c>
      <c r="E7" s="125">
        <v>-15315325.105484087</v>
      </c>
      <c r="F7" s="124">
        <v>-3704324</v>
      </c>
      <c r="G7" s="125">
        <v>-3683055.9353058347</v>
      </c>
      <c r="H7" s="125">
        <v>-3141818.0646941653</v>
      </c>
      <c r="I7" s="129">
        <v>-4426359.9999999991</v>
      </c>
      <c r="J7" s="175">
        <v>-14955558</v>
      </c>
      <c r="K7" s="124">
        <v>-3672528</v>
      </c>
      <c r="L7" s="125">
        <v>-3889702.1584875202</v>
      </c>
      <c r="M7" s="125">
        <v>-3621905.7385046105</v>
      </c>
      <c r="N7" s="129">
        <v>-4355819.6605485827</v>
      </c>
      <c r="O7" s="175">
        <v>-15539955.399053194</v>
      </c>
      <c r="P7" s="124">
        <v>-4011568</v>
      </c>
      <c r="Q7" s="125">
        <v>-4137597.4478268251</v>
      </c>
      <c r="R7" s="125">
        <v>-3900872.1194432378</v>
      </c>
      <c r="S7" s="129">
        <v>-4501968.9707084037</v>
      </c>
      <c r="T7" s="125">
        <v>-16552006.995158141</v>
      </c>
      <c r="U7" s="124">
        <v>-3522613.4552497198</v>
      </c>
      <c r="V7" s="125">
        <v>-3570291.76079479</v>
      </c>
      <c r="W7" s="125">
        <v>-3870194.3756150999</v>
      </c>
      <c r="X7" s="129">
        <v>-4844725.5403468702</v>
      </c>
      <c r="Y7" s="124">
        <v>-3784059.1984717809</v>
      </c>
      <c r="Z7" s="125">
        <v>-4814264.1740490254</v>
      </c>
      <c r="AA7" s="125">
        <v>-4797624.8947527036</v>
      </c>
      <c r="AB7" s="129">
        <v>-6451111.539805593</v>
      </c>
      <c r="AC7" s="124">
        <v>-5136678.0011497941</v>
      </c>
      <c r="AD7" s="125">
        <v>-11162560.764933659</v>
      </c>
      <c r="AE7" s="125">
        <v>-9892082.3300974555</v>
      </c>
      <c r="AF7" s="129">
        <v>-7632920.7656226456</v>
      </c>
      <c r="AG7" s="124">
        <v>-6504675.6425517201</v>
      </c>
      <c r="AH7" s="125">
        <v>-4763218.3773672935</v>
      </c>
      <c r="AI7" s="125">
        <v>-3380692.8008240913</v>
      </c>
      <c r="AJ7" s="129">
        <v>-3956582.5558682107</v>
      </c>
      <c r="AK7" s="124">
        <v>-4685394.9476054339</v>
      </c>
      <c r="AL7" s="125">
        <v>-5303092.2151013631</v>
      </c>
      <c r="AM7" s="125">
        <v>-5816022.8397279857</v>
      </c>
      <c r="AN7" s="129">
        <v>-6619909.0400037672</v>
      </c>
      <c r="AO7" s="124">
        <v>-4685394.9476054339</v>
      </c>
      <c r="AP7" s="125">
        <v>-5303092.2151013631</v>
      </c>
      <c r="AQ7" s="125">
        <v>-5816022.8397279857</v>
      </c>
      <c r="AR7" s="129">
        <v>-6619909.0400037672</v>
      </c>
      <c r="AS7" s="125">
        <v>-5555912.8186850082</v>
      </c>
      <c r="AT7" s="129">
        <v>-5576554.2823483869</v>
      </c>
    </row>
    <row r="8" spans="2:46" ht="14.4">
      <c r="B8" s="53" t="s">
        <v>161</v>
      </c>
      <c r="C8" s="175">
        <v>-1650923.7989661733</v>
      </c>
      <c r="D8" s="175">
        <v>-2781490.319938919</v>
      </c>
      <c r="E8" s="125">
        <v>-3588842.083530535</v>
      </c>
      <c r="F8" s="124">
        <v>-788973</v>
      </c>
      <c r="G8" s="125">
        <v>-739244</v>
      </c>
      <c r="H8" s="125">
        <v>-778514</v>
      </c>
      <c r="I8" s="129">
        <v>-696481.65397991147</v>
      </c>
      <c r="J8" s="175">
        <v>-3003212.6539799115</v>
      </c>
      <c r="K8" s="124">
        <v>-794963.39901123883</v>
      </c>
      <c r="L8" s="125">
        <v>-753519.78825015121</v>
      </c>
      <c r="M8" s="125">
        <v>-882279.32570010389</v>
      </c>
      <c r="N8" s="129">
        <v>-1154077.5688662799</v>
      </c>
      <c r="O8" s="175">
        <v>-3584840.0818277737</v>
      </c>
      <c r="P8" s="124">
        <v>-965130</v>
      </c>
      <c r="Q8" s="125">
        <v>-955753.07973110757</v>
      </c>
      <c r="R8" s="125">
        <v>-975193.49043098791</v>
      </c>
      <c r="S8" s="129">
        <v>-1013577.8946065209</v>
      </c>
      <c r="T8" s="125">
        <v>-3909654.1502922089</v>
      </c>
      <c r="U8" s="124">
        <v>-657864.71554382017</v>
      </c>
      <c r="V8" s="125">
        <v>-670953.60594933026</v>
      </c>
      <c r="W8" s="125">
        <v>-722687.30267682089</v>
      </c>
      <c r="X8" s="129">
        <v>-1292386.5046114442</v>
      </c>
      <c r="Y8" s="124">
        <v>-1075200.7039322266</v>
      </c>
      <c r="Z8" s="125">
        <v>-1202577.9430458406</v>
      </c>
      <c r="AA8" s="125">
        <v>-1218803.1877064072</v>
      </c>
      <c r="AB8" s="129">
        <v>-1261980.0094144018</v>
      </c>
      <c r="AC8" s="124">
        <v>-1329034.9923906696</v>
      </c>
      <c r="AD8" s="125">
        <v>-1368634.5079852568</v>
      </c>
      <c r="AE8" s="125">
        <v>-1285576.2183465501</v>
      </c>
      <c r="AF8" s="129">
        <v>-1277089.4552395707</v>
      </c>
      <c r="AG8" s="124">
        <v>-1146470.4598784803</v>
      </c>
      <c r="AH8" s="125">
        <v>-1002846.8939513525</v>
      </c>
      <c r="AI8" s="125">
        <v>-1321711.5995383179</v>
      </c>
      <c r="AJ8" s="129">
        <v>-1245868.3831061888</v>
      </c>
      <c r="AK8" s="124">
        <v>-1232185.704846275</v>
      </c>
      <c r="AL8" s="125">
        <v>-1299209.2481375923</v>
      </c>
      <c r="AM8" s="125">
        <v>-1405587.4811325497</v>
      </c>
      <c r="AN8" s="129">
        <v>-1191394.2210715669</v>
      </c>
      <c r="AO8" s="124">
        <v>-1232185.704846275</v>
      </c>
      <c r="AP8" s="125">
        <v>-1299209.2481375923</v>
      </c>
      <c r="AQ8" s="125">
        <v>-1405587.4811325497</v>
      </c>
      <c r="AR8" s="129">
        <v>-1191394.2210715669</v>
      </c>
      <c r="AS8" s="125">
        <v>-1243080.850064036</v>
      </c>
      <c r="AT8" s="129">
        <v>-1195501.7030562952</v>
      </c>
    </row>
    <row r="9" spans="2:46" ht="15" thickBot="1">
      <c r="B9" s="53" t="s">
        <v>162</v>
      </c>
      <c r="C9" s="175">
        <v>6067257</v>
      </c>
      <c r="D9" s="175">
        <v>6536812</v>
      </c>
      <c r="E9" s="125">
        <v>7128453</v>
      </c>
      <c r="F9" s="124">
        <v>1853918.8127460002</v>
      </c>
      <c r="G9" s="125">
        <v>1755221.5781099994</v>
      </c>
      <c r="H9" s="125">
        <v>1785214.8814500005</v>
      </c>
      <c r="I9" s="129">
        <v>2103427.5632370007</v>
      </c>
      <c r="J9" s="175">
        <v>7497782.8355430011</v>
      </c>
      <c r="K9" s="124">
        <v>1940762.3925690004</v>
      </c>
      <c r="L9" s="125">
        <v>3160900.5</v>
      </c>
      <c r="M9" s="125">
        <v>2909162</v>
      </c>
      <c r="N9" s="129">
        <v>3658972.5</v>
      </c>
      <c r="O9" s="175">
        <v>11669797.392569</v>
      </c>
      <c r="P9" s="124">
        <v>3399066</v>
      </c>
      <c r="Q9" s="125">
        <v>3074347</v>
      </c>
      <c r="R9" s="125">
        <v>3119833</v>
      </c>
      <c r="S9" s="129">
        <v>3931526.5</v>
      </c>
      <c r="T9" s="125">
        <v>13524772.5</v>
      </c>
      <c r="U9" s="124">
        <v>3493374</v>
      </c>
      <c r="V9" s="125">
        <v>3471797.5</v>
      </c>
      <c r="W9" s="125">
        <v>3240861</v>
      </c>
      <c r="X9" s="129">
        <v>4575974</v>
      </c>
      <c r="Y9" s="124">
        <v>3920460</v>
      </c>
      <c r="Z9" s="125">
        <v>3862090.6841589594</v>
      </c>
      <c r="AA9" s="125">
        <v>4362907.4999999991</v>
      </c>
      <c r="AB9" s="129">
        <v>4783055</v>
      </c>
      <c r="AC9" s="124">
        <v>4308907.5</v>
      </c>
      <c r="AD9" s="125">
        <v>8747.5</v>
      </c>
      <c r="AE9" s="125">
        <v>-40863.795623857528</v>
      </c>
      <c r="AF9" s="129">
        <v>2248054.3686526641</v>
      </c>
      <c r="AG9" s="124">
        <v>3707810.3968149321</v>
      </c>
      <c r="AH9" s="125">
        <v>2305804.7748586591</v>
      </c>
      <c r="AI9" s="125">
        <v>5175790.169301725</v>
      </c>
      <c r="AJ9" s="129">
        <v>6850589.6716428306</v>
      </c>
      <c r="AK9" s="124">
        <v>4654164.3827303573</v>
      </c>
      <c r="AL9" s="125">
        <v>6454309.7794165816</v>
      </c>
      <c r="AM9" s="125">
        <v>6045870.3487616535</v>
      </c>
      <c r="AN9" s="129">
        <v>7092314.9476465732</v>
      </c>
      <c r="AO9" s="124">
        <v>4654164.3827303573</v>
      </c>
      <c r="AP9" s="125">
        <v>6454309.7794165816</v>
      </c>
      <c r="AQ9" s="125">
        <v>6045870.3487616535</v>
      </c>
      <c r="AR9" s="129">
        <v>7092314.9476465732</v>
      </c>
      <c r="AS9" s="125">
        <v>6222444.3951182496</v>
      </c>
      <c r="AT9" s="129">
        <v>5844473.6218186617</v>
      </c>
    </row>
    <row r="10" spans="2:46" s="52" customFormat="1" ht="15" thickBot="1">
      <c r="B10" s="10" t="s">
        <v>72</v>
      </c>
      <c r="C10" s="177">
        <v>71308046.475584447</v>
      </c>
      <c r="D10" s="177">
        <v>80993295.593548</v>
      </c>
      <c r="E10" s="178">
        <v>92682133.849187061</v>
      </c>
      <c r="F10" s="179">
        <v>24184283.812746</v>
      </c>
      <c r="G10" s="178">
        <v>25405509.389104646</v>
      </c>
      <c r="H10" s="178">
        <v>26338826.070455354</v>
      </c>
      <c r="I10" s="180">
        <v>32096247.217216913</v>
      </c>
      <c r="J10" s="177">
        <v>108024866.4895229</v>
      </c>
      <c r="K10" s="179">
        <v>27131061.791580241</v>
      </c>
      <c r="L10" s="178">
        <v>29017294.734281335</v>
      </c>
      <c r="M10" s="178">
        <v>29132188.428591162</v>
      </c>
      <c r="N10" s="180">
        <v>36884514.018456429</v>
      </c>
      <c r="O10" s="177">
        <v>122165059.13139668</v>
      </c>
      <c r="P10" s="179">
        <v>33015498</v>
      </c>
      <c r="Q10" s="178">
        <v>33986810.66521132</v>
      </c>
      <c r="R10" s="178">
        <v>34661929.436944723</v>
      </c>
      <c r="S10" s="180">
        <v>42086534.942615889</v>
      </c>
      <c r="T10" s="178">
        <v>143750772.22972345</v>
      </c>
      <c r="U10" s="179">
        <v>34727117.523659162</v>
      </c>
      <c r="V10" s="178">
        <v>35099688.920063779</v>
      </c>
      <c r="W10" s="178">
        <v>36738195.170541793</v>
      </c>
      <c r="X10" s="180">
        <v>45934083.424800418</v>
      </c>
      <c r="Y10" s="179">
        <v>39556683.134722665</v>
      </c>
      <c r="Z10" s="178">
        <v>39649131.587091722</v>
      </c>
      <c r="AA10" s="178">
        <v>41231050.82804893</v>
      </c>
      <c r="AB10" s="180">
        <v>47053206.605824493</v>
      </c>
      <c r="AC10" s="179">
        <v>37029250.247162305</v>
      </c>
      <c r="AD10" s="178">
        <v>-2256861.6141269654</v>
      </c>
      <c r="AE10" s="178">
        <v>6306235.9236254776</v>
      </c>
      <c r="AF10" s="180">
        <v>31036736.123711936</v>
      </c>
      <c r="AG10" s="179">
        <v>22993520.518346239</v>
      </c>
      <c r="AH10" s="178">
        <v>19824062.560831413</v>
      </c>
      <c r="AI10" s="178">
        <v>40090679.942141421</v>
      </c>
      <c r="AJ10" s="180">
        <v>54140050.427751578</v>
      </c>
      <c r="AK10" s="179">
        <v>41580992.072620742</v>
      </c>
      <c r="AL10" s="178">
        <v>46365160.560553573</v>
      </c>
      <c r="AM10" s="178">
        <v>48537247.39803642</v>
      </c>
      <c r="AN10" s="180">
        <v>58460097.545452654</v>
      </c>
      <c r="AO10" s="179">
        <v>41580992.072620742</v>
      </c>
      <c r="AP10" s="178">
        <v>46365160.560553573</v>
      </c>
      <c r="AQ10" s="178">
        <v>48537247.39803642</v>
      </c>
      <c r="AR10" s="180">
        <v>58460097.545452654</v>
      </c>
      <c r="AS10" s="178">
        <v>47227550.554516062</v>
      </c>
      <c r="AT10" s="180">
        <v>49451828.94649066</v>
      </c>
    </row>
    <row r="11" spans="2:46" ht="14.4" thickBot="1">
      <c r="C11" s="176"/>
      <c r="D11" s="176"/>
      <c r="E11" s="172"/>
      <c r="F11" s="173"/>
      <c r="G11" s="172"/>
      <c r="H11" s="172"/>
      <c r="I11" s="114"/>
      <c r="J11" s="176"/>
      <c r="K11" s="173"/>
      <c r="L11" s="172"/>
      <c r="M11" s="172"/>
      <c r="N11" s="114"/>
      <c r="O11" s="176"/>
      <c r="P11" s="173"/>
      <c r="Q11" s="172"/>
      <c r="R11" s="172"/>
      <c r="S11" s="114"/>
      <c r="T11" s="172"/>
      <c r="U11" s="173"/>
      <c r="V11" s="172"/>
      <c r="W11" s="172"/>
      <c r="X11" s="114"/>
      <c r="Y11" s="173"/>
      <c r="Z11" s="172"/>
      <c r="AA11" s="172"/>
      <c r="AB11" s="114"/>
      <c r="AC11" s="173"/>
      <c r="AD11" s="172"/>
      <c r="AE11" s="172"/>
      <c r="AF11" s="114"/>
      <c r="AG11" s="173"/>
      <c r="AH11" s="172"/>
      <c r="AI11" s="172"/>
      <c r="AJ11" s="114"/>
      <c r="AK11" s="173"/>
      <c r="AL11" s="172"/>
      <c r="AM11" s="172"/>
      <c r="AN11" s="114"/>
      <c r="AO11" s="173"/>
      <c r="AP11" s="172"/>
      <c r="AQ11" s="172"/>
      <c r="AR11" s="114"/>
      <c r="AS11" s="172"/>
      <c r="AT11" s="114"/>
    </row>
    <row r="12" spans="2:46" s="52" customFormat="1" ht="15" thickBot="1">
      <c r="B12" s="10" t="s">
        <v>308</v>
      </c>
      <c r="C12" s="174"/>
      <c r="D12" s="174">
        <v>2013</v>
      </c>
      <c r="E12" s="33">
        <v>2014</v>
      </c>
      <c r="F12" s="32" t="s">
        <v>70</v>
      </c>
      <c r="G12" s="33" t="s">
        <v>74</v>
      </c>
      <c r="H12" s="33" t="s">
        <v>75</v>
      </c>
      <c r="I12" s="57" t="s">
        <v>76</v>
      </c>
      <c r="J12" s="174">
        <v>2015</v>
      </c>
      <c r="K12" s="32" t="s">
        <v>69</v>
      </c>
      <c r="L12" s="33" t="s">
        <v>73</v>
      </c>
      <c r="M12" s="33" t="s">
        <v>104</v>
      </c>
      <c r="N12" s="57" t="s">
        <v>106</v>
      </c>
      <c r="O12" s="174">
        <v>2016</v>
      </c>
      <c r="P12" s="32" t="s">
        <v>112</v>
      </c>
      <c r="Q12" s="33" t="s">
        <v>115</v>
      </c>
      <c r="R12" s="33" t="s">
        <v>238</v>
      </c>
      <c r="S12" s="57" t="s">
        <v>242</v>
      </c>
      <c r="T12" s="33">
        <v>2017</v>
      </c>
      <c r="U12" s="32" t="s">
        <v>257</v>
      </c>
      <c r="V12" s="33" t="s">
        <v>273</v>
      </c>
      <c r="W12" s="33" t="s">
        <v>274</v>
      </c>
      <c r="X12" s="57" t="s">
        <v>280</v>
      </c>
      <c r="Y12" s="32" t="s">
        <v>279</v>
      </c>
      <c r="Z12" s="33" t="s">
        <v>291</v>
      </c>
      <c r="AA12" s="33" t="s">
        <v>292</v>
      </c>
      <c r="AB12" s="57" t="s">
        <v>296</v>
      </c>
      <c r="AC12" s="32" t="s">
        <v>297</v>
      </c>
      <c r="AD12" s="33" t="s">
        <v>298</v>
      </c>
      <c r="AE12" s="33" t="s">
        <v>299</v>
      </c>
      <c r="AF12" s="57" t="s">
        <v>300</v>
      </c>
      <c r="AG12" s="32" t="s">
        <v>301</v>
      </c>
      <c r="AH12" s="33" t="s">
        <v>302</v>
      </c>
      <c r="AI12" s="33" t="s">
        <v>303</v>
      </c>
      <c r="AJ12" s="57" t="s">
        <v>304</v>
      </c>
      <c r="AK12" s="32" t="s">
        <v>306</v>
      </c>
      <c r="AL12" s="33" t="s">
        <v>307</v>
      </c>
      <c r="AM12" s="33" t="s">
        <v>313</v>
      </c>
      <c r="AN12" s="57" t="s">
        <v>317</v>
      </c>
      <c r="AO12" s="281" t="s">
        <v>306</v>
      </c>
      <c r="AP12" s="282" t="s">
        <v>307</v>
      </c>
      <c r="AQ12" s="282" t="s">
        <v>313</v>
      </c>
      <c r="AR12" s="283" t="s">
        <v>317</v>
      </c>
      <c r="AS12" s="279" t="s">
        <v>323</v>
      </c>
      <c r="AT12" s="280" t="s">
        <v>331</v>
      </c>
    </row>
    <row r="13" spans="2:46" ht="14.4">
      <c r="B13" s="53" t="s">
        <v>0</v>
      </c>
      <c r="C13" s="175"/>
      <c r="D13" s="175">
        <v>74456483.593548</v>
      </c>
      <c r="E13" s="125">
        <v>85553680.849187061</v>
      </c>
      <c r="F13" s="124">
        <v>22330365</v>
      </c>
      <c r="G13" s="125">
        <v>23650287.810994647</v>
      </c>
      <c r="H13" s="125">
        <v>24553611.189005353</v>
      </c>
      <c r="I13" s="129">
        <v>29992819.653979912</v>
      </c>
      <c r="J13" s="175">
        <v>100527083.65397991</v>
      </c>
      <c r="K13" s="124">
        <v>25190299.399011239</v>
      </c>
      <c r="L13" s="125">
        <v>25856394.392768856</v>
      </c>
      <c r="M13" s="125">
        <v>26223026.428591162</v>
      </c>
      <c r="N13" s="129">
        <v>33225541.518456429</v>
      </c>
      <c r="O13" s="175">
        <v>110495261.73882769</v>
      </c>
      <c r="P13" s="124">
        <v>29616431.184951529</v>
      </c>
      <c r="Q13" s="125">
        <v>30912463.665211327</v>
      </c>
      <c r="R13" s="125">
        <v>31542096.149837144</v>
      </c>
      <c r="S13" s="129">
        <v>38155008.729723468</v>
      </c>
      <c r="T13" s="125">
        <v>130225999.72972347</v>
      </c>
      <c r="U13" s="124">
        <v>31233743.523659162</v>
      </c>
      <c r="V13" s="125">
        <v>31627891.420063779</v>
      </c>
      <c r="W13" s="125">
        <v>33497334.170541801</v>
      </c>
      <c r="X13" s="129">
        <v>41358109.424800418</v>
      </c>
      <c r="Y13" s="124">
        <v>35636223.134722672</v>
      </c>
      <c r="Z13" s="125">
        <v>35787040.902932771</v>
      </c>
      <c r="AA13" s="125">
        <v>36868143.32804893</v>
      </c>
      <c r="AB13" s="129">
        <v>42270151.605824485</v>
      </c>
      <c r="AC13" s="124">
        <v>32720342.747162305</v>
      </c>
      <c r="AD13" s="125">
        <v>-2265609.1141269649</v>
      </c>
      <c r="AE13" s="125">
        <v>6347099.7192493342</v>
      </c>
      <c r="AF13" s="129">
        <v>28788681.755059272</v>
      </c>
      <c r="AG13" s="124">
        <v>19285710.121531308</v>
      </c>
      <c r="AH13" s="125">
        <v>17518257.785972755</v>
      </c>
      <c r="AI13" s="125">
        <v>34914889.772839695</v>
      </c>
      <c r="AJ13" s="129">
        <v>47289460.756108738</v>
      </c>
      <c r="AK13" s="124">
        <v>36926827.689890385</v>
      </c>
      <c r="AL13" s="125">
        <v>39910850.78113699</v>
      </c>
      <c r="AM13" s="125">
        <v>42491377.049274765</v>
      </c>
      <c r="AN13" s="129">
        <v>51367782.597806081</v>
      </c>
      <c r="AO13" s="124">
        <v>36926827.689890385</v>
      </c>
      <c r="AP13" s="125">
        <v>39910850.781136982</v>
      </c>
      <c r="AQ13" s="125">
        <v>42491377.049274765</v>
      </c>
      <c r="AR13" s="129">
        <v>51367782.597806081</v>
      </c>
      <c r="AS13" s="125">
        <v>41005106.159397811</v>
      </c>
      <c r="AT13" s="129">
        <v>43607355.324671999</v>
      </c>
    </row>
    <row r="14" spans="2:46" ht="14.4">
      <c r="B14" s="53" t="s">
        <v>259</v>
      </c>
      <c r="C14" s="175"/>
      <c r="D14" s="175">
        <v>3983553.7386104027</v>
      </c>
      <c r="E14" s="125">
        <v>4605579.8629547115</v>
      </c>
      <c r="F14" s="124">
        <v>642774</v>
      </c>
      <c r="G14" s="125">
        <v>874044.52757735993</v>
      </c>
      <c r="H14" s="125">
        <v>1269319.4724226401</v>
      </c>
      <c r="I14" s="129">
        <v>751733</v>
      </c>
      <c r="J14" s="175">
        <v>3537871</v>
      </c>
      <c r="K14" s="124">
        <v>1475261</v>
      </c>
      <c r="L14" s="125">
        <v>1818238</v>
      </c>
      <c r="M14" s="125">
        <v>1292998.4400603252</v>
      </c>
      <c r="N14" s="129">
        <v>2320695.6670838455</v>
      </c>
      <c r="O14" s="175">
        <v>6907193.1071441704</v>
      </c>
      <c r="P14" s="124">
        <v>2141113.9419369106</v>
      </c>
      <c r="Q14" s="125">
        <v>1386435.5522006825</v>
      </c>
      <c r="R14" s="125">
        <v>1012984.5058624069</v>
      </c>
      <c r="S14" s="129">
        <v>1189628.9471033206</v>
      </c>
      <c r="T14" s="125">
        <v>5730162.9471033206</v>
      </c>
      <c r="U14" s="124">
        <v>1726577.2872461535</v>
      </c>
      <c r="V14" s="125">
        <v>1786341.7291224457</v>
      </c>
      <c r="W14" s="125">
        <v>1724838.2956296648</v>
      </c>
      <c r="X14" s="129">
        <v>2738016.2310961895</v>
      </c>
      <c r="Y14" s="124">
        <v>3431342.1713371035</v>
      </c>
      <c r="Z14" s="125">
        <v>3712275.0848684832</v>
      </c>
      <c r="AA14" s="125">
        <v>3276445.0490604788</v>
      </c>
      <c r="AB14" s="129">
        <v>1024400.090380257</v>
      </c>
      <c r="AC14" s="124">
        <v>1698282.7108858335</v>
      </c>
      <c r="AD14" s="125">
        <v>3388392.9602998286</v>
      </c>
      <c r="AE14" s="125">
        <v>1304150.1209926177</v>
      </c>
      <c r="AF14" s="129">
        <v>1103499.8593097804</v>
      </c>
      <c r="AG14" s="124">
        <v>664757.39475091989</v>
      </c>
      <c r="AH14" s="125">
        <v>318145.78127766168</v>
      </c>
      <c r="AI14" s="125">
        <v>1018736.1432658288</v>
      </c>
      <c r="AJ14" s="129">
        <v>2980694.1689379411</v>
      </c>
      <c r="AK14" s="124">
        <v>4223161.662926496</v>
      </c>
      <c r="AL14" s="125">
        <v>6775002.9364690352</v>
      </c>
      <c r="AM14" s="125">
        <v>6975071.197655051</v>
      </c>
      <c r="AN14" s="129">
        <v>6106527.1273844363</v>
      </c>
      <c r="AO14" s="124">
        <v>4223161.662926496</v>
      </c>
      <c r="AP14" s="125">
        <v>6775002.9364690352</v>
      </c>
      <c r="AQ14" s="125">
        <v>6975071.197655051</v>
      </c>
      <c r="AR14" s="129">
        <v>6106527.1273844363</v>
      </c>
      <c r="AS14" s="125">
        <v>5745466.5930326469</v>
      </c>
      <c r="AT14" s="129">
        <v>8373733.4041821696</v>
      </c>
    </row>
    <row r="15" spans="2:46" ht="14.4">
      <c r="B15" s="53" t="s">
        <v>260</v>
      </c>
      <c r="C15" s="175"/>
      <c r="D15" s="175">
        <v>-19150006.555277199</v>
      </c>
      <c r="E15" s="125">
        <v>-25825240.043257449</v>
      </c>
      <c r="F15" s="124">
        <v>-6451006</v>
      </c>
      <c r="G15" s="125">
        <v>-8213467.4597267993</v>
      </c>
      <c r="H15" s="125">
        <v>-7838336.5402732007</v>
      </c>
      <c r="I15" s="129">
        <v>-7686827</v>
      </c>
      <c r="J15" s="175">
        <v>-30189637</v>
      </c>
      <c r="K15" s="124">
        <v>-8579478</v>
      </c>
      <c r="L15" s="125">
        <v>-9025578</v>
      </c>
      <c r="M15" s="125">
        <v>-8654018.3974103741</v>
      </c>
      <c r="N15" s="129">
        <v>-10129436.659386251</v>
      </c>
      <c r="O15" s="175">
        <v>-36388511.056796625</v>
      </c>
      <c r="P15" s="124">
        <v>-10347476.728168078</v>
      </c>
      <c r="Q15" s="125">
        <v>-9300360.6308513582</v>
      </c>
      <c r="R15" s="125">
        <v>-9663418.6409805641</v>
      </c>
      <c r="S15" s="129">
        <v>-8775485.0092003122</v>
      </c>
      <c r="T15" s="125">
        <v>-38086741.009200312</v>
      </c>
      <c r="U15" s="124">
        <v>-8956539.8886660412</v>
      </c>
      <c r="V15" s="125">
        <v>-9231112.1614451297</v>
      </c>
      <c r="W15" s="125">
        <v>-8314677.9016099088</v>
      </c>
      <c r="X15" s="129">
        <v>-10124796.682755269</v>
      </c>
      <c r="Y15" s="124">
        <v>-9743638.4033731949</v>
      </c>
      <c r="Z15" s="125">
        <v>-9567089.0113525037</v>
      </c>
      <c r="AA15" s="125">
        <v>-10982211.778549746</v>
      </c>
      <c r="AB15" s="129">
        <v>-9753091.742336452</v>
      </c>
      <c r="AC15" s="124">
        <v>-10468866.377840895</v>
      </c>
      <c r="AD15" s="125">
        <v>-11356725.819701612</v>
      </c>
      <c r="AE15" s="125">
        <v>-11453002.969545379</v>
      </c>
      <c r="AF15" s="129">
        <v>-16534304.159871798</v>
      </c>
      <c r="AG15" s="124">
        <v>-10526693.262569651</v>
      </c>
      <c r="AH15" s="125">
        <v>-10330823.977347802</v>
      </c>
      <c r="AI15" s="125">
        <v>-11665645.103137249</v>
      </c>
      <c r="AJ15" s="129">
        <v>-10594359.820501713</v>
      </c>
      <c r="AK15" s="124">
        <v>-10350536.261749575</v>
      </c>
      <c r="AL15" s="125">
        <v>-11744729.657522667</v>
      </c>
      <c r="AM15" s="125">
        <v>-12652828.753920726</v>
      </c>
      <c r="AN15" s="129">
        <v>-13470754.919023795</v>
      </c>
      <c r="AO15" s="124">
        <v>-10350536.261749575</v>
      </c>
      <c r="AP15" s="125">
        <v>-11744729.657522667</v>
      </c>
      <c r="AQ15" s="125">
        <v>-12652828.753920726</v>
      </c>
      <c r="AR15" s="129">
        <v>-13470754.919023795</v>
      </c>
      <c r="AS15" s="125">
        <v>-13486158.500560177</v>
      </c>
      <c r="AT15" s="129">
        <v>-14069206.26743917</v>
      </c>
    </row>
    <row r="16" spans="2:46" ht="14.4">
      <c r="B16" s="53" t="s">
        <v>261</v>
      </c>
      <c r="C16" s="175"/>
      <c r="D16" s="175">
        <v>-5644439</v>
      </c>
      <c r="E16" s="125">
        <v>-9002641</v>
      </c>
      <c r="F16" s="124">
        <v>-1978006</v>
      </c>
      <c r="G16" s="125">
        <v>-1990845</v>
      </c>
      <c r="H16" s="125">
        <v>-1386382</v>
      </c>
      <c r="I16" s="129">
        <v>-2855173</v>
      </c>
      <c r="J16" s="175">
        <v>-8210406</v>
      </c>
      <c r="K16" s="124">
        <v>-1408796</v>
      </c>
      <c r="L16" s="125">
        <v>-2228137</v>
      </c>
      <c r="M16" s="125">
        <v>-2514099</v>
      </c>
      <c r="N16" s="129">
        <v>-6014415</v>
      </c>
      <c r="O16" s="175">
        <v>-12165447</v>
      </c>
      <c r="P16" s="124">
        <v>-2758872</v>
      </c>
      <c r="Q16" s="125">
        <v>-3996549</v>
      </c>
      <c r="R16" s="125">
        <v>-3361016</v>
      </c>
      <c r="S16" s="129">
        <v>-3240730</v>
      </c>
      <c r="T16" s="125">
        <v>-13357167</v>
      </c>
      <c r="U16" s="124">
        <v>-3984718.0840585697</v>
      </c>
      <c r="V16" s="125">
        <v>-3306583.6407236997</v>
      </c>
      <c r="W16" s="125">
        <v>-4226460.2989834994</v>
      </c>
      <c r="X16" s="129">
        <v>-2843013.9123801589</v>
      </c>
      <c r="Y16" s="124">
        <v>-3847275.8268864588</v>
      </c>
      <c r="Z16" s="125">
        <v>-4657187.5113972407</v>
      </c>
      <c r="AA16" s="125">
        <v>-3965231.4105367772</v>
      </c>
      <c r="AB16" s="129">
        <v>-1982255.5785223376</v>
      </c>
      <c r="AC16" s="124">
        <v>-3504692.257627774</v>
      </c>
      <c r="AD16" s="125">
        <v>652428.19580789562</v>
      </c>
      <c r="AE16" s="125">
        <v>415265.56010284461</v>
      </c>
      <c r="AF16" s="129">
        <v>1441878.1346778555</v>
      </c>
      <c r="AG16" s="124">
        <v>-2851557.8566741282</v>
      </c>
      <c r="AH16" s="125">
        <v>-1241103.3056448875</v>
      </c>
      <c r="AI16" s="125">
        <v>-2328647.3002344118</v>
      </c>
      <c r="AJ16" s="129">
        <v>-1326542.1811188948</v>
      </c>
      <c r="AK16" s="124">
        <v>-4139293.891134324</v>
      </c>
      <c r="AL16" s="125">
        <v>-2720349.2981187813</v>
      </c>
      <c r="AM16" s="125">
        <v>-4555593.8837585924</v>
      </c>
      <c r="AN16" s="129">
        <v>-1823605.2909366442</v>
      </c>
      <c r="AO16" s="124">
        <v>-4139293.891134324</v>
      </c>
      <c r="AP16" s="125">
        <v>-2720349.2981187813</v>
      </c>
      <c r="AQ16" s="125">
        <v>-4555593.8837585924</v>
      </c>
      <c r="AR16" s="129">
        <v>-1823605.2909366442</v>
      </c>
      <c r="AS16" s="125">
        <v>-4726413.1945243375</v>
      </c>
      <c r="AT16" s="129">
        <v>-3637570.4311113944</v>
      </c>
    </row>
    <row r="17" spans="2:46" ht="14.4">
      <c r="B17" s="53" t="s">
        <v>318</v>
      </c>
      <c r="C17" s="175"/>
      <c r="D17" s="175">
        <v>5740083.9162534904</v>
      </c>
      <c r="E17" s="125">
        <v>6380510.4482574612</v>
      </c>
      <c r="F17" s="124">
        <v>1986068.9748005767</v>
      </c>
      <c r="G17" s="125">
        <v>1721729.1995318714</v>
      </c>
      <c r="H17" s="125">
        <v>1772103.0869957549</v>
      </c>
      <c r="I17" s="129">
        <v>2098645.7442070344</v>
      </c>
      <c r="J17" s="175">
        <v>7578547.0055352375</v>
      </c>
      <c r="K17" s="124">
        <v>1942848.3904829999</v>
      </c>
      <c r="L17" s="125">
        <v>3184564.5214609997</v>
      </c>
      <c r="M17" s="125">
        <v>2854552</v>
      </c>
      <c r="N17" s="129">
        <v>3205243.5</v>
      </c>
      <c r="O17" s="175">
        <v>11187208.411944</v>
      </c>
      <c r="P17" s="124">
        <v>2709886</v>
      </c>
      <c r="Q17" s="125">
        <v>2432945</v>
      </c>
      <c r="R17" s="125">
        <v>2413716.5</v>
      </c>
      <c r="S17" s="129">
        <v>2841220.363499999</v>
      </c>
      <c r="T17" s="125">
        <v>10397767.863499999</v>
      </c>
      <c r="U17" s="124">
        <v>2879486</v>
      </c>
      <c r="V17" s="125">
        <v>2514962</v>
      </c>
      <c r="W17" s="125">
        <v>2287656</v>
      </c>
      <c r="X17" s="129">
        <v>2726912.5</v>
      </c>
      <c r="Y17" s="124">
        <v>2724497.5</v>
      </c>
      <c r="Z17" s="125">
        <v>2660875.8581008976</v>
      </c>
      <c r="AA17" s="125">
        <v>3144570.1215000013</v>
      </c>
      <c r="AB17" s="129">
        <v>2486653.3784999996</v>
      </c>
      <c r="AC17" s="124">
        <v>2880977.6214999999</v>
      </c>
      <c r="AD17" s="125">
        <v>-239720.12149999989</v>
      </c>
      <c r="AE17" s="125">
        <v>-1116613.1615370004</v>
      </c>
      <c r="AF17" s="129">
        <v>7954344.5143336672</v>
      </c>
      <c r="AG17" s="124">
        <v>2641243.1680411641</v>
      </c>
      <c r="AH17" s="125">
        <v>1301964.7986766724</v>
      </c>
      <c r="AI17" s="125">
        <v>4459314.6171062468</v>
      </c>
      <c r="AJ17" s="129">
        <v>3997425.7803259995</v>
      </c>
      <c r="AK17" s="124">
        <v>4825275.8029590817</v>
      </c>
      <c r="AL17" s="125">
        <v>5004858.0921819108</v>
      </c>
      <c r="AM17" s="125">
        <v>6319514.8411348704</v>
      </c>
      <c r="AN17" s="129">
        <v>3168583.9637505226</v>
      </c>
      <c r="AO17" s="124">
        <v>4825275.8029590817</v>
      </c>
      <c r="AP17" s="125">
        <v>5004858.0921819108</v>
      </c>
      <c r="AQ17" s="125">
        <v>6319514.8411348704</v>
      </c>
      <c r="AR17" s="129">
        <v>3168583.9637505226</v>
      </c>
      <c r="AS17" s="125">
        <v>3631016.8649159996</v>
      </c>
      <c r="AT17" s="129">
        <v>3595525.1837991765</v>
      </c>
    </row>
    <row r="18" spans="2:46" ht="14.4">
      <c r="B18" s="275" t="s">
        <v>319</v>
      </c>
      <c r="C18" s="175"/>
      <c r="D18" s="175"/>
      <c r="E18" s="125"/>
      <c r="F18" s="124"/>
      <c r="G18" s="125"/>
      <c r="H18" s="125"/>
      <c r="I18" s="129"/>
      <c r="J18" s="175"/>
      <c r="K18" s="124"/>
      <c r="L18" s="125"/>
      <c r="M18" s="125"/>
      <c r="N18" s="129"/>
      <c r="O18" s="175"/>
      <c r="P18" s="124"/>
      <c r="Q18" s="125"/>
      <c r="R18" s="125"/>
      <c r="S18" s="129"/>
      <c r="T18" s="125"/>
      <c r="U18" s="124"/>
      <c r="V18" s="125"/>
      <c r="W18" s="125"/>
      <c r="X18" s="129"/>
      <c r="Y18" s="124"/>
      <c r="Z18" s="125"/>
      <c r="AA18" s="125"/>
      <c r="AB18" s="129"/>
      <c r="AC18" s="124"/>
      <c r="AD18" s="125"/>
      <c r="AE18" s="125"/>
      <c r="AF18" s="129"/>
      <c r="AG18" s="124"/>
      <c r="AH18" s="125"/>
      <c r="AI18" s="125"/>
      <c r="AJ18" s="129"/>
      <c r="AK18" s="124"/>
      <c r="AL18" s="125"/>
      <c r="AM18" s="125"/>
      <c r="AN18" s="129"/>
      <c r="AO18" s="124"/>
      <c r="AP18" s="125"/>
      <c r="AQ18" s="125"/>
      <c r="AR18" s="129"/>
      <c r="AS18" s="125">
        <v>3611227.3499999996</v>
      </c>
      <c r="AT18" s="129">
        <v>3611228.35</v>
      </c>
    </row>
    <row r="19" spans="2:46" ht="15" thickBot="1">
      <c r="B19" s="275" t="s">
        <v>320</v>
      </c>
      <c r="C19" s="175"/>
      <c r="D19" s="175"/>
      <c r="E19" s="125"/>
      <c r="F19" s="124"/>
      <c r="G19" s="125"/>
      <c r="H19" s="125"/>
      <c r="I19" s="129"/>
      <c r="J19" s="175"/>
      <c r="K19" s="124"/>
      <c r="L19" s="125"/>
      <c r="M19" s="125"/>
      <c r="N19" s="129"/>
      <c r="O19" s="175"/>
      <c r="P19" s="124"/>
      <c r="Q19" s="125"/>
      <c r="R19" s="125"/>
      <c r="S19" s="129"/>
      <c r="T19" s="125"/>
      <c r="U19" s="124"/>
      <c r="V19" s="125"/>
      <c r="W19" s="125"/>
      <c r="X19" s="129"/>
      <c r="Y19" s="124"/>
      <c r="Z19" s="125"/>
      <c r="AA19" s="125"/>
      <c r="AB19" s="129"/>
      <c r="AC19" s="124"/>
      <c r="AD19" s="125"/>
      <c r="AE19" s="125"/>
      <c r="AF19" s="129"/>
      <c r="AG19" s="124"/>
      <c r="AH19" s="125"/>
      <c r="AI19" s="125"/>
      <c r="AJ19" s="129"/>
      <c r="AK19" s="124"/>
      <c r="AL19" s="125"/>
      <c r="AM19" s="125"/>
      <c r="AN19" s="129"/>
      <c r="AO19" s="124"/>
      <c r="AP19" s="125"/>
      <c r="AQ19" s="125"/>
      <c r="AR19" s="129"/>
      <c r="AS19" s="125">
        <v>19789.514916</v>
      </c>
      <c r="AT19" s="129">
        <v>19790.514916</v>
      </c>
    </row>
    <row r="20" spans="2:46" s="52" customFormat="1" ht="15" thickBot="1">
      <c r="B20" s="10" t="s">
        <v>309</v>
      </c>
      <c r="C20" s="177"/>
      <c r="D20" s="177">
        <v>59385675.693134695</v>
      </c>
      <c r="E20" s="178">
        <v>61711890.117141783</v>
      </c>
      <c r="F20" s="179">
        <v>16530195.974800577</v>
      </c>
      <c r="G20" s="178">
        <v>16041749.078377079</v>
      </c>
      <c r="H20" s="178">
        <v>18370315.208150547</v>
      </c>
      <c r="I20" s="180">
        <v>22301198.398186948</v>
      </c>
      <c r="J20" s="177">
        <v>73243458.659515157</v>
      </c>
      <c r="K20" s="179">
        <v>18620134.789494239</v>
      </c>
      <c r="L20" s="178">
        <v>19605481.914229855</v>
      </c>
      <c r="M20" s="178">
        <v>19202459.471241113</v>
      </c>
      <c r="N20" s="180">
        <v>22607629.026154023</v>
      </c>
      <c r="O20" s="177">
        <v>80035705.201119229</v>
      </c>
      <c r="P20" s="179">
        <v>21361082.398720361</v>
      </c>
      <c r="Q20" s="178">
        <v>21434934.586560652</v>
      </c>
      <c r="R20" s="178">
        <v>21944362.514718987</v>
      </c>
      <c r="S20" s="180">
        <v>30169643.031126477</v>
      </c>
      <c r="T20" s="178">
        <v>94910022.531126469</v>
      </c>
      <c r="U20" s="179">
        <v>22898548.838180706</v>
      </c>
      <c r="V20" s="178">
        <v>23391499.347017393</v>
      </c>
      <c r="W20" s="178">
        <v>24968690.265578058</v>
      </c>
      <c r="X20" s="180">
        <v>33855227.560761176</v>
      </c>
      <c r="Y20" s="179">
        <v>28201148.575800121</v>
      </c>
      <c r="Z20" s="178">
        <v>27935915.323152408</v>
      </c>
      <c r="AA20" s="178">
        <v>28341715.309522886</v>
      </c>
      <c r="AB20" s="180">
        <v>34045857.753845952</v>
      </c>
      <c r="AC20" s="179">
        <v>23326044.444079466</v>
      </c>
      <c r="AD20" s="178">
        <v>-9821233.899220854</v>
      </c>
      <c r="AE20" s="178">
        <v>-4503100.7307375837</v>
      </c>
      <c r="AF20" s="180">
        <v>22754100.103508778</v>
      </c>
      <c r="AG20" s="179">
        <v>9213459.5650796108</v>
      </c>
      <c r="AH20" s="178">
        <v>7566441.0829343982</v>
      </c>
      <c r="AI20" s="178">
        <v>26398648.129840113</v>
      </c>
      <c r="AJ20" s="180">
        <v>42346678.703752071</v>
      </c>
      <c r="AK20" s="179">
        <v>31485435.002892058</v>
      </c>
      <c r="AL20" s="178">
        <v>37225632.854146488</v>
      </c>
      <c r="AM20" s="178">
        <v>38577540.450385369</v>
      </c>
      <c r="AN20" s="180">
        <v>45348533.478980616</v>
      </c>
      <c r="AO20" s="179">
        <v>31485435.002892058</v>
      </c>
      <c r="AP20" s="178">
        <v>37225632.854146488</v>
      </c>
      <c r="AQ20" s="178">
        <v>38577540.450385369</v>
      </c>
      <c r="AR20" s="180">
        <v>45348533.478980616</v>
      </c>
      <c r="AS20" s="178">
        <v>32169017.922261938</v>
      </c>
      <c r="AT20" s="180">
        <v>37869837.214102775</v>
      </c>
    </row>
    <row r="21" spans="2:46" ht="14.4">
      <c r="B21" s="53" t="s">
        <v>163</v>
      </c>
      <c r="C21" s="109"/>
      <c r="D21" s="109"/>
      <c r="E21" s="54"/>
      <c r="F21" s="55"/>
      <c r="G21" s="54"/>
      <c r="H21" s="54"/>
      <c r="I21" s="56"/>
      <c r="J21" s="109"/>
      <c r="K21" s="55"/>
      <c r="L21" s="54"/>
      <c r="M21" s="54"/>
      <c r="N21" s="56"/>
      <c r="O21" s="109"/>
      <c r="P21" s="55"/>
      <c r="Q21" s="54"/>
      <c r="R21" s="54"/>
      <c r="S21" s="56"/>
      <c r="T21" s="54"/>
      <c r="U21" s="55"/>
      <c r="V21" s="54"/>
      <c r="W21" s="54"/>
      <c r="X21" s="56"/>
      <c r="Y21" s="55"/>
      <c r="Z21" s="54"/>
      <c r="AA21" s="54"/>
      <c r="AB21" s="56"/>
      <c r="AC21" s="55"/>
      <c r="AD21" s="54"/>
      <c r="AE21" s="54"/>
      <c r="AF21" s="56"/>
      <c r="AG21" s="55"/>
      <c r="AH21" s="54"/>
      <c r="AI21" s="54"/>
      <c r="AJ21" s="56"/>
      <c r="AK21" s="55"/>
      <c r="AL21" s="54"/>
      <c r="AM21" s="54"/>
      <c r="AN21" s="56"/>
      <c r="AO21" s="55"/>
      <c r="AP21" s="54"/>
      <c r="AQ21" s="54"/>
      <c r="AR21" s="56"/>
      <c r="AS21" s="54"/>
      <c r="AT21" s="56"/>
    </row>
    <row r="22" spans="2:46" ht="15" thickBot="1">
      <c r="B22" s="53" t="s">
        <v>310</v>
      </c>
      <c r="C22" s="175">
        <v>2673836.9134479375</v>
      </c>
      <c r="D22" s="175">
        <v>22571.488069874234</v>
      </c>
      <c r="E22" s="125">
        <v>7775426.6340820892</v>
      </c>
      <c r="F22" s="124">
        <v>2426612.4328869195</v>
      </c>
      <c r="G22" s="125">
        <v>2414435.2493670895</v>
      </c>
      <c r="H22" s="125">
        <v>3372635.607003931</v>
      </c>
      <c r="I22" s="129">
        <v>3158223.3224658361</v>
      </c>
      <c r="J22" s="175">
        <v>11371906.611723777</v>
      </c>
      <c r="K22" s="124">
        <v>2479604.7176898941</v>
      </c>
      <c r="L22" s="125">
        <v>2279449.373844306</v>
      </c>
      <c r="M22" s="125">
        <v>3389111.6403861903</v>
      </c>
      <c r="N22" s="129">
        <v>2921273.0697137639</v>
      </c>
      <c r="O22" s="175">
        <v>11069438.801634155</v>
      </c>
      <c r="P22" s="124">
        <v>2635191</v>
      </c>
      <c r="Q22" s="125">
        <v>3440622.6379659818</v>
      </c>
      <c r="R22" s="125">
        <v>633800.73037501145</v>
      </c>
      <c r="S22" s="129">
        <v>4009849.0691908179</v>
      </c>
      <c r="T22" s="125">
        <v>10719463.43753181</v>
      </c>
      <c r="U22" s="124">
        <v>2625218.7538132281</v>
      </c>
      <c r="V22" s="125">
        <v>2335038.4445151589</v>
      </c>
      <c r="W22" s="125">
        <v>2692426</v>
      </c>
      <c r="X22" s="129">
        <v>3194555.2972879801</v>
      </c>
      <c r="Y22" s="124">
        <v>2809945.2369150026</v>
      </c>
      <c r="Z22" s="125">
        <v>1709874.8747318378</v>
      </c>
      <c r="AA22" s="125">
        <v>1508652.5812331894</v>
      </c>
      <c r="AB22" s="129">
        <v>-223913.14660766814</v>
      </c>
      <c r="AC22" s="124">
        <v>1261882.5225638307</v>
      </c>
      <c r="AD22" s="125">
        <v>21805.161071368726</v>
      </c>
      <c r="AE22" s="125">
        <v>446410.8946194998</v>
      </c>
      <c r="AF22" s="129">
        <v>904045.99986734614</v>
      </c>
      <c r="AG22" s="124">
        <v>1402179.5807752658</v>
      </c>
      <c r="AH22" s="125">
        <v>2333746.9807403302</v>
      </c>
      <c r="AI22" s="125">
        <v>5139720.5776243433</v>
      </c>
      <c r="AJ22" s="129">
        <v>6595134.1460694056</v>
      </c>
      <c r="AK22" s="124">
        <v>4878385.9614574611</v>
      </c>
      <c r="AL22" s="125">
        <v>4766806.9305479974</v>
      </c>
      <c r="AM22" s="125">
        <v>4777448.9123328067</v>
      </c>
      <c r="AN22" s="129">
        <v>6051438.4916280881</v>
      </c>
      <c r="AO22" s="124">
        <v>4878385.9614574611</v>
      </c>
      <c r="AP22" s="125">
        <v>4766806.9305479974</v>
      </c>
      <c r="AQ22" s="125">
        <v>4777448.9123328067</v>
      </c>
      <c r="AR22" s="129">
        <v>6051438.4916280881</v>
      </c>
      <c r="AS22" s="125">
        <v>4591346.7417009166</v>
      </c>
      <c r="AT22" s="129">
        <v>5117643.6317742569</v>
      </c>
    </row>
    <row r="23" spans="2:46" ht="15" thickBot="1">
      <c r="B23" s="10" t="s">
        <v>311</v>
      </c>
      <c r="C23" s="177">
        <v>47162576.001441844</v>
      </c>
      <c r="D23" s="177">
        <v>59363104.535303488</v>
      </c>
      <c r="E23" s="178">
        <v>53936463.39026171</v>
      </c>
      <c r="F23" s="179">
        <v>14103583.541913658</v>
      </c>
      <c r="G23" s="178">
        <v>13627314.336967783</v>
      </c>
      <c r="H23" s="178">
        <v>14997679.66411119</v>
      </c>
      <c r="I23" s="180">
        <v>19142975.075721111</v>
      </c>
      <c r="J23" s="177">
        <v>61871552.618713737</v>
      </c>
      <c r="K23" s="179">
        <v>16140530.012655284</v>
      </c>
      <c r="L23" s="178">
        <v>17326033.368770752</v>
      </c>
      <c r="M23" s="178">
        <v>15813348.105238892</v>
      </c>
      <c r="N23" s="180">
        <v>19686357</v>
      </c>
      <c r="O23" s="177">
        <v>68966268.486664921</v>
      </c>
      <c r="P23" s="179">
        <v>18725890</v>
      </c>
      <c r="Q23" s="178">
        <v>17994311.477219496</v>
      </c>
      <c r="R23" s="178">
        <v>21310562.760853603</v>
      </c>
      <c r="S23" s="180">
        <v>26159793.571425054</v>
      </c>
      <c r="T23" s="178">
        <v>84190557.809498146</v>
      </c>
      <c r="U23" s="179">
        <v>20273330.084367473</v>
      </c>
      <c r="V23" s="178">
        <v>21054225.592737861</v>
      </c>
      <c r="W23" s="178">
        <v>22276264.265578061</v>
      </c>
      <c r="X23" s="180">
        <v>30660672.263473205</v>
      </c>
      <c r="Y23" s="179">
        <v>25391203.338885114</v>
      </c>
      <c r="Z23" s="178">
        <v>26226040.448420562</v>
      </c>
      <c r="AA23" s="178">
        <v>26833062.728289697</v>
      </c>
      <c r="AB23" s="180">
        <v>34269770.900453612</v>
      </c>
      <c r="AC23" s="179">
        <v>22064161.92151564</v>
      </c>
      <c r="AD23" s="178">
        <v>-9843039.0602922216</v>
      </c>
      <c r="AE23" s="178">
        <v>-4949511.625357084</v>
      </c>
      <c r="AF23" s="180">
        <v>21850054.103641424</v>
      </c>
      <c r="AG23" s="179">
        <v>7811279.9843043452</v>
      </c>
      <c r="AH23" s="178">
        <v>5232694.1021940671</v>
      </c>
      <c r="AI23" s="178">
        <v>21258927.552215762</v>
      </c>
      <c r="AJ23" s="180">
        <v>35751544.557682671</v>
      </c>
      <c r="AK23" s="179">
        <v>26607049.041434597</v>
      </c>
      <c r="AL23" s="178">
        <v>32458825.923598491</v>
      </c>
      <c r="AM23" s="178">
        <v>33800091.538052559</v>
      </c>
      <c r="AN23" s="180">
        <v>39297094.987352528</v>
      </c>
      <c r="AO23" s="179">
        <v>26607049.041434597</v>
      </c>
      <c r="AP23" s="178">
        <v>32458825.923598491</v>
      </c>
      <c r="AQ23" s="178">
        <v>33800091.538052559</v>
      </c>
      <c r="AR23" s="180">
        <v>39297094.987352528</v>
      </c>
      <c r="AS23" s="178">
        <v>27577670.180561025</v>
      </c>
      <c r="AT23" s="180">
        <v>32752193.582328517</v>
      </c>
    </row>
    <row r="24" spans="2:46" ht="14.4" thickBot="1"/>
    <row r="25" spans="2:46" s="52" customFormat="1" ht="15" thickBot="1">
      <c r="B25" s="181" t="s">
        <v>312</v>
      </c>
      <c r="C25" s="182">
        <v>0.53359737343462488</v>
      </c>
      <c r="D25" s="182">
        <v>0.55335746774791084</v>
      </c>
      <c r="E25" s="183">
        <v>0.49021922121598893</v>
      </c>
      <c r="F25" s="184">
        <v>0.49381743641826592</v>
      </c>
      <c r="G25" s="183">
        <v>0.46237545344321307</v>
      </c>
      <c r="H25" s="183">
        <v>0.51503047926665346</v>
      </c>
      <c r="I25" s="185">
        <v>0.52629945552378343</v>
      </c>
      <c r="J25" s="182">
        <v>0.50094524484855951</v>
      </c>
      <c r="K25" s="184">
        <v>0.49790990939830454</v>
      </c>
      <c r="L25" s="183">
        <v>0.51421194677890114</v>
      </c>
      <c r="M25" s="183">
        <v>0.5007148489607568</v>
      </c>
      <c r="N25" s="185">
        <v>0.48870921016281837</v>
      </c>
      <c r="O25" s="182">
        <v>0.49980518774716648</v>
      </c>
      <c r="P25" s="184">
        <v>0.49690414838835456</v>
      </c>
      <c r="Q25" s="183">
        <v>0.48961321159947291</v>
      </c>
      <c r="R25" s="183">
        <v>0.50012720596791893</v>
      </c>
      <c r="S25" s="185">
        <v>0.58502484307696634</v>
      </c>
      <c r="T25" s="183">
        <v>0.52086813014963951</v>
      </c>
      <c r="U25" s="184">
        <v>0.51903708955017713</v>
      </c>
      <c r="V25" s="183">
        <v>0.52739447673731565</v>
      </c>
      <c r="W25" s="183">
        <v>0.53897150235192981</v>
      </c>
      <c r="X25" s="185">
        <v>0.61750694020800811</v>
      </c>
      <c r="Y25" s="184">
        <v>0.58092085826384277</v>
      </c>
      <c r="Z25" s="183">
        <v>0.56798670960831399</v>
      </c>
      <c r="AA25" s="183">
        <v>0.56702768947086413</v>
      </c>
      <c r="AB25" s="185">
        <v>0.58801015492295683</v>
      </c>
      <c r="AC25" s="184">
        <v>0.49637729439119249</v>
      </c>
      <c r="AD25" s="183">
        <v>-0.77753608515135475</v>
      </c>
      <c r="AE25" s="183">
        <v>-0.19778243174646687</v>
      </c>
      <c r="AF25" s="185">
        <v>0.52356201268344504</v>
      </c>
      <c r="AG25" s="184">
        <v>0.27432043371442211</v>
      </c>
      <c r="AH25" s="183">
        <v>0.25884329635247649</v>
      </c>
      <c r="AI25" s="183">
        <v>0.56494700295847611</v>
      </c>
      <c r="AJ25" s="185">
        <v>0.70211111206720633</v>
      </c>
      <c r="AK25" s="184">
        <v>0.6012771472645233</v>
      </c>
      <c r="AL25" s="183">
        <v>0.65426407605353176</v>
      </c>
      <c r="AM25" s="183">
        <v>0.63134170791840172</v>
      </c>
      <c r="AN25" s="183">
        <v>0.6233109734587039</v>
      </c>
      <c r="AO25" s="183">
        <v>0.63580010643166129</v>
      </c>
      <c r="AP25" s="183">
        <v>0.68668680692880013</v>
      </c>
      <c r="AQ25" s="183">
        <v>0.66248451059231972</v>
      </c>
      <c r="AR25" s="183">
        <v>0.65539555556455797</v>
      </c>
      <c r="AS25" s="183">
        <v>0.55508523782652963</v>
      </c>
      <c r="AT25" s="183">
        <v>0.62311615451407187</v>
      </c>
    </row>
  </sheetData>
  <mergeCells count="1">
    <mergeCell ref="AO3:AR3"/>
  </mergeCells>
  <pageMargins left="0.25" right="0.25" top="0.75" bottom="0.75" header="0.3" footer="0.3"/>
  <pageSetup scale="56" fitToHeight="0" orientation="landscape" r:id="rId1"/>
  <customProperties>
    <customPr name="_pios_id" r:id="rId2"/>
  </customProperties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AR62"/>
  <sheetViews>
    <sheetView showGridLines="0" zoomScale="80" zoomScaleNormal="80" workbookViewId="0">
      <pane xSplit="2" topLeftCell="AJ1" activePane="topRight" state="frozen"/>
      <selection sqref="A1:XFD1048576"/>
      <selection pane="topRight" sqref="A1:XFD1048576"/>
    </sheetView>
  </sheetViews>
  <sheetFormatPr baseColWidth="10" defaultColWidth="11.44140625" defaultRowHeight="14.4"/>
  <cols>
    <col min="1" max="1" width="4.5546875" style="5" customWidth="1"/>
    <col min="2" max="2" width="103.5546875" style="5" bestFit="1" customWidth="1"/>
    <col min="3" max="16384" width="11.44140625" style="5"/>
  </cols>
  <sheetData>
    <row r="1" spans="2:44" ht="21.75" customHeight="1"/>
    <row r="2" spans="2:44">
      <c r="B2" s="186" t="s">
        <v>166</v>
      </c>
    </row>
    <row r="3" spans="2:44" ht="15" thickBot="1">
      <c r="B3" s="48" t="s">
        <v>294</v>
      </c>
    </row>
    <row r="4" spans="2:44" ht="15" thickBot="1">
      <c r="B4" s="232" t="s">
        <v>167</v>
      </c>
      <c r="C4" s="194" t="s">
        <v>108</v>
      </c>
      <c r="D4" s="188" t="s">
        <v>109</v>
      </c>
      <c r="E4" s="188" t="s">
        <v>110</v>
      </c>
      <c r="F4" s="82" t="s">
        <v>111</v>
      </c>
      <c r="G4" s="194" t="s">
        <v>83</v>
      </c>
      <c r="H4" s="188" t="s">
        <v>84</v>
      </c>
      <c r="I4" s="188" t="s">
        <v>85</v>
      </c>
      <c r="J4" s="82" t="s">
        <v>86</v>
      </c>
      <c r="K4" s="194" t="s">
        <v>70</v>
      </c>
      <c r="L4" s="188" t="s">
        <v>74</v>
      </c>
      <c r="M4" s="188" t="s">
        <v>75</v>
      </c>
      <c r="N4" s="82" t="s">
        <v>76</v>
      </c>
      <c r="O4" s="194" t="s">
        <v>69</v>
      </c>
      <c r="P4" s="188" t="s">
        <v>73</v>
      </c>
      <c r="Q4" s="188" t="s">
        <v>104</v>
      </c>
      <c r="R4" s="82" t="s">
        <v>106</v>
      </c>
      <c r="S4" s="194" t="s">
        <v>113</v>
      </c>
      <c r="T4" s="188" t="s">
        <v>275</v>
      </c>
      <c r="U4" s="188" t="s">
        <v>239</v>
      </c>
      <c r="V4" s="82" t="s">
        <v>242</v>
      </c>
      <c r="W4" s="194" t="s">
        <v>257</v>
      </c>
      <c r="X4" s="188" t="s">
        <v>273</v>
      </c>
      <c r="Y4" s="188" t="s">
        <v>274</v>
      </c>
      <c r="Z4" s="82" t="s">
        <v>280</v>
      </c>
      <c r="AA4" s="194" t="s">
        <v>279</v>
      </c>
      <c r="AB4" s="188" t="s">
        <v>291</v>
      </c>
      <c r="AC4" s="188" t="s">
        <v>292</v>
      </c>
      <c r="AD4" s="188" t="s">
        <v>296</v>
      </c>
      <c r="AE4" s="194" t="s">
        <v>297</v>
      </c>
      <c r="AF4" s="188" t="s">
        <v>298</v>
      </c>
      <c r="AG4" s="188" t="s">
        <v>299</v>
      </c>
      <c r="AH4" s="82" t="s">
        <v>300</v>
      </c>
      <c r="AI4" s="194" t="s">
        <v>301</v>
      </c>
      <c r="AJ4" s="188" t="s">
        <v>302</v>
      </c>
      <c r="AK4" s="188" t="s">
        <v>303</v>
      </c>
      <c r="AL4" s="82" t="s">
        <v>304</v>
      </c>
      <c r="AM4" s="194" t="s">
        <v>306</v>
      </c>
      <c r="AN4" s="188" t="s">
        <v>307</v>
      </c>
      <c r="AO4" s="188" t="s">
        <v>313</v>
      </c>
      <c r="AP4" s="82" t="s">
        <v>317</v>
      </c>
      <c r="AQ4" s="188" t="s">
        <v>323</v>
      </c>
      <c r="AR4" s="82" t="s">
        <v>331</v>
      </c>
    </row>
    <row r="5" spans="2:44" ht="15" thickBot="1">
      <c r="B5" s="233" t="s">
        <v>168</v>
      </c>
      <c r="C5" s="209"/>
      <c r="D5" s="205"/>
      <c r="E5" s="205"/>
      <c r="F5" s="83"/>
      <c r="G5" s="209"/>
      <c r="H5" s="205"/>
      <c r="I5" s="205"/>
      <c r="J5" s="83"/>
      <c r="K5" s="209"/>
      <c r="L5" s="205"/>
      <c r="M5" s="205"/>
      <c r="N5" s="83"/>
      <c r="O5" s="209"/>
      <c r="P5" s="205"/>
      <c r="Q5" s="205"/>
      <c r="R5" s="83"/>
      <c r="S5" s="209"/>
      <c r="T5" s="205"/>
      <c r="U5" s="205"/>
      <c r="V5" s="83"/>
      <c r="W5" s="209"/>
      <c r="X5" s="205"/>
      <c r="Y5" s="205"/>
      <c r="Z5" s="83"/>
      <c r="AA5" s="209"/>
      <c r="AB5" s="205"/>
      <c r="AC5" s="205"/>
      <c r="AD5" s="205"/>
      <c r="AE5" s="209"/>
      <c r="AF5" s="205"/>
      <c r="AG5" s="205"/>
      <c r="AH5" s="83"/>
      <c r="AI5" s="209"/>
      <c r="AJ5" s="205"/>
      <c r="AK5" s="205"/>
      <c r="AL5" s="83"/>
      <c r="AM5" s="209"/>
      <c r="AN5" s="205"/>
      <c r="AO5" s="205"/>
      <c r="AP5" s="83"/>
      <c r="AQ5" s="205"/>
      <c r="AR5" s="83"/>
    </row>
    <row r="6" spans="2:44">
      <c r="B6" s="234" t="s">
        <v>169</v>
      </c>
      <c r="C6" s="124">
        <v>84735</v>
      </c>
      <c r="D6" s="125">
        <v>66707</v>
      </c>
      <c r="E6" s="125">
        <v>72533</v>
      </c>
      <c r="F6" s="129">
        <v>68946</v>
      </c>
      <c r="G6" s="124">
        <v>158160</v>
      </c>
      <c r="H6" s="125">
        <v>111762</v>
      </c>
      <c r="I6" s="125">
        <v>108255</v>
      </c>
      <c r="J6" s="129">
        <v>110061.08609178754</v>
      </c>
      <c r="K6" s="124">
        <v>57410.419452724003</v>
      </c>
      <c r="L6" s="125">
        <v>136726.492</v>
      </c>
      <c r="M6" s="125">
        <v>149327.41346617028</v>
      </c>
      <c r="N6" s="129">
        <v>114224.71130020806</v>
      </c>
      <c r="O6" s="124">
        <v>200717.99414747616</v>
      </c>
      <c r="P6" s="125">
        <v>146819.14255345045</v>
      </c>
      <c r="Q6" s="125">
        <v>100704.18475548117</v>
      </c>
      <c r="R6" s="129">
        <v>158808.70093784368</v>
      </c>
      <c r="S6" s="124">
        <v>133380.26251128511</v>
      </c>
      <c r="T6" s="125">
        <v>103916.65837125729</v>
      </c>
      <c r="U6" s="125">
        <v>108444.46540994571</v>
      </c>
      <c r="V6" s="129">
        <v>146599.02100000001</v>
      </c>
      <c r="W6" s="124">
        <v>208662.15645136099</v>
      </c>
      <c r="X6" s="125">
        <v>208003.70716468501</v>
      </c>
      <c r="Y6" s="125">
        <v>312615.4050821588</v>
      </c>
      <c r="Z6" s="129">
        <v>281223.53710280161</v>
      </c>
      <c r="AA6" s="124">
        <v>426104.07915312093</v>
      </c>
      <c r="AB6" s="125">
        <v>310465.12498069351</v>
      </c>
      <c r="AC6" s="125">
        <v>286913.89656425273</v>
      </c>
      <c r="AD6" s="125">
        <v>315434.93699999998</v>
      </c>
      <c r="AE6" s="124">
        <v>334473.49786085077</v>
      </c>
      <c r="AF6" s="125">
        <v>557383.80925299588</v>
      </c>
      <c r="AG6" s="125">
        <v>482382.19004158064</v>
      </c>
      <c r="AH6" s="129">
        <v>358927.01028128999</v>
      </c>
      <c r="AI6" s="124">
        <v>416117.52921566885</v>
      </c>
      <c r="AJ6" s="125">
        <v>383928.93070434575</v>
      </c>
      <c r="AK6" s="125">
        <v>326472.51853828324</v>
      </c>
      <c r="AL6" s="129">
        <v>298662.3843250171</v>
      </c>
      <c r="AM6" s="124">
        <v>281347.61351773993</v>
      </c>
      <c r="AN6" s="125">
        <v>266471.96379155136</v>
      </c>
      <c r="AO6" s="125">
        <v>248309.11648013256</v>
      </c>
      <c r="AP6" s="129">
        <v>243042.95035738492</v>
      </c>
      <c r="AQ6" s="125">
        <v>329247.37762500002</v>
      </c>
      <c r="AR6" s="129">
        <v>337306.18419399997</v>
      </c>
    </row>
    <row r="7" spans="2:44">
      <c r="B7" s="234" t="s">
        <v>170</v>
      </c>
      <c r="C7" s="124">
        <v>0</v>
      </c>
      <c r="D7" s="125">
        <v>0</v>
      </c>
      <c r="E7" s="125">
        <v>0</v>
      </c>
      <c r="F7" s="129">
        <v>0</v>
      </c>
      <c r="G7" s="124">
        <v>0</v>
      </c>
      <c r="H7" s="125">
        <v>0</v>
      </c>
      <c r="I7" s="125">
        <v>0</v>
      </c>
      <c r="J7" s="129">
        <v>1916.3589999999999</v>
      </c>
      <c r="K7" s="124">
        <v>0</v>
      </c>
      <c r="L7" s="125">
        <v>0</v>
      </c>
      <c r="M7" s="125">
        <v>0</v>
      </c>
      <c r="N7" s="129">
        <v>18747.720888261108</v>
      </c>
      <c r="O7" s="124">
        <v>10604.691000000001</v>
      </c>
      <c r="P7" s="125">
        <v>237.16796421893261</v>
      </c>
      <c r="Q7" s="125">
        <v>472.26193171839651</v>
      </c>
      <c r="R7" s="129">
        <v>556.56078027594344</v>
      </c>
      <c r="S7" s="124">
        <v>4.3116022689658999</v>
      </c>
      <c r="T7" s="125">
        <v>4.1756755530324003</v>
      </c>
      <c r="U7" s="125">
        <v>2.4064633448635</v>
      </c>
      <c r="V7" s="129">
        <v>2.3149999999999999</v>
      </c>
      <c r="W7" s="124">
        <v>2.2615218203846998</v>
      </c>
      <c r="X7" s="125">
        <v>2.3572056713567999</v>
      </c>
      <c r="Y7" s="125">
        <v>221.73813878976912</v>
      </c>
      <c r="Z7" s="129">
        <v>6606.6144155817556</v>
      </c>
      <c r="AA7" s="124">
        <v>4861.1851245729431</v>
      </c>
      <c r="AB7" s="125">
        <v>2.3237922619191997</v>
      </c>
      <c r="AC7" s="125">
        <v>2029.0681129718209</v>
      </c>
      <c r="AD7" s="125">
        <v>2.5009999999999999</v>
      </c>
      <c r="AE7" s="124">
        <v>4712.9838580298938</v>
      </c>
      <c r="AF7" s="125">
        <v>265.811147064887</v>
      </c>
      <c r="AG7" s="125">
        <v>2.2990570775196</v>
      </c>
      <c r="AH7" s="129">
        <v>112.56628938521381</v>
      </c>
      <c r="AI7" s="124">
        <v>14050.917172383875</v>
      </c>
      <c r="AJ7" s="125">
        <v>271.24753794991591</v>
      </c>
      <c r="AK7" s="125">
        <v>2.2208517527251996</v>
      </c>
      <c r="AL7" s="129">
        <v>1980.5799108097881</v>
      </c>
      <c r="AM7" s="124">
        <v>860.59390422430261</v>
      </c>
      <c r="AN7" s="125">
        <v>3338.5111054615209</v>
      </c>
      <c r="AO7" s="125">
        <v>4500.0699802191139</v>
      </c>
      <c r="AP7" s="129">
        <v>3087.1854720237957</v>
      </c>
      <c r="AQ7" s="125">
        <v>3932.1138030000002</v>
      </c>
      <c r="AR7" s="129">
        <v>4166.317556</v>
      </c>
    </row>
    <row r="8" spans="2:44">
      <c r="B8" s="234" t="s">
        <v>171</v>
      </c>
      <c r="C8" s="124">
        <v>4391</v>
      </c>
      <c r="D8" s="125">
        <v>8380</v>
      </c>
      <c r="E8" s="125">
        <v>6705</v>
      </c>
      <c r="F8" s="129">
        <v>3149</v>
      </c>
      <c r="G8" s="124">
        <v>5690</v>
      </c>
      <c r="H8" s="125">
        <v>5540</v>
      </c>
      <c r="I8" s="125">
        <v>4180</v>
      </c>
      <c r="J8" s="129">
        <v>20334.576000000001</v>
      </c>
      <c r="K8" s="124">
        <v>37251.182968039866</v>
      </c>
      <c r="L8" s="125">
        <v>29564.544650643213</v>
      </c>
      <c r="M8" s="125">
        <v>49147.124000000003</v>
      </c>
      <c r="N8" s="129">
        <v>29428.064355239811</v>
      </c>
      <c r="O8" s="124">
        <v>28142.645874462796</v>
      </c>
      <c r="P8" s="125">
        <v>30033.992414319357</v>
      </c>
      <c r="Q8" s="125">
        <v>29265.736955920089</v>
      </c>
      <c r="R8" s="129">
        <v>29718.561498059724</v>
      </c>
      <c r="S8" s="124">
        <v>31056.375187245943</v>
      </c>
      <c r="T8" s="125">
        <v>30086.807640832463</v>
      </c>
      <c r="U8" s="125">
        <v>28547.275458695691</v>
      </c>
      <c r="V8" s="129">
        <v>29306.764637530687</v>
      </c>
      <c r="W8" s="124">
        <v>28218.81115389461</v>
      </c>
      <c r="X8" s="125">
        <v>30257.690572114574</v>
      </c>
      <c r="Y8" s="125">
        <v>27670.887375175269</v>
      </c>
      <c r="Z8" s="129">
        <v>39534.830882473012</v>
      </c>
      <c r="AA8" s="124">
        <v>41505.103915233383</v>
      </c>
      <c r="AB8" s="125">
        <v>43174.276066373117</v>
      </c>
      <c r="AC8" s="125">
        <v>38932.520074203458</v>
      </c>
      <c r="AD8" s="125">
        <v>49987.523000000001</v>
      </c>
      <c r="AE8" s="124">
        <v>52146.350329993336</v>
      </c>
      <c r="AF8" s="125">
        <v>48002.922211478493</v>
      </c>
      <c r="AG8" s="125">
        <v>55148.058369683546</v>
      </c>
      <c r="AH8" s="129">
        <v>32597.379322969544</v>
      </c>
      <c r="AI8" s="124">
        <v>29747.05155846231</v>
      </c>
      <c r="AJ8" s="125">
        <v>23629.629222642114</v>
      </c>
      <c r="AK8" s="125">
        <v>23440.836986115348</v>
      </c>
      <c r="AL8" s="129">
        <v>26793.749386818025</v>
      </c>
      <c r="AM8" s="124">
        <v>27687.593373606382</v>
      </c>
      <c r="AN8" s="125">
        <v>41258.358829356257</v>
      </c>
      <c r="AO8" s="125">
        <v>31731.310133411924</v>
      </c>
      <c r="AP8" s="129">
        <v>27714.291347151444</v>
      </c>
      <c r="AQ8" s="125">
        <v>32806.061824999997</v>
      </c>
      <c r="AR8" s="129">
        <v>35261.124640000002</v>
      </c>
    </row>
    <row r="9" spans="2:44">
      <c r="B9" s="234" t="s">
        <v>172</v>
      </c>
      <c r="C9" s="124">
        <v>20837</v>
      </c>
      <c r="D9" s="125">
        <v>20848</v>
      </c>
      <c r="E9" s="125">
        <v>21785</v>
      </c>
      <c r="F9" s="129">
        <v>18886</v>
      </c>
      <c r="G9" s="124">
        <v>17439</v>
      </c>
      <c r="H9" s="125">
        <v>16666</v>
      </c>
      <c r="I9" s="125">
        <v>17566</v>
      </c>
      <c r="J9" s="129">
        <v>19959.585867530004</v>
      </c>
      <c r="K9" s="124">
        <v>19085.611510940002</v>
      </c>
      <c r="L9" s="125">
        <v>22169.244077759995</v>
      </c>
      <c r="M9" s="125">
        <v>20581.698922899501</v>
      </c>
      <c r="N9" s="129">
        <v>26155.137198433466</v>
      </c>
      <c r="O9" s="124">
        <v>24826.074000000001</v>
      </c>
      <c r="P9" s="125">
        <v>26111.074549536901</v>
      </c>
      <c r="Q9" s="125">
        <v>23592.092252349048</v>
      </c>
      <c r="R9" s="129">
        <v>29279.735120582623</v>
      </c>
      <c r="S9" s="124">
        <v>26988.948268852317</v>
      </c>
      <c r="T9" s="125">
        <v>27469.524566030577</v>
      </c>
      <c r="U9" s="125">
        <v>26143.735914600602</v>
      </c>
      <c r="V9" s="129">
        <v>29055.567352604598</v>
      </c>
      <c r="W9" s="124">
        <v>25113.280243000961</v>
      </c>
      <c r="X9" s="125">
        <v>24451.625903589251</v>
      </c>
      <c r="Y9" s="125">
        <v>24999.849925281356</v>
      </c>
      <c r="Z9" s="129">
        <v>30216.487097407513</v>
      </c>
      <c r="AA9" s="124">
        <v>31129.750950395384</v>
      </c>
      <c r="AB9" s="125">
        <v>26066.632647943152</v>
      </c>
      <c r="AC9" s="125">
        <v>26274.085221849007</v>
      </c>
      <c r="AD9" s="125">
        <v>35040.712</v>
      </c>
      <c r="AE9" s="124">
        <v>31060.856029362079</v>
      </c>
      <c r="AF9" s="125">
        <v>25191.237307376588</v>
      </c>
      <c r="AG9" s="125">
        <v>23454.787318973864</v>
      </c>
      <c r="AH9" s="129">
        <v>27006.347664343615</v>
      </c>
      <c r="AI9" s="124">
        <v>21270.050452376472</v>
      </c>
      <c r="AJ9" s="125">
        <v>22177.655252482</v>
      </c>
      <c r="AK9" s="125">
        <v>24494.544794314785</v>
      </c>
      <c r="AL9" s="129">
        <v>30373.819773228937</v>
      </c>
      <c r="AM9" s="124">
        <v>24817.541025598148</v>
      </c>
      <c r="AN9" s="125">
        <v>23401.343813708598</v>
      </c>
      <c r="AO9" s="125">
        <v>22666.640601685936</v>
      </c>
      <c r="AP9" s="129">
        <v>28109.398887391366</v>
      </c>
      <c r="AQ9" s="125">
        <v>24751.064715</v>
      </c>
      <c r="AR9" s="129">
        <v>26027.516233999999</v>
      </c>
    </row>
    <row r="10" spans="2:44">
      <c r="B10" s="234" t="s">
        <v>173</v>
      </c>
      <c r="C10" s="124">
        <v>4225</v>
      </c>
      <c r="D10" s="125">
        <v>4429</v>
      </c>
      <c r="E10" s="125">
        <v>4563</v>
      </c>
      <c r="F10" s="129">
        <v>4836</v>
      </c>
      <c r="G10" s="124">
        <v>5157</v>
      </c>
      <c r="H10" s="125">
        <v>5389</v>
      </c>
      <c r="I10" s="125">
        <v>6152</v>
      </c>
      <c r="J10" s="129">
        <v>6177.4391103924963</v>
      </c>
      <c r="K10" s="124">
        <v>6433.7420638369995</v>
      </c>
      <c r="L10" s="125">
        <v>7909.2640000000001</v>
      </c>
      <c r="M10" s="125">
        <v>7529.4912766816688</v>
      </c>
      <c r="N10" s="129">
        <v>5562.7587431615966</v>
      </c>
      <c r="O10" s="124">
        <v>5265.5550000000003</v>
      </c>
      <c r="P10" s="125">
        <v>5365.7246454507367</v>
      </c>
      <c r="Q10" s="125">
        <v>5271.8074921702246</v>
      </c>
      <c r="R10" s="129">
        <v>5539.2292312475911</v>
      </c>
      <c r="S10" s="124">
        <v>5822.0330457483078</v>
      </c>
      <c r="T10" s="125">
        <v>5903.7875929350876</v>
      </c>
      <c r="U10" s="125">
        <v>5745.7592726839675</v>
      </c>
      <c r="V10" s="129">
        <v>3963.25</v>
      </c>
      <c r="W10" s="124">
        <v>1.8433630024824001</v>
      </c>
      <c r="X10" s="125">
        <v>2.1543974380998003</v>
      </c>
      <c r="Y10" s="125">
        <v>2.2001392540019</v>
      </c>
      <c r="Z10" s="129">
        <v>2.8603951214434002</v>
      </c>
      <c r="AA10" s="124">
        <v>2.3506295263222001</v>
      </c>
      <c r="AB10" s="125">
        <v>0.90281783699359996</v>
      </c>
      <c r="AC10" s="125">
        <v>141.65028289878489</v>
      </c>
      <c r="AD10" s="125">
        <v>234.28899999999999</v>
      </c>
      <c r="AE10" s="124">
        <v>309.69339713901354</v>
      </c>
      <c r="AF10" s="125">
        <v>75.457595089068093</v>
      </c>
      <c r="AG10" s="125">
        <v>185.6095629157825</v>
      </c>
      <c r="AH10" s="129">
        <v>2245.0776958655861</v>
      </c>
      <c r="AI10" s="124">
        <v>354.50690321851818</v>
      </c>
      <c r="AJ10" s="125">
        <v>453.53088942000511</v>
      </c>
      <c r="AK10" s="125">
        <v>1028.2738904975863</v>
      </c>
      <c r="AL10" s="129">
        <v>1161.4593589158517</v>
      </c>
      <c r="AM10" s="124">
        <v>1306.5451751362075</v>
      </c>
      <c r="AN10" s="125">
        <v>1466.6591863276985</v>
      </c>
      <c r="AO10" s="125">
        <v>1548.2219695855565</v>
      </c>
      <c r="AP10" s="129">
        <v>1180.4656681387366</v>
      </c>
      <c r="AQ10" s="125">
        <v>1101.539726</v>
      </c>
      <c r="AR10" s="129">
        <v>1061.2933009999999</v>
      </c>
    </row>
    <row r="11" spans="2:44" ht="15" thickBot="1">
      <c r="B11" s="234" t="s">
        <v>174</v>
      </c>
      <c r="C11" s="124">
        <v>13794</v>
      </c>
      <c r="D11" s="125">
        <v>14981</v>
      </c>
      <c r="E11" s="125">
        <v>16708</v>
      </c>
      <c r="F11" s="129">
        <v>21291</v>
      </c>
      <c r="G11" s="124">
        <v>21900</v>
      </c>
      <c r="H11" s="125">
        <v>22717</v>
      </c>
      <c r="I11" s="125">
        <v>22404</v>
      </c>
      <c r="J11" s="129">
        <v>3287.4110000000001</v>
      </c>
      <c r="K11" s="124">
        <v>4234.8443278309514</v>
      </c>
      <c r="L11" s="125">
        <v>4914.1989999999996</v>
      </c>
      <c r="M11" s="125">
        <v>4645.74</v>
      </c>
      <c r="N11" s="129">
        <v>4330.0189210651897</v>
      </c>
      <c r="O11" s="124">
        <v>5073.2405655333159</v>
      </c>
      <c r="P11" s="125">
        <v>6340.9482876364864</v>
      </c>
      <c r="Q11" s="125">
        <v>6288.2052395855571</v>
      </c>
      <c r="R11" s="129">
        <v>4811.2710545953878</v>
      </c>
      <c r="S11" s="124">
        <v>5846.1542836618964</v>
      </c>
      <c r="T11" s="125">
        <v>6095.0727973943331</v>
      </c>
      <c r="U11" s="125">
        <v>6401.8193415098322</v>
      </c>
      <c r="V11" s="129">
        <v>7365.4679999999998</v>
      </c>
      <c r="W11" s="124">
        <v>5190.8683869366096</v>
      </c>
      <c r="X11" s="125">
        <v>6264.9258321637235</v>
      </c>
      <c r="Y11" s="125">
        <v>6278.1789438981123</v>
      </c>
      <c r="Z11" s="129">
        <v>6583.2554585140251</v>
      </c>
      <c r="AA11" s="124">
        <v>5558.3643407827221</v>
      </c>
      <c r="AB11" s="125">
        <v>6409.1223393745504</v>
      </c>
      <c r="AC11" s="125">
        <v>8291.2485724967828</v>
      </c>
      <c r="AD11" s="125">
        <v>9222.0769999999993</v>
      </c>
      <c r="AE11" s="124">
        <v>12354.066807353065</v>
      </c>
      <c r="AF11" s="125">
        <v>8066.2825788034543</v>
      </c>
      <c r="AG11" s="125">
        <v>8416.5644316066919</v>
      </c>
      <c r="AH11" s="129">
        <v>9898.8249039352959</v>
      </c>
      <c r="AI11" s="124">
        <v>9573.936703836689</v>
      </c>
      <c r="AJ11" s="125">
        <v>10620.922264293691</v>
      </c>
      <c r="AK11" s="125">
        <v>10853.05340554039</v>
      </c>
      <c r="AL11" s="129">
        <v>9725.5520225494638</v>
      </c>
      <c r="AM11" s="124">
        <v>8315.786214150432</v>
      </c>
      <c r="AN11" s="125">
        <v>11018.236686723865</v>
      </c>
      <c r="AO11" s="125">
        <v>9364.5496209348603</v>
      </c>
      <c r="AP11" s="129">
        <v>12993.426504603336</v>
      </c>
      <c r="AQ11" s="125">
        <v>13227.708488</v>
      </c>
      <c r="AR11" s="129">
        <v>12428.922167000001</v>
      </c>
    </row>
    <row r="12" spans="2:44" ht="15" thickBot="1">
      <c r="B12" s="61" t="s">
        <v>243</v>
      </c>
      <c r="C12" s="196">
        <v>127982</v>
      </c>
      <c r="D12" s="193">
        <v>115345</v>
      </c>
      <c r="E12" s="193">
        <v>122294</v>
      </c>
      <c r="F12" s="197">
        <v>117108</v>
      </c>
      <c r="G12" s="196">
        <v>208346</v>
      </c>
      <c r="H12" s="193">
        <v>162074</v>
      </c>
      <c r="I12" s="193">
        <v>158557</v>
      </c>
      <c r="J12" s="197">
        <v>161736.45706971004</v>
      </c>
      <c r="K12" s="196">
        <v>124415.80032337182</v>
      </c>
      <c r="L12" s="193">
        <v>201283.74372840321</v>
      </c>
      <c r="M12" s="193">
        <v>231231.46766575144</v>
      </c>
      <c r="N12" s="197">
        <v>198448.41140636921</v>
      </c>
      <c r="O12" s="196">
        <v>274630.2005874723</v>
      </c>
      <c r="P12" s="193">
        <v>214908.05041461287</v>
      </c>
      <c r="Q12" s="193">
        <v>165594.28862722451</v>
      </c>
      <c r="R12" s="197">
        <v>228714.05862260493</v>
      </c>
      <c r="S12" s="196">
        <v>203098.08489906255</v>
      </c>
      <c r="T12" s="193">
        <v>173476.02664400276</v>
      </c>
      <c r="U12" s="193">
        <v>175285.46186078066</v>
      </c>
      <c r="V12" s="197">
        <v>216292.38599013528</v>
      </c>
      <c r="W12" s="196">
        <v>267189.22112001607</v>
      </c>
      <c r="X12" s="193">
        <v>268982.46107566199</v>
      </c>
      <c r="Y12" s="193">
        <v>371788.2596045573</v>
      </c>
      <c r="Z12" s="197">
        <v>364167.58535189938</v>
      </c>
      <c r="AA12" s="196">
        <v>509160.83411363169</v>
      </c>
      <c r="AB12" s="193">
        <v>386118.3826444833</v>
      </c>
      <c r="AC12" s="193">
        <v>362582.4688286726</v>
      </c>
      <c r="AD12" s="193">
        <v>409922.03899999999</v>
      </c>
      <c r="AE12" s="196">
        <v>435057.44828272815</v>
      </c>
      <c r="AF12" s="193">
        <v>638985.52009280841</v>
      </c>
      <c r="AG12" s="193">
        <v>569589.508781838</v>
      </c>
      <c r="AH12" s="197">
        <v>426919.72075145267</v>
      </c>
      <c r="AI12" s="196">
        <v>491113.9920059467</v>
      </c>
      <c r="AJ12" s="193">
        <v>441081.9158711335</v>
      </c>
      <c r="AK12" s="193">
        <v>386291.44846650405</v>
      </c>
      <c r="AL12" s="197">
        <v>368697.54477733921</v>
      </c>
      <c r="AM12" s="196">
        <v>344335.67321045534</v>
      </c>
      <c r="AN12" s="193">
        <v>346955.07341312931</v>
      </c>
      <c r="AO12" s="193">
        <v>318119.90878596995</v>
      </c>
      <c r="AP12" s="197">
        <v>316127.71823669365</v>
      </c>
      <c r="AQ12" s="193">
        <v>405065.86618199997</v>
      </c>
      <c r="AR12" s="197">
        <v>416251.35809200001</v>
      </c>
    </row>
    <row r="13" spans="2:44" ht="15" thickBot="1">
      <c r="B13" s="234" t="s">
        <v>244</v>
      </c>
      <c r="C13" s="2">
        <v>0</v>
      </c>
      <c r="D13" s="3">
        <v>0</v>
      </c>
      <c r="E13" s="3">
        <v>0</v>
      </c>
      <c r="F13" s="113">
        <v>0</v>
      </c>
      <c r="G13" s="2">
        <v>0</v>
      </c>
      <c r="H13" s="3">
        <v>0</v>
      </c>
      <c r="I13" s="3">
        <v>0</v>
      </c>
      <c r="J13" s="113">
        <v>0</v>
      </c>
      <c r="K13" s="2">
        <v>0</v>
      </c>
      <c r="L13" s="3">
        <v>0</v>
      </c>
      <c r="M13" s="3">
        <v>0</v>
      </c>
      <c r="N13" s="113">
        <v>0</v>
      </c>
      <c r="O13" s="2">
        <v>0</v>
      </c>
      <c r="P13" s="3">
        <v>0</v>
      </c>
      <c r="Q13" s="3">
        <v>0</v>
      </c>
      <c r="R13" s="113">
        <v>0</v>
      </c>
      <c r="S13" s="2">
        <v>0</v>
      </c>
      <c r="T13" s="3">
        <v>0</v>
      </c>
      <c r="U13" s="3">
        <v>0</v>
      </c>
      <c r="V13" s="113">
        <v>16414.324000000001</v>
      </c>
      <c r="W13" s="2">
        <v>0</v>
      </c>
      <c r="X13" s="3">
        <v>0</v>
      </c>
      <c r="Y13" s="3">
        <v>0</v>
      </c>
      <c r="Z13" s="113">
        <v>0</v>
      </c>
      <c r="AA13" s="2">
        <v>0</v>
      </c>
      <c r="AB13" s="3">
        <v>0</v>
      </c>
      <c r="AC13" s="3">
        <v>0</v>
      </c>
      <c r="AD13" s="3">
        <v>0</v>
      </c>
      <c r="AE13" s="2">
        <v>0</v>
      </c>
      <c r="AF13" s="3">
        <v>0</v>
      </c>
      <c r="AG13" s="3">
        <v>0</v>
      </c>
      <c r="AH13" s="113">
        <v>0</v>
      </c>
      <c r="AI13" s="2">
        <v>0</v>
      </c>
      <c r="AJ13" s="3">
        <v>0</v>
      </c>
      <c r="AK13" s="3">
        <v>0</v>
      </c>
      <c r="AL13" s="113">
        <v>0</v>
      </c>
      <c r="AM13" s="2">
        <v>0</v>
      </c>
      <c r="AN13" s="3">
        <v>0</v>
      </c>
      <c r="AO13" s="3">
        <v>0</v>
      </c>
      <c r="AP13" s="113">
        <v>0</v>
      </c>
      <c r="AQ13" s="3">
        <v>0</v>
      </c>
      <c r="AR13" s="113">
        <v>0</v>
      </c>
    </row>
    <row r="14" spans="2:44" ht="15" thickBot="1">
      <c r="B14" s="232" t="s">
        <v>175</v>
      </c>
      <c r="C14" s="198">
        <v>127982</v>
      </c>
      <c r="D14" s="189">
        <v>115345</v>
      </c>
      <c r="E14" s="189">
        <v>122294</v>
      </c>
      <c r="F14" s="199">
        <v>117108</v>
      </c>
      <c r="G14" s="198">
        <v>208346</v>
      </c>
      <c r="H14" s="189">
        <v>162074</v>
      </c>
      <c r="I14" s="189">
        <v>158557</v>
      </c>
      <c r="J14" s="199">
        <v>161736.45706971004</v>
      </c>
      <c r="K14" s="198">
        <v>124415.80032337182</v>
      </c>
      <c r="L14" s="189">
        <v>201283.74372840321</v>
      </c>
      <c r="M14" s="189">
        <v>231231.46766575144</v>
      </c>
      <c r="N14" s="199">
        <v>198448.41140636921</v>
      </c>
      <c r="O14" s="198">
        <v>274630.2005874723</v>
      </c>
      <c r="P14" s="189">
        <v>214908.05041461287</v>
      </c>
      <c r="Q14" s="189">
        <v>165594.28862722451</v>
      </c>
      <c r="R14" s="199">
        <v>228714.05862260493</v>
      </c>
      <c r="S14" s="198">
        <v>203098.08489906255</v>
      </c>
      <c r="T14" s="189">
        <v>173476.02664400276</v>
      </c>
      <c r="U14" s="189">
        <v>175285.46186078066</v>
      </c>
      <c r="V14" s="199">
        <v>232706.70999013528</v>
      </c>
      <c r="W14" s="198">
        <v>267189.22112001607</v>
      </c>
      <c r="X14" s="189">
        <v>268982.46107566199</v>
      </c>
      <c r="Y14" s="189">
        <v>371788.2596045573</v>
      </c>
      <c r="Z14" s="199">
        <v>364167.58535189938</v>
      </c>
      <c r="AA14" s="198">
        <v>509160.83411363169</v>
      </c>
      <c r="AB14" s="189">
        <v>386118.3826444833</v>
      </c>
      <c r="AC14" s="189">
        <v>362582.4688286726</v>
      </c>
      <c r="AD14" s="189">
        <v>409922.03899999999</v>
      </c>
      <c r="AE14" s="198">
        <v>435057.44828272815</v>
      </c>
      <c r="AF14" s="189">
        <v>638985.52009280841</v>
      </c>
      <c r="AG14" s="189">
        <v>569589.508781838</v>
      </c>
      <c r="AH14" s="199">
        <v>430787.20615779265</v>
      </c>
      <c r="AI14" s="198">
        <v>491113.9920059467</v>
      </c>
      <c r="AJ14" s="189">
        <v>441081.9158711335</v>
      </c>
      <c r="AK14" s="189">
        <v>386291.44846650405</v>
      </c>
      <c r="AL14" s="199">
        <v>368697.54477733921</v>
      </c>
      <c r="AM14" s="198">
        <v>344335.67321045534</v>
      </c>
      <c r="AN14" s="189">
        <v>346955.07341312931</v>
      </c>
      <c r="AO14" s="189">
        <v>318119.90878596995</v>
      </c>
      <c r="AP14" s="199">
        <v>316127.71823669365</v>
      </c>
      <c r="AQ14" s="189">
        <v>405065.86618199997</v>
      </c>
      <c r="AR14" s="199">
        <v>416251.35809200001</v>
      </c>
    </row>
    <row r="15" spans="2:44" ht="15" thickBot="1">
      <c r="B15" s="235"/>
      <c r="C15" s="200"/>
      <c r="D15" s="77"/>
      <c r="E15" s="77"/>
      <c r="F15" s="85"/>
      <c r="G15" s="200"/>
      <c r="H15" s="77"/>
      <c r="I15" s="77"/>
      <c r="J15" s="85"/>
      <c r="K15" s="200"/>
      <c r="L15" s="77"/>
      <c r="M15" s="77"/>
      <c r="N15" s="85"/>
      <c r="O15" s="200"/>
      <c r="P15" s="77"/>
      <c r="Q15" s="77"/>
      <c r="R15" s="85"/>
      <c r="S15" s="200"/>
      <c r="T15" s="77"/>
      <c r="U15" s="77"/>
      <c r="V15" s="85"/>
      <c r="W15" s="200"/>
      <c r="X15" s="77"/>
      <c r="Y15" s="77"/>
      <c r="Z15" s="85"/>
      <c r="AA15" s="200"/>
      <c r="AB15" s="77"/>
      <c r="AC15" s="77"/>
      <c r="AD15" s="77"/>
      <c r="AE15" s="200"/>
      <c r="AF15" s="77"/>
      <c r="AG15" s="77"/>
      <c r="AH15" s="85"/>
      <c r="AI15" s="200"/>
      <c r="AJ15" s="77"/>
      <c r="AK15" s="77"/>
      <c r="AL15" s="85"/>
      <c r="AM15" s="200"/>
      <c r="AN15" s="77"/>
      <c r="AO15" s="77"/>
      <c r="AP15" s="85"/>
      <c r="AQ15" s="77"/>
      <c r="AR15" s="85"/>
    </row>
    <row r="16" spans="2:44" ht="15" thickBot="1">
      <c r="B16" s="232" t="s">
        <v>176</v>
      </c>
      <c r="C16" s="210"/>
      <c r="D16" s="206"/>
      <c r="E16" s="206"/>
      <c r="F16" s="86"/>
      <c r="G16" s="210"/>
      <c r="H16" s="206"/>
      <c r="I16" s="206"/>
      <c r="J16" s="86"/>
      <c r="K16" s="210"/>
      <c r="L16" s="206"/>
      <c r="M16" s="206"/>
      <c r="N16" s="86"/>
      <c r="O16" s="210"/>
      <c r="P16" s="206"/>
      <c r="Q16" s="206"/>
      <c r="R16" s="86"/>
      <c r="S16" s="210"/>
      <c r="T16" s="206"/>
      <c r="U16" s="206"/>
      <c r="V16" s="86"/>
      <c r="W16" s="210"/>
      <c r="X16" s="206"/>
      <c r="Y16" s="206"/>
      <c r="Z16" s="86"/>
      <c r="AA16" s="210"/>
      <c r="AB16" s="206"/>
      <c r="AC16" s="206"/>
      <c r="AD16" s="206"/>
      <c r="AE16" s="210"/>
      <c r="AF16" s="206"/>
      <c r="AG16" s="206"/>
      <c r="AH16" s="86"/>
      <c r="AI16" s="210"/>
      <c r="AJ16" s="206"/>
      <c r="AK16" s="206"/>
      <c r="AL16" s="86"/>
      <c r="AM16" s="210"/>
      <c r="AN16" s="206"/>
      <c r="AO16" s="206"/>
      <c r="AP16" s="86"/>
      <c r="AQ16" s="206"/>
      <c r="AR16" s="86"/>
    </row>
    <row r="17" spans="2:44">
      <c r="B17" s="234" t="s">
        <v>177</v>
      </c>
      <c r="C17" s="124">
        <v>0</v>
      </c>
      <c r="D17" s="125">
        <v>0</v>
      </c>
      <c r="E17" s="125">
        <v>0</v>
      </c>
      <c r="F17" s="129">
        <v>0</v>
      </c>
      <c r="G17" s="124">
        <v>0</v>
      </c>
      <c r="H17" s="125">
        <v>0</v>
      </c>
      <c r="I17" s="125">
        <v>0</v>
      </c>
      <c r="J17" s="129">
        <v>0</v>
      </c>
      <c r="K17" s="124">
        <v>0</v>
      </c>
      <c r="L17" s="125">
        <v>0</v>
      </c>
      <c r="M17" s="125">
        <v>0</v>
      </c>
      <c r="N17" s="129">
        <v>0</v>
      </c>
      <c r="O17" s="124">
        <v>0</v>
      </c>
      <c r="P17" s="125">
        <v>3186.0823628776475</v>
      </c>
      <c r="Q17" s="125">
        <v>3095.8154610359084</v>
      </c>
      <c r="R17" s="129">
        <v>3294.7459249727663</v>
      </c>
      <c r="S17" s="124">
        <v>4760.0773233495238</v>
      </c>
      <c r="T17" s="125">
        <v>5273.0040686136799</v>
      </c>
      <c r="U17" s="125">
        <v>5096.403651058672</v>
      </c>
      <c r="V17" s="129">
        <v>4566.674</v>
      </c>
      <c r="W17" s="124">
        <v>4346.0551741980753</v>
      </c>
      <c r="X17" s="125">
        <v>4286.5338588206478</v>
      </c>
      <c r="Y17" s="125">
        <v>5127.8688503103922</v>
      </c>
      <c r="Z17" s="129">
        <v>4580.4218520439281</v>
      </c>
      <c r="AA17" s="124">
        <v>5324.9870890248003</v>
      </c>
      <c r="AB17" s="125">
        <v>7213.5317543844531</v>
      </c>
      <c r="AC17" s="125">
        <v>5822.388268561097</v>
      </c>
      <c r="AD17" s="125">
        <v>5978.4769999999999</v>
      </c>
      <c r="AE17" s="124">
        <v>4813.131155764434</v>
      </c>
      <c r="AF17" s="125">
        <v>4806.1375535194638</v>
      </c>
      <c r="AG17" s="125">
        <v>5024.4402780125347</v>
      </c>
      <c r="AH17" s="129">
        <v>2493.64166973596</v>
      </c>
      <c r="AI17" s="124">
        <v>5580.9024046650466</v>
      </c>
      <c r="AJ17" s="125">
        <v>5027.7720681881647</v>
      </c>
      <c r="AK17" s="125">
        <v>12897.724583217707</v>
      </c>
      <c r="AL17" s="129">
        <v>19526.361652177846</v>
      </c>
      <c r="AM17" s="124">
        <v>31102.949965437751</v>
      </c>
      <c r="AN17" s="125">
        <v>40160.395070431587</v>
      </c>
      <c r="AO17" s="125">
        <v>44455.32420734263</v>
      </c>
      <c r="AP17" s="129">
        <v>44923.34366299025</v>
      </c>
      <c r="AQ17" s="125">
        <v>43144.781115999998</v>
      </c>
      <c r="AR17" s="129">
        <v>24899.565212000001</v>
      </c>
    </row>
    <row r="18" spans="2:44">
      <c r="B18" s="234" t="s">
        <v>178</v>
      </c>
      <c r="C18" s="124">
        <v>10445</v>
      </c>
      <c r="D18" s="125">
        <v>13487</v>
      </c>
      <c r="E18" s="125">
        <v>15648</v>
      </c>
      <c r="F18" s="129">
        <v>26458</v>
      </c>
      <c r="G18" s="124">
        <v>27477</v>
      </c>
      <c r="H18" s="125">
        <v>31704</v>
      </c>
      <c r="I18" s="125">
        <v>25791</v>
      </c>
      <c r="J18" s="129">
        <v>31711.183317182204</v>
      </c>
      <c r="K18" s="124">
        <v>32584.978875239791</v>
      </c>
      <c r="L18" s="125">
        <v>24233.296444710395</v>
      </c>
      <c r="M18" s="125">
        <v>25846.9046398803</v>
      </c>
      <c r="N18" s="129">
        <v>28490.566999999999</v>
      </c>
      <c r="O18" s="124">
        <v>29040.016</v>
      </c>
      <c r="P18" s="125">
        <v>28321.899303706381</v>
      </c>
      <c r="Q18" s="125">
        <v>23736.840805604861</v>
      </c>
      <c r="R18" s="129">
        <v>43293.25050103238</v>
      </c>
      <c r="S18" s="124">
        <v>26924.611784878198</v>
      </c>
      <c r="T18" s="125">
        <v>27046.436088385773</v>
      </c>
      <c r="U18" s="125">
        <v>31193.160365242366</v>
      </c>
      <c r="V18" s="129">
        <v>45426.345193144516</v>
      </c>
      <c r="W18" s="124">
        <v>37017.101148219852</v>
      </c>
      <c r="X18" s="125">
        <v>37449.408881915871</v>
      </c>
      <c r="Y18" s="125">
        <v>36205.868241200827</v>
      </c>
      <c r="Z18" s="129">
        <v>36972.947297044419</v>
      </c>
      <c r="AA18" s="124">
        <v>24563.487860016419</v>
      </c>
      <c r="AB18" s="125">
        <v>22260.094478526011</v>
      </c>
      <c r="AC18" s="125">
        <v>20857.105150715954</v>
      </c>
      <c r="AD18" s="125">
        <v>21316.066999999999</v>
      </c>
      <c r="AE18" s="124">
        <v>22257.285277829604</v>
      </c>
      <c r="AF18" s="125">
        <v>20605.552343005987</v>
      </c>
      <c r="AG18" s="125">
        <v>17470.212999583047</v>
      </c>
      <c r="AH18" s="129">
        <v>14291.750815209309</v>
      </c>
      <c r="AI18" s="124">
        <v>15543.873895580433</v>
      </c>
      <c r="AJ18" s="125">
        <v>14553.089135365315</v>
      </c>
      <c r="AK18" s="125">
        <v>14019.88561593655</v>
      </c>
      <c r="AL18" s="129">
        <v>18333.84006981624</v>
      </c>
      <c r="AM18" s="124">
        <v>19093.696338976588</v>
      </c>
      <c r="AN18" s="125">
        <v>20472.485089048045</v>
      </c>
      <c r="AO18" s="125">
        <v>25867.289922750977</v>
      </c>
      <c r="AP18" s="129">
        <v>26609.31563016813</v>
      </c>
      <c r="AQ18" s="125">
        <v>27035.923972000001</v>
      </c>
      <c r="AR18" s="129">
        <v>31325.174610999999</v>
      </c>
    </row>
    <row r="19" spans="2:44">
      <c r="B19" s="234" t="s">
        <v>179</v>
      </c>
      <c r="C19" s="124">
        <v>204.59100000000001</v>
      </c>
      <c r="D19" s="125">
        <v>167.21199999999999</v>
      </c>
      <c r="E19" s="125">
        <v>845.92100000000005</v>
      </c>
      <c r="F19" s="129">
        <v>808.36400000000003</v>
      </c>
      <c r="G19" s="124">
        <v>229</v>
      </c>
      <c r="H19" s="125">
        <v>221</v>
      </c>
      <c r="I19" s="125">
        <v>278</v>
      </c>
      <c r="J19" s="129">
        <v>326.99919312548838</v>
      </c>
      <c r="K19" s="124">
        <v>238.89135133279999</v>
      </c>
      <c r="L19" s="125">
        <v>240.94</v>
      </c>
      <c r="M19" s="125">
        <v>280.57563791890885</v>
      </c>
      <c r="N19" s="129">
        <v>284.84100000000001</v>
      </c>
      <c r="O19" s="124">
        <v>274.11</v>
      </c>
      <c r="P19" s="125">
        <v>235.57655314721271</v>
      </c>
      <c r="Q19" s="125">
        <v>235.80718586704009</v>
      </c>
      <c r="R19" s="129">
        <v>237.36349666884419</v>
      </c>
      <c r="S19" s="124">
        <v>90.969838999999993</v>
      </c>
      <c r="T19" s="125">
        <v>91.100965000000002</v>
      </c>
      <c r="U19" s="125">
        <v>91.424802</v>
      </c>
      <c r="V19" s="129">
        <v>56.94</v>
      </c>
      <c r="W19" s="124">
        <v>56.340744000000001</v>
      </c>
      <c r="X19" s="125">
        <v>55.802422999999997</v>
      </c>
      <c r="Y19" s="125">
        <v>55.263655</v>
      </c>
      <c r="Z19" s="129">
        <v>54.733367999999999</v>
      </c>
      <c r="AA19" s="124">
        <v>53.452762999999997</v>
      </c>
      <c r="AB19" s="125">
        <v>53.321469</v>
      </c>
      <c r="AC19" s="125">
        <v>52.501150000000003</v>
      </c>
      <c r="AD19" s="125">
        <v>52.046999999999997</v>
      </c>
      <c r="AE19" s="124">
        <v>51.645558000000001</v>
      </c>
      <c r="AF19" s="125">
        <v>50.598841999999998</v>
      </c>
      <c r="AG19" s="125">
        <v>49.255637999999998</v>
      </c>
      <c r="AH19" s="129">
        <v>49.379435000000001</v>
      </c>
      <c r="AI19" s="124">
        <v>1064.1003370000001</v>
      </c>
      <c r="AJ19" s="125">
        <v>1082.088784</v>
      </c>
      <c r="AK19" s="125">
        <v>1098.6530170000001</v>
      </c>
      <c r="AL19" s="129">
        <v>1149.7999930000001</v>
      </c>
      <c r="AM19" s="124">
        <v>1194.4999049999999</v>
      </c>
      <c r="AN19" s="125">
        <v>1229.170472</v>
      </c>
      <c r="AO19" s="125">
        <v>1276.0236689999999</v>
      </c>
      <c r="AP19" s="129">
        <v>1322.594272</v>
      </c>
      <c r="AQ19" s="125">
        <v>1343.574067</v>
      </c>
      <c r="AR19" s="129">
        <v>1366.442986</v>
      </c>
    </row>
    <row r="20" spans="2:44">
      <c r="B20" s="234" t="s">
        <v>180</v>
      </c>
      <c r="C20" s="124">
        <v>1823.989</v>
      </c>
      <c r="D20" s="125">
        <v>1843.175</v>
      </c>
      <c r="E20" s="125">
        <v>1118.0930000000001</v>
      </c>
      <c r="F20" s="129">
        <v>542.19100000000003</v>
      </c>
      <c r="G20" s="124">
        <v>0</v>
      </c>
      <c r="H20" s="125">
        <v>0</v>
      </c>
      <c r="I20" s="125">
        <v>0</v>
      </c>
      <c r="J20" s="129">
        <v>0</v>
      </c>
      <c r="K20" s="124">
        <v>0</v>
      </c>
      <c r="L20" s="125">
        <v>0</v>
      </c>
      <c r="M20" s="125">
        <v>0</v>
      </c>
      <c r="N20" s="129">
        <v>0</v>
      </c>
      <c r="O20" s="124">
        <v>0</v>
      </c>
      <c r="P20" s="125">
        <v>0</v>
      </c>
      <c r="Q20" s="125">
        <v>0</v>
      </c>
      <c r="R20" s="129">
        <v>0</v>
      </c>
      <c r="S20" s="124">
        <v>4687.9799810000004</v>
      </c>
      <c r="T20" s="125">
        <v>4778.3434880000004</v>
      </c>
      <c r="U20" s="125">
        <v>0</v>
      </c>
      <c r="V20" s="129">
        <v>1699.2670000000001</v>
      </c>
      <c r="W20" s="124">
        <v>5701.4846328248532</v>
      </c>
      <c r="X20" s="125">
        <v>6140.2935217247141</v>
      </c>
      <c r="Y20" s="125">
        <v>6329.4740017727381</v>
      </c>
      <c r="Z20" s="129">
        <v>6614.8295748145229</v>
      </c>
      <c r="AA20" s="124">
        <v>6685.5323000450508</v>
      </c>
      <c r="AB20" s="125">
        <v>2.3859960000000001E-7</v>
      </c>
      <c r="AC20" s="125">
        <v>1934.1935795410811</v>
      </c>
      <c r="AD20" s="125">
        <v>2027.164</v>
      </c>
      <c r="AE20" s="124">
        <v>2223.7353707828652</v>
      </c>
      <c r="AF20" s="125">
        <v>2359.986639961272</v>
      </c>
      <c r="AG20" s="125">
        <v>2210.3049553726446</v>
      </c>
      <c r="AH20" s="129">
        <v>0</v>
      </c>
      <c r="AI20" s="124">
        <v>1936.7401445496569</v>
      </c>
      <c r="AJ20" s="125">
        <v>488.55889554529858</v>
      </c>
      <c r="AK20" s="125">
        <v>2.9699999999999999E-9</v>
      </c>
      <c r="AL20" s="129">
        <v>5.1540999999999998E-9</v>
      </c>
      <c r="AM20" s="124">
        <v>-2.0483070000000001E-7</v>
      </c>
      <c r="AN20" s="125">
        <v>-4.324268E-7</v>
      </c>
      <c r="AO20" s="125">
        <v>5.4302899999999999E-7</v>
      </c>
      <c r="AP20" s="129">
        <v>7.2189600000000002E-7</v>
      </c>
      <c r="AQ20" s="125">
        <v>-6.7851999999999996E-2</v>
      </c>
      <c r="AR20" s="129">
        <v>37.674413999999999</v>
      </c>
    </row>
    <row r="21" spans="2:44">
      <c r="B21" s="234" t="s">
        <v>181</v>
      </c>
      <c r="C21" s="124">
        <v>42645</v>
      </c>
      <c r="D21" s="125">
        <v>42974</v>
      </c>
      <c r="E21" s="125">
        <v>44143</v>
      </c>
      <c r="F21" s="129">
        <v>49634</v>
      </c>
      <c r="G21" s="124">
        <v>51720</v>
      </c>
      <c r="H21" s="125">
        <v>51950</v>
      </c>
      <c r="I21" s="125">
        <v>50586</v>
      </c>
      <c r="J21" s="129">
        <v>53585.634120835006</v>
      </c>
      <c r="K21" s="124">
        <v>55172.417292941929</v>
      </c>
      <c r="L21" s="125">
        <v>53532.259645177182</v>
      </c>
      <c r="M21" s="125">
        <v>53626.768740964297</v>
      </c>
      <c r="N21" s="129">
        <v>57618.362000000001</v>
      </c>
      <c r="O21" s="124">
        <v>58540.875999999997</v>
      </c>
      <c r="P21" s="125">
        <v>106900.83511324209</v>
      </c>
      <c r="Q21" s="125">
        <v>108034.7829996928</v>
      </c>
      <c r="R21" s="129">
        <v>110551.4314541238</v>
      </c>
      <c r="S21" s="124">
        <v>108059.31922139718</v>
      </c>
      <c r="T21" s="125">
        <v>109404.46461682692</v>
      </c>
      <c r="U21" s="125">
        <v>111002.38372897057</v>
      </c>
      <c r="V21" s="129">
        <v>113466.856</v>
      </c>
      <c r="W21" s="124">
        <v>115194.254977</v>
      </c>
      <c r="X21" s="125">
        <v>85342.997067999997</v>
      </c>
      <c r="Y21" s="125">
        <v>86492.595337000006</v>
      </c>
      <c r="Z21" s="129">
        <v>89928.27528300001</v>
      </c>
      <c r="AA21" s="124">
        <v>91797.406654999999</v>
      </c>
      <c r="AB21" s="125">
        <v>110982.19190730565</v>
      </c>
      <c r="AC21" s="125">
        <v>113755.17107882562</v>
      </c>
      <c r="AD21" s="125">
        <v>117209.789</v>
      </c>
      <c r="AE21" s="124">
        <v>120864.96766021062</v>
      </c>
      <c r="AF21" s="125">
        <v>117269.61498759802</v>
      </c>
      <c r="AG21" s="125">
        <v>115330.53689750501</v>
      </c>
      <c r="AH21" s="129">
        <v>118540.22159199022</v>
      </c>
      <c r="AI21" s="124">
        <v>119393.63990124546</v>
      </c>
      <c r="AJ21" s="125">
        <v>118803.70410267958</v>
      </c>
      <c r="AK21" s="125">
        <v>119965.12051038213</v>
      </c>
      <c r="AL21" s="129">
        <v>124525.12757571686</v>
      </c>
      <c r="AM21" s="124">
        <v>125672.37393792551</v>
      </c>
      <c r="AN21" s="125">
        <v>141709.14481319863</v>
      </c>
      <c r="AO21" s="125">
        <v>143493.84869406131</v>
      </c>
      <c r="AP21" s="129">
        <v>145072.54438851276</v>
      </c>
      <c r="AQ21" s="125">
        <v>146200.84981700001</v>
      </c>
      <c r="AR21" s="129">
        <v>149486.812978</v>
      </c>
    </row>
    <row r="22" spans="2:44">
      <c r="B22" s="234" t="s">
        <v>182</v>
      </c>
      <c r="C22" s="124">
        <v>16284</v>
      </c>
      <c r="D22" s="125">
        <v>15345</v>
      </c>
      <c r="E22" s="125">
        <v>15170</v>
      </c>
      <c r="F22" s="129">
        <v>14988</v>
      </c>
      <c r="G22" s="124">
        <v>14742</v>
      </c>
      <c r="H22" s="125">
        <v>14633</v>
      </c>
      <c r="I22" s="125">
        <v>15160</v>
      </c>
      <c r="J22" s="129">
        <v>14750.880241664907</v>
      </c>
      <c r="K22" s="124">
        <v>14276.575664115551</v>
      </c>
      <c r="L22" s="125">
        <v>13806.612725787996</v>
      </c>
      <c r="M22" s="125">
        <v>13712.85119054733</v>
      </c>
      <c r="N22" s="129">
        <v>18260.91</v>
      </c>
      <c r="O22" s="124">
        <v>17366.135126912373</v>
      </c>
      <c r="P22" s="125">
        <v>16772.856972850921</v>
      </c>
      <c r="Q22" s="125">
        <v>15801.297770378831</v>
      </c>
      <c r="R22" s="129">
        <v>15731.241770097924</v>
      </c>
      <c r="S22" s="124">
        <v>15411.485580177843</v>
      </c>
      <c r="T22" s="125">
        <v>14871.570171045027</v>
      </c>
      <c r="U22" s="125">
        <v>14247.887689372446</v>
      </c>
      <c r="V22" s="129">
        <v>14136.589</v>
      </c>
      <c r="W22" s="124">
        <v>14143.421807254013</v>
      </c>
      <c r="X22" s="125">
        <v>15278.285312812071</v>
      </c>
      <c r="Y22" s="125">
        <v>15396.015851214681</v>
      </c>
      <c r="Z22" s="129">
        <v>16170.952229221311</v>
      </c>
      <c r="AA22" s="124">
        <v>16167.093325064876</v>
      </c>
      <c r="AB22" s="125">
        <v>16440.064052066613</v>
      </c>
      <c r="AC22" s="125">
        <v>17170.476861389332</v>
      </c>
      <c r="AD22" s="125">
        <v>18105.057000000001</v>
      </c>
      <c r="AE22" s="124">
        <v>19384.525020952577</v>
      </c>
      <c r="AF22" s="125">
        <v>18382.582189267305</v>
      </c>
      <c r="AG22" s="125">
        <v>17754.678918759142</v>
      </c>
      <c r="AH22" s="129">
        <v>12983.986934013688</v>
      </c>
      <c r="AI22" s="124">
        <v>12533.40534289738</v>
      </c>
      <c r="AJ22" s="125">
        <v>12514.724129455037</v>
      </c>
      <c r="AK22" s="125">
        <v>12653.674063453354</v>
      </c>
      <c r="AL22" s="129">
        <v>12521.508225118701</v>
      </c>
      <c r="AM22" s="124">
        <v>12457.602594967128</v>
      </c>
      <c r="AN22" s="125">
        <v>13623.495635709729</v>
      </c>
      <c r="AO22" s="125">
        <v>13876.224901145953</v>
      </c>
      <c r="AP22" s="129">
        <v>15053.876342654103</v>
      </c>
      <c r="AQ22" s="125">
        <v>14394.756289999999</v>
      </c>
      <c r="AR22" s="129">
        <v>14476.422576000001</v>
      </c>
    </row>
    <row r="23" spans="2:44">
      <c r="B23" s="234" t="s">
        <v>183</v>
      </c>
      <c r="C23" s="124">
        <v>2901</v>
      </c>
      <c r="D23" s="125">
        <v>8143</v>
      </c>
      <c r="E23" s="125">
        <v>8101</v>
      </c>
      <c r="F23" s="129">
        <v>15629</v>
      </c>
      <c r="G23" s="124">
        <v>16347</v>
      </c>
      <c r="H23" s="125">
        <v>16425</v>
      </c>
      <c r="I23" s="125">
        <v>17427</v>
      </c>
      <c r="J23" s="129">
        <v>16383.093846180001</v>
      </c>
      <c r="K23" s="124">
        <v>35360.524641060001</v>
      </c>
      <c r="L23" s="125">
        <v>35305.730030153594</v>
      </c>
      <c r="M23" s="125">
        <v>38086.642765844947</v>
      </c>
      <c r="N23" s="129">
        <v>13089.116</v>
      </c>
      <c r="O23" s="124">
        <v>15593.092000000001</v>
      </c>
      <c r="P23" s="125">
        <v>14647.743684260911</v>
      </c>
      <c r="Q23" s="125">
        <v>14343.846792587558</v>
      </c>
      <c r="R23" s="129">
        <v>15073.931055738576</v>
      </c>
      <c r="S23" s="124">
        <v>17658.163315273388</v>
      </c>
      <c r="T23" s="125">
        <v>17636.680600398278</v>
      </c>
      <c r="U23" s="125">
        <v>16903.682861974248</v>
      </c>
      <c r="V23" s="129">
        <v>14881.438</v>
      </c>
      <c r="W23" s="124">
        <v>14674.094276142152</v>
      </c>
      <c r="X23" s="125">
        <v>15571.751627196842</v>
      </c>
      <c r="Y23" s="125">
        <v>15736.399585667517</v>
      </c>
      <c r="Z23" s="129">
        <v>16318.425899409876</v>
      </c>
      <c r="AA23" s="124">
        <v>16077.548745701371</v>
      </c>
      <c r="AB23" s="125">
        <v>16144.088600086196</v>
      </c>
      <c r="AC23" s="125">
        <v>17001.705320373199</v>
      </c>
      <c r="AD23" s="125">
        <v>3258.2040000000002</v>
      </c>
      <c r="AE23" s="124">
        <v>3403.2029478178601</v>
      </c>
      <c r="AF23" s="125">
        <v>3296.8787353617236</v>
      </c>
      <c r="AG23" s="125">
        <v>3211.4366287210241</v>
      </c>
      <c r="AH23" s="129">
        <v>2732.6969595975916</v>
      </c>
      <c r="AI23" s="124">
        <v>2714.9200479117148</v>
      </c>
      <c r="AJ23" s="125">
        <v>2692.9504223911299</v>
      </c>
      <c r="AK23" s="125">
        <v>2732.559639098999</v>
      </c>
      <c r="AL23" s="129">
        <v>2809.3761579717057</v>
      </c>
      <c r="AM23" s="124">
        <v>2822.0357882773164</v>
      </c>
      <c r="AN23" s="125">
        <v>2966.7448684100418</v>
      </c>
      <c r="AO23" s="125">
        <v>2952.0658640361085</v>
      </c>
      <c r="AP23" s="129">
        <v>2871.0351563204695</v>
      </c>
      <c r="AQ23" s="125">
        <v>2800.350813</v>
      </c>
      <c r="AR23" s="129">
        <v>2855.6323980000002</v>
      </c>
    </row>
    <row r="24" spans="2:44">
      <c r="B24" s="234" t="s">
        <v>184</v>
      </c>
      <c r="C24" s="124">
        <v>2305</v>
      </c>
      <c r="D24" s="125">
        <v>2302</v>
      </c>
      <c r="E24" s="125">
        <v>2586</v>
      </c>
      <c r="F24" s="129">
        <v>2724</v>
      </c>
      <c r="G24" s="124">
        <v>2827</v>
      </c>
      <c r="H24" s="125">
        <v>2921</v>
      </c>
      <c r="I24" s="125">
        <v>2922</v>
      </c>
      <c r="J24" s="129">
        <v>2836.5187671475001</v>
      </c>
      <c r="K24" s="124">
        <v>2965.5348449658004</v>
      </c>
      <c r="L24" s="125">
        <v>2883.5390000000002</v>
      </c>
      <c r="M24" s="125">
        <v>2909.5035702176065</v>
      </c>
      <c r="N24" s="129">
        <v>3076.0970000000002</v>
      </c>
      <c r="O24" s="124">
        <v>3026.3</v>
      </c>
      <c r="P24" s="125">
        <v>2942.4142227088691</v>
      </c>
      <c r="Q24" s="125">
        <v>2909.4333806509671</v>
      </c>
      <c r="R24" s="129">
        <v>3837.8501680437857</v>
      </c>
      <c r="S24" s="124">
        <v>3908.705176227128</v>
      </c>
      <c r="T24" s="125">
        <v>3906.8082787171052</v>
      </c>
      <c r="U24" s="125">
        <v>3730.7426038012968</v>
      </c>
      <c r="V24" s="129">
        <v>10222.368</v>
      </c>
      <c r="W24" s="124">
        <v>10464.508286930681</v>
      </c>
      <c r="X24" s="125">
        <v>11051.773410014592</v>
      </c>
      <c r="Y24" s="125">
        <v>11737.163850605855</v>
      </c>
      <c r="Z24" s="129">
        <v>13370.956641536515</v>
      </c>
      <c r="AA24" s="124">
        <v>16179.633584271003</v>
      </c>
      <c r="AB24" s="125">
        <v>14678.373799784184</v>
      </c>
      <c r="AC24" s="125">
        <v>16302.736113883695</v>
      </c>
      <c r="AD24" s="125">
        <v>22895.004000000001</v>
      </c>
      <c r="AE24" s="124">
        <v>41049.708902254926</v>
      </c>
      <c r="AF24" s="125">
        <v>37252.419984654312</v>
      </c>
      <c r="AG24" s="125">
        <v>36802.885839833842</v>
      </c>
      <c r="AH24" s="129">
        <v>27088.48305595338</v>
      </c>
      <c r="AI24" s="124">
        <v>26524.090393020007</v>
      </c>
      <c r="AJ24" s="125">
        <v>26370.79533645503</v>
      </c>
      <c r="AK24" s="125">
        <v>27163.31373733397</v>
      </c>
      <c r="AL24" s="129">
        <v>34072.519688673659</v>
      </c>
      <c r="AM24" s="124">
        <v>33420.19918476708</v>
      </c>
      <c r="AN24" s="125">
        <v>34818.244672735615</v>
      </c>
      <c r="AO24" s="125">
        <v>34506.14456467345</v>
      </c>
      <c r="AP24" s="129">
        <v>33391.525374201359</v>
      </c>
      <c r="AQ24" s="125">
        <v>33437.403976000001</v>
      </c>
      <c r="AR24" s="129">
        <v>34508.861945999997</v>
      </c>
    </row>
    <row r="25" spans="2:44">
      <c r="B25" s="234" t="s">
        <v>185</v>
      </c>
      <c r="C25" s="124">
        <v>836114</v>
      </c>
      <c r="D25" s="125">
        <v>861110</v>
      </c>
      <c r="E25" s="125">
        <v>902119</v>
      </c>
      <c r="F25" s="129">
        <v>947839</v>
      </c>
      <c r="G25" s="124">
        <v>980445</v>
      </c>
      <c r="H25" s="125">
        <v>1016445</v>
      </c>
      <c r="I25" s="125">
        <v>1068376</v>
      </c>
      <c r="J25" s="129">
        <v>1090631.422</v>
      </c>
      <c r="K25" s="124">
        <v>1150134.5662930591</v>
      </c>
      <c r="L25" s="125">
        <v>1180411.4550000001</v>
      </c>
      <c r="M25" s="125">
        <v>1226059.5870000001</v>
      </c>
      <c r="N25" s="129">
        <v>1309154.784</v>
      </c>
      <c r="O25" s="124">
        <v>1325457.4169999999</v>
      </c>
      <c r="P25" s="125">
        <v>1356953.2136345436</v>
      </c>
      <c r="Q25" s="125">
        <v>1388756.2296072284</v>
      </c>
      <c r="R25" s="129">
        <v>1493262.7872981832</v>
      </c>
      <c r="S25" s="124">
        <v>1571121.7983389942</v>
      </c>
      <c r="T25" s="125">
        <v>1575883.7564907821</v>
      </c>
      <c r="U25" s="125">
        <v>1569803.4323222679</v>
      </c>
      <c r="V25" s="129">
        <v>1595031.878885</v>
      </c>
      <c r="W25" s="124">
        <v>1613572.2949681971</v>
      </c>
      <c r="X25" s="125">
        <v>1656140.5011916878</v>
      </c>
      <c r="Y25" s="125">
        <v>1678702.1550265464</v>
      </c>
      <c r="Z25" s="129">
        <v>1786651.5728509082</v>
      </c>
      <c r="AA25" s="124">
        <v>1824964.0415060651</v>
      </c>
      <c r="AB25" s="125">
        <v>1824230.8562091668</v>
      </c>
      <c r="AC25" s="125">
        <v>1876575.5003404247</v>
      </c>
      <c r="AD25" s="125">
        <v>2037106.0330000001</v>
      </c>
      <c r="AE25" s="124">
        <v>2077791.1402930189</v>
      </c>
      <c r="AF25" s="125">
        <v>2054614.5579277354</v>
      </c>
      <c r="AG25" s="125">
        <v>2015668.4422889515</v>
      </c>
      <c r="AH25" s="129">
        <v>2023099.5213927976</v>
      </c>
      <c r="AI25" s="124">
        <v>2015043.7294665461</v>
      </c>
      <c r="AJ25" s="125">
        <v>2026783.0177550123</v>
      </c>
      <c r="AK25" s="125">
        <v>2095023.7829908817</v>
      </c>
      <c r="AL25" s="129">
        <v>2183835.7733734706</v>
      </c>
      <c r="AM25" s="124">
        <v>2200392.9030485293</v>
      </c>
      <c r="AN25" s="125">
        <v>2365046.8504537139</v>
      </c>
      <c r="AO25" s="125">
        <v>2349132.5797968628</v>
      </c>
      <c r="AP25" s="129">
        <v>2341871.5452442309</v>
      </c>
      <c r="AQ25" s="125">
        <v>2319662.2214870001</v>
      </c>
      <c r="AR25" s="129">
        <v>2409900.7123360001</v>
      </c>
    </row>
    <row r="26" spans="2:44">
      <c r="B26" s="234" t="s">
        <v>186</v>
      </c>
      <c r="C26" s="124">
        <v>15641</v>
      </c>
      <c r="D26" s="125">
        <v>16233</v>
      </c>
      <c r="E26" s="125">
        <v>16727</v>
      </c>
      <c r="F26" s="129">
        <v>26225</v>
      </c>
      <c r="G26" s="124">
        <v>27328</v>
      </c>
      <c r="H26" s="125">
        <v>31592</v>
      </c>
      <c r="I26" s="125">
        <v>39350</v>
      </c>
      <c r="J26" s="129">
        <v>41795.416964712502</v>
      </c>
      <c r="K26" s="124">
        <v>42762.356716665199</v>
      </c>
      <c r="L26" s="125">
        <v>42190.558692878403</v>
      </c>
      <c r="M26" s="125">
        <v>42014.981811629281</v>
      </c>
      <c r="N26" s="129">
        <v>43516.148000000001</v>
      </c>
      <c r="O26" s="124">
        <v>42927.421000000002</v>
      </c>
      <c r="P26" s="125">
        <v>42595.980482002895</v>
      </c>
      <c r="Q26" s="125">
        <v>41571.438876658453</v>
      </c>
      <c r="R26" s="129">
        <v>45023.608981750549</v>
      </c>
      <c r="S26" s="124">
        <v>45017.121036073338</v>
      </c>
      <c r="T26" s="125">
        <v>52189.378647124846</v>
      </c>
      <c r="U26" s="125">
        <v>51870.844084319178</v>
      </c>
      <c r="V26" s="129">
        <v>48818.915000000001</v>
      </c>
      <c r="W26" s="124">
        <v>48472.339597606879</v>
      </c>
      <c r="X26" s="125">
        <v>49573.729002042739</v>
      </c>
      <c r="Y26" s="125">
        <v>50407.668359846626</v>
      </c>
      <c r="Z26" s="129">
        <v>43269.350225426359</v>
      </c>
      <c r="AA26" s="124">
        <v>42283.951652602351</v>
      </c>
      <c r="AB26" s="125">
        <v>39306.745034859137</v>
      </c>
      <c r="AC26" s="125">
        <v>42055.990775418366</v>
      </c>
      <c r="AD26" s="125">
        <v>42597.38529278127</v>
      </c>
      <c r="AE26" s="124">
        <v>47129.160713474783</v>
      </c>
      <c r="AF26" s="125">
        <v>51064.023638032413</v>
      </c>
      <c r="AG26" s="125">
        <v>52790.552193503558</v>
      </c>
      <c r="AH26" s="129">
        <v>17271.474928183128</v>
      </c>
      <c r="AI26" s="124">
        <v>52841.703965431552</v>
      </c>
      <c r="AJ26" s="125">
        <v>16388.107167744402</v>
      </c>
      <c r="AK26" s="125">
        <v>17539.383480769455</v>
      </c>
      <c r="AL26" s="129">
        <v>8814.3959133013213</v>
      </c>
      <c r="AM26" s="124">
        <v>9993.937154242225</v>
      </c>
      <c r="AN26" s="125">
        <v>9466.1335499209217</v>
      </c>
      <c r="AO26" s="125">
        <v>11364.30218339541</v>
      </c>
      <c r="AP26" s="129">
        <v>9599.7468157517869</v>
      </c>
      <c r="AQ26" s="125">
        <v>9490.2992990000002</v>
      </c>
      <c r="AR26" s="129">
        <v>9593.2799809999997</v>
      </c>
    </row>
    <row r="27" spans="2:44" ht="15" thickBot="1">
      <c r="B27" s="234" t="s">
        <v>270</v>
      </c>
      <c r="C27" s="124">
        <v>0</v>
      </c>
      <c r="D27" s="125">
        <v>0</v>
      </c>
      <c r="E27" s="125">
        <v>0</v>
      </c>
      <c r="F27" s="129">
        <v>0</v>
      </c>
      <c r="G27" s="124">
        <v>0</v>
      </c>
      <c r="H27" s="125">
        <v>0</v>
      </c>
      <c r="I27" s="125">
        <v>0</v>
      </c>
      <c r="J27" s="129">
        <v>0</v>
      </c>
      <c r="K27" s="124">
        <v>0</v>
      </c>
      <c r="L27" s="125">
        <v>0</v>
      </c>
      <c r="M27" s="125">
        <v>0</v>
      </c>
      <c r="N27" s="129">
        <v>0</v>
      </c>
      <c r="O27" s="124">
        <v>0</v>
      </c>
      <c r="P27" s="125">
        <v>0</v>
      </c>
      <c r="Q27" s="125">
        <v>0</v>
      </c>
      <c r="R27" s="129">
        <v>0</v>
      </c>
      <c r="S27" s="124">
        <v>0</v>
      </c>
      <c r="T27" s="125">
        <v>0</v>
      </c>
      <c r="U27" s="125">
        <v>0</v>
      </c>
      <c r="V27" s="129">
        <v>0</v>
      </c>
      <c r="W27" s="124">
        <v>0</v>
      </c>
      <c r="X27" s="125">
        <v>0</v>
      </c>
      <c r="Y27" s="125">
        <v>0</v>
      </c>
      <c r="Z27" s="129">
        <v>0</v>
      </c>
      <c r="AA27" s="124">
        <v>0</v>
      </c>
      <c r="AB27" s="125">
        <v>0</v>
      </c>
      <c r="AC27" s="125">
        <v>0</v>
      </c>
      <c r="AD27" s="125">
        <v>2800.864</v>
      </c>
      <c r="AE27" s="124">
        <v>5.0000000000000004E-6</v>
      </c>
      <c r="AF27" s="125">
        <v>2489.2093853407878</v>
      </c>
      <c r="AG27" s="125">
        <v>2270.5320894053079</v>
      </c>
      <c r="AH27" s="129">
        <v>2065.8187149563823</v>
      </c>
      <c r="AI27" s="124">
        <v>1880.5714866706976</v>
      </c>
      <c r="AJ27" s="125">
        <v>1728.7027216383542</v>
      </c>
      <c r="AK27" s="125">
        <v>1520.789017380152</v>
      </c>
      <c r="AL27" s="129">
        <v>1611.3288046291054</v>
      </c>
      <c r="AM27" s="124">
        <v>1249.8287795472036</v>
      </c>
      <c r="AN27" s="125">
        <v>1697.1336378345188</v>
      </c>
      <c r="AO27" s="125">
        <v>1178.4232856784351</v>
      </c>
      <c r="AP27" s="129">
        <v>1367.3563974500314</v>
      </c>
      <c r="AQ27" s="125">
        <v>1105.8813749999999</v>
      </c>
      <c r="AR27" s="129">
        <v>915.55642399999999</v>
      </c>
    </row>
    <row r="28" spans="2:44">
      <c r="B28" s="236" t="s">
        <v>187</v>
      </c>
      <c r="C28" s="211">
        <v>928363.58</v>
      </c>
      <c r="D28" s="191">
        <v>961604.38699999999</v>
      </c>
      <c r="E28" s="191">
        <v>1006458.014</v>
      </c>
      <c r="F28" s="84">
        <v>1084847.5549999999</v>
      </c>
      <c r="G28" s="211">
        <v>1121115</v>
      </c>
      <c r="H28" s="191">
        <v>1165891</v>
      </c>
      <c r="I28" s="191">
        <v>1219890</v>
      </c>
      <c r="J28" s="84">
        <v>1252021.1484508477</v>
      </c>
      <c r="K28" s="211">
        <v>1333495.8456793802</v>
      </c>
      <c r="L28" s="191">
        <v>1352604.3915387075</v>
      </c>
      <c r="M28" s="191">
        <v>1402537.8153570029</v>
      </c>
      <c r="N28" s="84">
        <v>1473490.825</v>
      </c>
      <c r="O28" s="211">
        <v>1492225.3671269123</v>
      </c>
      <c r="P28" s="191">
        <v>1572556.6023293405</v>
      </c>
      <c r="Q28" s="191">
        <v>1598485.4928797048</v>
      </c>
      <c r="R28" s="84">
        <v>1730306.2106506117</v>
      </c>
      <c r="S28" s="211">
        <v>1797640.2315963709</v>
      </c>
      <c r="T28" s="191">
        <v>1811081.5434148938</v>
      </c>
      <c r="U28" s="191">
        <v>1803939.9621090067</v>
      </c>
      <c r="V28" s="84">
        <v>1848307.2710781447</v>
      </c>
      <c r="W28" s="211">
        <v>1863641.8956123735</v>
      </c>
      <c r="X28" s="191">
        <v>1880891.0762972152</v>
      </c>
      <c r="Y28" s="191">
        <v>1906190.4727591651</v>
      </c>
      <c r="Z28" s="84">
        <v>2013932.465221405</v>
      </c>
      <c r="AA28" s="211">
        <v>2044097.1354807909</v>
      </c>
      <c r="AB28" s="191">
        <v>2051309.2673054177</v>
      </c>
      <c r="AC28" s="191">
        <v>2111527.7686391328</v>
      </c>
      <c r="AD28" s="191">
        <v>2273346.0912927813</v>
      </c>
      <c r="AE28" s="211">
        <v>2338968.5029051062</v>
      </c>
      <c r="AF28" s="191">
        <v>2312191.5622264766</v>
      </c>
      <c r="AG28" s="191">
        <v>2268584.2787276474</v>
      </c>
      <c r="AH28" s="84">
        <v>2220616.9754974372</v>
      </c>
      <c r="AI28" s="211">
        <v>2255057.6773855179</v>
      </c>
      <c r="AJ28" s="191">
        <v>2226433.5105184745</v>
      </c>
      <c r="AK28" s="191">
        <v>2304614.8866554573</v>
      </c>
      <c r="AL28" s="84">
        <v>2407200.0314538814</v>
      </c>
      <c r="AM28" s="211">
        <v>2437400.0266974652</v>
      </c>
      <c r="AN28" s="191">
        <v>2631189.7982625701</v>
      </c>
      <c r="AO28" s="191">
        <v>2628102.2270894903</v>
      </c>
      <c r="AP28" s="84">
        <v>2622082.8832850014</v>
      </c>
      <c r="AQ28" s="191">
        <v>2598615.9743599999</v>
      </c>
      <c r="AR28" s="84">
        <v>2679366.1358619998</v>
      </c>
    </row>
    <row r="29" spans="2:44" ht="15" thickBot="1">
      <c r="B29" s="233" t="s">
        <v>188</v>
      </c>
      <c r="C29" s="203">
        <v>1056345.58</v>
      </c>
      <c r="D29" s="192">
        <v>1076949.3870000001</v>
      </c>
      <c r="E29" s="192">
        <v>1128752.014</v>
      </c>
      <c r="F29" s="204">
        <v>1201955.5549999999</v>
      </c>
      <c r="G29" s="203">
        <v>1329461</v>
      </c>
      <c r="H29" s="192">
        <v>1327965</v>
      </c>
      <c r="I29" s="192">
        <v>1378447</v>
      </c>
      <c r="J29" s="204">
        <v>1413757.6055205578</v>
      </c>
      <c r="K29" s="203">
        <v>1457911.646002752</v>
      </c>
      <c r="L29" s="192">
        <v>1553888.1352671108</v>
      </c>
      <c r="M29" s="192">
        <v>1633769.2830227544</v>
      </c>
      <c r="N29" s="204">
        <v>1671939.2364063691</v>
      </c>
      <c r="O29" s="203">
        <v>1766855.5677143848</v>
      </c>
      <c r="P29" s="192">
        <v>1787464.6527439533</v>
      </c>
      <c r="Q29" s="192">
        <v>1764079.7815069293</v>
      </c>
      <c r="R29" s="204">
        <v>1959020.2692732166</v>
      </c>
      <c r="S29" s="203">
        <v>2000738.3164954334</v>
      </c>
      <c r="T29" s="192">
        <v>1984557.5700588967</v>
      </c>
      <c r="U29" s="192">
        <v>1979225.4239697873</v>
      </c>
      <c r="V29" s="204">
        <v>2081013.9810682801</v>
      </c>
      <c r="W29" s="203">
        <v>2130831.1167323897</v>
      </c>
      <c r="X29" s="192">
        <v>2149873.5373728774</v>
      </c>
      <c r="Y29" s="192">
        <v>2277978.7323637223</v>
      </c>
      <c r="Z29" s="204">
        <v>2378100.0505733043</v>
      </c>
      <c r="AA29" s="203">
        <v>2553257.9695944227</v>
      </c>
      <c r="AB29" s="192">
        <v>2437427.6499499008</v>
      </c>
      <c r="AC29" s="192">
        <v>2474110.2374678054</v>
      </c>
      <c r="AD29" s="192">
        <v>2683268.1302927812</v>
      </c>
      <c r="AE29" s="203">
        <v>2774025.9511878341</v>
      </c>
      <c r="AF29" s="192">
        <v>2951177.0823192848</v>
      </c>
      <c r="AG29" s="192">
        <v>2838173.7875094851</v>
      </c>
      <c r="AH29" s="204">
        <v>2651404.1816552295</v>
      </c>
      <c r="AI29" s="203">
        <v>2746171.6693914644</v>
      </c>
      <c r="AJ29" s="192">
        <v>2667515.4263896081</v>
      </c>
      <c r="AK29" s="192">
        <v>2690906.3351219613</v>
      </c>
      <c r="AL29" s="204">
        <v>2775897.5762312207</v>
      </c>
      <c r="AM29" s="203">
        <v>2781735.6999079203</v>
      </c>
      <c r="AN29" s="192">
        <v>2978144.8716756995</v>
      </c>
      <c r="AO29" s="192">
        <v>2946222.1358754602</v>
      </c>
      <c r="AP29" s="204">
        <v>2938210.601521695</v>
      </c>
      <c r="AQ29" s="192">
        <v>3003681.8405419998</v>
      </c>
      <c r="AR29" s="204">
        <v>3095617.4939540001</v>
      </c>
    </row>
    <row r="30" spans="2:44" ht="15" thickBot="1">
      <c r="B30" s="234"/>
      <c r="C30" s="4"/>
      <c r="F30" s="6"/>
      <c r="G30" s="4"/>
      <c r="J30" s="6"/>
      <c r="K30" s="4"/>
      <c r="N30" s="6"/>
      <c r="O30" s="4"/>
      <c r="R30" s="6"/>
      <c r="S30" s="4"/>
      <c r="V30" s="6"/>
      <c r="W30" s="4"/>
      <c r="Z30" s="6"/>
      <c r="AA30" s="4"/>
      <c r="AE30" s="4"/>
      <c r="AH30" s="6"/>
      <c r="AI30" s="4"/>
      <c r="AL30" s="6"/>
      <c r="AM30" s="4"/>
      <c r="AP30" s="6"/>
      <c r="AR30" s="6"/>
    </row>
    <row r="31" spans="2:44" ht="15" thickBot="1">
      <c r="B31" s="232" t="s">
        <v>189</v>
      </c>
      <c r="C31" s="210"/>
      <c r="D31" s="206"/>
      <c r="E31" s="206"/>
      <c r="F31" s="86"/>
      <c r="G31" s="210"/>
      <c r="H31" s="206"/>
      <c r="I31" s="206"/>
      <c r="J31" s="86"/>
      <c r="K31" s="210"/>
      <c r="L31" s="206"/>
      <c r="M31" s="206"/>
      <c r="N31" s="86"/>
      <c r="O31" s="210"/>
      <c r="P31" s="206"/>
      <c r="Q31" s="206"/>
      <c r="R31" s="86"/>
      <c r="S31" s="210"/>
      <c r="T31" s="206"/>
      <c r="U31" s="206"/>
      <c r="V31" s="86"/>
      <c r="W31" s="210"/>
      <c r="X31" s="206"/>
      <c r="Y31" s="206"/>
      <c r="Z31" s="86"/>
      <c r="AA31" s="210"/>
      <c r="AB31" s="206"/>
      <c r="AC31" s="206"/>
      <c r="AD31" s="206"/>
      <c r="AE31" s="210"/>
      <c r="AF31" s="206"/>
      <c r="AG31" s="206"/>
      <c r="AH31" s="86"/>
      <c r="AI31" s="210"/>
      <c r="AJ31" s="206"/>
      <c r="AK31" s="206"/>
      <c r="AL31" s="86"/>
      <c r="AM31" s="210"/>
      <c r="AN31" s="206"/>
      <c r="AO31" s="206"/>
      <c r="AP31" s="86"/>
      <c r="AQ31" s="206"/>
      <c r="AR31" s="86"/>
    </row>
    <row r="32" spans="2:44">
      <c r="B32" s="234" t="s">
        <v>190</v>
      </c>
      <c r="C32" s="195"/>
      <c r="D32" s="187"/>
      <c r="E32" s="187"/>
      <c r="F32" s="81"/>
      <c r="G32" s="195"/>
      <c r="H32" s="187"/>
      <c r="I32" s="187"/>
      <c r="J32" s="81"/>
      <c r="K32" s="195"/>
      <c r="L32" s="187"/>
      <c r="M32" s="187"/>
      <c r="N32" s="81"/>
      <c r="O32" s="195"/>
      <c r="P32" s="187"/>
      <c r="Q32" s="187"/>
      <c r="R32" s="81"/>
      <c r="S32" s="195"/>
      <c r="T32" s="187"/>
      <c r="U32" s="187"/>
      <c r="V32" s="81"/>
      <c r="W32" s="195"/>
      <c r="X32" s="187"/>
      <c r="Y32" s="187"/>
      <c r="Z32" s="81"/>
      <c r="AA32" s="195"/>
      <c r="AB32" s="187"/>
      <c r="AC32" s="187"/>
      <c r="AD32" s="187"/>
      <c r="AE32" s="195"/>
      <c r="AF32" s="187"/>
      <c r="AG32" s="187"/>
      <c r="AH32" s="81"/>
      <c r="AI32" s="195"/>
      <c r="AJ32" s="187"/>
      <c r="AK32" s="187"/>
      <c r="AL32" s="81"/>
      <c r="AM32" s="195"/>
      <c r="AN32" s="187"/>
      <c r="AO32" s="187"/>
      <c r="AP32" s="81"/>
      <c r="AQ32" s="187"/>
      <c r="AR32" s="81"/>
    </row>
    <row r="33" spans="2:44">
      <c r="B33" s="234" t="s">
        <v>191</v>
      </c>
      <c r="C33" s="124">
        <v>32162</v>
      </c>
      <c r="D33" s="125">
        <v>32874</v>
      </c>
      <c r="E33" s="125">
        <v>35339</v>
      </c>
      <c r="F33" s="129">
        <v>35726</v>
      </c>
      <c r="G33" s="124">
        <v>36728</v>
      </c>
      <c r="H33" s="125">
        <v>61534</v>
      </c>
      <c r="I33" s="125">
        <v>52704</v>
      </c>
      <c r="J33" s="129">
        <v>52055.207002557494</v>
      </c>
      <c r="K33" s="124">
        <v>53189.863475730475</v>
      </c>
      <c r="L33" s="125">
        <v>72734.013123446392</v>
      </c>
      <c r="M33" s="125">
        <v>81686.378612590619</v>
      </c>
      <c r="N33" s="129">
        <v>77964.756999999998</v>
      </c>
      <c r="O33" s="124">
        <v>96125.639032550011</v>
      </c>
      <c r="P33" s="125">
        <v>97715.260102076543</v>
      </c>
      <c r="Q33" s="125">
        <v>104081.59943809181</v>
      </c>
      <c r="R33" s="129">
        <v>78462.301062386221</v>
      </c>
      <c r="S33" s="124">
        <v>36985.047577729609</v>
      </c>
      <c r="T33" s="125">
        <v>39466.604216030923</v>
      </c>
      <c r="U33" s="125">
        <v>39967.905364526559</v>
      </c>
      <c r="V33" s="129">
        <v>33137.658000000003</v>
      </c>
      <c r="W33" s="124">
        <v>64294.054342169176</v>
      </c>
      <c r="X33" s="125">
        <v>161796.76009341233</v>
      </c>
      <c r="Y33" s="125">
        <v>82495.300315448869</v>
      </c>
      <c r="Z33" s="129">
        <v>119876.39907342913</v>
      </c>
      <c r="AA33" s="124">
        <v>163912.75813090912</v>
      </c>
      <c r="AB33" s="125">
        <v>168881.9945989176</v>
      </c>
      <c r="AC33" s="125">
        <v>175022.1938030014</v>
      </c>
      <c r="AD33" s="125">
        <v>233356.66699999999</v>
      </c>
      <c r="AE33" s="124">
        <v>238895.12414940418</v>
      </c>
      <c r="AF33" s="125">
        <v>240372.36128608263</v>
      </c>
      <c r="AG33" s="125">
        <v>225380.5441794323</v>
      </c>
      <c r="AH33" s="129">
        <v>54381.032930942427</v>
      </c>
      <c r="AI33" s="124">
        <v>51299.165689873153</v>
      </c>
      <c r="AJ33" s="125">
        <v>98444.728840163662</v>
      </c>
      <c r="AK33" s="125">
        <v>76100.281205954394</v>
      </c>
      <c r="AL33" s="129">
        <v>102800.41864068623</v>
      </c>
      <c r="AM33" s="124">
        <v>90982.989620803506</v>
      </c>
      <c r="AN33" s="125">
        <v>94144.277424127227</v>
      </c>
      <c r="AO33" s="125">
        <v>123781.74258616874</v>
      </c>
      <c r="AP33" s="129">
        <v>116991.74476068966</v>
      </c>
      <c r="AQ33" s="125">
        <v>259065.87403199999</v>
      </c>
      <c r="AR33" s="129">
        <v>331635.50217499997</v>
      </c>
    </row>
    <row r="34" spans="2:44">
      <c r="B34" s="234" t="s">
        <v>192</v>
      </c>
      <c r="C34" s="124">
        <v>16614</v>
      </c>
      <c r="D34" s="125">
        <v>3431</v>
      </c>
      <c r="E34" s="125">
        <v>7084</v>
      </c>
      <c r="F34" s="129">
        <v>24731</v>
      </c>
      <c r="G34" s="124">
        <v>26107</v>
      </c>
      <c r="H34" s="125">
        <v>11872</v>
      </c>
      <c r="I34" s="125">
        <v>11265</v>
      </c>
      <c r="J34" s="129">
        <v>28379.201867570006</v>
      </c>
      <c r="K34" s="124">
        <v>29483.09778189148</v>
      </c>
      <c r="L34" s="125">
        <v>14526.110732110397</v>
      </c>
      <c r="M34" s="125">
        <v>16440.931361535582</v>
      </c>
      <c r="N34" s="129">
        <v>27226.571</v>
      </c>
      <c r="O34" s="124">
        <v>25863.531101033437</v>
      </c>
      <c r="P34" s="125">
        <v>14213.448682060733</v>
      </c>
      <c r="Q34" s="125">
        <v>15673.455015314887</v>
      </c>
      <c r="R34" s="129">
        <v>38281.375679002602</v>
      </c>
      <c r="S34" s="124">
        <v>36520.121297582707</v>
      </c>
      <c r="T34" s="125">
        <v>22031.618155189572</v>
      </c>
      <c r="U34" s="125">
        <v>25954.628161899403</v>
      </c>
      <c r="V34" s="129">
        <v>43578.423910351201</v>
      </c>
      <c r="W34" s="124">
        <v>47777.786818662913</v>
      </c>
      <c r="X34" s="125">
        <v>24708.846000000001</v>
      </c>
      <c r="Y34" s="125">
        <v>22803.526786340608</v>
      </c>
      <c r="Z34" s="129">
        <v>51316.871193534891</v>
      </c>
      <c r="AA34" s="124">
        <v>57277.320954773269</v>
      </c>
      <c r="AB34" s="125">
        <v>30904.376944362139</v>
      </c>
      <c r="AC34" s="125">
        <v>33225.608703528116</v>
      </c>
      <c r="AD34" s="125">
        <v>49463.826999999997</v>
      </c>
      <c r="AE34" s="124">
        <v>59013.68796968228</v>
      </c>
      <c r="AF34" s="125">
        <v>32646.307760920146</v>
      </c>
      <c r="AG34" s="125">
        <v>35467.616718470628</v>
      </c>
      <c r="AH34" s="129">
        <v>26779.048963085701</v>
      </c>
      <c r="AI34" s="124">
        <v>27895.228199847676</v>
      </c>
      <c r="AJ34" s="125">
        <v>24109.979077924112</v>
      </c>
      <c r="AK34" s="125">
        <v>30726.410914914519</v>
      </c>
      <c r="AL34" s="129">
        <v>46712.695182452437</v>
      </c>
      <c r="AM34" s="124">
        <v>47523.109097281689</v>
      </c>
      <c r="AN34" s="125">
        <v>47136.595866877324</v>
      </c>
      <c r="AO34" s="125">
        <v>41620.268698753614</v>
      </c>
      <c r="AP34" s="129">
        <v>48455.511661899298</v>
      </c>
      <c r="AQ34" s="125">
        <v>47841.476956999999</v>
      </c>
      <c r="AR34" s="129">
        <v>38269.219340000003</v>
      </c>
    </row>
    <row r="35" spans="2:44">
      <c r="B35" s="234" t="s">
        <v>193</v>
      </c>
      <c r="C35" s="124">
        <v>1633</v>
      </c>
      <c r="D35" s="125">
        <v>3149</v>
      </c>
      <c r="E35" s="125">
        <v>2274</v>
      </c>
      <c r="F35" s="129">
        <v>1902</v>
      </c>
      <c r="G35" s="124">
        <v>2016</v>
      </c>
      <c r="H35" s="125">
        <v>2054</v>
      </c>
      <c r="I35" s="125">
        <v>2188</v>
      </c>
      <c r="J35" s="129">
        <v>2195.8567666875051</v>
      </c>
      <c r="K35" s="124">
        <v>2217.9475017057957</v>
      </c>
      <c r="L35" s="125">
        <v>2243.0233578752054</v>
      </c>
      <c r="M35" s="125">
        <v>2474.808468556836</v>
      </c>
      <c r="N35" s="129">
        <v>2418.62</v>
      </c>
      <c r="O35" s="124">
        <v>2380.56</v>
      </c>
      <c r="P35" s="125">
        <v>2416.0956786916686</v>
      </c>
      <c r="Q35" s="125">
        <v>2367.4818045636794</v>
      </c>
      <c r="R35" s="129">
        <v>2476.6124822145043</v>
      </c>
      <c r="S35" s="124">
        <v>2582.2991324383565</v>
      </c>
      <c r="T35" s="125">
        <v>2614.6883095256162</v>
      </c>
      <c r="U35" s="125">
        <v>2699.8705613182083</v>
      </c>
      <c r="V35" s="129">
        <v>2676.5990000000002</v>
      </c>
      <c r="W35" s="124">
        <v>-5.3988E-9</v>
      </c>
      <c r="X35" s="125">
        <v>3.2388E-9</v>
      </c>
      <c r="Y35" s="125">
        <v>0</v>
      </c>
      <c r="Z35" s="129">
        <v>-9.999999999999999E-14</v>
      </c>
      <c r="AA35" s="124">
        <v>0</v>
      </c>
      <c r="AB35" s="125">
        <v>0</v>
      </c>
      <c r="AC35" s="125">
        <v>0</v>
      </c>
      <c r="AD35" s="125">
        <v>0</v>
      </c>
      <c r="AE35" s="124">
        <v>0</v>
      </c>
      <c r="AF35" s="125">
        <v>0</v>
      </c>
      <c r="AG35" s="125">
        <v>0</v>
      </c>
      <c r="AH35" s="129">
        <v>0</v>
      </c>
      <c r="AI35" s="124">
        <v>0</v>
      </c>
      <c r="AJ35" s="125">
        <v>0</v>
      </c>
      <c r="AK35" s="125">
        <v>0</v>
      </c>
      <c r="AL35" s="129">
        <v>0</v>
      </c>
      <c r="AM35" s="124">
        <v>7.9891E-9</v>
      </c>
      <c r="AN35" s="125">
        <v>-9.0792999999999994E-9</v>
      </c>
      <c r="AO35" s="125">
        <v>-1.2938810000000001E-7</v>
      </c>
      <c r="AP35" s="129">
        <v>-5.0419460000000008E-7</v>
      </c>
      <c r="AQ35" s="125">
        <v>5.7000000000000003E-5</v>
      </c>
      <c r="AR35" s="129">
        <v>-1.9999999999999999E-6</v>
      </c>
    </row>
    <row r="36" spans="2:44">
      <c r="B36" s="234" t="s">
        <v>194</v>
      </c>
      <c r="C36" s="124">
        <v>8477</v>
      </c>
      <c r="D36" s="125">
        <v>8954</v>
      </c>
      <c r="E36" s="125">
        <v>10727</v>
      </c>
      <c r="F36" s="129">
        <v>2329.8319999999999</v>
      </c>
      <c r="G36" s="124">
        <v>1576</v>
      </c>
      <c r="H36" s="125">
        <v>1507</v>
      </c>
      <c r="I36" s="125">
        <v>1508</v>
      </c>
      <c r="J36" s="129">
        <v>1603.946165935</v>
      </c>
      <c r="K36" s="124">
        <v>2603.3587377091999</v>
      </c>
      <c r="L36" s="125">
        <v>2288.6458940687999</v>
      </c>
      <c r="M36" s="125">
        <v>1651.1477002817112</v>
      </c>
      <c r="N36" s="129">
        <v>1539.866</v>
      </c>
      <c r="O36" s="124">
        <v>1290.1869999999999</v>
      </c>
      <c r="P36" s="125">
        <v>1224.1852417702116</v>
      </c>
      <c r="Q36" s="125">
        <v>1561.5249977687611</v>
      </c>
      <c r="R36" s="129">
        <v>2082.9525006136969</v>
      </c>
      <c r="S36" s="124">
        <v>2095.0906354227741</v>
      </c>
      <c r="T36" s="125">
        <v>2050.1349905731049</v>
      </c>
      <c r="U36" s="125">
        <v>1921.7630689766866</v>
      </c>
      <c r="V36" s="129">
        <v>1895.703</v>
      </c>
      <c r="W36" s="124">
        <v>1574.8013409054356</v>
      </c>
      <c r="X36" s="125">
        <v>1003.537</v>
      </c>
      <c r="Y36" s="125">
        <v>1237.0284142880944</v>
      </c>
      <c r="Z36" s="129">
        <v>2260.8532708917246</v>
      </c>
      <c r="AA36" s="124">
        <v>2244.8557122056841</v>
      </c>
      <c r="AB36" s="125">
        <v>2249.2593491774851</v>
      </c>
      <c r="AC36" s="125">
        <v>1790.8495300865482</v>
      </c>
      <c r="AD36" s="125">
        <v>1224.6690000000001</v>
      </c>
      <c r="AE36" s="124">
        <v>1326.7504593576652</v>
      </c>
      <c r="AF36" s="125">
        <v>1092.6042058079095</v>
      </c>
      <c r="AG36" s="125">
        <v>1054.8298241647672</v>
      </c>
      <c r="AH36" s="129">
        <v>1058.1552474863977</v>
      </c>
      <c r="AI36" s="124">
        <v>1038.9557701385961</v>
      </c>
      <c r="AJ36" s="125">
        <v>530.38092305900557</v>
      </c>
      <c r="AK36" s="125">
        <v>960.82201343612155</v>
      </c>
      <c r="AL36" s="129">
        <v>1053.0676470719256</v>
      </c>
      <c r="AM36" s="124">
        <v>1428.7840574800298</v>
      </c>
      <c r="AN36" s="125">
        <v>1715.4236216624658</v>
      </c>
      <c r="AO36" s="125">
        <v>1574.064537096848</v>
      </c>
      <c r="AP36" s="129">
        <v>1551.3707463770493</v>
      </c>
      <c r="AQ36" s="125">
        <v>1435.8197520000001</v>
      </c>
      <c r="AR36" s="129">
        <v>2030.2463170000001</v>
      </c>
    </row>
    <row r="37" spans="2:44">
      <c r="B37" s="234" t="s">
        <v>195</v>
      </c>
      <c r="C37" s="124">
        <v>4478</v>
      </c>
      <c r="D37" s="125">
        <v>3657</v>
      </c>
      <c r="E37" s="125">
        <v>3552</v>
      </c>
      <c r="F37" s="129">
        <v>5083</v>
      </c>
      <c r="G37" s="124">
        <v>4161</v>
      </c>
      <c r="H37" s="125">
        <v>4361</v>
      </c>
      <c r="I37" s="125">
        <v>5908</v>
      </c>
      <c r="J37" s="129">
        <v>6188.8400411375005</v>
      </c>
      <c r="K37" s="124">
        <v>6062.3741076418009</v>
      </c>
      <c r="L37" s="125">
        <v>5852.3630000000003</v>
      </c>
      <c r="M37" s="125">
        <v>4203.5083872664718</v>
      </c>
      <c r="N37" s="129">
        <v>5193.8919999999998</v>
      </c>
      <c r="O37" s="124">
        <v>4114.07</v>
      </c>
      <c r="P37" s="125">
        <v>933.00216716612783</v>
      </c>
      <c r="Q37" s="125">
        <v>1757.5025115999656</v>
      </c>
      <c r="R37" s="129">
        <v>3908.9930944010648</v>
      </c>
      <c r="S37" s="124">
        <v>4413.1229220553441</v>
      </c>
      <c r="T37" s="125">
        <v>2256.7178247383204</v>
      </c>
      <c r="U37" s="125">
        <v>2983.6791271267953</v>
      </c>
      <c r="V37" s="129">
        <v>3401.183</v>
      </c>
      <c r="W37" s="124">
        <v>12854.034060407896</v>
      </c>
      <c r="X37" s="125">
        <v>12499.506074950526</v>
      </c>
      <c r="Y37" s="125">
        <v>14070.05329700079</v>
      </c>
      <c r="Z37" s="129">
        <v>4907.6562500008258</v>
      </c>
      <c r="AA37" s="124">
        <v>10457.56474588972</v>
      </c>
      <c r="AB37" s="125">
        <v>10832.692605236531</v>
      </c>
      <c r="AC37" s="125">
        <v>13962.930043133862</v>
      </c>
      <c r="AD37" s="125">
        <v>17077.510999999999</v>
      </c>
      <c r="AE37" s="124">
        <v>18538.832949268595</v>
      </c>
      <c r="AF37" s="125">
        <v>2392.0053122038416</v>
      </c>
      <c r="AG37" s="125">
        <v>1005.9503893021875</v>
      </c>
      <c r="AH37" s="129">
        <v>1756.4429724665986</v>
      </c>
      <c r="AI37" s="124">
        <v>2253.8446298189438</v>
      </c>
      <c r="AJ37" s="125">
        <v>1060.9332612997127</v>
      </c>
      <c r="AK37" s="125">
        <v>2345.4582212844439</v>
      </c>
      <c r="AL37" s="129">
        <v>4077.6757360024044</v>
      </c>
      <c r="AM37" s="124">
        <v>5966.1585798460465</v>
      </c>
      <c r="AN37" s="125">
        <v>3485.5627331682654</v>
      </c>
      <c r="AO37" s="125">
        <v>4226.3944993880841</v>
      </c>
      <c r="AP37" s="129">
        <v>7138.9042221233785</v>
      </c>
      <c r="AQ37" s="125">
        <v>7026.9665420000001</v>
      </c>
      <c r="AR37" s="129">
        <v>2349.93813</v>
      </c>
    </row>
    <row r="38" spans="2:44">
      <c r="B38" s="234" t="s">
        <v>196</v>
      </c>
      <c r="C38" s="124">
        <v>0</v>
      </c>
      <c r="D38" s="125">
        <v>0</v>
      </c>
      <c r="E38" s="125">
        <v>0</v>
      </c>
      <c r="F38" s="129">
        <v>2369</v>
      </c>
      <c r="G38" s="124">
        <v>2488</v>
      </c>
      <c r="H38" s="125">
        <v>2189</v>
      </c>
      <c r="I38" s="125">
        <v>3086</v>
      </c>
      <c r="J38" s="129">
        <v>3511.8268273224999</v>
      </c>
      <c r="K38" s="124">
        <v>3618.2884252001995</v>
      </c>
      <c r="L38" s="125">
        <v>3244.3937825664002</v>
      </c>
      <c r="M38" s="125">
        <v>3810.2322725608974</v>
      </c>
      <c r="N38" s="129">
        <v>3895.9459999999999</v>
      </c>
      <c r="O38" s="124">
        <v>4525.6959999999999</v>
      </c>
      <c r="P38" s="125">
        <v>3329.2656082475032</v>
      </c>
      <c r="Q38" s="125">
        <v>3839.1020794052979</v>
      </c>
      <c r="R38" s="129">
        <v>3678.0950080297007</v>
      </c>
      <c r="S38" s="124">
        <v>2059.4274700037058</v>
      </c>
      <c r="T38" s="125">
        <v>2684.2371757776737</v>
      </c>
      <c r="U38" s="125">
        <v>3297.8583656055048</v>
      </c>
      <c r="V38" s="129">
        <v>3701.4479999999999</v>
      </c>
      <c r="W38" s="124">
        <v>2023.9900716517616</v>
      </c>
      <c r="X38" s="125">
        <v>2779.7042768421579</v>
      </c>
      <c r="Y38" s="125">
        <v>3564.0385805992687</v>
      </c>
      <c r="Z38" s="129">
        <v>4534.3167431898873</v>
      </c>
      <c r="AA38" s="124">
        <v>2682.6007078429675</v>
      </c>
      <c r="AB38" s="125">
        <v>3722.8912525197402</v>
      </c>
      <c r="AC38" s="125">
        <v>4467.5131755482771</v>
      </c>
      <c r="AD38" s="125">
        <v>5020.7489999999998</v>
      </c>
      <c r="AE38" s="124">
        <v>2983.0456366593526</v>
      </c>
      <c r="AF38" s="125">
        <v>2167.4805387540937</v>
      </c>
      <c r="AG38" s="125">
        <v>2280.0745066358113</v>
      </c>
      <c r="AH38" s="129">
        <v>1977.327221313878</v>
      </c>
      <c r="AI38" s="124">
        <v>2797.7172223997645</v>
      </c>
      <c r="AJ38" s="125">
        <v>3817.7833196219831</v>
      </c>
      <c r="AK38" s="125">
        <v>4944.5744997956881</v>
      </c>
      <c r="AL38" s="129">
        <v>5929.5840230240947</v>
      </c>
      <c r="AM38" s="124">
        <v>3422.7640620380048</v>
      </c>
      <c r="AN38" s="125">
        <v>4730.6305285504322</v>
      </c>
      <c r="AO38" s="125">
        <v>6203.2615642910605</v>
      </c>
      <c r="AP38" s="129">
        <v>7677.0135900869764</v>
      </c>
      <c r="AQ38" s="125">
        <v>4252.4945790000002</v>
      </c>
      <c r="AR38" s="129">
        <v>5596.0831600000001</v>
      </c>
    </row>
    <row r="39" spans="2:44">
      <c r="B39" s="234" t="s">
        <v>197</v>
      </c>
      <c r="C39" s="124">
        <v>2854</v>
      </c>
      <c r="D39" s="125">
        <v>2400</v>
      </c>
      <c r="E39" s="125">
        <v>2515</v>
      </c>
      <c r="F39" s="129">
        <v>3923</v>
      </c>
      <c r="G39" s="124">
        <v>1495</v>
      </c>
      <c r="H39" s="125">
        <v>1610</v>
      </c>
      <c r="I39" s="125">
        <v>1723</v>
      </c>
      <c r="J39" s="129">
        <v>1716.4998971425</v>
      </c>
      <c r="K39" s="124">
        <v>13743.166999999999</v>
      </c>
      <c r="L39" s="125">
        <v>5369.223</v>
      </c>
      <c r="M39" s="125">
        <v>5513.2425263991554</v>
      </c>
      <c r="N39" s="129">
        <v>6926.9049999999997</v>
      </c>
      <c r="O39" s="124">
        <v>6730.0410000000002</v>
      </c>
      <c r="P39" s="125">
        <v>10336.216270664434</v>
      </c>
      <c r="Q39" s="125">
        <v>8308.772758118339</v>
      </c>
      <c r="R39" s="129">
        <v>25902.597923278474</v>
      </c>
      <c r="S39" s="124">
        <v>10133.903786616811</v>
      </c>
      <c r="T39" s="125">
        <v>8056.124880363137</v>
      </c>
      <c r="U39" s="125">
        <v>6337.036112806717</v>
      </c>
      <c r="V39" s="129">
        <v>8454.5522512537409</v>
      </c>
      <c r="W39" s="124">
        <v>11413.034419347421</v>
      </c>
      <c r="X39" s="125">
        <v>9663.3248434223478</v>
      </c>
      <c r="Y39" s="125">
        <v>7903.3635765832978</v>
      </c>
      <c r="Z39" s="129">
        <v>7435.8953429429948</v>
      </c>
      <c r="AA39" s="124">
        <v>7789.1880335584256</v>
      </c>
      <c r="AB39" s="125">
        <v>6892.3631948175671</v>
      </c>
      <c r="AC39" s="125">
        <v>8690.0630207611757</v>
      </c>
      <c r="AD39" s="125">
        <v>12448.089</v>
      </c>
      <c r="AE39" s="124">
        <v>10536.293858658875</v>
      </c>
      <c r="AF39" s="125">
        <v>4739.0866807881484</v>
      </c>
      <c r="AG39" s="125">
        <v>4106.4938618617343</v>
      </c>
      <c r="AH39" s="129">
        <v>6175.1174573016342</v>
      </c>
      <c r="AI39" s="124">
        <v>4384.0443034952204</v>
      </c>
      <c r="AJ39" s="125">
        <v>5615.9475139068445</v>
      </c>
      <c r="AK39" s="125">
        <v>5851.8637220761002</v>
      </c>
      <c r="AL39" s="129">
        <v>6673.71700278557</v>
      </c>
      <c r="AM39" s="124">
        <v>5588.3251025142945</v>
      </c>
      <c r="AN39" s="125">
        <v>6708.6617133248437</v>
      </c>
      <c r="AO39" s="125">
        <v>5657.9387672199218</v>
      </c>
      <c r="AP39" s="129">
        <v>7689.2436948502209</v>
      </c>
      <c r="AQ39" s="125">
        <v>4448.3834559999996</v>
      </c>
      <c r="AR39" s="129">
        <v>7620.0299679999998</v>
      </c>
    </row>
    <row r="40" spans="2:44" ht="15" thickBot="1">
      <c r="B40" s="234" t="s">
        <v>271</v>
      </c>
      <c r="C40" s="124">
        <v>0</v>
      </c>
      <c r="D40" s="125">
        <v>0</v>
      </c>
      <c r="E40" s="125">
        <v>0</v>
      </c>
      <c r="F40" s="129">
        <v>0</v>
      </c>
      <c r="G40" s="124">
        <v>0</v>
      </c>
      <c r="H40" s="125">
        <v>0</v>
      </c>
      <c r="I40" s="125">
        <v>0</v>
      </c>
      <c r="J40" s="129">
        <v>0</v>
      </c>
      <c r="K40" s="124">
        <v>0</v>
      </c>
      <c r="L40" s="125">
        <v>0</v>
      </c>
      <c r="M40" s="125">
        <v>0</v>
      </c>
      <c r="N40" s="129">
        <v>0</v>
      </c>
      <c r="O40" s="124">
        <v>0</v>
      </c>
      <c r="P40" s="125">
        <v>0</v>
      </c>
      <c r="Q40" s="125">
        <v>0</v>
      </c>
      <c r="R40" s="129">
        <v>0</v>
      </c>
      <c r="S40" s="124">
        <v>0</v>
      </c>
      <c r="T40" s="125">
        <v>0</v>
      </c>
      <c r="U40" s="125">
        <v>0</v>
      </c>
      <c r="V40" s="129">
        <v>0</v>
      </c>
      <c r="W40" s="124">
        <v>0</v>
      </c>
      <c r="X40" s="125">
        <v>0</v>
      </c>
      <c r="Y40" s="125">
        <v>0</v>
      </c>
      <c r="Z40" s="129">
        <v>0</v>
      </c>
      <c r="AA40" s="124">
        <v>0</v>
      </c>
      <c r="AB40" s="125">
        <v>836.13186683793936</v>
      </c>
      <c r="AC40" s="125">
        <v>896.51245260436895</v>
      </c>
      <c r="AD40" s="125">
        <v>2654.721</v>
      </c>
      <c r="AE40" s="124">
        <v>935.84998415669088</v>
      </c>
      <c r="AF40" s="125">
        <v>2821.2787663710978</v>
      </c>
      <c r="AG40" s="125">
        <v>10797.771296402481</v>
      </c>
      <c r="AH40" s="129">
        <v>1734.5062987170566</v>
      </c>
      <c r="AI40" s="124">
        <v>1930.7819813423696</v>
      </c>
      <c r="AJ40" s="125">
        <v>2048.3265377668408</v>
      </c>
      <c r="AK40" s="125">
        <v>1750.157634913797</v>
      </c>
      <c r="AL40" s="129">
        <v>1828.1740236410267</v>
      </c>
      <c r="AM40" s="124">
        <v>1939.1831472295823</v>
      </c>
      <c r="AN40" s="125">
        <v>2267.2552425466529</v>
      </c>
      <c r="AO40" s="125">
        <v>2169.5020130485459</v>
      </c>
      <c r="AP40" s="129">
        <v>2148.3760290327705</v>
      </c>
      <c r="AQ40" s="125">
        <v>2242.5973210000002</v>
      </c>
      <c r="AR40" s="129">
        <v>2398.5386119999998</v>
      </c>
    </row>
    <row r="41" spans="2:44" ht="15" thickBot="1">
      <c r="B41" s="232" t="s">
        <v>198</v>
      </c>
      <c r="C41" s="201">
        <v>66218</v>
      </c>
      <c r="D41" s="190">
        <v>54465</v>
      </c>
      <c r="E41" s="190">
        <v>61491</v>
      </c>
      <c r="F41" s="202">
        <v>76063.831999999995</v>
      </c>
      <c r="G41" s="201">
        <v>74571</v>
      </c>
      <c r="H41" s="190">
        <v>85127</v>
      </c>
      <c r="I41" s="190">
        <v>78382</v>
      </c>
      <c r="J41" s="202">
        <v>95651.378568352506</v>
      </c>
      <c r="K41" s="201">
        <v>110918.09702987896</v>
      </c>
      <c r="L41" s="190">
        <v>106257.77289006719</v>
      </c>
      <c r="M41" s="190">
        <v>115780.24932919127</v>
      </c>
      <c r="N41" s="202">
        <v>125166.55699999997</v>
      </c>
      <c r="O41" s="201">
        <v>141029.72413358346</v>
      </c>
      <c r="P41" s="190">
        <v>130167.47375067721</v>
      </c>
      <c r="Q41" s="190">
        <v>137589.43860486275</v>
      </c>
      <c r="R41" s="202">
        <v>154792.92774992628</v>
      </c>
      <c r="S41" s="201">
        <v>94789.012821849319</v>
      </c>
      <c r="T41" s="190">
        <v>79160.12555219834</v>
      </c>
      <c r="U41" s="190">
        <v>83162.740762259869</v>
      </c>
      <c r="V41" s="202">
        <v>96845.567161604951</v>
      </c>
      <c r="W41" s="201">
        <v>139937.7010531392</v>
      </c>
      <c r="X41" s="190">
        <v>212451.67828863059</v>
      </c>
      <c r="Y41" s="190">
        <v>132073.31097026094</v>
      </c>
      <c r="Z41" s="202">
        <v>190331.99187398943</v>
      </c>
      <c r="AA41" s="201">
        <v>244364.28828517921</v>
      </c>
      <c r="AB41" s="190">
        <v>224319.70981186899</v>
      </c>
      <c r="AC41" s="190">
        <v>238055.67072866377</v>
      </c>
      <c r="AD41" s="190">
        <v>321246.234</v>
      </c>
      <c r="AE41" s="201">
        <v>332229.58500692627</v>
      </c>
      <c r="AF41" s="190">
        <v>286231.12455098436</v>
      </c>
      <c r="AG41" s="190">
        <v>280093.28077655245</v>
      </c>
      <c r="AH41" s="202">
        <v>93861.631091315459</v>
      </c>
      <c r="AI41" s="201">
        <v>91599.737796884656</v>
      </c>
      <c r="AJ41" s="190">
        <v>135628.07947350389</v>
      </c>
      <c r="AK41" s="190">
        <v>122679.56821237506</v>
      </c>
      <c r="AL41" s="202">
        <v>169075.33225563448</v>
      </c>
      <c r="AM41" s="201">
        <v>156851.31366720118</v>
      </c>
      <c r="AN41" s="190">
        <v>160188.40713024812</v>
      </c>
      <c r="AO41" s="190">
        <v>185233.17266583742</v>
      </c>
      <c r="AP41" s="202">
        <v>191652.16470455515</v>
      </c>
      <c r="AQ41" s="190">
        <v>326313.61269600003</v>
      </c>
      <c r="AR41" s="202">
        <v>389899.5577</v>
      </c>
    </row>
    <row r="42" spans="2:44" ht="15" thickBot="1">
      <c r="B42" s="234"/>
      <c r="C42" s="195"/>
      <c r="D42" s="187"/>
      <c r="E42" s="187"/>
      <c r="F42" s="81"/>
      <c r="G42" s="195"/>
      <c r="H42" s="187"/>
      <c r="I42" s="187"/>
      <c r="J42" s="81"/>
      <c r="K42" s="195"/>
      <c r="L42" s="187"/>
      <c r="M42" s="187"/>
      <c r="N42" s="81"/>
      <c r="O42" s="195"/>
      <c r="P42" s="187"/>
      <c r="Q42" s="187"/>
      <c r="R42" s="81"/>
      <c r="S42" s="195"/>
      <c r="T42" s="187"/>
      <c r="U42" s="187"/>
      <c r="V42" s="81"/>
      <c r="W42" s="195"/>
      <c r="X42" s="187"/>
      <c r="Y42" s="187"/>
      <c r="Z42" s="81"/>
      <c r="AA42" s="195"/>
      <c r="AB42" s="187"/>
      <c r="AC42" s="187"/>
      <c r="AD42" s="187"/>
      <c r="AE42" s="195"/>
      <c r="AF42" s="187"/>
      <c r="AG42" s="187"/>
      <c r="AH42" s="81"/>
      <c r="AI42" s="195"/>
      <c r="AJ42" s="187"/>
      <c r="AK42" s="187"/>
      <c r="AL42" s="81"/>
      <c r="AM42" s="195"/>
      <c r="AN42" s="187"/>
      <c r="AO42" s="187"/>
      <c r="AP42" s="81"/>
      <c r="AQ42" s="187"/>
      <c r="AR42" s="81"/>
    </row>
    <row r="43" spans="2:44" ht="15" thickBot="1">
      <c r="B43" s="232" t="s">
        <v>199</v>
      </c>
      <c r="C43" s="212"/>
      <c r="D43" s="207"/>
      <c r="E43" s="207"/>
      <c r="F43" s="87"/>
      <c r="G43" s="212"/>
      <c r="H43" s="207"/>
      <c r="I43" s="207"/>
      <c r="J43" s="87"/>
      <c r="K43" s="212"/>
      <c r="L43" s="207"/>
      <c r="M43" s="207"/>
      <c r="N43" s="87"/>
      <c r="O43" s="212"/>
      <c r="P43" s="207"/>
      <c r="Q43" s="207"/>
      <c r="R43" s="87"/>
      <c r="S43" s="212"/>
      <c r="T43" s="207"/>
      <c r="U43" s="207"/>
      <c r="V43" s="87"/>
      <c r="W43" s="212"/>
      <c r="X43" s="207"/>
      <c r="Y43" s="207"/>
      <c r="Z43" s="87"/>
      <c r="AA43" s="212"/>
      <c r="AB43" s="207"/>
      <c r="AC43" s="207"/>
      <c r="AD43" s="207"/>
      <c r="AE43" s="212"/>
      <c r="AF43" s="207"/>
      <c r="AG43" s="207"/>
      <c r="AH43" s="87"/>
      <c r="AI43" s="212"/>
      <c r="AJ43" s="207"/>
      <c r="AK43" s="207"/>
      <c r="AL43" s="87"/>
      <c r="AM43" s="212"/>
      <c r="AN43" s="207"/>
      <c r="AO43" s="207"/>
      <c r="AP43" s="87"/>
      <c r="AQ43" s="207"/>
      <c r="AR43" s="87"/>
    </row>
    <row r="44" spans="2:44">
      <c r="B44" s="234" t="s">
        <v>200</v>
      </c>
      <c r="C44" s="124">
        <v>322630.40399999998</v>
      </c>
      <c r="D44" s="125">
        <v>346848.26</v>
      </c>
      <c r="E44" s="125">
        <v>379426.95600000001</v>
      </c>
      <c r="F44" s="129">
        <v>405652</v>
      </c>
      <c r="G44" s="124">
        <v>398143</v>
      </c>
      <c r="H44" s="125">
        <v>373481</v>
      </c>
      <c r="I44" s="125">
        <v>405760</v>
      </c>
      <c r="J44" s="129">
        <v>421273.19238349504</v>
      </c>
      <c r="K44" s="124">
        <v>438899.61499999999</v>
      </c>
      <c r="L44" s="125">
        <v>536995.147</v>
      </c>
      <c r="M44" s="125">
        <v>569428.76145513589</v>
      </c>
      <c r="N44" s="129">
        <v>626015.04</v>
      </c>
      <c r="O44" s="124">
        <v>632384.75600000005</v>
      </c>
      <c r="P44" s="125">
        <v>669000.84545334196</v>
      </c>
      <c r="Q44" s="125">
        <v>626839.66296123317</v>
      </c>
      <c r="R44" s="129">
        <v>729698.06706029037</v>
      </c>
      <c r="S44" s="124">
        <v>786961.7651618442</v>
      </c>
      <c r="T44" s="125">
        <v>792100.61868424772</v>
      </c>
      <c r="U44" s="125">
        <v>785448.25383685692</v>
      </c>
      <c r="V44" s="129">
        <v>834778.44400000002</v>
      </c>
      <c r="W44" s="124">
        <v>801602.86256696086</v>
      </c>
      <c r="X44" s="125">
        <v>714612.18420800229</v>
      </c>
      <c r="Y44" s="125">
        <v>887274.32050066441</v>
      </c>
      <c r="Z44" s="129">
        <v>876256.94438804127</v>
      </c>
      <c r="AA44" s="124">
        <v>888003.30730198417</v>
      </c>
      <c r="AB44" s="125">
        <v>879529.93392199837</v>
      </c>
      <c r="AC44" s="125">
        <v>876039.93299990334</v>
      </c>
      <c r="AD44" s="125">
        <v>848203.80299999996</v>
      </c>
      <c r="AE44" s="124">
        <v>901770.95165815263</v>
      </c>
      <c r="AF44" s="125">
        <v>1153113.3438641601</v>
      </c>
      <c r="AG44" s="125">
        <v>1103479.2797511148</v>
      </c>
      <c r="AH44" s="129">
        <v>1164470.8327319159</v>
      </c>
      <c r="AI44" s="124">
        <v>1133185.1233323994</v>
      </c>
      <c r="AJ44" s="125">
        <v>1063787.4196362114</v>
      </c>
      <c r="AK44" s="125">
        <v>1026562.3459600575</v>
      </c>
      <c r="AL44" s="129">
        <v>998715.11097463116</v>
      </c>
      <c r="AM44" s="124">
        <v>1004657.5808530021</v>
      </c>
      <c r="AN44" s="125">
        <v>1052696.3664021292</v>
      </c>
      <c r="AO44" s="125">
        <v>1024097.8054593561</v>
      </c>
      <c r="AP44" s="129">
        <v>1034638.2642160996</v>
      </c>
      <c r="AQ44" s="125">
        <v>995400.862478</v>
      </c>
      <c r="AR44" s="129">
        <v>955858.37213899998</v>
      </c>
    </row>
    <row r="45" spans="2:44">
      <c r="B45" s="234" t="s">
        <v>237</v>
      </c>
      <c r="C45" s="124">
        <v>1446.4090000000001</v>
      </c>
      <c r="D45" s="125">
        <v>1532.54</v>
      </c>
      <c r="E45" s="125">
        <v>1564.115</v>
      </c>
      <c r="F45" s="129">
        <v>0</v>
      </c>
      <c r="G45" s="124">
        <v>0</v>
      </c>
      <c r="H45" s="125">
        <v>0</v>
      </c>
      <c r="I45" s="125">
        <v>0</v>
      </c>
      <c r="J45" s="129">
        <v>0</v>
      </c>
      <c r="K45" s="124">
        <v>0</v>
      </c>
      <c r="L45" s="125">
        <v>0</v>
      </c>
      <c r="M45" s="125">
        <v>0</v>
      </c>
      <c r="N45" s="129">
        <v>0</v>
      </c>
      <c r="O45" s="124">
        <v>0</v>
      </c>
      <c r="P45" s="125">
        <v>0</v>
      </c>
      <c r="Q45" s="125">
        <v>0</v>
      </c>
      <c r="R45" s="129">
        <v>0</v>
      </c>
      <c r="S45" s="124">
        <v>0</v>
      </c>
      <c r="T45" s="125">
        <v>0</v>
      </c>
      <c r="U45" s="125">
        <v>0</v>
      </c>
      <c r="V45" s="129">
        <v>0</v>
      </c>
      <c r="W45" s="124">
        <v>2697.1145542369222</v>
      </c>
      <c r="X45" s="125">
        <v>2918.2382207635042</v>
      </c>
      <c r="Y45" s="125">
        <v>3009.0888532807421</v>
      </c>
      <c r="Z45" s="129">
        <v>3167.9171035730324</v>
      </c>
      <c r="AA45" s="124">
        <v>1865.7388961793279</v>
      </c>
      <c r="AB45" s="125">
        <v>2.0809811844822002</v>
      </c>
      <c r="AC45" s="125">
        <v>4.296E-10</v>
      </c>
      <c r="AD45" s="125">
        <v>0</v>
      </c>
      <c r="AE45" s="124">
        <v>4.5177656301900002E-2</v>
      </c>
      <c r="AF45" s="125">
        <v>8.98588E-8</v>
      </c>
      <c r="AG45" s="125">
        <v>-2.99711E-7</v>
      </c>
      <c r="AH45" s="129">
        <v>0</v>
      </c>
      <c r="AI45" s="124">
        <v>0</v>
      </c>
      <c r="AJ45" s="125">
        <v>0</v>
      </c>
      <c r="AK45" s="125">
        <v>0</v>
      </c>
      <c r="AL45" s="129">
        <v>9.999999999999999E-14</v>
      </c>
      <c r="AM45" s="124">
        <v>0</v>
      </c>
      <c r="AN45" s="125">
        <v>9.999999999999999E-14</v>
      </c>
      <c r="AO45" s="125">
        <v>0</v>
      </c>
      <c r="AP45" s="129">
        <v>0</v>
      </c>
      <c r="AQ45" s="125">
        <v>0</v>
      </c>
      <c r="AR45" s="129">
        <v>0</v>
      </c>
    </row>
    <row r="46" spans="2:44">
      <c r="B46" s="234" t="s">
        <v>201</v>
      </c>
      <c r="C46" s="124">
        <v>63415</v>
      </c>
      <c r="D46" s="125">
        <v>64001.063999999998</v>
      </c>
      <c r="E46" s="125">
        <v>64074</v>
      </c>
      <c r="F46" s="129">
        <v>75999</v>
      </c>
      <c r="G46" s="124">
        <v>78409</v>
      </c>
      <c r="H46" s="125">
        <v>82192</v>
      </c>
      <c r="I46" s="125">
        <v>100194</v>
      </c>
      <c r="J46" s="129">
        <v>106378.62643657524</v>
      </c>
      <c r="K46" s="124">
        <v>108906.52083597027</v>
      </c>
      <c r="L46" s="125">
        <v>107873.83425262065</v>
      </c>
      <c r="M46" s="125">
        <v>110828.69276880015</v>
      </c>
      <c r="N46" s="129">
        <v>130050.387</v>
      </c>
      <c r="O46" s="124">
        <v>129406.87256000306</v>
      </c>
      <c r="P46" s="125">
        <v>130359.14507868045</v>
      </c>
      <c r="Q46" s="125">
        <v>129364.06124684798</v>
      </c>
      <c r="R46" s="129">
        <v>157063.99400002399</v>
      </c>
      <c r="S46" s="124">
        <v>166316.95425392414</v>
      </c>
      <c r="T46" s="125">
        <v>173727.32166954086</v>
      </c>
      <c r="U46" s="125">
        <v>171533.16185224056</v>
      </c>
      <c r="V46" s="129">
        <v>191594.351</v>
      </c>
      <c r="W46" s="124">
        <v>192974.49253791716</v>
      </c>
      <c r="X46" s="125">
        <v>199362.73076741444</v>
      </c>
      <c r="Y46" s="125">
        <v>203337.75775047223</v>
      </c>
      <c r="Z46" s="129">
        <v>214750.00754084534</v>
      </c>
      <c r="AA46" s="124">
        <v>214717.7073114349</v>
      </c>
      <c r="AB46" s="125">
        <v>212211.48520414782</v>
      </c>
      <c r="AC46" s="125">
        <v>222289.28639244285</v>
      </c>
      <c r="AD46" s="125">
        <v>246138.00129278126</v>
      </c>
      <c r="AE46" s="124">
        <v>257576.11127289943</v>
      </c>
      <c r="AF46" s="125">
        <v>254536.77300162232</v>
      </c>
      <c r="AG46" s="125">
        <v>250542.72793872262</v>
      </c>
      <c r="AH46" s="129">
        <v>216050.49223009459</v>
      </c>
      <c r="AI46" s="124">
        <v>247484.62082047539</v>
      </c>
      <c r="AJ46" s="125">
        <v>208944.61485102226</v>
      </c>
      <c r="AK46" s="125">
        <v>215002.38854349343</v>
      </c>
      <c r="AL46" s="129">
        <v>224138.41108341562</v>
      </c>
      <c r="AM46" s="124">
        <v>227128.25587480434</v>
      </c>
      <c r="AN46" s="125">
        <v>248344.2518511464</v>
      </c>
      <c r="AO46" s="125">
        <v>245830.91166519569</v>
      </c>
      <c r="AP46" s="129">
        <v>257957.78917764127</v>
      </c>
      <c r="AQ46" s="125">
        <v>253816.20028600001</v>
      </c>
      <c r="AR46" s="129">
        <v>262295.45942600002</v>
      </c>
    </row>
    <row r="47" spans="2:44">
      <c r="B47" s="234" t="s">
        <v>314</v>
      </c>
      <c r="C47" s="124">
        <v>0</v>
      </c>
      <c r="D47" s="125">
        <v>0</v>
      </c>
      <c r="E47" s="125">
        <v>0</v>
      </c>
      <c r="F47" s="129">
        <v>0</v>
      </c>
      <c r="G47" s="124">
        <v>0</v>
      </c>
      <c r="H47" s="125">
        <v>0</v>
      </c>
      <c r="I47" s="125">
        <v>0</v>
      </c>
      <c r="J47" s="129">
        <v>0</v>
      </c>
      <c r="K47" s="124">
        <v>0</v>
      </c>
      <c r="L47" s="125">
        <v>0</v>
      </c>
      <c r="M47" s="125">
        <v>0</v>
      </c>
      <c r="N47" s="129">
        <v>0</v>
      </c>
      <c r="O47" s="124">
        <v>0</v>
      </c>
      <c r="P47" s="125">
        <v>0</v>
      </c>
      <c r="Q47" s="125">
        <v>0</v>
      </c>
      <c r="R47" s="129">
        <v>0</v>
      </c>
      <c r="S47" s="124">
        <v>0</v>
      </c>
      <c r="T47" s="125">
        <v>0</v>
      </c>
      <c r="U47" s="125">
        <v>0</v>
      </c>
      <c r="V47" s="129">
        <v>0</v>
      </c>
      <c r="W47" s="124">
        <v>0</v>
      </c>
      <c r="X47" s="125">
        <v>0</v>
      </c>
      <c r="Y47" s="125">
        <v>0</v>
      </c>
      <c r="Z47" s="129">
        <v>0</v>
      </c>
      <c r="AA47" s="124">
        <v>0</v>
      </c>
      <c r="AB47" s="125">
        <v>0</v>
      </c>
      <c r="AC47" s="125">
        <v>0</v>
      </c>
      <c r="AD47" s="125">
        <v>0</v>
      </c>
      <c r="AE47" s="124">
        <v>0</v>
      </c>
      <c r="AF47" s="125">
        <v>0</v>
      </c>
      <c r="AG47" s="125">
        <v>0</v>
      </c>
      <c r="AH47" s="129">
        <v>0</v>
      </c>
      <c r="AI47" s="124">
        <v>0</v>
      </c>
      <c r="AJ47" s="125">
        <v>0</v>
      </c>
      <c r="AK47" s="125">
        <v>0</v>
      </c>
      <c r="AL47" s="129">
        <v>0</v>
      </c>
      <c r="AM47" s="124">
        <v>0</v>
      </c>
      <c r="AN47" s="125">
        <v>0</v>
      </c>
      <c r="AO47" s="125">
        <v>0</v>
      </c>
      <c r="AP47" s="129">
        <v>326.89487245474709</v>
      </c>
      <c r="AQ47" s="125">
        <v>809.15018599999996</v>
      </c>
      <c r="AR47" s="129">
        <v>1326.7145230000001</v>
      </c>
    </row>
    <row r="48" spans="2:44">
      <c r="B48" s="234" t="s">
        <v>202</v>
      </c>
      <c r="C48" s="124">
        <v>8036</v>
      </c>
      <c r="D48" s="125">
        <v>8325</v>
      </c>
      <c r="E48" s="125">
        <v>8812</v>
      </c>
      <c r="F48" s="129">
        <v>8934</v>
      </c>
      <c r="G48" s="124">
        <v>12222</v>
      </c>
      <c r="H48" s="125">
        <v>17865</v>
      </c>
      <c r="I48" s="125">
        <v>17736</v>
      </c>
      <c r="J48" s="129">
        <v>10327.322269465001</v>
      </c>
      <c r="K48" s="124">
        <v>12706.897998401801</v>
      </c>
      <c r="L48" s="125">
        <v>14317.137000000001</v>
      </c>
      <c r="M48" s="125">
        <v>14746.669630440811</v>
      </c>
      <c r="N48" s="129">
        <v>14303.846</v>
      </c>
      <c r="O48" s="124">
        <v>17207.368999999999</v>
      </c>
      <c r="P48" s="125">
        <v>16498.419056002505</v>
      </c>
      <c r="Q48" s="125">
        <v>17216.50312572288</v>
      </c>
      <c r="R48" s="129">
        <v>18520.743471157202</v>
      </c>
      <c r="S48" s="124">
        <v>19469.697469883999</v>
      </c>
      <c r="T48" s="125">
        <v>19318.170112517248</v>
      </c>
      <c r="U48" s="125">
        <v>17713.797602579965</v>
      </c>
      <c r="V48" s="129">
        <v>17026.2</v>
      </c>
      <c r="W48" s="124">
        <v>14919.895466025879</v>
      </c>
      <c r="X48" s="125">
        <v>16061.057517939562</v>
      </c>
      <c r="Y48" s="125">
        <v>15340.09864527918</v>
      </c>
      <c r="Z48" s="129">
        <v>15565.450037461702</v>
      </c>
      <c r="AA48" s="124">
        <v>52990.854370030283</v>
      </c>
      <c r="AB48" s="125">
        <v>15524.678443162662</v>
      </c>
      <c r="AC48" s="125">
        <v>15811.533135265548</v>
      </c>
      <c r="AD48" s="125">
        <v>21665.472000000002</v>
      </c>
      <c r="AE48" s="124">
        <v>22697.010655805614</v>
      </c>
      <c r="AF48" s="125">
        <v>23849.774223506822</v>
      </c>
      <c r="AG48" s="125">
        <v>21769.052561845401</v>
      </c>
      <c r="AH48" s="129">
        <v>21778.027056740339</v>
      </c>
      <c r="AI48" s="124">
        <v>21282.01946847187</v>
      </c>
      <c r="AJ48" s="125">
        <v>21270.194328746686</v>
      </c>
      <c r="AK48" s="125">
        <v>22253.528450445836</v>
      </c>
      <c r="AL48" s="129">
        <v>21003.244004184624</v>
      </c>
      <c r="AM48" s="124">
        <v>21467.836157491176</v>
      </c>
      <c r="AN48" s="125">
        <v>20784.591521754941</v>
      </c>
      <c r="AO48" s="125">
        <v>21146.93263633276</v>
      </c>
      <c r="AP48" s="129">
        <v>19047.86224129019</v>
      </c>
      <c r="AQ48" s="125">
        <v>17442.517086</v>
      </c>
      <c r="AR48" s="129">
        <v>18009.537465000001</v>
      </c>
    </row>
    <row r="49" spans="2:44" ht="15" thickBot="1">
      <c r="B49" s="234" t="s">
        <v>272</v>
      </c>
      <c r="C49" s="124">
        <v>0</v>
      </c>
      <c r="D49" s="125">
        <v>0</v>
      </c>
      <c r="E49" s="125">
        <v>0</v>
      </c>
      <c r="F49" s="129">
        <v>0</v>
      </c>
      <c r="G49" s="124">
        <v>0</v>
      </c>
      <c r="H49" s="125">
        <v>0</v>
      </c>
      <c r="I49" s="125">
        <v>0</v>
      </c>
      <c r="J49" s="129">
        <v>0</v>
      </c>
      <c r="K49" s="124">
        <v>0</v>
      </c>
      <c r="L49" s="125">
        <v>0</v>
      </c>
      <c r="M49" s="125">
        <v>0</v>
      </c>
      <c r="N49" s="129">
        <v>0</v>
      </c>
      <c r="O49" s="124">
        <v>0</v>
      </c>
      <c r="P49" s="125">
        <v>0</v>
      </c>
      <c r="Q49" s="125">
        <v>0</v>
      </c>
      <c r="R49" s="129">
        <v>0</v>
      </c>
      <c r="S49" s="124">
        <v>0</v>
      </c>
      <c r="T49" s="125">
        <v>0</v>
      </c>
      <c r="U49" s="125">
        <v>0</v>
      </c>
      <c r="V49" s="129">
        <v>0</v>
      </c>
      <c r="W49" s="124">
        <v>0</v>
      </c>
      <c r="X49" s="125">
        <v>0</v>
      </c>
      <c r="Y49" s="125">
        <v>0</v>
      </c>
      <c r="Z49" s="129">
        <v>0</v>
      </c>
      <c r="AA49" s="124">
        <v>0</v>
      </c>
      <c r="AB49" s="125">
        <v>38712.775995213575</v>
      </c>
      <c r="AC49" s="125">
        <v>40842.488119893125</v>
      </c>
      <c r="AD49" s="125">
        <v>78136.034</v>
      </c>
      <c r="AE49" s="124">
        <v>49388.763562520435</v>
      </c>
      <c r="AF49" s="125">
        <v>79188.244534286117</v>
      </c>
      <c r="AG49" s="125">
        <v>69279.446915236826</v>
      </c>
      <c r="AH49" s="129">
        <v>67618.707040026507</v>
      </c>
      <c r="AI49" s="124">
        <v>67465.262089335127</v>
      </c>
      <c r="AJ49" s="125">
        <v>67898.442431109695</v>
      </c>
      <c r="AK49" s="125">
        <v>70435.094024983802</v>
      </c>
      <c r="AL49" s="129">
        <v>72702.511990013707</v>
      </c>
      <c r="AM49" s="124">
        <v>71872.63116388864</v>
      </c>
      <c r="AN49" s="125">
        <v>77408.370451453768</v>
      </c>
      <c r="AO49" s="125">
        <v>79606.90152823551</v>
      </c>
      <c r="AP49" s="129">
        <v>78522.548217250252</v>
      </c>
      <c r="AQ49" s="125">
        <v>77028.539428000004</v>
      </c>
      <c r="AR49" s="129">
        <v>77688.787830999994</v>
      </c>
    </row>
    <row r="50" spans="2:44" ht="15" thickBot="1">
      <c r="B50" s="232" t="s">
        <v>203</v>
      </c>
      <c r="C50" s="201">
        <v>395527.81299999997</v>
      </c>
      <c r="D50" s="190">
        <v>420706.864</v>
      </c>
      <c r="E50" s="190">
        <v>453877.071</v>
      </c>
      <c r="F50" s="202">
        <v>490585</v>
      </c>
      <c r="G50" s="201">
        <v>488774</v>
      </c>
      <c r="H50" s="190">
        <v>473538</v>
      </c>
      <c r="I50" s="190">
        <v>523690</v>
      </c>
      <c r="J50" s="202">
        <v>537979.1410895352</v>
      </c>
      <c r="K50" s="201">
        <v>560513.03383437207</v>
      </c>
      <c r="L50" s="190">
        <v>659186.11825262068</v>
      </c>
      <c r="M50" s="190">
        <v>695004.12385437684</v>
      </c>
      <c r="N50" s="202">
        <v>770369.27300000004</v>
      </c>
      <c r="O50" s="201">
        <v>778998.99756000307</v>
      </c>
      <c r="P50" s="190">
        <v>815858.40958802495</v>
      </c>
      <c r="Q50" s="190">
        <v>773420.22733380401</v>
      </c>
      <c r="R50" s="202">
        <v>905282.80453147145</v>
      </c>
      <c r="S50" s="201">
        <v>972748.41688565223</v>
      </c>
      <c r="T50" s="190">
        <v>985146.11046630575</v>
      </c>
      <c r="U50" s="190">
        <v>974695.21329167741</v>
      </c>
      <c r="V50" s="202">
        <v>1043398.995</v>
      </c>
      <c r="W50" s="201">
        <v>1012194.3651251409</v>
      </c>
      <c r="X50" s="190">
        <v>932954.21071411984</v>
      </c>
      <c r="Y50" s="190">
        <v>1108961.2657496966</v>
      </c>
      <c r="Z50" s="202">
        <v>1109740.3190699213</v>
      </c>
      <c r="AA50" s="201">
        <v>1157577.6078796287</v>
      </c>
      <c r="AB50" s="190">
        <v>1145980.954545707</v>
      </c>
      <c r="AC50" s="190">
        <v>1154983.2406475055</v>
      </c>
      <c r="AD50" s="190">
        <v>1194143.3102927813</v>
      </c>
      <c r="AE50" s="201">
        <v>1231432.8823270346</v>
      </c>
      <c r="AF50" s="190">
        <v>1510688.1356236655</v>
      </c>
      <c r="AG50" s="190">
        <v>1445070.5071666199</v>
      </c>
      <c r="AH50" s="202">
        <v>1469918.0590587773</v>
      </c>
      <c r="AI50" s="201">
        <v>1469417.0257106817</v>
      </c>
      <c r="AJ50" s="190">
        <v>1361900.67124709</v>
      </c>
      <c r="AK50" s="190">
        <v>1334253.3569789804</v>
      </c>
      <c r="AL50" s="202">
        <v>1316559.2780522453</v>
      </c>
      <c r="AM50" s="201">
        <v>1325126.3040491862</v>
      </c>
      <c r="AN50" s="190">
        <v>1399233.5802264842</v>
      </c>
      <c r="AO50" s="190">
        <v>1370682.55128912</v>
      </c>
      <c r="AP50" s="202">
        <v>1390493.3587247361</v>
      </c>
      <c r="AQ50" s="190">
        <v>1344497.2694639999</v>
      </c>
      <c r="AR50" s="202">
        <v>1315178.8713840002</v>
      </c>
    </row>
    <row r="51" spans="2:44" ht="15" thickBot="1">
      <c r="B51" s="232" t="s">
        <v>204</v>
      </c>
      <c r="C51" s="201">
        <v>461745.81299999997</v>
      </c>
      <c r="D51" s="190">
        <v>475171.864</v>
      </c>
      <c r="E51" s="190">
        <v>515368.071</v>
      </c>
      <c r="F51" s="202">
        <v>566648.83199999994</v>
      </c>
      <c r="G51" s="201">
        <v>563345</v>
      </c>
      <c r="H51" s="190">
        <v>558665</v>
      </c>
      <c r="I51" s="190">
        <v>602072</v>
      </c>
      <c r="J51" s="202">
        <v>633630.51965788775</v>
      </c>
      <c r="K51" s="201">
        <v>671431.13086425106</v>
      </c>
      <c r="L51" s="190">
        <v>765443.89114268788</v>
      </c>
      <c r="M51" s="190">
        <v>810784.37318356812</v>
      </c>
      <c r="N51" s="202">
        <v>895535.83000000007</v>
      </c>
      <c r="O51" s="201">
        <v>920028.72169358656</v>
      </c>
      <c r="P51" s="190">
        <v>946025.88333870214</v>
      </c>
      <c r="Q51" s="190">
        <v>911009.66593866679</v>
      </c>
      <c r="R51" s="202">
        <v>1060075.7322813978</v>
      </c>
      <c r="S51" s="201">
        <v>1067537.4297075015</v>
      </c>
      <c r="T51" s="190">
        <v>1064306.236018504</v>
      </c>
      <c r="U51" s="190">
        <v>1057857.9540539372</v>
      </c>
      <c r="V51" s="202">
        <v>1140244.5621616049</v>
      </c>
      <c r="W51" s="201">
        <v>1152132.0661782802</v>
      </c>
      <c r="X51" s="190">
        <v>1145405.8890027504</v>
      </c>
      <c r="Y51" s="190">
        <v>1241034.5767199576</v>
      </c>
      <c r="Z51" s="202">
        <v>1300072.3109439106</v>
      </c>
      <c r="AA51" s="201">
        <v>1401941.896164808</v>
      </c>
      <c r="AB51" s="190">
        <v>1370300.6643575761</v>
      </c>
      <c r="AC51" s="190">
        <v>1393038.9113761692</v>
      </c>
      <c r="AD51" s="190">
        <v>1515389.5442927813</v>
      </c>
      <c r="AE51" s="201">
        <v>1563662.4673339608</v>
      </c>
      <c r="AF51" s="190">
        <v>1796919.2601746498</v>
      </c>
      <c r="AG51" s="190">
        <v>1725163.7879431723</v>
      </c>
      <c r="AH51" s="202">
        <v>1563779.6901500926</v>
      </c>
      <c r="AI51" s="201">
        <v>1561016.7635075664</v>
      </c>
      <c r="AJ51" s="190">
        <v>1497528.7507205938</v>
      </c>
      <c r="AK51" s="190">
        <v>1456932.9251913554</v>
      </c>
      <c r="AL51" s="202">
        <v>1485634.6103078797</v>
      </c>
      <c r="AM51" s="201">
        <v>1481977.6177163874</v>
      </c>
      <c r="AN51" s="190">
        <v>1559421.9873567324</v>
      </c>
      <c r="AO51" s="190">
        <v>1555915.7239549574</v>
      </c>
      <c r="AP51" s="202">
        <v>1582145.5234292913</v>
      </c>
      <c r="AQ51" s="190">
        <v>1670810.88216</v>
      </c>
      <c r="AR51" s="202">
        <v>1705078.4290840002</v>
      </c>
    </row>
    <row r="52" spans="2:44" ht="15" thickBot="1">
      <c r="B52" s="234"/>
      <c r="C52" s="195"/>
      <c r="D52" s="187"/>
      <c r="E52" s="187"/>
      <c r="F52" s="81"/>
      <c r="G52" s="195"/>
      <c r="H52" s="187"/>
      <c r="I52" s="187"/>
      <c r="J52" s="81"/>
      <c r="K52" s="195"/>
      <c r="L52" s="187"/>
      <c r="M52" s="187"/>
      <c r="N52" s="81"/>
      <c r="O52" s="195"/>
      <c r="P52" s="187"/>
      <c r="Q52" s="187"/>
      <c r="R52" s="81"/>
      <c r="S52" s="195"/>
      <c r="T52" s="187"/>
      <c r="U52" s="187"/>
      <c r="V52" s="81"/>
      <c r="W52" s="195"/>
      <c r="X52" s="187"/>
      <c r="Y52" s="187"/>
      <c r="Z52" s="81"/>
      <c r="AA52" s="195"/>
      <c r="AB52" s="187"/>
      <c r="AC52" s="187"/>
      <c r="AD52" s="187"/>
      <c r="AE52" s="195"/>
      <c r="AF52" s="187"/>
      <c r="AG52" s="187"/>
      <c r="AH52" s="81"/>
      <c r="AI52" s="195"/>
      <c r="AJ52" s="187"/>
      <c r="AK52" s="187"/>
      <c r="AL52" s="81"/>
      <c r="AM52" s="195"/>
      <c r="AN52" s="187"/>
      <c r="AO52" s="187"/>
      <c r="AP52" s="81"/>
      <c r="AQ52" s="187"/>
      <c r="AR52" s="81"/>
    </row>
    <row r="53" spans="2:44" ht="15" thickBot="1">
      <c r="B53" s="232" t="s">
        <v>205</v>
      </c>
      <c r="C53" s="213"/>
      <c r="D53" s="208"/>
      <c r="E53" s="208"/>
      <c r="F53" s="88"/>
      <c r="G53" s="213"/>
      <c r="H53" s="208"/>
      <c r="I53" s="208"/>
      <c r="J53" s="88"/>
      <c r="K53" s="213"/>
      <c r="L53" s="208"/>
      <c r="M53" s="208"/>
      <c r="N53" s="88"/>
      <c r="O53" s="213"/>
      <c r="P53" s="208"/>
      <c r="Q53" s="208"/>
      <c r="R53" s="88"/>
      <c r="S53" s="213"/>
      <c r="T53" s="208"/>
      <c r="U53" s="208"/>
      <c r="V53" s="88"/>
      <c r="W53" s="213"/>
      <c r="X53" s="208"/>
      <c r="Y53" s="208"/>
      <c r="Z53" s="88"/>
      <c r="AA53" s="213"/>
      <c r="AB53" s="208"/>
      <c r="AC53" s="208"/>
      <c r="AD53" s="208"/>
      <c r="AE53" s="213"/>
      <c r="AF53" s="208"/>
      <c r="AG53" s="208"/>
      <c r="AH53" s="88"/>
      <c r="AI53" s="213"/>
      <c r="AJ53" s="208"/>
      <c r="AK53" s="208"/>
      <c r="AL53" s="88"/>
      <c r="AM53" s="213"/>
      <c r="AN53" s="208"/>
      <c r="AO53" s="208"/>
      <c r="AP53" s="88"/>
      <c r="AQ53" s="208"/>
      <c r="AR53" s="88"/>
    </row>
    <row r="54" spans="2:44">
      <c r="B54" s="234" t="s">
        <v>206</v>
      </c>
      <c r="C54" s="124">
        <v>233643.41200000001</v>
      </c>
      <c r="D54" s="125">
        <v>233643.41200000001</v>
      </c>
      <c r="E54" s="125">
        <v>233643.41200000001</v>
      </c>
      <c r="F54" s="129">
        <v>233643.41500000001</v>
      </c>
      <c r="G54" s="124">
        <v>337143.41200000001</v>
      </c>
      <c r="H54" s="125">
        <v>336925</v>
      </c>
      <c r="I54" s="125">
        <v>336925</v>
      </c>
      <c r="J54" s="129">
        <v>336925.24627899984</v>
      </c>
      <c r="K54" s="124">
        <v>336925.2462789999</v>
      </c>
      <c r="L54" s="125">
        <v>340294.49900000001</v>
      </c>
      <c r="M54" s="125">
        <v>341099.88707900001</v>
      </c>
      <c r="N54" s="129">
        <v>338573.35399999999</v>
      </c>
      <c r="O54" s="124">
        <v>408773.35413399996</v>
      </c>
      <c r="P54" s="125">
        <v>408773.35413400002</v>
      </c>
      <c r="Q54" s="125">
        <v>412429.49613400002</v>
      </c>
      <c r="R54" s="129">
        <v>412551.905134</v>
      </c>
      <c r="S54" s="124">
        <v>412602.85413400002</v>
      </c>
      <c r="T54" s="125">
        <v>412602.85413400002</v>
      </c>
      <c r="U54" s="125">
        <v>416047.239634</v>
      </c>
      <c r="V54" s="129">
        <v>416047.24</v>
      </c>
      <c r="W54" s="124">
        <v>416047.239634</v>
      </c>
      <c r="X54" s="125">
        <v>416092.19463400001</v>
      </c>
      <c r="Y54" s="125">
        <v>420016.64553400001</v>
      </c>
      <c r="Z54" s="129">
        <v>420016.64553399995</v>
      </c>
      <c r="AA54" s="124">
        <v>420016.64553400001</v>
      </c>
      <c r="AB54" s="125">
        <v>423575.31153399998</v>
      </c>
      <c r="AC54" s="125">
        <v>423575.31153399998</v>
      </c>
      <c r="AD54" s="125">
        <v>423575.31199999998</v>
      </c>
      <c r="AE54" s="124">
        <v>423575.31153399998</v>
      </c>
      <c r="AF54" s="125">
        <v>423575.31153399998</v>
      </c>
      <c r="AG54" s="125">
        <v>423575.31153399998</v>
      </c>
      <c r="AH54" s="129">
        <v>423575.31153399998</v>
      </c>
      <c r="AI54" s="124">
        <v>423575.31223400001</v>
      </c>
      <c r="AJ54" s="125">
        <v>423575.31223400001</v>
      </c>
      <c r="AK54" s="125">
        <v>423575.31223400001</v>
      </c>
      <c r="AL54" s="129">
        <v>423575.31223400001</v>
      </c>
      <c r="AM54" s="124">
        <v>423575.31223400001</v>
      </c>
      <c r="AN54" s="125">
        <v>423575.31223400001</v>
      </c>
      <c r="AO54" s="125">
        <v>423575.31223400001</v>
      </c>
      <c r="AP54" s="129">
        <v>423575.31223400001</v>
      </c>
      <c r="AQ54" s="125">
        <v>423575.31223400001</v>
      </c>
      <c r="AR54" s="129">
        <v>423575.31223400001</v>
      </c>
    </row>
    <row r="55" spans="2:44">
      <c r="B55" s="234" t="s">
        <v>207</v>
      </c>
      <c r="C55" s="124">
        <v>-3736.8389999999999</v>
      </c>
      <c r="D55" s="125">
        <v>-3736.8389999999999</v>
      </c>
      <c r="E55" s="125">
        <v>-3736.8389999999999</v>
      </c>
      <c r="F55" s="129">
        <v>-3736.8389999999999</v>
      </c>
      <c r="G55" s="124">
        <v>-3736.8389999999999</v>
      </c>
      <c r="H55" s="125">
        <v>-3737</v>
      </c>
      <c r="I55" s="125">
        <v>-3737</v>
      </c>
      <c r="J55" s="129">
        <v>-3736.8388180000002</v>
      </c>
      <c r="K55" s="124">
        <v>-3736.8388180000002</v>
      </c>
      <c r="L55" s="125">
        <v>-3736.8388180000002</v>
      </c>
      <c r="M55" s="125">
        <v>-3736.8389999999999</v>
      </c>
      <c r="N55" s="129">
        <v>0</v>
      </c>
      <c r="O55" s="124">
        <v>0</v>
      </c>
      <c r="P55" s="125">
        <v>0</v>
      </c>
      <c r="Q55" s="125">
        <v>0</v>
      </c>
      <c r="R55" s="129">
        <v>0</v>
      </c>
      <c r="S55" s="124">
        <v>0</v>
      </c>
      <c r="T55" s="125">
        <v>0</v>
      </c>
      <c r="U55" s="125">
        <v>0</v>
      </c>
      <c r="V55" s="129">
        <v>0</v>
      </c>
      <c r="W55" s="124">
        <v>0</v>
      </c>
      <c r="X55" s="125">
        <v>0</v>
      </c>
      <c r="Y55" s="125">
        <v>0</v>
      </c>
      <c r="Z55" s="129">
        <v>0</v>
      </c>
      <c r="AA55" s="124">
        <v>0</v>
      </c>
      <c r="AB55" s="125">
        <v>0</v>
      </c>
      <c r="AC55" s="125">
        <v>0</v>
      </c>
      <c r="AD55" s="125">
        <v>0</v>
      </c>
      <c r="AE55" s="124">
        <v>0</v>
      </c>
      <c r="AF55" s="125">
        <v>0</v>
      </c>
      <c r="AG55" s="125">
        <v>0</v>
      </c>
      <c r="AH55" s="129">
        <v>0</v>
      </c>
      <c r="AI55" s="124">
        <v>0</v>
      </c>
      <c r="AJ55" s="125">
        <v>0</v>
      </c>
      <c r="AK55" s="125">
        <v>0</v>
      </c>
      <c r="AL55" s="129">
        <v>0</v>
      </c>
      <c r="AM55" s="124">
        <v>0</v>
      </c>
      <c r="AN55" s="125">
        <v>0</v>
      </c>
      <c r="AO55" s="125">
        <v>0</v>
      </c>
      <c r="AP55" s="129">
        <v>0</v>
      </c>
      <c r="AQ55" s="125">
        <v>0</v>
      </c>
      <c r="AR55" s="129">
        <v>0</v>
      </c>
    </row>
    <row r="56" spans="2:44">
      <c r="B56" s="234" t="s">
        <v>208</v>
      </c>
      <c r="C56" s="124">
        <v>258814</v>
      </c>
      <c r="D56" s="125">
        <v>264993</v>
      </c>
      <c r="E56" s="125">
        <v>272265</v>
      </c>
      <c r="F56" s="129">
        <v>290550.3</v>
      </c>
      <c r="G56" s="124">
        <v>297201</v>
      </c>
      <c r="H56" s="125">
        <v>296164</v>
      </c>
      <c r="I56" s="125">
        <v>294211</v>
      </c>
      <c r="J56" s="129">
        <v>309444.76476599998</v>
      </c>
      <c r="K56" s="124">
        <v>319503.114</v>
      </c>
      <c r="L56" s="125">
        <v>316078.04300000001</v>
      </c>
      <c r="M56" s="125">
        <v>322417.217</v>
      </c>
      <c r="N56" s="129">
        <v>321629.94500000001</v>
      </c>
      <c r="O56" s="124">
        <v>332895.87400000001</v>
      </c>
      <c r="P56" s="125">
        <v>326984.28029857442</v>
      </c>
      <c r="Q56" s="125">
        <v>337798.6278645448</v>
      </c>
      <c r="R56" s="129">
        <v>363828.00198805501</v>
      </c>
      <c r="S56" s="124">
        <v>376180.9745653306</v>
      </c>
      <c r="T56" s="125">
        <v>370684.68745710369</v>
      </c>
      <c r="U56" s="125">
        <v>384626.56401251437</v>
      </c>
      <c r="V56" s="129">
        <v>416884.61599999998</v>
      </c>
      <c r="W56" s="124">
        <v>449877.21460900782</v>
      </c>
      <c r="X56" s="125">
        <v>447319.82411314768</v>
      </c>
      <c r="Y56" s="125">
        <v>465103.67621503404</v>
      </c>
      <c r="Z56" s="129">
        <v>497557.77891738032</v>
      </c>
      <c r="AA56" s="124">
        <v>550832.03654289711</v>
      </c>
      <c r="AB56" s="125">
        <v>541949.25418515468</v>
      </c>
      <c r="AC56" s="125">
        <v>553701.11524649081</v>
      </c>
      <c r="AD56" s="125">
        <v>582625.90099999995</v>
      </c>
      <c r="AE56" s="124">
        <v>598744.20787163707</v>
      </c>
      <c r="AF56" s="125">
        <v>562240.47586504102</v>
      </c>
      <c r="AG56" s="125">
        <v>557060.10403360694</v>
      </c>
      <c r="AH56" s="129">
        <v>569613.45841374947</v>
      </c>
      <c r="AI56" s="124">
        <v>605550.10136559093</v>
      </c>
      <c r="AJ56" s="125">
        <v>590412.59620043787</v>
      </c>
      <c r="AK56" s="125">
        <v>591305.52923288953</v>
      </c>
      <c r="AL56" s="129">
        <v>603242.74512271315</v>
      </c>
      <c r="AM56" s="124">
        <v>611232.41725180426</v>
      </c>
      <c r="AN56" s="125">
        <v>644558.27499447111</v>
      </c>
      <c r="AO56" s="125">
        <v>654097.98010240821</v>
      </c>
      <c r="AP56" s="129">
        <v>690020.89344537922</v>
      </c>
      <c r="AQ56" s="125">
        <v>703501.62852000003</v>
      </c>
      <c r="AR56" s="129">
        <v>701004.71743999992</v>
      </c>
    </row>
    <row r="57" spans="2:44">
      <c r="B57" s="234" t="s">
        <v>209</v>
      </c>
      <c r="C57" s="124">
        <v>0</v>
      </c>
      <c r="D57" s="125">
        <v>0</v>
      </c>
      <c r="E57" s="125">
        <v>0</v>
      </c>
      <c r="F57" s="129">
        <v>0</v>
      </c>
      <c r="G57" s="124">
        <v>201</v>
      </c>
      <c r="H57" s="125">
        <v>201</v>
      </c>
      <c r="I57" s="125">
        <v>201</v>
      </c>
      <c r="J57" s="129">
        <v>200.96432899999999</v>
      </c>
      <c r="K57" s="124">
        <v>200.96432899999999</v>
      </c>
      <c r="L57" s="125">
        <v>200.96432899999999</v>
      </c>
      <c r="M57" s="125">
        <v>200.964</v>
      </c>
      <c r="N57" s="129">
        <v>200.964</v>
      </c>
      <c r="O57" s="124">
        <v>293.04118399999999</v>
      </c>
      <c r="P57" s="125">
        <v>289.35500000000002</v>
      </c>
      <c r="Q57" s="125">
        <v>289.35522300000002</v>
      </c>
      <c r="R57" s="129">
        <v>289.35522300000002</v>
      </c>
      <c r="S57" s="124">
        <v>289.35522300000002</v>
      </c>
      <c r="T57" s="125">
        <v>289.35522300000002</v>
      </c>
      <c r="U57" s="125">
        <v>289.35522300000002</v>
      </c>
      <c r="V57" s="129">
        <v>289.35500000000002</v>
      </c>
      <c r="W57" s="124">
        <v>289.35522300000002</v>
      </c>
      <c r="X57" s="125">
        <v>289.35522300000002</v>
      </c>
      <c r="Y57" s="125">
        <v>289.35522300000002</v>
      </c>
      <c r="Z57" s="129">
        <v>289.35522300000002</v>
      </c>
      <c r="AA57" s="124">
        <v>289.35522300000002</v>
      </c>
      <c r="AB57" s="125">
        <v>289.35522300000002</v>
      </c>
      <c r="AC57" s="125">
        <v>289.35522300000002</v>
      </c>
      <c r="AD57" s="125">
        <v>289.35500000000002</v>
      </c>
      <c r="AE57" s="124">
        <v>289.35522300000002</v>
      </c>
      <c r="AF57" s="125">
        <v>289.35522300000002</v>
      </c>
      <c r="AG57" s="125">
        <v>289.35522300000002</v>
      </c>
      <c r="AH57" s="129">
        <v>289.35522300000002</v>
      </c>
      <c r="AI57" s="124">
        <v>289.35522300000002</v>
      </c>
      <c r="AJ57" s="125">
        <v>289.35522300000002</v>
      </c>
      <c r="AK57" s="125">
        <v>289.35522300000002</v>
      </c>
      <c r="AL57" s="129">
        <v>289.35522300000002</v>
      </c>
      <c r="AM57" s="124">
        <v>289.35522300000002</v>
      </c>
      <c r="AN57" s="125">
        <v>289.35522300000002</v>
      </c>
      <c r="AO57" s="125">
        <v>289.35522300000002</v>
      </c>
      <c r="AP57" s="129">
        <v>289.35522300000002</v>
      </c>
      <c r="AQ57" s="125">
        <v>289.35522300000002</v>
      </c>
      <c r="AR57" s="129">
        <v>289.35522300000002</v>
      </c>
    </row>
    <row r="58" spans="2:44" ht="15" thickBot="1">
      <c r="B58" s="234" t="s">
        <v>210</v>
      </c>
      <c r="C58" s="124">
        <v>-13066</v>
      </c>
      <c r="D58" s="125">
        <v>-14007</v>
      </c>
      <c r="E58" s="125">
        <v>-13857</v>
      </c>
      <c r="F58" s="129">
        <v>-10113</v>
      </c>
      <c r="G58" s="124">
        <v>-3549</v>
      </c>
      <c r="H58" s="125">
        <v>408</v>
      </c>
      <c r="I58" s="125">
        <v>4853</v>
      </c>
      <c r="J58" s="129">
        <v>-4950.870450999998</v>
      </c>
      <c r="K58" s="124">
        <v>-9311.1056459999872</v>
      </c>
      <c r="L58" s="125">
        <v>-7656.6372639999981</v>
      </c>
      <c r="M58" s="125">
        <v>6935.3931689999999</v>
      </c>
      <c r="N58" s="129">
        <v>-4083.3870000000002</v>
      </c>
      <c r="O58" s="124">
        <v>-13101.605049999975</v>
      </c>
      <c r="P58" s="125">
        <v>-12045.272999999999</v>
      </c>
      <c r="Q58" s="125">
        <v>-20265.707017000001</v>
      </c>
      <c r="R58" s="129">
        <v>-14277.080834</v>
      </c>
      <c r="S58" s="124">
        <v>-2324.8120939999999</v>
      </c>
      <c r="T58" s="125">
        <v>-9371.888739</v>
      </c>
      <c r="U58" s="125">
        <v>-21729.633781</v>
      </c>
      <c r="V58" s="129">
        <v>-35046.341</v>
      </c>
      <c r="W58" s="124">
        <v>-32026.214971169997</v>
      </c>
      <c r="X58" s="125">
        <v>-8602.0603143299995</v>
      </c>
      <c r="Y58" s="125">
        <v>-4555.1786947700002</v>
      </c>
      <c r="Z58" s="129">
        <v>1962.5447584899998</v>
      </c>
      <c r="AA58" s="124">
        <v>-2188.5580009999999</v>
      </c>
      <c r="AB58" s="125">
        <v>1355.506903</v>
      </c>
      <c r="AC58" s="125">
        <v>16563.536198000002</v>
      </c>
      <c r="AD58" s="125">
        <v>50579.66</v>
      </c>
      <c r="AE58" s="124">
        <v>78237.600426999998</v>
      </c>
      <c r="AF58" s="125">
        <v>57882.522400000002</v>
      </c>
      <c r="AG58" s="125">
        <v>24052.861938999999</v>
      </c>
      <c r="AH58" s="129">
        <v>-15208.643513000001</v>
      </c>
      <c r="AI58" s="124">
        <v>-31853.334392000001</v>
      </c>
      <c r="AJ58" s="125">
        <v>-29687.034305000001</v>
      </c>
      <c r="AK58" s="125">
        <v>18892.483694999999</v>
      </c>
      <c r="AL58" s="129">
        <v>50317.126304999998</v>
      </c>
      <c r="AM58" s="124">
        <v>53171.353812699999</v>
      </c>
      <c r="AN58" s="125">
        <v>121292.86285100001</v>
      </c>
      <c r="AO58" s="125">
        <v>92413.598641000004</v>
      </c>
      <c r="AP58" s="129">
        <v>31043.293390999999</v>
      </c>
      <c r="AQ58" s="125">
        <v>-2662.7915790000002</v>
      </c>
      <c r="AR58" s="129">
        <v>43586.792157000003</v>
      </c>
    </row>
    <row r="59" spans="2:44" ht="15" thickBot="1">
      <c r="B59" s="232" t="s">
        <v>295</v>
      </c>
      <c r="C59" s="201">
        <v>475654.57299999997</v>
      </c>
      <c r="D59" s="190">
        <v>480892.57299999997</v>
      </c>
      <c r="E59" s="190">
        <v>488314.57299999997</v>
      </c>
      <c r="F59" s="202">
        <v>510343.87599999999</v>
      </c>
      <c r="G59" s="201">
        <v>627259.57300000009</v>
      </c>
      <c r="H59" s="190">
        <v>629961</v>
      </c>
      <c r="I59" s="190">
        <v>632453</v>
      </c>
      <c r="J59" s="202">
        <v>637883.26610499981</v>
      </c>
      <c r="K59" s="201">
        <v>643581.38014399994</v>
      </c>
      <c r="L59" s="190">
        <v>645180.03024699993</v>
      </c>
      <c r="M59" s="190">
        <v>666916.62224800012</v>
      </c>
      <c r="N59" s="202">
        <v>656320.87600000005</v>
      </c>
      <c r="O59" s="201">
        <v>728860.66426799993</v>
      </c>
      <c r="P59" s="190">
        <v>724001.71643257444</v>
      </c>
      <c r="Q59" s="190">
        <v>730251.77220454498</v>
      </c>
      <c r="R59" s="202">
        <v>762392.1815110551</v>
      </c>
      <c r="S59" s="201">
        <v>786748.37182833056</v>
      </c>
      <c r="T59" s="190">
        <v>774205.00807510375</v>
      </c>
      <c r="U59" s="190">
        <v>779233.52508851443</v>
      </c>
      <c r="V59" s="202">
        <v>798174.86999999988</v>
      </c>
      <c r="W59" s="201">
        <v>834187.59449483792</v>
      </c>
      <c r="X59" s="190">
        <v>855099.31365581765</v>
      </c>
      <c r="Y59" s="190">
        <v>880854.49827726418</v>
      </c>
      <c r="Z59" s="202">
        <v>919826.32443287037</v>
      </c>
      <c r="AA59" s="201">
        <v>968949.4792988972</v>
      </c>
      <c r="AB59" s="190">
        <v>967169.42784515466</v>
      </c>
      <c r="AC59" s="190">
        <v>994129.31820149079</v>
      </c>
      <c r="AD59" s="190">
        <v>1057070.227</v>
      </c>
      <c r="AE59" s="201">
        <v>1100846.4750556371</v>
      </c>
      <c r="AF59" s="190">
        <v>1043987.6650220411</v>
      </c>
      <c r="AG59" s="190">
        <v>1004977.6327296069</v>
      </c>
      <c r="AH59" s="202">
        <v>978269.48165774951</v>
      </c>
      <c r="AI59" s="201">
        <v>997561.43443059106</v>
      </c>
      <c r="AJ59" s="190">
        <v>984590.22935243789</v>
      </c>
      <c r="AK59" s="190">
        <v>1034062.6803848895</v>
      </c>
      <c r="AL59" s="202">
        <v>1077424.5388847131</v>
      </c>
      <c r="AM59" s="201">
        <v>1088268.4385215042</v>
      </c>
      <c r="AN59" s="190">
        <v>1189715.8053024712</v>
      </c>
      <c r="AO59" s="190">
        <v>1170376.2462004083</v>
      </c>
      <c r="AP59" s="202">
        <v>1144928.8542933792</v>
      </c>
      <c r="AQ59" s="190">
        <v>1124703.5043980002</v>
      </c>
      <c r="AR59" s="202">
        <v>1168456.1770539999</v>
      </c>
    </row>
    <row r="60" spans="2:44" ht="15" thickBot="1">
      <c r="B60" s="234" t="s">
        <v>211</v>
      </c>
      <c r="C60" s="124">
        <v>118946</v>
      </c>
      <c r="D60" s="125">
        <v>120885</v>
      </c>
      <c r="E60" s="125">
        <v>125069</v>
      </c>
      <c r="F60" s="129">
        <v>124963</v>
      </c>
      <c r="G60" s="124">
        <v>138855</v>
      </c>
      <c r="H60" s="125">
        <v>139341</v>
      </c>
      <c r="I60" s="125">
        <v>143921</v>
      </c>
      <c r="J60" s="129">
        <v>142243.81899999999</v>
      </c>
      <c r="K60" s="124">
        <v>142899.13587482931</v>
      </c>
      <c r="L60" s="125">
        <v>143264.215</v>
      </c>
      <c r="M60" s="125">
        <v>156068.28700000001</v>
      </c>
      <c r="N60" s="129">
        <v>120032.353</v>
      </c>
      <c r="O60" s="124">
        <v>117966.18243276305</v>
      </c>
      <c r="P60" s="125">
        <v>117437.05248172143</v>
      </c>
      <c r="Q60" s="125">
        <v>122818.34336359295</v>
      </c>
      <c r="R60" s="129">
        <v>136552.35583623662</v>
      </c>
      <c r="S60" s="124">
        <v>146452.515164468</v>
      </c>
      <c r="T60" s="125">
        <v>146046.32596491399</v>
      </c>
      <c r="U60" s="125">
        <v>142133.94482648442</v>
      </c>
      <c r="V60" s="129">
        <v>142594.549</v>
      </c>
      <c r="W60" s="124">
        <v>144511.4560593135</v>
      </c>
      <c r="X60" s="125">
        <v>149368.33474129799</v>
      </c>
      <c r="Y60" s="125">
        <v>156089.65736649622</v>
      </c>
      <c r="Z60" s="129">
        <v>158201.41519623663</v>
      </c>
      <c r="AA60" s="124">
        <v>182366.59413046832</v>
      </c>
      <c r="AB60" s="125">
        <v>99957.55774712289</v>
      </c>
      <c r="AC60" s="125">
        <v>86942.007890145091</v>
      </c>
      <c r="AD60" s="125">
        <v>110808.359</v>
      </c>
      <c r="AE60" s="124">
        <v>109517.00879821839</v>
      </c>
      <c r="AF60" s="125">
        <v>110270.15712256763</v>
      </c>
      <c r="AG60" s="125">
        <v>108031.36683670648</v>
      </c>
      <c r="AH60" s="129">
        <v>109355.0098473862</v>
      </c>
      <c r="AI60" s="124">
        <v>187593.47145330734</v>
      </c>
      <c r="AJ60" s="125">
        <v>185396.44631670232</v>
      </c>
      <c r="AK60" s="125">
        <v>199910.72954617505</v>
      </c>
      <c r="AL60" s="129">
        <v>212838.42703898036</v>
      </c>
      <c r="AM60" s="124">
        <v>211489.64367040416</v>
      </c>
      <c r="AN60" s="125">
        <v>229007.07901648767</v>
      </c>
      <c r="AO60" s="125">
        <v>219930.16571982813</v>
      </c>
      <c r="AP60" s="129">
        <v>211136.22379895134</v>
      </c>
      <c r="AQ60" s="125">
        <v>208167.45398399999</v>
      </c>
      <c r="AR60" s="129">
        <v>222082.887816</v>
      </c>
    </row>
    <row r="61" spans="2:44" ht="15" thickBot="1">
      <c r="B61" s="232" t="s">
        <v>212</v>
      </c>
      <c r="C61" s="201">
        <v>594600.57299999997</v>
      </c>
      <c r="D61" s="190">
        <v>601777.57299999997</v>
      </c>
      <c r="E61" s="190">
        <v>613383.57299999997</v>
      </c>
      <c r="F61" s="202">
        <v>635306.87599999993</v>
      </c>
      <c r="G61" s="201">
        <v>766114.57300000009</v>
      </c>
      <c r="H61" s="190">
        <v>769302</v>
      </c>
      <c r="I61" s="190">
        <v>776374</v>
      </c>
      <c r="J61" s="202">
        <v>780127.08510499983</v>
      </c>
      <c r="K61" s="201">
        <v>786480.51601882931</v>
      </c>
      <c r="L61" s="190">
        <v>788444.2452469999</v>
      </c>
      <c r="M61" s="190">
        <v>822984.90924800013</v>
      </c>
      <c r="N61" s="202">
        <v>776353.22900000005</v>
      </c>
      <c r="O61" s="201">
        <v>846826.84670076298</v>
      </c>
      <c r="P61" s="190">
        <v>841438.76891429583</v>
      </c>
      <c r="Q61" s="190">
        <v>853070.11556813796</v>
      </c>
      <c r="R61" s="202">
        <v>898944.53734729171</v>
      </c>
      <c r="S61" s="201">
        <v>933200.88699279854</v>
      </c>
      <c r="T61" s="190">
        <v>920251.3340400178</v>
      </c>
      <c r="U61" s="190">
        <v>921367.46991499886</v>
      </c>
      <c r="V61" s="202">
        <v>940769.41899999988</v>
      </c>
      <c r="W61" s="201">
        <v>978699.05055415141</v>
      </c>
      <c r="X61" s="190">
        <v>1004467.6483971156</v>
      </c>
      <c r="Y61" s="190">
        <v>1036944.1556437605</v>
      </c>
      <c r="Z61" s="202">
        <v>1078027.7396291071</v>
      </c>
      <c r="AA61" s="201">
        <v>1151316.0734293656</v>
      </c>
      <c r="AB61" s="190">
        <v>1067126.9855922775</v>
      </c>
      <c r="AC61" s="190">
        <v>1081071.326091636</v>
      </c>
      <c r="AD61" s="190">
        <v>1167878.5870000001</v>
      </c>
      <c r="AE61" s="201">
        <v>1210363.4838538554</v>
      </c>
      <c r="AF61" s="190">
        <v>1154257.8221446087</v>
      </c>
      <c r="AG61" s="190">
        <v>1113008.9995663133</v>
      </c>
      <c r="AH61" s="202">
        <v>1087624.4915051358</v>
      </c>
      <c r="AI61" s="201">
        <v>1185154.9058838985</v>
      </c>
      <c r="AJ61" s="190">
        <v>1169986.6756691402</v>
      </c>
      <c r="AK61" s="190">
        <v>1233973.4099310646</v>
      </c>
      <c r="AL61" s="202">
        <v>1290262.9659236935</v>
      </c>
      <c r="AM61" s="201">
        <v>1299758.0821919083</v>
      </c>
      <c r="AN61" s="190">
        <v>1418722.8843189587</v>
      </c>
      <c r="AO61" s="190">
        <v>1390306.4119202364</v>
      </c>
      <c r="AP61" s="202">
        <v>1356065.0780923306</v>
      </c>
      <c r="AQ61" s="190">
        <v>1332870.9583820002</v>
      </c>
      <c r="AR61" s="202">
        <v>1390539.0648699999</v>
      </c>
    </row>
    <row r="62" spans="2:44" ht="15" thickBot="1">
      <c r="B62" s="232" t="s">
        <v>213</v>
      </c>
      <c r="C62" s="201">
        <v>1056346.3859999999</v>
      </c>
      <c r="D62" s="190">
        <v>1076949.4369999999</v>
      </c>
      <c r="E62" s="190">
        <v>1128751.6439999999</v>
      </c>
      <c r="F62" s="202">
        <v>1201955.7079999999</v>
      </c>
      <c r="G62" s="201">
        <v>1329459.5730000001</v>
      </c>
      <c r="H62" s="190">
        <v>1327967</v>
      </c>
      <c r="I62" s="190">
        <v>1378446</v>
      </c>
      <c r="J62" s="202">
        <v>1413757.6047628876</v>
      </c>
      <c r="K62" s="201">
        <v>1457911.6468830802</v>
      </c>
      <c r="L62" s="190">
        <v>1553888.1363896877</v>
      </c>
      <c r="M62" s="190">
        <v>1633769.2824315683</v>
      </c>
      <c r="N62" s="202">
        <v>1671889.0590000001</v>
      </c>
      <c r="O62" s="201">
        <v>1766855.5683943494</v>
      </c>
      <c r="P62" s="190">
        <v>1787464.652252998</v>
      </c>
      <c r="Q62" s="190">
        <v>1764079.7815068047</v>
      </c>
      <c r="R62" s="202">
        <v>1959020.2696286896</v>
      </c>
      <c r="S62" s="201">
        <v>2000738.3167003002</v>
      </c>
      <c r="T62" s="190">
        <v>1984557.5700585218</v>
      </c>
      <c r="U62" s="190">
        <v>1979225.4239689361</v>
      </c>
      <c r="V62" s="202">
        <v>2081013.9811616046</v>
      </c>
      <c r="W62" s="201">
        <v>2130831.1167324316</v>
      </c>
      <c r="X62" s="190">
        <v>2149873.5373998662</v>
      </c>
      <c r="Y62" s="190">
        <v>2277978.7323637181</v>
      </c>
      <c r="Z62" s="202">
        <v>2378100.0505730174</v>
      </c>
      <c r="AA62" s="201">
        <v>2553257.9695941736</v>
      </c>
      <c r="AB62" s="190">
        <v>2437427.6499498533</v>
      </c>
      <c r="AC62" s="190">
        <v>2474110.2374678049</v>
      </c>
      <c r="AD62" s="190">
        <v>2683268.1302927812</v>
      </c>
      <c r="AE62" s="201">
        <v>2774025.9511878164</v>
      </c>
      <c r="AF62" s="190">
        <v>2951177.0823192587</v>
      </c>
      <c r="AG62" s="190">
        <v>2838172.7875094856</v>
      </c>
      <c r="AH62" s="202">
        <v>2651404.1816552286</v>
      </c>
      <c r="AI62" s="201">
        <v>2746171.6693914649</v>
      </c>
      <c r="AJ62" s="190">
        <v>2667515.4263897343</v>
      </c>
      <c r="AK62" s="190">
        <v>2690906.33512242</v>
      </c>
      <c r="AL62" s="202">
        <v>2775897.5762315732</v>
      </c>
      <c r="AM62" s="201">
        <v>2781735.6999082956</v>
      </c>
      <c r="AN62" s="190">
        <v>2978144.8716756911</v>
      </c>
      <c r="AO62" s="190">
        <v>2946222.1358751939</v>
      </c>
      <c r="AP62" s="202">
        <v>2938210.6015216219</v>
      </c>
      <c r="AQ62" s="190">
        <v>3003681.8405420003</v>
      </c>
      <c r="AR62" s="202">
        <v>3095617.4939540001</v>
      </c>
    </row>
  </sheetData>
  <pageMargins left="0.7" right="0.7" top="0.75" bottom="0.75" header="0.3" footer="0.3"/>
  <pageSetup orientation="portrait" horizontalDpi="4294967295" verticalDpi="4294967295" r:id="rId1"/>
  <customProperties>
    <customPr name="_pios_id" r:id="rId2"/>
  </customProperties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AS65"/>
  <sheetViews>
    <sheetView showGridLines="0" zoomScale="80" zoomScaleNormal="80" workbookViewId="0">
      <pane xSplit="2" ySplit="4" topLeftCell="AK5" activePane="bottomRight" state="frozen"/>
      <selection sqref="A1:XFD1048576"/>
      <selection pane="topRight" sqref="A1:XFD1048576"/>
      <selection pane="bottomLeft" sqref="A1:XFD1048576"/>
      <selection pane="bottomRight" activeCell="AL22" sqref="AL22"/>
    </sheetView>
  </sheetViews>
  <sheetFormatPr baseColWidth="10" defaultRowHeight="14.4"/>
  <cols>
    <col min="1" max="1" width="4.5546875" customWidth="1"/>
    <col min="2" max="2" width="98.109375" style="31" bestFit="1" customWidth="1"/>
    <col min="3" max="4" width="14.109375" style="31" bestFit="1" customWidth="1"/>
    <col min="5" max="5" width="15.33203125" style="31" bestFit="1" customWidth="1"/>
    <col min="6" max="6" width="18.44140625" style="31" bestFit="1" customWidth="1"/>
    <col min="7" max="8" width="14.109375" style="31" bestFit="1" customWidth="1"/>
    <col min="9" max="9" width="15.33203125" style="31" bestFit="1" customWidth="1"/>
    <col min="10" max="10" width="18.44140625" style="31" bestFit="1" customWidth="1"/>
    <col min="11" max="12" width="14.109375" style="31" bestFit="1" customWidth="1"/>
    <col min="13" max="13" width="15.33203125" style="31" bestFit="1" customWidth="1"/>
    <col min="14" max="14" width="18.44140625" style="31" bestFit="1" customWidth="1"/>
    <col min="15" max="17" width="14.109375" style="31" bestFit="1" customWidth="1"/>
    <col min="18" max="18" width="13.44140625" style="77" bestFit="1" customWidth="1"/>
    <col min="19" max="19" width="15" style="31" bestFit="1" customWidth="1"/>
    <col min="20" max="21" width="14.109375" style="31" bestFit="1" customWidth="1"/>
    <col min="22" max="22" width="13.44140625" style="77" bestFit="1" customWidth="1"/>
    <col min="23" max="23" width="15" style="31" bestFit="1" customWidth="1"/>
    <col min="24" max="24" width="17.109375" style="31" bestFit="1" customWidth="1"/>
    <col min="25" max="25" width="14.109375" style="31" customWidth="1"/>
    <col min="26" max="26" width="13.44140625" bestFit="1" customWidth="1"/>
    <col min="27" max="27" width="15" style="31" bestFit="1" customWidth="1"/>
    <col min="28" max="28" width="17.109375" style="31" bestFit="1" customWidth="1"/>
    <col min="29" max="29" width="13.44140625" bestFit="1" customWidth="1"/>
    <col min="30" max="44" width="13.44140625" style="214" bestFit="1" customWidth="1"/>
  </cols>
  <sheetData>
    <row r="1" spans="2:44" ht="21.75" customHeight="1"/>
    <row r="2" spans="2:44">
      <c r="B2" s="47" t="s">
        <v>214</v>
      </c>
    </row>
    <row r="3" spans="2:44" ht="15" thickBot="1">
      <c r="B3" s="48" t="s">
        <v>290</v>
      </c>
    </row>
    <row r="4" spans="2:44" ht="15" thickBot="1">
      <c r="B4" s="218" t="s">
        <v>34</v>
      </c>
      <c r="C4" s="224" t="s">
        <v>108</v>
      </c>
      <c r="D4" s="225" t="s">
        <v>109</v>
      </c>
      <c r="E4" s="225" t="s">
        <v>110</v>
      </c>
      <c r="F4" s="226" t="s">
        <v>111</v>
      </c>
      <c r="G4" s="224" t="s">
        <v>83</v>
      </c>
      <c r="H4" s="225" t="s">
        <v>84</v>
      </c>
      <c r="I4" s="225" t="s">
        <v>85</v>
      </c>
      <c r="J4" s="226" t="s">
        <v>86</v>
      </c>
      <c r="K4" s="224" t="s">
        <v>70</v>
      </c>
      <c r="L4" s="225" t="s">
        <v>74</v>
      </c>
      <c r="M4" s="225" t="s">
        <v>75</v>
      </c>
      <c r="N4" s="226" t="s">
        <v>76</v>
      </c>
      <c r="O4" s="224" t="s">
        <v>69</v>
      </c>
      <c r="P4" s="225" t="s">
        <v>73</v>
      </c>
      <c r="Q4" s="225" t="s">
        <v>104</v>
      </c>
      <c r="R4" s="226" t="s">
        <v>106</v>
      </c>
      <c r="S4" s="224" t="s">
        <v>113</v>
      </c>
      <c r="T4" s="225" t="s">
        <v>275</v>
      </c>
      <c r="U4" s="225" t="s">
        <v>239</v>
      </c>
      <c r="V4" s="226" t="s">
        <v>242</v>
      </c>
      <c r="W4" s="224" t="s">
        <v>257</v>
      </c>
      <c r="X4" s="225" t="s">
        <v>273</v>
      </c>
      <c r="Y4" s="225" t="s">
        <v>274</v>
      </c>
      <c r="Z4" s="226" t="s">
        <v>280</v>
      </c>
      <c r="AA4" s="224" t="s">
        <v>279</v>
      </c>
      <c r="AB4" s="225" t="s">
        <v>291</v>
      </c>
      <c r="AC4" s="225" t="s">
        <v>292</v>
      </c>
      <c r="AD4" s="226" t="s">
        <v>296</v>
      </c>
      <c r="AE4" s="224" t="s">
        <v>297</v>
      </c>
      <c r="AF4" s="225" t="s">
        <v>298</v>
      </c>
      <c r="AG4" s="225" t="s">
        <v>299</v>
      </c>
      <c r="AH4" s="226" t="s">
        <v>300</v>
      </c>
      <c r="AI4" s="224" t="s">
        <v>301</v>
      </c>
      <c r="AJ4" s="225" t="s">
        <v>302</v>
      </c>
      <c r="AK4" s="225" t="s">
        <v>303</v>
      </c>
      <c r="AL4" s="226" t="s">
        <v>304</v>
      </c>
      <c r="AM4" s="224" t="s">
        <v>306</v>
      </c>
      <c r="AN4" s="225" t="s">
        <v>307</v>
      </c>
      <c r="AO4" s="225" t="s">
        <v>313</v>
      </c>
      <c r="AP4" s="226" t="s">
        <v>317</v>
      </c>
      <c r="AQ4" s="225" t="s">
        <v>323</v>
      </c>
      <c r="AR4" s="226" t="s">
        <v>331</v>
      </c>
    </row>
    <row r="5" spans="2:44">
      <c r="B5" s="62" t="s">
        <v>35</v>
      </c>
      <c r="C5" s="124">
        <v>36828.877999999997</v>
      </c>
      <c r="D5" s="125">
        <v>74234.53</v>
      </c>
      <c r="E5" s="125">
        <v>112058.47900000001</v>
      </c>
      <c r="F5" s="129">
        <v>158000.601</v>
      </c>
      <c r="G5" s="124">
        <v>43963.239000000001</v>
      </c>
      <c r="H5" s="125">
        <v>45391.084999999999</v>
      </c>
      <c r="I5" s="125">
        <v>47881.23</v>
      </c>
      <c r="J5" s="129">
        <v>50478.79</v>
      </c>
      <c r="K5" s="124">
        <v>49597.173999999999</v>
      </c>
      <c r="L5" s="125">
        <v>48588.262999999999</v>
      </c>
      <c r="M5" s="125">
        <v>60242.292999999998</v>
      </c>
      <c r="N5" s="129">
        <v>54714.131000000001</v>
      </c>
      <c r="O5" s="124">
        <v>57357.929724921436</v>
      </c>
      <c r="P5" s="125">
        <v>57247.322638860118</v>
      </c>
      <c r="Q5" s="125">
        <v>58612.984636218447</v>
      </c>
      <c r="R5" s="129">
        <v>65596.991849546277</v>
      </c>
      <c r="S5" s="124">
        <v>69519.913367770656</v>
      </c>
      <c r="T5" s="125">
        <v>66642.70023865877</v>
      </c>
      <c r="U5" s="125">
        <v>67791.758838304042</v>
      </c>
      <c r="V5" s="129">
        <v>71319.508315520798</v>
      </c>
      <c r="W5" s="124">
        <v>74149.869000000006</v>
      </c>
      <c r="X5" s="125">
        <v>71083.542000000001</v>
      </c>
      <c r="Y5" s="125">
        <v>74205.154321070993</v>
      </c>
      <c r="Z5" s="129">
        <v>81942.501092589824</v>
      </c>
      <c r="AA5" s="124">
        <v>77678.833889817324</v>
      </c>
      <c r="AB5" s="125">
        <v>75195.306765668429</v>
      </c>
      <c r="AC5" s="125">
        <v>83272.194014619527</v>
      </c>
      <c r="AD5" s="129">
        <v>81846.670490095377</v>
      </c>
      <c r="AE5" s="124">
        <v>84331.102931327099</v>
      </c>
      <c r="AF5" s="125">
        <v>23729.317927937387</v>
      </c>
      <c r="AG5" s="125">
        <v>30689.994668899326</v>
      </c>
      <c r="AH5" s="129">
        <v>56646.715471836178</v>
      </c>
      <c r="AI5" s="124">
        <v>58592.059922737244</v>
      </c>
      <c r="AJ5" s="125">
        <v>48374.013351696965</v>
      </c>
      <c r="AK5" s="125">
        <v>72516.832770791167</v>
      </c>
      <c r="AL5" s="129">
        <v>86085.156047039331</v>
      </c>
      <c r="AM5" s="124">
        <v>88392.136502137349</v>
      </c>
      <c r="AN5" s="125">
        <v>97057.171870544538</v>
      </c>
      <c r="AO5" s="125">
        <v>90568.381026532137</v>
      </c>
      <c r="AP5" s="129">
        <v>86895.969739009975</v>
      </c>
      <c r="AQ5" s="125">
        <v>95332.764008850252</v>
      </c>
      <c r="AR5" s="129">
        <v>102735.54828082776</v>
      </c>
    </row>
    <row r="6" spans="2:44">
      <c r="B6" s="50" t="s">
        <v>36</v>
      </c>
      <c r="C6" s="124">
        <v>-13281.215</v>
      </c>
      <c r="D6" s="125">
        <v>-25916.165000000001</v>
      </c>
      <c r="E6" s="125">
        <v>-42350.580999999998</v>
      </c>
      <c r="F6" s="129">
        <v>-53435.311000000002</v>
      </c>
      <c r="G6" s="124">
        <v>-18522.503000000001</v>
      </c>
      <c r="H6" s="125">
        <v>-23283.737000000001</v>
      </c>
      <c r="I6" s="125">
        <v>-26583.883999999998</v>
      </c>
      <c r="J6" s="129">
        <v>-10289.904</v>
      </c>
      <c r="K6" s="124">
        <v>-17591.469000000001</v>
      </c>
      <c r="L6" s="125">
        <v>-19941.808000000001</v>
      </c>
      <c r="M6" s="125">
        <v>-26167.755000000001</v>
      </c>
      <c r="N6" s="129">
        <v>-18267.728999999999</v>
      </c>
      <c r="O6" s="124">
        <v>-20353.471000000001</v>
      </c>
      <c r="P6" s="125">
        <v>-21938.929974853047</v>
      </c>
      <c r="Q6" s="125">
        <v>-22626.940025146952</v>
      </c>
      <c r="R6" s="129">
        <v>-23589.133173658862</v>
      </c>
      <c r="S6" s="124">
        <v>-22946.446539005432</v>
      </c>
      <c r="T6" s="125">
        <v>-22975.74882012741</v>
      </c>
      <c r="U6" s="125">
        <v>-20547.806934899105</v>
      </c>
      <c r="V6" s="129">
        <v>-25608.898705968051</v>
      </c>
      <c r="W6" s="124">
        <v>-19587.725999999999</v>
      </c>
      <c r="X6" s="125">
        <v>-24263.044000000002</v>
      </c>
      <c r="Y6" s="125">
        <v>-22450.051096654221</v>
      </c>
      <c r="Z6" s="129">
        <v>-24049.162</v>
      </c>
      <c r="AA6" s="124">
        <v>-23344.195483048821</v>
      </c>
      <c r="AB6" s="125">
        <v>-23295.218351915304</v>
      </c>
      <c r="AC6" s="125">
        <v>-24024.089170067116</v>
      </c>
      <c r="AD6" s="129">
        <v>-24944.399474718182</v>
      </c>
      <c r="AE6" s="124">
        <v>-22900.007056313927</v>
      </c>
      <c r="AF6" s="125">
        <v>-23826.696593060111</v>
      </c>
      <c r="AG6" s="125">
        <v>-16594.965601279935</v>
      </c>
      <c r="AH6" s="129">
        <v>-16423.761232059995</v>
      </c>
      <c r="AI6" s="124">
        <v>-19147.297363341404</v>
      </c>
      <c r="AJ6" s="125">
        <v>-16158.498084307681</v>
      </c>
      <c r="AK6" s="125">
        <v>-20434.110552350918</v>
      </c>
      <c r="AL6" s="129">
        <v>-25292.235599999993</v>
      </c>
      <c r="AM6" s="124">
        <v>-23524.802347344739</v>
      </c>
      <c r="AN6" s="125">
        <v>-29288.757326451716</v>
      </c>
      <c r="AO6" s="125">
        <v>-29230.953286700642</v>
      </c>
      <c r="AP6" s="129">
        <v>-25271.871779676898</v>
      </c>
      <c r="AQ6" s="125">
        <v>-34840.963628845202</v>
      </c>
      <c r="AR6" s="129">
        <v>-38900.952340266689</v>
      </c>
    </row>
    <row r="7" spans="2:44">
      <c r="B7" s="63" t="s">
        <v>37</v>
      </c>
      <c r="C7" s="124">
        <v>-2788.3809999999999</v>
      </c>
      <c r="D7" s="125">
        <v>-4726.991</v>
      </c>
      <c r="E7" s="125">
        <v>-8142.1490000000003</v>
      </c>
      <c r="F7" s="129">
        <v>-11207.846</v>
      </c>
      <c r="G7" s="124">
        <v>-2773</v>
      </c>
      <c r="H7" s="125">
        <v>-4027.8919999999998</v>
      </c>
      <c r="I7" s="125">
        <v>-3484.377</v>
      </c>
      <c r="J7" s="129">
        <v>-2729.2840000000001</v>
      </c>
      <c r="K7" s="124">
        <v>-4057.8989999999999</v>
      </c>
      <c r="L7" s="125">
        <v>-4390.3379999999997</v>
      </c>
      <c r="M7" s="125">
        <v>-4781.366</v>
      </c>
      <c r="N7" s="129">
        <v>-3475.4340000000002</v>
      </c>
      <c r="O7" s="124">
        <v>-3298.5884586935999</v>
      </c>
      <c r="P7" s="125">
        <v>-5349.5503493831229</v>
      </c>
      <c r="Q7" s="125">
        <v>-4262.7491919232771</v>
      </c>
      <c r="R7" s="129">
        <v>-4620.7873547467962</v>
      </c>
      <c r="S7" s="124">
        <v>-6828.6275930226384</v>
      </c>
      <c r="T7" s="125">
        <v>-5421.2646721559586</v>
      </c>
      <c r="U7" s="125">
        <v>-4357.8939187453389</v>
      </c>
      <c r="V7" s="129">
        <v>-4076.5588160760644</v>
      </c>
      <c r="W7" s="124">
        <v>-6729.6890000000003</v>
      </c>
      <c r="X7" s="125">
        <v>-4587.8209999999999</v>
      </c>
      <c r="Y7" s="125">
        <v>-4527.0163313602525</v>
      </c>
      <c r="Z7" s="129">
        <v>-4863.3046636196241</v>
      </c>
      <c r="AA7" s="124">
        <v>-7578.0021029236259</v>
      </c>
      <c r="AB7" s="125">
        <v>-4882.9309007561878</v>
      </c>
      <c r="AC7" s="125">
        <v>-5291.1498408347425</v>
      </c>
      <c r="AD7" s="129">
        <v>-5821.4021753074976</v>
      </c>
      <c r="AE7" s="124">
        <v>-8227.019103435965</v>
      </c>
      <c r="AF7" s="125">
        <v>-4672.4067577139404</v>
      </c>
      <c r="AG7" s="125">
        <v>-4559.0565041426435</v>
      </c>
      <c r="AH7" s="129">
        <v>-5586.5255362378693</v>
      </c>
      <c r="AI7" s="124">
        <v>-5395.1981178330252</v>
      </c>
      <c r="AJ7" s="125">
        <v>-5145.5807757513976</v>
      </c>
      <c r="AK7" s="125">
        <v>-5677.3168308042232</v>
      </c>
      <c r="AL7" s="129">
        <v>-5974.8976042807044</v>
      </c>
      <c r="AM7" s="124">
        <v>-9591.7162033408003</v>
      </c>
      <c r="AN7" s="125">
        <v>-7078.0751594332769</v>
      </c>
      <c r="AO7" s="125">
        <v>-6213.7942197198236</v>
      </c>
      <c r="AP7" s="129">
        <v>-5836.6616881609971</v>
      </c>
      <c r="AQ7" s="125">
        <v>-11625.139997757411</v>
      </c>
      <c r="AR7" s="129">
        <v>-7089.0511715470902</v>
      </c>
    </row>
    <row r="8" spans="2:44">
      <c r="B8" s="63" t="s">
        <v>87</v>
      </c>
      <c r="C8" s="124" t="s">
        <v>19</v>
      </c>
      <c r="D8" s="125">
        <v>-2738.5079999999998</v>
      </c>
      <c r="E8" s="125">
        <v>-2930.4639999999999</v>
      </c>
      <c r="F8" s="129">
        <v>-5507.0879999999997</v>
      </c>
      <c r="G8" s="124">
        <v>-305.69799999999998</v>
      </c>
      <c r="H8" s="125">
        <v>-1556.8920000000001</v>
      </c>
      <c r="I8" s="125">
        <v>649.43899999999996</v>
      </c>
      <c r="J8" s="129">
        <v>-1854.3910000000001</v>
      </c>
      <c r="K8" s="124">
        <v>-2112.462</v>
      </c>
      <c r="L8" s="125">
        <v>-1428.5039999999999</v>
      </c>
      <c r="M8" s="125">
        <v>-3228.3960000000002</v>
      </c>
      <c r="N8" s="129">
        <v>-1518.259</v>
      </c>
      <c r="O8" s="124">
        <v>-2963.7220000000002</v>
      </c>
      <c r="P8" s="125">
        <v>-3372.0795093496508</v>
      </c>
      <c r="Q8" s="125">
        <v>-1598.2024906503493</v>
      </c>
      <c r="R8" s="129">
        <v>-2778.7774420883452</v>
      </c>
      <c r="S8" s="124">
        <v>-3047.4533793126943</v>
      </c>
      <c r="T8" s="125">
        <v>-5838.8749103436303</v>
      </c>
      <c r="U8" s="125">
        <v>-3058.7674507548791</v>
      </c>
      <c r="V8" s="129">
        <v>-3264.7702595887968</v>
      </c>
      <c r="W8" s="124">
        <v>-2441.4699999999998</v>
      </c>
      <c r="X8" s="125">
        <v>-4746.5839999999998</v>
      </c>
      <c r="Y8" s="125">
        <v>-2724.329291320214</v>
      </c>
      <c r="Z8" s="129">
        <v>-2967.56604837236</v>
      </c>
      <c r="AA8" s="124">
        <v>-3743.538833936188</v>
      </c>
      <c r="AB8" s="125">
        <v>-5466.5150870380585</v>
      </c>
      <c r="AC8" s="125">
        <v>-2498.877852648819</v>
      </c>
      <c r="AD8" s="129">
        <v>-1765.1293843705171</v>
      </c>
      <c r="AE8" s="124">
        <v>-3458.9168933012356</v>
      </c>
      <c r="AF8" s="125">
        <v>-4888.715916709094</v>
      </c>
      <c r="AG8" s="125">
        <v>-759.33160543496444</v>
      </c>
      <c r="AH8" s="129">
        <v>1145.5473120405636</v>
      </c>
      <c r="AI8" s="124">
        <v>-1295.158479425638</v>
      </c>
      <c r="AJ8" s="125">
        <v>-3059.6154988025901</v>
      </c>
      <c r="AK8" s="125">
        <v>3116.2203878558835</v>
      </c>
      <c r="AL8" s="129">
        <v>-1965.1081469523992</v>
      </c>
      <c r="AM8" s="124">
        <v>-1223.3287656115697</v>
      </c>
      <c r="AN8" s="125">
        <v>-6060.9872019155755</v>
      </c>
      <c r="AO8" s="125">
        <v>-1377.3644492994854</v>
      </c>
      <c r="AP8" s="129">
        <v>-2248.1937646595707</v>
      </c>
      <c r="AQ8" s="125">
        <v>-4201.5223748546032</v>
      </c>
      <c r="AR8" s="129">
        <v>-7216.3061552320969</v>
      </c>
    </row>
    <row r="9" spans="2:44">
      <c r="B9" s="63" t="s">
        <v>95</v>
      </c>
      <c r="C9" s="124" t="s">
        <v>19</v>
      </c>
      <c r="D9" s="125">
        <v>-577.27700000000004</v>
      </c>
      <c r="E9" s="125" t="s">
        <v>19</v>
      </c>
      <c r="F9" s="129" t="s">
        <v>19</v>
      </c>
      <c r="G9" s="124" t="s">
        <v>19</v>
      </c>
      <c r="H9" s="125">
        <v>0</v>
      </c>
      <c r="I9" s="125">
        <v>0</v>
      </c>
      <c r="J9" s="129">
        <v>0</v>
      </c>
      <c r="K9" s="124" t="s">
        <v>19</v>
      </c>
      <c r="L9" s="125">
        <v>0</v>
      </c>
      <c r="M9" s="125">
        <v>0</v>
      </c>
      <c r="N9" s="129">
        <v>0</v>
      </c>
      <c r="O9" s="124" t="s">
        <v>19</v>
      </c>
      <c r="P9" s="125">
        <v>0</v>
      </c>
      <c r="Q9" s="125">
        <v>0</v>
      </c>
      <c r="R9" s="129">
        <v>0</v>
      </c>
      <c r="S9" s="124">
        <v>0</v>
      </c>
      <c r="T9" s="125">
        <v>0</v>
      </c>
      <c r="U9" s="125">
        <v>0</v>
      </c>
      <c r="V9" s="129">
        <v>0</v>
      </c>
      <c r="W9" s="124">
        <v>0</v>
      </c>
      <c r="X9" s="125">
        <v>0</v>
      </c>
      <c r="Y9" s="125">
        <v>0</v>
      </c>
      <c r="Z9" s="129">
        <v>0</v>
      </c>
      <c r="AA9" s="124">
        <v>0</v>
      </c>
      <c r="AB9" s="125">
        <v>1E-3</v>
      </c>
      <c r="AC9" s="125">
        <v>0</v>
      </c>
      <c r="AD9" s="129">
        <v>1E-3</v>
      </c>
      <c r="AE9" s="124">
        <v>0</v>
      </c>
      <c r="AF9" s="125">
        <v>0</v>
      </c>
      <c r="AG9" s="125">
        <v>0</v>
      </c>
      <c r="AH9" s="129">
        <v>1E-3</v>
      </c>
      <c r="AI9" s="124">
        <v>0</v>
      </c>
      <c r="AJ9" s="125">
        <v>0</v>
      </c>
      <c r="AK9" s="125">
        <v>0</v>
      </c>
      <c r="AL9" s="129">
        <v>0</v>
      </c>
      <c r="AM9" s="124">
        <v>0</v>
      </c>
      <c r="AN9" s="125">
        <v>0</v>
      </c>
      <c r="AO9" s="125">
        <v>0</v>
      </c>
      <c r="AP9" s="129">
        <v>0</v>
      </c>
      <c r="AQ9" s="125">
        <v>0</v>
      </c>
      <c r="AR9" s="129">
        <v>0</v>
      </c>
    </row>
    <row r="10" spans="2:44" ht="15" thickBot="1">
      <c r="B10" s="63" t="s">
        <v>39</v>
      </c>
      <c r="C10" s="124">
        <v>-6775.5990000000002</v>
      </c>
      <c r="D10" s="125">
        <v>-15569.061</v>
      </c>
      <c r="E10" s="125">
        <v>-19412.553</v>
      </c>
      <c r="F10" s="129">
        <v>-25621.224999999999</v>
      </c>
      <c r="G10" s="124">
        <v>-5157.0690000000004</v>
      </c>
      <c r="H10" s="125">
        <v>-15052.63</v>
      </c>
      <c r="I10" s="125">
        <v>-158.17500000000001</v>
      </c>
      <c r="J10" s="129">
        <v>8432.0810000000001</v>
      </c>
      <c r="K10" s="124">
        <v>-4701.2179999999998</v>
      </c>
      <c r="L10" s="125">
        <v>-5658.7650000000003</v>
      </c>
      <c r="M10" s="125">
        <v>-13742.68</v>
      </c>
      <c r="N10" s="129">
        <v>-5649.5630000000001</v>
      </c>
      <c r="O10" s="124">
        <v>-4873.5159999999996</v>
      </c>
      <c r="P10" s="125">
        <v>-7428.8803413309097</v>
      </c>
      <c r="Q10" s="125">
        <v>-6206.3876586690903</v>
      </c>
      <c r="R10" s="129">
        <v>-5792.0290000000005</v>
      </c>
      <c r="S10" s="124">
        <v>-8003.9093185194242</v>
      </c>
      <c r="T10" s="125">
        <v>-7370.0509003795605</v>
      </c>
      <c r="U10" s="125">
        <v>-7445.7827811010147</v>
      </c>
      <c r="V10" s="129">
        <v>-8093.1610000000001</v>
      </c>
      <c r="W10" s="124">
        <v>-5377.0649999999996</v>
      </c>
      <c r="X10" s="125">
        <v>-9773.5310000000009</v>
      </c>
      <c r="Y10" s="125">
        <v>-10367.796982670799</v>
      </c>
      <c r="Z10" s="129">
        <v>-16176.946488782394</v>
      </c>
      <c r="AA10" s="124">
        <v>-10747.14116575047</v>
      </c>
      <c r="AB10" s="125">
        <v>-8852.1444200973583</v>
      </c>
      <c r="AC10" s="125">
        <v>-7264.5806703373528</v>
      </c>
      <c r="AD10" s="129">
        <v>-10890.96845661728</v>
      </c>
      <c r="AE10" s="124">
        <v>-11300.657249362117</v>
      </c>
      <c r="AF10" s="125">
        <v>-5985.0144591391809</v>
      </c>
      <c r="AG10" s="125">
        <v>-3995.6883931155094</v>
      </c>
      <c r="AH10" s="129">
        <v>2584.3291016168073</v>
      </c>
      <c r="AI10" s="124">
        <v>-9184.1958199959299</v>
      </c>
      <c r="AJ10" s="125">
        <v>-6696.9207615217956</v>
      </c>
      <c r="AK10" s="125">
        <v>-8816.9661497603884</v>
      </c>
      <c r="AL10" s="129">
        <v>-9462.3930546496667</v>
      </c>
      <c r="AM10" s="124">
        <v>-12578.962453005444</v>
      </c>
      <c r="AN10" s="125">
        <v>-20055.935790611591</v>
      </c>
      <c r="AO10" s="125">
        <v>-9437.6530833954585</v>
      </c>
      <c r="AP10" s="129">
        <v>-4710.4763620253134</v>
      </c>
      <c r="AQ10" s="125">
        <v>-10287.425132708877</v>
      </c>
      <c r="AR10" s="129">
        <v>-16296.847704935524</v>
      </c>
    </row>
    <row r="11" spans="2:44" ht="15" thickBot="1">
      <c r="B11" s="246" t="s">
        <v>41</v>
      </c>
      <c r="C11" s="250">
        <v>13983.682999999995</v>
      </c>
      <c r="D11" s="240">
        <v>24706.527999999991</v>
      </c>
      <c r="E11" s="240">
        <v>39222.732000000018</v>
      </c>
      <c r="F11" s="251">
        <v>62229.130999999987</v>
      </c>
      <c r="G11" s="250">
        <v>17204.969000000001</v>
      </c>
      <c r="H11" s="240">
        <v>1469.9339999999993</v>
      </c>
      <c r="I11" s="240">
        <v>18304.233000000004</v>
      </c>
      <c r="J11" s="251">
        <v>44037.291999999994</v>
      </c>
      <c r="K11" s="250">
        <v>21134.125999999997</v>
      </c>
      <c r="L11" s="240">
        <v>17168.847999999998</v>
      </c>
      <c r="M11" s="240">
        <v>12322.095999999998</v>
      </c>
      <c r="N11" s="251">
        <v>25803.146000000001</v>
      </c>
      <c r="O11" s="250">
        <v>25868.632266227836</v>
      </c>
      <c r="P11" s="240">
        <v>19157.882463943384</v>
      </c>
      <c r="Q11" s="240">
        <v>23918.705269828781</v>
      </c>
      <c r="R11" s="251">
        <v>28816.264879052273</v>
      </c>
      <c r="S11" s="250">
        <v>28693.476537910461</v>
      </c>
      <c r="T11" s="240">
        <v>25036.760935652212</v>
      </c>
      <c r="U11" s="240">
        <v>32381.507752803707</v>
      </c>
      <c r="V11" s="251">
        <v>30276.119533887882</v>
      </c>
      <c r="W11" s="250">
        <v>40013.919000000009</v>
      </c>
      <c r="X11" s="240">
        <v>27712.561999999991</v>
      </c>
      <c r="Y11" s="240">
        <v>34135.960619065503</v>
      </c>
      <c r="Z11" s="251">
        <v>33885.52189181545</v>
      </c>
      <c r="AA11" s="250">
        <v>32265.956304158215</v>
      </c>
      <c r="AB11" s="240">
        <v>32698.499005861515</v>
      </c>
      <c r="AC11" s="240">
        <v>44193.496480731497</v>
      </c>
      <c r="AD11" s="251">
        <v>38424.771999081895</v>
      </c>
      <c r="AE11" s="250">
        <v>38444.502628913848</v>
      </c>
      <c r="AF11" s="240">
        <v>-15643.515798684937</v>
      </c>
      <c r="AG11" s="240">
        <v>4780.9525649262723</v>
      </c>
      <c r="AH11" s="251">
        <v>38366.306117195687</v>
      </c>
      <c r="AI11" s="250">
        <v>23570.210142141244</v>
      </c>
      <c r="AJ11" s="240">
        <v>17313.398231313498</v>
      </c>
      <c r="AK11" s="240">
        <v>40704.659625731525</v>
      </c>
      <c r="AL11" s="251">
        <v>43390.521641156563</v>
      </c>
      <c r="AM11" s="250">
        <v>41473.326732834794</v>
      </c>
      <c r="AN11" s="240">
        <v>34573.416392132385</v>
      </c>
      <c r="AO11" s="240">
        <v>44308.615987416728</v>
      </c>
      <c r="AP11" s="251">
        <v>48828.766144487199</v>
      </c>
      <c r="AQ11" s="240">
        <v>34377.712874684155</v>
      </c>
      <c r="AR11" s="251">
        <v>33232.390908846355</v>
      </c>
    </row>
    <row r="12" spans="2:44" ht="6.75" customHeight="1" thickBot="1">
      <c r="B12" s="63"/>
      <c r="C12" s="228"/>
      <c r="D12" s="215"/>
      <c r="E12" s="215"/>
      <c r="F12" s="229"/>
      <c r="G12" s="228"/>
      <c r="H12" s="215"/>
      <c r="I12" s="215"/>
      <c r="J12" s="229"/>
      <c r="K12" s="228"/>
      <c r="L12" s="215"/>
      <c r="M12" s="215"/>
      <c r="N12" s="229"/>
      <c r="O12" s="228"/>
      <c r="P12" s="215"/>
      <c r="Q12" s="215"/>
      <c r="R12" s="229"/>
      <c r="S12" s="228"/>
      <c r="T12" s="215"/>
      <c r="U12" s="215"/>
      <c r="V12" s="229"/>
      <c r="W12" s="228"/>
      <c r="X12" s="215"/>
      <c r="Y12" s="215"/>
      <c r="Z12" s="229"/>
      <c r="AA12" s="228"/>
      <c r="AB12" s="215"/>
      <c r="AC12" s="215"/>
      <c r="AD12" s="229"/>
      <c r="AE12" s="228"/>
      <c r="AF12" s="215"/>
      <c r="AG12" s="215"/>
      <c r="AH12" s="229"/>
      <c r="AI12" s="228"/>
      <c r="AJ12" s="215"/>
      <c r="AK12" s="215"/>
      <c r="AL12" s="229"/>
      <c r="AM12" s="228"/>
      <c r="AN12" s="215"/>
      <c r="AO12" s="215"/>
      <c r="AP12" s="229"/>
      <c r="AQ12" s="215"/>
      <c r="AR12" s="229"/>
    </row>
    <row r="13" spans="2:44" ht="15" thickBot="1">
      <c r="B13" s="218" t="s">
        <v>42</v>
      </c>
      <c r="C13" s="248"/>
      <c r="D13" s="65"/>
      <c r="E13" s="65"/>
      <c r="F13" s="249"/>
      <c r="G13" s="248"/>
      <c r="H13" s="65"/>
      <c r="I13" s="65"/>
      <c r="J13" s="249"/>
      <c r="K13" s="248"/>
      <c r="L13" s="65"/>
      <c r="M13" s="65"/>
      <c r="N13" s="249"/>
      <c r="O13" s="248"/>
      <c r="P13" s="65"/>
      <c r="Q13" s="65"/>
      <c r="R13" s="249"/>
      <c r="S13" s="248"/>
      <c r="T13" s="65"/>
      <c r="U13" s="65"/>
      <c r="V13" s="249"/>
      <c r="W13" s="248"/>
      <c r="X13" s="65"/>
      <c r="Y13" s="65"/>
      <c r="Z13" s="249"/>
      <c r="AA13" s="248"/>
      <c r="AB13" s="65"/>
      <c r="AC13" s="65"/>
      <c r="AD13" s="249"/>
      <c r="AE13" s="248"/>
      <c r="AF13" s="65"/>
      <c r="AG13" s="65"/>
      <c r="AH13" s="249"/>
      <c r="AI13" s="248"/>
      <c r="AJ13" s="65"/>
      <c r="AK13" s="65"/>
      <c r="AL13" s="249"/>
      <c r="AM13" s="248"/>
      <c r="AN13" s="65"/>
      <c r="AO13" s="65"/>
      <c r="AP13" s="249"/>
      <c r="AQ13" s="65"/>
      <c r="AR13" s="249"/>
    </row>
    <row r="14" spans="2:44">
      <c r="B14" s="50" t="s">
        <v>43</v>
      </c>
      <c r="C14" s="124">
        <v>-1653.729</v>
      </c>
      <c r="D14" s="125">
        <v>-11802.4</v>
      </c>
      <c r="E14" s="125">
        <v>-11799.566999999999</v>
      </c>
      <c r="F14" s="129">
        <v>-19471.984</v>
      </c>
      <c r="G14" s="124">
        <v>-3327.404</v>
      </c>
      <c r="H14" s="125">
        <v>-22.539000000000001</v>
      </c>
      <c r="I14" s="125">
        <v>-162.40199999999999</v>
      </c>
      <c r="J14" s="129">
        <v>-1378.0170000000001</v>
      </c>
      <c r="K14" s="124">
        <v>-28226.712</v>
      </c>
      <c r="L14" s="125">
        <v>-8581.8909999999996</v>
      </c>
      <c r="M14" s="125">
        <v>-2943.357</v>
      </c>
      <c r="N14" s="129">
        <v>1246.222</v>
      </c>
      <c r="O14" s="124">
        <v>-8816.6755126281114</v>
      </c>
      <c r="P14" s="125">
        <v>-142.21826143176295</v>
      </c>
      <c r="Q14" s="125">
        <v>91.717774059874941</v>
      </c>
      <c r="R14" s="129">
        <v>-2064.859173197387</v>
      </c>
      <c r="S14" s="124">
        <v>-14872.405151699326</v>
      </c>
      <c r="T14" s="125">
        <v>-6.135745346546173E-5</v>
      </c>
      <c r="U14" s="125">
        <v>-1815.8177869432216</v>
      </c>
      <c r="V14" s="129">
        <v>0</v>
      </c>
      <c r="W14" s="124">
        <v>0</v>
      </c>
      <c r="X14" s="125">
        <v>0</v>
      </c>
      <c r="Y14" s="125">
        <v>0</v>
      </c>
      <c r="Z14" s="129">
        <v>0</v>
      </c>
      <c r="AA14" s="124">
        <v>0</v>
      </c>
      <c r="AB14" s="125">
        <v>0</v>
      </c>
      <c r="AC14" s="125">
        <v>0</v>
      </c>
      <c r="AD14" s="129">
        <v>0</v>
      </c>
      <c r="AE14" s="124">
        <v>0</v>
      </c>
      <c r="AF14" s="125">
        <v>0</v>
      </c>
      <c r="AG14" s="125">
        <v>0</v>
      </c>
      <c r="AH14" s="129">
        <v>0</v>
      </c>
      <c r="AI14" s="124">
        <v>0</v>
      </c>
      <c r="AJ14" s="125">
        <v>0</v>
      </c>
      <c r="AK14" s="125">
        <v>0</v>
      </c>
      <c r="AL14" s="129">
        <v>0</v>
      </c>
      <c r="AM14" s="124">
        <v>0</v>
      </c>
      <c r="AN14" s="125">
        <v>0</v>
      </c>
      <c r="AO14" s="125">
        <v>0</v>
      </c>
      <c r="AP14" s="129">
        <v>0</v>
      </c>
      <c r="AQ14" s="125">
        <v>-206.91361256544502</v>
      </c>
      <c r="AR14" s="129">
        <v>-2743.6697583160058</v>
      </c>
    </row>
    <row r="15" spans="2:44">
      <c r="B15" s="50" t="s">
        <v>44</v>
      </c>
      <c r="C15" s="124" t="s">
        <v>19</v>
      </c>
      <c r="D15" s="125" t="s">
        <v>19</v>
      </c>
      <c r="E15" s="125" t="s">
        <v>19</v>
      </c>
      <c r="F15" s="129" t="s">
        <v>19</v>
      </c>
      <c r="G15" s="124" t="s">
        <v>19</v>
      </c>
      <c r="H15" s="125">
        <v>0</v>
      </c>
      <c r="I15" s="125">
        <v>0</v>
      </c>
      <c r="J15" s="129">
        <v>0</v>
      </c>
      <c r="K15" s="124">
        <v>0</v>
      </c>
      <c r="L15" s="125">
        <v>0</v>
      </c>
      <c r="M15" s="125">
        <v>0</v>
      </c>
      <c r="N15" s="129">
        <v>-64206.934999999998</v>
      </c>
      <c r="O15" s="124">
        <v>0</v>
      </c>
      <c r="P15" s="125">
        <v>-2637.3848002083437</v>
      </c>
      <c r="Q15" s="125">
        <v>95.050800208343659</v>
      </c>
      <c r="R15" s="129">
        <v>-1400.3243619405521</v>
      </c>
      <c r="S15" s="124">
        <v>0</v>
      </c>
      <c r="T15" s="125">
        <v>0</v>
      </c>
      <c r="U15" s="125">
        <v>0</v>
      </c>
      <c r="V15" s="129">
        <v>0</v>
      </c>
      <c r="W15" s="124">
        <v>0</v>
      </c>
      <c r="X15" s="125">
        <v>0</v>
      </c>
      <c r="Y15" s="125">
        <v>0</v>
      </c>
      <c r="Z15" s="129">
        <v>0</v>
      </c>
      <c r="AA15" s="124">
        <v>0</v>
      </c>
      <c r="AB15" s="125">
        <v>1E-3</v>
      </c>
      <c r="AC15" s="125">
        <v>0</v>
      </c>
      <c r="AD15" s="129">
        <v>1E-3</v>
      </c>
      <c r="AE15" s="124">
        <v>0</v>
      </c>
      <c r="AF15" s="125">
        <v>0</v>
      </c>
      <c r="AG15" s="125">
        <v>0</v>
      </c>
      <c r="AH15" s="129">
        <v>0</v>
      </c>
      <c r="AI15" s="124">
        <v>0</v>
      </c>
      <c r="AJ15" s="125">
        <v>0</v>
      </c>
      <c r="AK15" s="125">
        <v>0</v>
      </c>
      <c r="AL15" s="129">
        <v>0</v>
      </c>
      <c r="AM15" s="124">
        <v>0</v>
      </c>
      <c r="AN15" s="125">
        <v>0</v>
      </c>
      <c r="AO15" s="125">
        <v>0</v>
      </c>
      <c r="AP15" s="129">
        <v>0</v>
      </c>
      <c r="AQ15" s="125">
        <v>0</v>
      </c>
      <c r="AR15" s="129">
        <v>0</v>
      </c>
    </row>
    <row r="16" spans="2:44">
      <c r="B16" s="50" t="s">
        <v>88</v>
      </c>
      <c r="C16" s="124" t="s">
        <v>19</v>
      </c>
      <c r="D16" s="125" t="s">
        <v>19</v>
      </c>
      <c r="E16" s="125" t="s">
        <v>19</v>
      </c>
      <c r="F16" s="129" t="s">
        <v>19</v>
      </c>
      <c r="G16" s="124" t="s">
        <v>19</v>
      </c>
      <c r="H16" s="125">
        <v>0</v>
      </c>
      <c r="I16" s="125">
        <v>0</v>
      </c>
      <c r="J16" s="129">
        <v>0</v>
      </c>
      <c r="K16" s="124">
        <v>0</v>
      </c>
      <c r="L16" s="125">
        <v>0</v>
      </c>
      <c r="M16" s="125">
        <v>0</v>
      </c>
      <c r="N16" s="129">
        <v>-404.863</v>
      </c>
      <c r="O16" s="124">
        <v>0</v>
      </c>
      <c r="P16" s="125">
        <v>-55287.442125000001</v>
      </c>
      <c r="Q16" s="125">
        <v>1.25E-4</v>
      </c>
      <c r="R16" s="129">
        <v>-1.25E-4</v>
      </c>
      <c r="S16" s="124">
        <v>0</v>
      </c>
      <c r="T16" s="125">
        <v>0</v>
      </c>
      <c r="U16" s="125">
        <v>0</v>
      </c>
      <c r="V16" s="129">
        <v>0</v>
      </c>
      <c r="W16" s="124">
        <v>0</v>
      </c>
      <c r="X16" s="125">
        <v>0</v>
      </c>
      <c r="Y16" s="125">
        <v>0</v>
      </c>
      <c r="Z16" s="129">
        <v>0</v>
      </c>
      <c r="AA16" s="124">
        <v>0</v>
      </c>
      <c r="AB16" s="125">
        <v>0</v>
      </c>
      <c r="AC16" s="125">
        <v>0</v>
      </c>
      <c r="AD16" s="129">
        <v>0</v>
      </c>
      <c r="AE16" s="124">
        <v>0</v>
      </c>
      <c r="AF16" s="125">
        <v>0</v>
      </c>
      <c r="AG16" s="125">
        <v>0</v>
      </c>
      <c r="AH16" s="129">
        <v>0</v>
      </c>
      <c r="AI16" s="124">
        <v>0</v>
      </c>
      <c r="AJ16" s="125">
        <v>0</v>
      </c>
      <c r="AK16" s="125">
        <v>0</v>
      </c>
      <c r="AL16" s="129">
        <v>0</v>
      </c>
      <c r="AM16" s="124">
        <v>0</v>
      </c>
      <c r="AN16" s="125">
        <v>-1945.4337020204571</v>
      </c>
      <c r="AO16" s="125">
        <v>-80.324506423023067</v>
      </c>
      <c r="AP16" s="129">
        <v>0</v>
      </c>
      <c r="AQ16" s="125">
        <v>0</v>
      </c>
      <c r="AR16" s="129">
        <v>0</v>
      </c>
    </row>
    <row r="17" spans="2:44">
      <c r="B17" s="50" t="s">
        <v>262</v>
      </c>
      <c r="C17" s="124">
        <v>0</v>
      </c>
      <c r="D17" s="125">
        <v>0</v>
      </c>
      <c r="E17" s="125">
        <v>0</v>
      </c>
      <c r="F17" s="129">
        <v>0</v>
      </c>
      <c r="G17" s="124">
        <v>0</v>
      </c>
      <c r="H17" s="125">
        <v>0</v>
      </c>
      <c r="I17" s="125">
        <v>0</v>
      </c>
      <c r="J17" s="129">
        <v>0</v>
      </c>
      <c r="K17" s="124">
        <v>0</v>
      </c>
      <c r="L17" s="125">
        <v>0</v>
      </c>
      <c r="M17" s="125">
        <v>0</v>
      </c>
      <c r="N17" s="129">
        <v>0</v>
      </c>
      <c r="O17" s="124">
        <v>0</v>
      </c>
      <c r="P17" s="125">
        <v>0</v>
      </c>
      <c r="Q17" s="125">
        <v>0</v>
      </c>
      <c r="R17" s="129">
        <v>0</v>
      </c>
      <c r="S17" s="124">
        <v>0</v>
      </c>
      <c r="T17" s="125">
        <v>0</v>
      </c>
      <c r="U17" s="125">
        <v>0</v>
      </c>
      <c r="V17" s="129">
        <v>0</v>
      </c>
      <c r="W17" s="124">
        <v>47786.07</v>
      </c>
      <c r="X17" s="125">
        <v>2243.8910000000001</v>
      </c>
      <c r="Y17" s="125">
        <v>478.37013037929682</v>
      </c>
      <c r="Z17" s="129">
        <v>1544.4651749723703</v>
      </c>
      <c r="AA17" s="124">
        <v>0</v>
      </c>
      <c r="AB17" s="125">
        <v>0</v>
      </c>
      <c r="AC17" s="125">
        <v>0</v>
      </c>
      <c r="AD17" s="129">
        <v>0</v>
      </c>
      <c r="AE17" s="124">
        <v>0</v>
      </c>
      <c r="AF17" s="125">
        <v>0</v>
      </c>
      <c r="AG17" s="125">
        <v>0</v>
      </c>
      <c r="AH17" s="129">
        <v>2085.8459269999998</v>
      </c>
      <c r="AI17" s="124">
        <v>0</v>
      </c>
      <c r="AJ17" s="125">
        <v>3002.725938</v>
      </c>
      <c r="AK17" s="125">
        <v>0</v>
      </c>
      <c r="AL17" s="129">
        <v>0</v>
      </c>
      <c r="AM17" s="124">
        <v>0</v>
      </c>
      <c r="AN17" s="125">
        <v>0</v>
      </c>
      <c r="AO17" s="125">
        <v>0</v>
      </c>
      <c r="AP17" s="129">
        <v>0</v>
      </c>
      <c r="AQ17" s="125">
        <v>0</v>
      </c>
      <c r="AR17" s="129">
        <v>0</v>
      </c>
    </row>
    <row r="18" spans="2:44">
      <c r="B18" s="50" t="s">
        <v>45</v>
      </c>
      <c r="C18" s="124">
        <v>-405.61200000000002</v>
      </c>
      <c r="D18" s="125">
        <v>-256.858</v>
      </c>
      <c r="E18" s="125">
        <v>-364.42099999999999</v>
      </c>
      <c r="F18" s="129">
        <v>-637.48900000000003</v>
      </c>
      <c r="G18" s="124">
        <v>0</v>
      </c>
      <c r="H18" s="125">
        <v>-554.69899999999996</v>
      </c>
      <c r="I18" s="125">
        <v>-761.25900000000001</v>
      </c>
      <c r="J18" s="129">
        <v>-25.577000000000002</v>
      </c>
      <c r="K18" s="124">
        <v>0</v>
      </c>
      <c r="L18" s="125">
        <v>-1452.88</v>
      </c>
      <c r="M18" s="125">
        <v>1452.88</v>
      </c>
      <c r="N18" s="129">
        <v>-404.863</v>
      </c>
      <c r="O18" s="124">
        <v>0</v>
      </c>
      <c r="P18" s="125">
        <v>0</v>
      </c>
      <c r="Q18" s="125">
        <v>0</v>
      </c>
      <c r="R18" s="129">
        <v>0</v>
      </c>
      <c r="S18" s="124">
        <v>-4584.2455360000004</v>
      </c>
      <c r="T18" s="125">
        <v>4584.2455360000004</v>
      </c>
      <c r="U18" s="125">
        <v>0</v>
      </c>
      <c r="V18" s="129">
        <v>0</v>
      </c>
      <c r="W18" s="124">
        <v>0</v>
      </c>
      <c r="X18" s="125">
        <v>0</v>
      </c>
      <c r="Y18" s="125">
        <v>0</v>
      </c>
      <c r="Z18" s="129">
        <v>0</v>
      </c>
      <c r="AA18" s="124">
        <v>0</v>
      </c>
      <c r="AB18" s="125">
        <v>0</v>
      </c>
      <c r="AC18" s="125">
        <v>0</v>
      </c>
      <c r="AD18" s="129">
        <v>0</v>
      </c>
      <c r="AE18" s="124">
        <v>0</v>
      </c>
      <c r="AF18" s="125">
        <v>0</v>
      </c>
      <c r="AG18" s="125">
        <v>0</v>
      </c>
      <c r="AH18" s="129">
        <v>0</v>
      </c>
      <c r="AI18" s="124">
        <v>0</v>
      </c>
      <c r="AJ18" s="125">
        <v>1403.4878057494757</v>
      </c>
      <c r="AK18" s="125">
        <v>59.771406708809778</v>
      </c>
      <c r="AL18" s="129">
        <v>107.41118317207368</v>
      </c>
      <c r="AM18" s="124">
        <v>0</v>
      </c>
      <c r="AN18" s="125">
        <v>0</v>
      </c>
      <c r="AO18" s="125">
        <v>0</v>
      </c>
      <c r="AP18" s="129">
        <v>0</v>
      </c>
      <c r="AQ18" s="125">
        <v>0</v>
      </c>
      <c r="AR18" s="129">
        <v>0</v>
      </c>
    </row>
    <row r="19" spans="2:44">
      <c r="B19" s="50" t="s">
        <v>38</v>
      </c>
      <c r="C19" s="124" t="s">
        <v>19</v>
      </c>
      <c r="D19" s="125" t="s">
        <v>19</v>
      </c>
      <c r="E19" s="125" t="s">
        <v>19</v>
      </c>
      <c r="F19" s="129">
        <v>4944.4049999999997</v>
      </c>
      <c r="G19" s="124">
        <v>578.06899999999996</v>
      </c>
      <c r="H19" s="125">
        <v>1289.2170000000001</v>
      </c>
      <c r="I19" s="125">
        <v>0</v>
      </c>
      <c r="J19" s="129">
        <v>0</v>
      </c>
      <c r="K19" s="124">
        <v>549.72500000000002</v>
      </c>
      <c r="L19" s="125">
        <v>753.80700000000002</v>
      </c>
      <c r="M19" s="125">
        <v>1005.398</v>
      </c>
      <c r="N19" s="129">
        <v>586.79499999999996</v>
      </c>
      <c r="O19" s="124">
        <v>1143.316984566844</v>
      </c>
      <c r="P19" s="125">
        <v>1551.633111143758</v>
      </c>
      <c r="Q19" s="125">
        <v>1151.1139042893979</v>
      </c>
      <c r="R19" s="129">
        <v>1857.186583156187</v>
      </c>
      <c r="S19" s="124">
        <v>1865.0063083260745</v>
      </c>
      <c r="T19" s="125">
        <v>1060.3286068301707</v>
      </c>
      <c r="U19" s="125">
        <v>1070.5770848437548</v>
      </c>
      <c r="V19" s="129">
        <v>872.64</v>
      </c>
      <c r="W19" s="124">
        <v>1558.067</v>
      </c>
      <c r="X19" s="125">
        <v>1688.0139999999999</v>
      </c>
      <c r="Y19" s="125">
        <v>1617.180787322415</v>
      </c>
      <c r="Z19" s="129">
        <v>2615.5823508974145</v>
      </c>
      <c r="AA19" s="124">
        <v>3316.930842969939</v>
      </c>
      <c r="AB19" s="125">
        <v>3605.2982176422906</v>
      </c>
      <c r="AC19" s="125">
        <v>3273.9269255798386</v>
      </c>
      <c r="AD19" s="129">
        <v>992.4539446317907</v>
      </c>
      <c r="AE19" s="124">
        <v>1533.7225963231563</v>
      </c>
      <c r="AF19" s="125">
        <v>3315.9996454208367</v>
      </c>
      <c r="AG19" s="125">
        <v>1182.3722131000561</v>
      </c>
      <c r="AH19" s="129">
        <v>968.63654366358367</v>
      </c>
      <c r="AI19" s="124">
        <v>464.5780777941477</v>
      </c>
      <c r="AJ19" s="125">
        <v>-208.63571908164661</v>
      </c>
      <c r="AK19" s="125">
        <v>576.45422671225322</v>
      </c>
      <c r="AL19" s="129">
        <v>2268.8929983643193</v>
      </c>
      <c r="AM19" s="124">
        <v>4856.2720642958548</v>
      </c>
      <c r="AN19" s="125">
        <v>6461.0892440525295</v>
      </c>
      <c r="AO19" s="125">
        <v>5016.2812210723159</v>
      </c>
      <c r="AP19" s="129">
        <v>6291.368194876999</v>
      </c>
      <c r="AQ19" s="125">
        <v>6640.0360909510364</v>
      </c>
      <c r="AR19" s="129">
        <v>8289.2560374169625</v>
      </c>
    </row>
    <row r="20" spans="2:44">
      <c r="B20" s="50" t="s">
        <v>97</v>
      </c>
      <c r="C20" s="124">
        <v>0</v>
      </c>
      <c r="D20" s="125">
        <v>0</v>
      </c>
      <c r="E20" s="125">
        <v>0</v>
      </c>
      <c r="F20" s="129">
        <v>0</v>
      </c>
      <c r="G20" s="124">
        <v>0</v>
      </c>
      <c r="H20" s="125">
        <v>0</v>
      </c>
      <c r="I20" s="125">
        <v>0</v>
      </c>
      <c r="J20" s="129">
        <v>0</v>
      </c>
      <c r="K20" s="124">
        <v>0</v>
      </c>
      <c r="L20" s="125">
        <v>0</v>
      </c>
      <c r="M20" s="125">
        <v>0</v>
      </c>
      <c r="N20" s="129">
        <v>0</v>
      </c>
      <c r="O20" s="124">
        <v>0</v>
      </c>
      <c r="P20" s="125">
        <v>0</v>
      </c>
      <c r="Q20" s="125">
        <v>0</v>
      </c>
      <c r="R20" s="129">
        <v>0</v>
      </c>
      <c r="S20" s="124">
        <v>0</v>
      </c>
      <c r="T20" s="125">
        <v>0</v>
      </c>
      <c r="U20" s="125">
        <v>0</v>
      </c>
      <c r="V20" s="129">
        <v>0</v>
      </c>
      <c r="W20" s="124">
        <v>0</v>
      </c>
      <c r="X20" s="125">
        <v>0</v>
      </c>
      <c r="Y20" s="125">
        <v>0</v>
      </c>
      <c r="Z20" s="129">
        <v>0</v>
      </c>
      <c r="AA20" s="124">
        <v>0</v>
      </c>
      <c r="AB20" s="125">
        <v>0</v>
      </c>
      <c r="AC20" s="125">
        <v>0</v>
      </c>
      <c r="AD20" s="129">
        <v>0</v>
      </c>
      <c r="AE20" s="124">
        <v>0</v>
      </c>
      <c r="AF20" s="125">
        <v>0</v>
      </c>
      <c r="AG20" s="125">
        <v>0</v>
      </c>
      <c r="AH20" s="129">
        <v>0</v>
      </c>
      <c r="AI20" s="124">
        <v>0</v>
      </c>
      <c r="AJ20" s="125">
        <v>0</v>
      </c>
      <c r="AK20" s="125">
        <v>0</v>
      </c>
      <c r="AL20" s="129">
        <v>0</v>
      </c>
      <c r="AM20" s="124">
        <v>0</v>
      </c>
      <c r="AN20" s="125">
        <v>0</v>
      </c>
      <c r="AO20" s="125">
        <v>0</v>
      </c>
      <c r="AP20" s="129">
        <v>0</v>
      </c>
      <c r="AQ20" s="125">
        <v>0</v>
      </c>
      <c r="AR20" s="129">
        <v>0</v>
      </c>
    </row>
    <row r="21" spans="2:44">
      <c r="B21" s="50" t="s">
        <v>46</v>
      </c>
      <c r="C21" s="124">
        <v>-25.577999999999999</v>
      </c>
      <c r="D21" s="125">
        <v>-164.5</v>
      </c>
      <c r="E21" s="125">
        <v>-642.56500000000005</v>
      </c>
      <c r="F21" s="129">
        <v>-910.57600000000002</v>
      </c>
      <c r="G21" s="124">
        <v>-186.69800000000001</v>
      </c>
      <c r="H21" s="125">
        <v>-247.56800000000001</v>
      </c>
      <c r="I21" s="125">
        <v>-96.114000000000004</v>
      </c>
      <c r="J21" s="129">
        <v>-277.00099999999998</v>
      </c>
      <c r="K21" s="124">
        <v>-72.465000000000003</v>
      </c>
      <c r="L21" s="125">
        <v>-67.444000000000003</v>
      </c>
      <c r="M21" s="125">
        <v>-161.10300000000001</v>
      </c>
      <c r="N21" s="129">
        <v>-230.64400000000001</v>
      </c>
      <c r="O21" s="124">
        <v>-7.155373</v>
      </c>
      <c r="P21" s="125">
        <v>-6.1265590000000012</v>
      </c>
      <c r="Q21" s="125">
        <v>-321.10006799999996</v>
      </c>
      <c r="R21" s="129">
        <v>-301.012</v>
      </c>
      <c r="S21" s="124">
        <v>-143.309157</v>
      </c>
      <c r="T21" s="125">
        <v>-224.703419</v>
      </c>
      <c r="U21" s="125">
        <v>1.3285760000000009</v>
      </c>
      <c r="V21" s="129">
        <v>-735.27300000000002</v>
      </c>
      <c r="W21" s="124">
        <v>0</v>
      </c>
      <c r="X21" s="125">
        <v>-273.98700000000002</v>
      </c>
      <c r="Y21" s="125">
        <v>-131.74248014115932</v>
      </c>
      <c r="Z21" s="129">
        <v>-2403.6559999999999</v>
      </c>
      <c r="AA21" s="124">
        <v>-215.94459829796594</v>
      </c>
      <c r="AB21" s="125">
        <v>-21.007938086485925</v>
      </c>
      <c r="AC21" s="125">
        <v>-404.30367070994816</v>
      </c>
      <c r="AD21" s="129">
        <v>-415.34293616727308</v>
      </c>
      <c r="AE21" s="124">
        <v>-85.689435000000003</v>
      </c>
      <c r="AF21" s="125">
        <v>-24.447679000000004</v>
      </c>
      <c r="AG21" s="125">
        <v>-366.80291153682805</v>
      </c>
      <c r="AH21" s="129">
        <v>-5628.8145038893881</v>
      </c>
      <c r="AI21" s="124">
        <v>-57.908866000000003</v>
      </c>
      <c r="AJ21" s="125">
        <v>-70.850052999999988</v>
      </c>
      <c r="AK21" s="125">
        <v>-41.879524999999994</v>
      </c>
      <c r="AL21" s="129">
        <v>-3898.384556</v>
      </c>
      <c r="AM21" s="124">
        <v>-103.297309</v>
      </c>
      <c r="AN21" s="125">
        <v>0</v>
      </c>
      <c r="AO21" s="125">
        <v>0</v>
      </c>
      <c r="AP21" s="129">
        <v>-55.339385896078007</v>
      </c>
      <c r="AQ21" s="125">
        <v>-1296.6200994674036</v>
      </c>
      <c r="AR21" s="129">
        <v>253.18266952428374</v>
      </c>
    </row>
    <row r="22" spans="2:44">
      <c r="B22" s="50" t="s">
        <v>47</v>
      </c>
      <c r="C22" s="124" t="s">
        <v>19</v>
      </c>
      <c r="D22" s="125" t="s">
        <v>19</v>
      </c>
      <c r="E22" s="125">
        <v>-3.99</v>
      </c>
      <c r="F22" s="129">
        <v>-778.12</v>
      </c>
      <c r="G22" s="124">
        <v>-19.433</v>
      </c>
      <c r="H22" s="125">
        <v>-50.722000000000001</v>
      </c>
      <c r="I22" s="125">
        <v>-68.046999999999997</v>
      </c>
      <c r="J22" s="129">
        <v>-2005.5550000000001</v>
      </c>
      <c r="K22" s="124">
        <v>-13.967000000000001</v>
      </c>
      <c r="L22" s="125">
        <v>-20.206</v>
      </c>
      <c r="M22" s="125">
        <v>-404.56200000000001</v>
      </c>
      <c r="N22" s="129">
        <v>-44.91</v>
      </c>
      <c r="O22" s="124">
        <v>-4.2329892563724458</v>
      </c>
      <c r="P22" s="125">
        <v>6.8542758466419397E-3</v>
      </c>
      <c r="Q22" s="125">
        <v>-138.4608650194742</v>
      </c>
      <c r="R22" s="129">
        <v>-1048.6372290984339</v>
      </c>
      <c r="S22" s="124">
        <v>-72.244509000000008</v>
      </c>
      <c r="T22" s="125">
        <v>-7.3652019999999903</v>
      </c>
      <c r="U22" s="125">
        <v>-353.99476299999998</v>
      </c>
      <c r="V22" s="129">
        <v>-407.83752600000003</v>
      </c>
      <c r="W22" s="124">
        <v>-309.97699999999998</v>
      </c>
      <c r="X22" s="125">
        <v>-947.90499999999997</v>
      </c>
      <c r="Y22" s="125">
        <v>-616.12213999999994</v>
      </c>
      <c r="Z22" s="129">
        <v>-1109.9309570000003</v>
      </c>
      <c r="AA22" s="124">
        <v>-486.86082699999997</v>
      </c>
      <c r="AB22" s="125">
        <v>-439.90888651677727</v>
      </c>
      <c r="AC22" s="125">
        <v>-709.6666915307344</v>
      </c>
      <c r="AD22" s="129">
        <v>-1015.9806041976227</v>
      </c>
      <c r="AE22" s="124">
        <v>-986.75500541088127</v>
      </c>
      <c r="AF22" s="125">
        <v>-721.89988324015189</v>
      </c>
      <c r="AG22" s="125">
        <v>-562.65922714328281</v>
      </c>
      <c r="AH22" s="129">
        <v>-805.50112351469045</v>
      </c>
      <c r="AI22" s="124">
        <v>-785.97367793511569</v>
      </c>
      <c r="AJ22" s="125">
        <v>-529.20408891472414</v>
      </c>
      <c r="AK22" s="125">
        <v>-599.93377832591091</v>
      </c>
      <c r="AL22" s="129">
        <v>-1415.3383701085513</v>
      </c>
      <c r="AM22" s="124">
        <v>-1341.5600489474759</v>
      </c>
      <c r="AN22" s="125">
        <v>-622.19810066340278</v>
      </c>
      <c r="AO22" s="125">
        <v>-1606.4073681271311</v>
      </c>
      <c r="AP22" s="129">
        <v>-1972.6876128575198</v>
      </c>
      <c r="AQ22" s="125">
        <v>-1073.1293799999999</v>
      </c>
      <c r="AR22" s="129">
        <v>-620.3511870000001</v>
      </c>
    </row>
    <row r="23" spans="2:44" hidden="1">
      <c r="B23" s="50" t="s">
        <v>288</v>
      </c>
      <c r="C23" s="124" t="s">
        <v>19</v>
      </c>
      <c r="D23" s="125" t="s">
        <v>19</v>
      </c>
      <c r="E23" s="125">
        <v>761.14200000000005</v>
      </c>
      <c r="F23" s="129">
        <v>1259.56</v>
      </c>
      <c r="G23" s="124">
        <v>542.19100000000003</v>
      </c>
      <c r="H23" s="125">
        <v>0</v>
      </c>
      <c r="I23" s="125">
        <v>0</v>
      </c>
      <c r="J23" s="129">
        <v>0</v>
      </c>
      <c r="K23" s="124" t="s">
        <v>19</v>
      </c>
      <c r="L23" s="125">
        <v>0</v>
      </c>
      <c r="M23" s="125">
        <v>0</v>
      </c>
      <c r="N23" s="129">
        <v>0</v>
      </c>
      <c r="O23" s="124" t="s">
        <v>19</v>
      </c>
      <c r="P23" s="125">
        <v>0</v>
      </c>
      <c r="Q23" s="125">
        <v>0</v>
      </c>
      <c r="R23" s="129">
        <v>0</v>
      </c>
      <c r="S23" s="124">
        <v>0</v>
      </c>
      <c r="T23" s="125">
        <v>0</v>
      </c>
      <c r="U23" s="125">
        <v>0</v>
      </c>
      <c r="V23" s="129">
        <v>0</v>
      </c>
      <c r="W23" s="124">
        <v>0</v>
      </c>
      <c r="X23" s="125">
        <v>0</v>
      </c>
      <c r="Y23" s="125">
        <v>0</v>
      </c>
      <c r="Z23" s="129">
        <v>0</v>
      </c>
      <c r="AA23" s="124">
        <v>0</v>
      </c>
      <c r="AB23" s="125">
        <v>1E-3</v>
      </c>
      <c r="AC23" s="125">
        <v>0</v>
      </c>
      <c r="AD23" s="129">
        <v>1E-3</v>
      </c>
      <c r="AE23" s="124">
        <v>0</v>
      </c>
      <c r="AF23" s="125">
        <v>0</v>
      </c>
      <c r="AG23" s="125">
        <v>0</v>
      </c>
      <c r="AH23" s="129">
        <v>0</v>
      </c>
      <c r="AI23" s="124">
        <v>0</v>
      </c>
      <c r="AJ23" s="125">
        <v>0</v>
      </c>
      <c r="AK23" s="125">
        <v>0</v>
      </c>
      <c r="AL23" s="129">
        <v>0</v>
      </c>
      <c r="AM23" s="124">
        <v>0</v>
      </c>
      <c r="AN23" s="125">
        <v>0</v>
      </c>
      <c r="AO23" s="125">
        <v>0</v>
      </c>
      <c r="AP23" s="129">
        <v>0</v>
      </c>
      <c r="AQ23" s="125">
        <v>0</v>
      </c>
      <c r="AR23" s="129">
        <v>0</v>
      </c>
    </row>
    <row r="24" spans="2:44">
      <c r="B24" s="50" t="s">
        <v>94</v>
      </c>
      <c r="C24" s="124">
        <v>0</v>
      </c>
      <c r="D24" s="125">
        <v>0</v>
      </c>
      <c r="E24" s="125">
        <v>0</v>
      </c>
      <c r="F24" s="129">
        <v>0</v>
      </c>
      <c r="G24" s="124">
        <v>0</v>
      </c>
      <c r="H24" s="125">
        <v>0</v>
      </c>
      <c r="I24" s="125">
        <v>0</v>
      </c>
      <c r="J24" s="129">
        <v>0</v>
      </c>
      <c r="K24" s="124">
        <v>0</v>
      </c>
      <c r="L24" s="125">
        <v>0</v>
      </c>
      <c r="M24" s="125">
        <v>0</v>
      </c>
      <c r="N24" s="129">
        <v>0</v>
      </c>
      <c r="O24" s="124">
        <v>0</v>
      </c>
      <c r="P24" s="125">
        <v>0</v>
      </c>
      <c r="Q24" s="125">
        <v>0</v>
      </c>
      <c r="R24" s="129">
        <v>0</v>
      </c>
      <c r="S24" s="124">
        <v>0</v>
      </c>
      <c r="T24" s="125">
        <v>0</v>
      </c>
      <c r="U24" s="125">
        <v>0</v>
      </c>
      <c r="V24" s="129">
        <v>0</v>
      </c>
      <c r="W24" s="124">
        <v>0</v>
      </c>
      <c r="X24" s="125">
        <v>0</v>
      </c>
      <c r="Y24" s="125">
        <v>0</v>
      </c>
      <c r="Z24" s="129">
        <v>0</v>
      </c>
      <c r="AA24" s="124">
        <v>0</v>
      </c>
      <c r="AB24" s="125">
        <v>1E-3</v>
      </c>
      <c r="AC24" s="125">
        <v>0</v>
      </c>
      <c r="AD24" s="129">
        <v>1E-3</v>
      </c>
      <c r="AE24" s="124">
        <v>0</v>
      </c>
      <c r="AF24" s="125">
        <v>0</v>
      </c>
      <c r="AG24" s="125">
        <v>0</v>
      </c>
      <c r="AH24" s="129">
        <v>0</v>
      </c>
      <c r="AI24" s="124">
        <v>0</v>
      </c>
      <c r="AJ24" s="125">
        <v>0</v>
      </c>
      <c r="AK24" s="125">
        <v>0</v>
      </c>
      <c r="AL24" s="129">
        <v>0</v>
      </c>
      <c r="AM24" s="124">
        <v>0</v>
      </c>
      <c r="AN24" s="125">
        <v>0</v>
      </c>
      <c r="AO24" s="125">
        <v>0</v>
      </c>
      <c r="AP24" s="129">
        <v>0</v>
      </c>
      <c r="AQ24" s="125">
        <v>0</v>
      </c>
      <c r="AR24" s="129">
        <v>0</v>
      </c>
    </row>
    <row r="25" spans="2:44">
      <c r="B25" s="50" t="s">
        <v>40</v>
      </c>
      <c r="C25" s="124" t="s">
        <v>19</v>
      </c>
      <c r="D25" s="125">
        <v>1218.809</v>
      </c>
      <c r="E25" s="125">
        <v>1218.809</v>
      </c>
      <c r="F25" s="129">
        <v>2487.0889999999999</v>
      </c>
      <c r="G25" s="124" t="s">
        <v>19</v>
      </c>
      <c r="H25" s="125">
        <v>0</v>
      </c>
      <c r="I25" s="125">
        <v>1288.961</v>
      </c>
      <c r="J25" s="129">
        <v>1294.598</v>
      </c>
      <c r="K25" s="124">
        <v>0</v>
      </c>
      <c r="L25" s="125">
        <v>1331.8009999999999</v>
      </c>
      <c r="M25" s="125">
        <v>0.18</v>
      </c>
      <c r="N25" s="129">
        <v>1366.885</v>
      </c>
      <c r="O25" s="124">
        <v>0</v>
      </c>
      <c r="P25" s="125">
        <v>11654.877813999999</v>
      </c>
      <c r="Q25" s="125">
        <v>1.6186000000685454E-2</v>
      </c>
      <c r="R25" s="129">
        <v>1403.5742476036996</v>
      </c>
      <c r="S25" s="124">
        <v>6659.2085209999996</v>
      </c>
      <c r="T25" s="125">
        <v>0</v>
      </c>
      <c r="U25" s="125">
        <v>4.7900000028312204E-4</v>
      </c>
      <c r="V25" s="129">
        <v>0</v>
      </c>
      <c r="W25" s="124">
        <v>0</v>
      </c>
      <c r="X25" s="125">
        <v>33857.834000000003</v>
      </c>
      <c r="Y25" s="125">
        <v>0</v>
      </c>
      <c r="Z25" s="129">
        <v>0</v>
      </c>
      <c r="AA25" s="124">
        <v>0</v>
      </c>
      <c r="AB25" s="125">
        <v>4850.0024999999996</v>
      </c>
      <c r="AC25" s="125">
        <v>0</v>
      </c>
      <c r="AD25" s="129">
        <v>0</v>
      </c>
      <c r="AE25" s="124">
        <v>0</v>
      </c>
      <c r="AF25" s="125">
        <v>0</v>
      </c>
      <c r="AG25" s="125">
        <v>0</v>
      </c>
      <c r="AH25" s="129">
        <v>0</v>
      </c>
      <c r="AI25" s="124">
        <v>0</v>
      </c>
      <c r="AJ25" s="125">
        <v>0</v>
      </c>
      <c r="AK25" s="125">
        <v>0</v>
      </c>
      <c r="AL25" s="129">
        <v>0</v>
      </c>
      <c r="AM25" s="124">
        <v>0</v>
      </c>
      <c r="AN25" s="125">
        <v>0</v>
      </c>
      <c r="AO25" s="125">
        <v>0</v>
      </c>
      <c r="AP25" s="129">
        <v>3518.9600200373702</v>
      </c>
      <c r="AQ25" s="125">
        <v>205.09255199999998</v>
      </c>
      <c r="AR25" s="129">
        <v>-205.09255199999998</v>
      </c>
    </row>
    <row r="26" spans="2:44">
      <c r="B26" s="50" t="s">
        <v>98</v>
      </c>
      <c r="C26" s="124" t="s">
        <v>19</v>
      </c>
      <c r="D26" s="125" t="s">
        <v>19</v>
      </c>
      <c r="E26" s="125" t="s">
        <v>19</v>
      </c>
      <c r="F26" s="129" t="s">
        <v>19</v>
      </c>
      <c r="G26" s="124" t="s">
        <v>19</v>
      </c>
      <c r="H26" s="125">
        <v>0</v>
      </c>
      <c r="I26" s="125">
        <v>0</v>
      </c>
      <c r="J26" s="129">
        <v>0</v>
      </c>
      <c r="K26" s="124" t="s">
        <v>19</v>
      </c>
      <c r="L26" s="125">
        <v>0</v>
      </c>
      <c r="M26" s="125">
        <v>0</v>
      </c>
      <c r="N26" s="129">
        <v>0</v>
      </c>
      <c r="O26" s="124" t="s">
        <v>19</v>
      </c>
      <c r="P26" s="125">
        <v>0</v>
      </c>
      <c r="Q26" s="125">
        <v>0</v>
      </c>
      <c r="R26" s="129">
        <v>0</v>
      </c>
      <c r="S26" s="124">
        <v>0</v>
      </c>
      <c r="T26" s="125">
        <v>0</v>
      </c>
      <c r="U26" s="125">
        <v>0</v>
      </c>
      <c r="V26" s="129">
        <v>0</v>
      </c>
      <c r="W26" s="124">
        <v>0</v>
      </c>
      <c r="X26" s="125">
        <v>0</v>
      </c>
      <c r="Y26" s="125">
        <v>0</v>
      </c>
      <c r="Z26" s="129">
        <v>0</v>
      </c>
      <c r="AA26" s="124">
        <v>0</v>
      </c>
      <c r="AB26" s="125">
        <v>1E-3</v>
      </c>
      <c r="AC26" s="125">
        <v>0</v>
      </c>
      <c r="AD26" s="129">
        <v>1E-3</v>
      </c>
      <c r="AE26" s="124">
        <v>0</v>
      </c>
      <c r="AF26" s="125">
        <v>0</v>
      </c>
      <c r="AG26" s="125">
        <v>0</v>
      </c>
      <c r="AH26" s="129">
        <v>0</v>
      </c>
      <c r="AI26" s="124">
        <v>0</v>
      </c>
      <c r="AJ26" s="125">
        <v>0</v>
      </c>
      <c r="AK26" s="125">
        <v>0</v>
      </c>
      <c r="AL26" s="129">
        <v>0</v>
      </c>
      <c r="AM26" s="124">
        <v>0</v>
      </c>
      <c r="AN26" s="125">
        <v>0</v>
      </c>
      <c r="AO26" s="125">
        <v>0</v>
      </c>
      <c r="AP26" s="129">
        <v>0</v>
      </c>
      <c r="AQ26" s="125">
        <v>0</v>
      </c>
      <c r="AR26" s="129">
        <v>0</v>
      </c>
    </row>
    <row r="27" spans="2:44">
      <c r="B27" s="50" t="s">
        <v>48</v>
      </c>
      <c r="C27" s="124">
        <v>-31138.82</v>
      </c>
      <c r="D27" s="125">
        <v>-57148.845000000001</v>
      </c>
      <c r="E27" s="125">
        <v>-99814.400999999998</v>
      </c>
      <c r="F27" s="129">
        <v>-127350.099</v>
      </c>
      <c r="G27" s="124">
        <v>-18127.571</v>
      </c>
      <c r="H27" s="125">
        <v>-26257.888999999999</v>
      </c>
      <c r="I27" s="125">
        <v>-40145.574999999997</v>
      </c>
      <c r="J27" s="129">
        <v>-31241.514999999999</v>
      </c>
      <c r="K27" s="124">
        <v>-27416.096000000001</v>
      </c>
      <c r="L27" s="125">
        <v>-29754.100999999999</v>
      </c>
      <c r="M27" s="125">
        <v>-22989.387999999999</v>
      </c>
      <c r="N27" s="129">
        <v>-35419.858999999997</v>
      </c>
      <c r="O27" s="124">
        <v>-23834.875</v>
      </c>
      <c r="P27" s="125">
        <v>-29917.124322065712</v>
      </c>
      <c r="Q27" s="125">
        <v>-31979.111677934288</v>
      </c>
      <c r="R27" s="129">
        <v>-35839.692000000003</v>
      </c>
      <c r="S27" s="124">
        <v>-22045.622896188372</v>
      </c>
      <c r="T27" s="125">
        <v>-23423.915767759703</v>
      </c>
      <c r="U27" s="125">
        <v>-17574.068866122991</v>
      </c>
      <c r="V27" s="129">
        <v>-30406.284469928934</v>
      </c>
      <c r="W27" s="124">
        <v>-9027.3590000000004</v>
      </c>
      <c r="X27" s="125">
        <v>-16124.831</v>
      </c>
      <c r="Y27" s="125">
        <v>-13553.624681929528</v>
      </c>
      <c r="Z27" s="129">
        <v>-60671.040000000001</v>
      </c>
      <c r="AA27" s="124">
        <v>-15005.388611234632</v>
      </c>
      <c r="AB27" s="125">
        <v>-21798.227173189131</v>
      </c>
      <c r="AC27" s="125">
        <v>-34798.047532674114</v>
      </c>
      <c r="AD27" s="129">
        <v>-33284.486811290844</v>
      </c>
      <c r="AE27" s="124">
        <v>-16733.313238639908</v>
      </c>
      <c r="AF27" s="125">
        <v>-14462.444497543289</v>
      </c>
      <c r="AG27" s="125">
        <v>-13366.9672895165</v>
      </c>
      <c r="AH27" s="129">
        <v>-18522.849357853233</v>
      </c>
      <c r="AI27" s="124">
        <v>-16555.892171794498</v>
      </c>
      <c r="AJ27" s="125">
        <v>-23521.2740922599</v>
      </c>
      <c r="AK27" s="125">
        <v>-21641.988403876752</v>
      </c>
      <c r="AL27" s="129">
        <v>-16308.842332068853</v>
      </c>
      <c r="AM27" s="124">
        <v>-14968.063370613569</v>
      </c>
      <c r="AN27" s="125">
        <v>-20333.205571178347</v>
      </c>
      <c r="AO27" s="125">
        <v>-17460.941597859986</v>
      </c>
      <c r="AP27" s="129">
        <v>-35684.443759743393</v>
      </c>
      <c r="AQ27" s="125">
        <v>-34669.056313820918</v>
      </c>
      <c r="AR27" s="129">
        <v>-18093.371031907187</v>
      </c>
    </row>
    <row r="28" spans="2:44">
      <c r="B28" s="50" t="s">
        <v>263</v>
      </c>
      <c r="C28" s="124">
        <v>0</v>
      </c>
      <c r="D28" s="125">
        <v>0</v>
      </c>
      <c r="E28" s="125">
        <v>0</v>
      </c>
      <c r="F28" s="129">
        <v>0</v>
      </c>
      <c r="G28" s="124">
        <v>0</v>
      </c>
      <c r="H28" s="125">
        <v>0</v>
      </c>
      <c r="I28" s="125">
        <v>0</v>
      </c>
      <c r="J28" s="129">
        <v>0</v>
      </c>
      <c r="K28" s="124">
        <v>0</v>
      </c>
      <c r="L28" s="125">
        <v>0</v>
      </c>
      <c r="M28" s="125">
        <v>0</v>
      </c>
      <c r="N28" s="129">
        <v>0</v>
      </c>
      <c r="O28" s="124">
        <v>0</v>
      </c>
      <c r="P28" s="125">
        <v>0</v>
      </c>
      <c r="Q28" s="125">
        <v>0</v>
      </c>
      <c r="R28" s="129">
        <v>0</v>
      </c>
      <c r="S28" s="124">
        <v>0</v>
      </c>
      <c r="T28" s="125">
        <v>0</v>
      </c>
      <c r="U28" s="125">
        <v>0</v>
      </c>
      <c r="V28" s="129">
        <v>0</v>
      </c>
      <c r="W28" s="124">
        <v>-581.24099999999999</v>
      </c>
      <c r="X28" s="125">
        <v>-34.506</v>
      </c>
      <c r="Y28" s="125">
        <v>-5.8879413776376754</v>
      </c>
      <c r="Z28" s="129">
        <v>-9897.3093492698226</v>
      </c>
      <c r="AA28" s="124">
        <v>0</v>
      </c>
      <c r="AB28" s="125">
        <v>0</v>
      </c>
      <c r="AC28" s="125">
        <v>0</v>
      </c>
      <c r="AD28" s="129">
        <v>0</v>
      </c>
      <c r="AE28" s="124">
        <v>0</v>
      </c>
      <c r="AF28" s="125">
        <v>0</v>
      </c>
      <c r="AG28" s="125">
        <v>0</v>
      </c>
      <c r="AH28" s="129">
        <v>0</v>
      </c>
      <c r="AI28" s="124">
        <v>0</v>
      </c>
      <c r="AJ28" s="125">
        <v>0</v>
      </c>
      <c r="AK28" s="125">
        <v>0</v>
      </c>
      <c r="AL28" s="129">
        <v>0</v>
      </c>
      <c r="AM28" s="124">
        <v>0</v>
      </c>
      <c r="AN28" s="125">
        <v>0</v>
      </c>
      <c r="AO28" s="125">
        <v>0</v>
      </c>
      <c r="AP28" s="129">
        <v>0</v>
      </c>
      <c r="AQ28" s="125">
        <v>0</v>
      </c>
      <c r="AR28" s="129">
        <v>0</v>
      </c>
    </row>
    <row r="29" spans="2:44" ht="15" thickBot="1">
      <c r="B29" s="50" t="s">
        <v>39</v>
      </c>
      <c r="C29" s="124">
        <v>-30.332000000000001</v>
      </c>
      <c r="D29" s="125">
        <v>28.263999999999999</v>
      </c>
      <c r="E29" s="125">
        <v>-1252.088</v>
      </c>
      <c r="F29" s="129">
        <v>-3398.232</v>
      </c>
      <c r="G29" s="124">
        <v>-3467.75</v>
      </c>
      <c r="H29" s="125">
        <v>-499.505</v>
      </c>
      <c r="I29" s="125">
        <v>10458.925999999999</v>
      </c>
      <c r="J29" s="129">
        <v>-8675.7029999999995</v>
      </c>
      <c r="K29" s="124">
        <v>-12806.99</v>
      </c>
      <c r="L29" s="125">
        <v>13791.152</v>
      </c>
      <c r="M29" s="125">
        <v>-17360.362000000001</v>
      </c>
      <c r="N29" s="129">
        <v>-8872.3060000000005</v>
      </c>
      <c r="O29" s="124">
        <v>4686.6239999999998</v>
      </c>
      <c r="P29" s="125">
        <v>8702.7781143229131</v>
      </c>
      <c r="Q29" s="125">
        <v>45.998885677086193</v>
      </c>
      <c r="R29" s="129">
        <v>1219.587</v>
      </c>
      <c r="S29" s="124">
        <v>492.68504963948521</v>
      </c>
      <c r="T29" s="125">
        <v>-76.584806212179714</v>
      </c>
      <c r="U29" s="125">
        <v>-469.7632434273055</v>
      </c>
      <c r="V29" s="129">
        <v>1871.0540000000001</v>
      </c>
      <c r="W29" s="124">
        <v>0</v>
      </c>
      <c r="X29" s="125">
        <v>-2884.79</v>
      </c>
      <c r="Y29" s="125">
        <v>-1734.4688365799309</v>
      </c>
      <c r="Z29" s="129">
        <v>3741.1259978271578</v>
      </c>
      <c r="AA29" s="124">
        <v>207.57035122842598</v>
      </c>
      <c r="AB29" s="125">
        <v>3.3548963824129023</v>
      </c>
      <c r="AC29" s="125">
        <v>49.463826668238646</v>
      </c>
      <c r="AD29" s="129">
        <v>27.339306496536476</v>
      </c>
      <c r="AE29" s="124">
        <v>-448.62434751807143</v>
      </c>
      <c r="AF29" s="125">
        <v>-68.375415311937388</v>
      </c>
      <c r="AG29" s="125">
        <v>372.09799982530916</v>
      </c>
      <c r="AH29" s="129">
        <v>-2.9103830456733704E-14</v>
      </c>
      <c r="AI29" s="124">
        <v>0</v>
      </c>
      <c r="AJ29" s="125">
        <v>-78.476264</v>
      </c>
      <c r="AK29" s="125">
        <v>23.540263999999997</v>
      </c>
      <c r="AL29" s="129">
        <v>0.55969299999999933</v>
      </c>
      <c r="AM29" s="124">
        <v>395.18682931986268</v>
      </c>
      <c r="AN29" s="125">
        <v>-1213.4790012780602</v>
      </c>
      <c r="AO29" s="125">
        <v>-5185.5964301758531</v>
      </c>
      <c r="AP29" s="129">
        <v>-2812.3499885074775</v>
      </c>
      <c r="AQ29" s="125">
        <v>-1657.2576560561913</v>
      </c>
      <c r="AR29" s="129">
        <v>-281.11665083380905</v>
      </c>
    </row>
    <row r="30" spans="2:44" ht="15" thickBot="1">
      <c r="B30" s="247" t="s">
        <v>42</v>
      </c>
      <c r="C30" s="250">
        <v>-33254.071000000004</v>
      </c>
      <c r="D30" s="240">
        <v>-68125.53</v>
      </c>
      <c r="E30" s="240">
        <v>-111897.08100000001</v>
      </c>
      <c r="F30" s="251">
        <v>-143855.446</v>
      </c>
      <c r="G30" s="250">
        <v>-24008.595999999998</v>
      </c>
      <c r="H30" s="240">
        <v>-26343.705000000002</v>
      </c>
      <c r="I30" s="240">
        <v>-29485.509999999995</v>
      </c>
      <c r="J30" s="251">
        <v>-42308.770000000004</v>
      </c>
      <c r="K30" s="250">
        <v>-67986.505000000005</v>
      </c>
      <c r="L30" s="240">
        <v>-23999.761999999995</v>
      </c>
      <c r="M30" s="240">
        <v>-41400.313999999998</v>
      </c>
      <c r="N30" s="251">
        <v>-106384.47799999999</v>
      </c>
      <c r="O30" s="250">
        <v>-26832.997890317642</v>
      </c>
      <c r="P30" s="240">
        <v>-66081.000173963301</v>
      </c>
      <c r="Q30" s="240">
        <v>-31054.774935719059</v>
      </c>
      <c r="R30" s="251">
        <v>-36174.177058476489</v>
      </c>
      <c r="S30" s="250">
        <v>-32700.927370922138</v>
      </c>
      <c r="T30" s="240">
        <v>-18087.995113499168</v>
      </c>
      <c r="U30" s="240">
        <v>-19141.738519649763</v>
      </c>
      <c r="V30" s="251">
        <v>-28805.700995928935</v>
      </c>
      <c r="W30" s="250">
        <v>39425.560000000005</v>
      </c>
      <c r="X30" s="240">
        <v>17523.72</v>
      </c>
      <c r="Y30" s="240">
        <v>-13946.295162326544</v>
      </c>
      <c r="Z30" s="251">
        <v>-66180.762782572885</v>
      </c>
      <c r="AA30" s="250">
        <v>-12183.692842334234</v>
      </c>
      <c r="AB30" s="240">
        <v>-13800.484383767691</v>
      </c>
      <c r="AC30" s="240">
        <v>-32588.627142666723</v>
      </c>
      <c r="AD30" s="251">
        <v>-33696.013100527416</v>
      </c>
      <c r="AE30" s="250">
        <v>-16720.659430245705</v>
      </c>
      <c r="AF30" s="240">
        <v>-11961.167829674541</v>
      </c>
      <c r="AG30" s="240">
        <v>-12741.959215271245</v>
      </c>
      <c r="AH30" s="251">
        <v>-21902.682514593726</v>
      </c>
      <c r="AI30" s="250">
        <v>-16935.196637935467</v>
      </c>
      <c r="AJ30" s="240">
        <v>-20002.226473506798</v>
      </c>
      <c r="AK30" s="240">
        <v>-21624.035809781602</v>
      </c>
      <c r="AL30" s="251">
        <v>-19245.701383641011</v>
      </c>
      <c r="AM30" s="250">
        <v>-11161.461834945327</v>
      </c>
      <c r="AN30" s="240">
        <v>-17653.227131087737</v>
      </c>
      <c r="AO30" s="240">
        <v>-19316.988681513678</v>
      </c>
      <c r="AP30" s="251">
        <v>-30714.492532090102</v>
      </c>
      <c r="AQ30" s="240">
        <v>-32057.848418958922</v>
      </c>
      <c r="AR30" s="251">
        <v>-13401.162473115755</v>
      </c>
    </row>
    <row r="31" spans="2:44" ht="15" thickBot="1">
      <c r="B31" s="219"/>
      <c r="C31" s="228"/>
      <c r="D31" s="215"/>
      <c r="E31" s="215"/>
      <c r="F31" s="229"/>
      <c r="G31" s="228"/>
      <c r="H31" s="215"/>
      <c r="I31" s="215"/>
      <c r="J31" s="229"/>
      <c r="K31" s="228"/>
      <c r="L31" s="215"/>
      <c r="M31" s="215"/>
      <c r="N31" s="229"/>
      <c r="O31" s="228"/>
      <c r="P31" s="215"/>
      <c r="Q31" s="215"/>
      <c r="R31" s="229"/>
      <c r="S31" s="228"/>
      <c r="T31" s="215"/>
      <c r="U31" s="215"/>
      <c r="V31" s="229"/>
      <c r="W31" s="228"/>
      <c r="X31" s="215"/>
      <c r="Y31" s="215"/>
      <c r="Z31" s="229"/>
      <c r="AA31" s="228"/>
      <c r="AB31" s="215"/>
      <c r="AC31" s="215"/>
      <c r="AD31" s="229"/>
      <c r="AE31" s="228"/>
      <c r="AF31" s="215"/>
      <c r="AG31" s="215"/>
      <c r="AH31" s="229"/>
      <c r="AI31" s="228"/>
      <c r="AJ31" s="215"/>
      <c r="AK31" s="215"/>
      <c r="AL31" s="229"/>
      <c r="AM31" s="228"/>
      <c r="AN31" s="215"/>
      <c r="AO31" s="215"/>
      <c r="AP31" s="229"/>
      <c r="AQ31" s="215"/>
      <c r="AR31" s="229"/>
    </row>
    <row r="32" spans="2:44" ht="15" thickBot="1">
      <c r="B32" s="218" t="s">
        <v>49</v>
      </c>
      <c r="C32" s="248"/>
      <c r="D32" s="65"/>
      <c r="E32" s="65"/>
      <c r="F32" s="249"/>
      <c r="G32" s="248"/>
      <c r="H32" s="65"/>
      <c r="I32" s="65"/>
      <c r="J32" s="249"/>
      <c r="K32" s="248"/>
      <c r="L32" s="65"/>
      <c r="M32" s="65"/>
      <c r="N32" s="249"/>
      <c r="O32" s="248"/>
      <c r="P32" s="65"/>
      <c r="Q32" s="65"/>
      <c r="R32" s="249"/>
      <c r="S32" s="248"/>
      <c r="T32" s="65"/>
      <c r="U32" s="65"/>
      <c r="V32" s="249"/>
      <c r="W32" s="248"/>
      <c r="X32" s="65"/>
      <c r="Y32" s="65"/>
      <c r="Z32" s="249"/>
      <c r="AA32" s="248"/>
      <c r="AB32" s="65"/>
      <c r="AC32" s="65"/>
      <c r="AD32" s="249"/>
      <c r="AE32" s="248"/>
      <c r="AF32" s="65"/>
      <c r="AG32" s="65"/>
      <c r="AH32" s="249"/>
      <c r="AI32" s="248"/>
      <c r="AJ32" s="65"/>
      <c r="AK32" s="65"/>
      <c r="AL32" s="249"/>
      <c r="AM32" s="248"/>
      <c r="AN32" s="65"/>
      <c r="AO32" s="65"/>
      <c r="AP32" s="249"/>
      <c r="AQ32" s="65"/>
      <c r="AR32" s="249"/>
    </row>
    <row r="33" spans="2:45">
      <c r="B33" s="50" t="s">
        <v>276</v>
      </c>
      <c r="C33" s="124">
        <v>0</v>
      </c>
      <c r="D33" s="125">
        <v>0</v>
      </c>
      <c r="E33" s="125">
        <v>0</v>
      </c>
      <c r="F33" s="129">
        <v>0</v>
      </c>
      <c r="G33" s="124">
        <v>0</v>
      </c>
      <c r="H33" s="125">
        <v>0</v>
      </c>
      <c r="I33" s="125">
        <v>0</v>
      </c>
      <c r="J33" s="129">
        <v>0</v>
      </c>
      <c r="K33" s="124">
        <v>0</v>
      </c>
      <c r="L33" s="125">
        <v>0</v>
      </c>
      <c r="M33" s="125">
        <v>0</v>
      </c>
      <c r="N33" s="129">
        <v>0</v>
      </c>
      <c r="O33" s="124">
        <v>0</v>
      </c>
      <c r="P33" s="125">
        <v>0</v>
      </c>
      <c r="Q33" s="125">
        <v>0</v>
      </c>
      <c r="R33" s="129">
        <v>0</v>
      </c>
      <c r="S33" s="124">
        <v>0</v>
      </c>
      <c r="T33" s="125">
        <v>0</v>
      </c>
      <c r="U33" s="125">
        <v>0</v>
      </c>
      <c r="V33" s="129">
        <v>0</v>
      </c>
      <c r="W33" s="124">
        <v>0</v>
      </c>
      <c r="X33" s="125">
        <v>0</v>
      </c>
      <c r="Y33" s="125">
        <v>0</v>
      </c>
      <c r="Z33" s="129">
        <v>0</v>
      </c>
      <c r="AA33" s="124">
        <v>102797.74325300001</v>
      </c>
      <c r="AB33" s="125">
        <v>36342.959842999982</v>
      </c>
      <c r="AC33" s="125">
        <v>238.44790600001812</v>
      </c>
      <c r="AD33" s="129">
        <v>0</v>
      </c>
      <c r="AE33" s="124">
        <v>0</v>
      </c>
      <c r="AF33" s="125">
        <v>0</v>
      </c>
      <c r="AG33" s="125">
        <v>0</v>
      </c>
      <c r="AH33" s="129">
        <v>0</v>
      </c>
      <c r="AI33" s="124">
        <v>112880.36170921591</v>
      </c>
      <c r="AJ33" s="125">
        <v>-1684.7580915228575</v>
      </c>
      <c r="AK33" s="125">
        <v>11024.129253748819</v>
      </c>
      <c r="AL33" s="129">
        <v>-1204.54856451869</v>
      </c>
      <c r="AM33" s="124">
        <v>0</v>
      </c>
      <c r="AN33" s="125">
        <v>0</v>
      </c>
      <c r="AO33" s="125">
        <v>0</v>
      </c>
      <c r="AP33" s="129">
        <v>0</v>
      </c>
      <c r="AQ33" s="125">
        <v>0</v>
      </c>
      <c r="AR33" s="129">
        <v>0</v>
      </c>
    </row>
    <row r="34" spans="2:45">
      <c r="B34" s="50" t="s">
        <v>277</v>
      </c>
      <c r="C34" s="124">
        <v>0</v>
      </c>
      <c r="D34" s="125">
        <v>0</v>
      </c>
      <c r="E34" s="125">
        <v>0</v>
      </c>
      <c r="F34" s="129">
        <v>0</v>
      </c>
      <c r="G34" s="124">
        <v>0</v>
      </c>
      <c r="H34" s="125">
        <v>0</v>
      </c>
      <c r="I34" s="125">
        <v>0</v>
      </c>
      <c r="J34" s="129">
        <v>0</v>
      </c>
      <c r="K34" s="124">
        <v>0</v>
      </c>
      <c r="L34" s="125">
        <v>0</v>
      </c>
      <c r="M34" s="125">
        <v>0</v>
      </c>
      <c r="N34" s="129">
        <v>0</v>
      </c>
      <c r="O34" s="124">
        <v>0</v>
      </c>
      <c r="P34" s="125">
        <v>0</v>
      </c>
      <c r="Q34" s="125">
        <v>0</v>
      </c>
      <c r="R34" s="129">
        <v>0</v>
      </c>
      <c r="S34" s="124">
        <v>0</v>
      </c>
      <c r="T34" s="125">
        <v>0</v>
      </c>
      <c r="U34" s="125">
        <v>0</v>
      </c>
      <c r="V34" s="129">
        <v>0</v>
      </c>
      <c r="W34" s="124">
        <v>0</v>
      </c>
      <c r="X34" s="125">
        <v>0</v>
      </c>
      <c r="Y34" s="125">
        <v>0</v>
      </c>
      <c r="Z34" s="129">
        <v>0</v>
      </c>
      <c r="AA34" s="124">
        <v>-27408.305405000003</v>
      </c>
      <c r="AB34" s="125">
        <v>0</v>
      </c>
      <c r="AC34" s="125">
        <v>-1136.5536270000002</v>
      </c>
      <c r="AD34" s="129">
        <v>-136464.91931432809</v>
      </c>
      <c r="AE34" s="124">
        <v>0</v>
      </c>
      <c r="AF34" s="125">
        <v>0</v>
      </c>
      <c r="AG34" s="125">
        <v>0</v>
      </c>
      <c r="AH34" s="129">
        <v>0</v>
      </c>
      <c r="AI34" s="124">
        <v>0</v>
      </c>
      <c r="AJ34" s="125">
        <v>0</v>
      </c>
      <c r="AK34" s="125">
        <v>0</v>
      </c>
      <c r="AL34" s="129">
        <v>0</v>
      </c>
      <c r="AM34" s="124">
        <v>0</v>
      </c>
      <c r="AN34" s="125">
        <v>0</v>
      </c>
      <c r="AO34" s="125">
        <v>0</v>
      </c>
      <c r="AP34" s="129">
        <v>0</v>
      </c>
      <c r="AQ34" s="125">
        <v>0</v>
      </c>
      <c r="AR34" s="129">
        <v>0</v>
      </c>
    </row>
    <row r="35" spans="2:45">
      <c r="B35" s="253" t="s">
        <v>50</v>
      </c>
      <c r="C35" s="124">
        <v>2374.8510000000001</v>
      </c>
      <c r="D35" s="125">
        <v>5538.2120000000004</v>
      </c>
      <c r="E35" s="125">
        <v>13708.498</v>
      </c>
      <c r="F35" s="129">
        <v>13708.541999999999</v>
      </c>
      <c r="G35" s="124">
        <v>111864.89</v>
      </c>
      <c r="H35" s="125">
        <v>104.339</v>
      </c>
      <c r="I35" s="125">
        <v>337.42099999999999</v>
      </c>
      <c r="J35" s="129">
        <v>6349.5860000000002</v>
      </c>
      <c r="K35" s="124">
        <v>2426.5680000000002</v>
      </c>
      <c r="L35" s="125">
        <v>-302.77300000000002</v>
      </c>
      <c r="M35" s="125">
        <v>5802.3280000000004</v>
      </c>
      <c r="N35" s="129">
        <v>7434.7240000000002</v>
      </c>
      <c r="O35" s="124">
        <v>70292.077000000005</v>
      </c>
      <c r="P35" s="125">
        <v>-3.6861449999958276</v>
      </c>
      <c r="Q35" s="125">
        <v>4058.4731449999958</v>
      </c>
      <c r="R35" s="129">
        <v>136.77816300000251</v>
      </c>
      <c r="S35" s="124">
        <v>4641.2194250000002</v>
      </c>
      <c r="T35" s="125">
        <v>-4363.7689319999999</v>
      </c>
      <c r="U35" s="125">
        <v>3884.3525070000001</v>
      </c>
      <c r="V35" s="129">
        <v>0</v>
      </c>
      <c r="W35" s="124">
        <v>0</v>
      </c>
      <c r="X35" s="125">
        <v>315.66000000000003</v>
      </c>
      <c r="Y35" s="125">
        <v>4525.2234419999995</v>
      </c>
      <c r="Z35" s="129">
        <v>0</v>
      </c>
      <c r="AA35" s="124">
        <v>1811</v>
      </c>
      <c r="AB35" s="125">
        <v>7171.9661170000008</v>
      </c>
      <c r="AC35" s="125">
        <v>0</v>
      </c>
      <c r="AD35" s="129">
        <v>0</v>
      </c>
      <c r="AE35" s="124">
        <v>1.7468800069764258E-7</v>
      </c>
      <c r="AF35" s="125">
        <v>-1.7468800069764258E-7</v>
      </c>
      <c r="AG35" s="125">
        <v>-4078.7837770870256</v>
      </c>
      <c r="AH35" s="129">
        <v>4078.7837770870256</v>
      </c>
      <c r="AI35" s="124">
        <v>0</v>
      </c>
      <c r="AJ35" s="125">
        <v>0</v>
      </c>
      <c r="AK35" s="125">
        <v>0</v>
      </c>
      <c r="AL35" s="129">
        <v>0</v>
      </c>
      <c r="AM35" s="124">
        <v>0</v>
      </c>
      <c r="AN35" s="125">
        <v>1907.0310844989779</v>
      </c>
      <c r="AO35" s="125">
        <v>-790.10131180317774</v>
      </c>
      <c r="AP35" s="129">
        <v>853.23004082884006</v>
      </c>
      <c r="AQ35" s="125">
        <v>530.93578628795808</v>
      </c>
      <c r="AR35" s="129">
        <v>71.71131107204198</v>
      </c>
    </row>
    <row r="36" spans="2:45">
      <c r="B36" s="254" t="s">
        <v>51</v>
      </c>
      <c r="C36" s="124">
        <v>19143.673999999999</v>
      </c>
      <c r="D36" s="125">
        <v>46094.999000000003</v>
      </c>
      <c r="E36" s="125">
        <v>97358.335999999996</v>
      </c>
      <c r="F36" s="129">
        <v>177874.96900000001</v>
      </c>
      <c r="G36" s="124">
        <v>0</v>
      </c>
      <c r="H36" s="125">
        <v>0</v>
      </c>
      <c r="I36" s="125">
        <v>44809.339</v>
      </c>
      <c r="J36" s="129">
        <v>13467.179</v>
      </c>
      <c r="K36" s="124">
        <v>9610.6890000000003</v>
      </c>
      <c r="L36" s="125">
        <v>4463.0069999999996</v>
      </c>
      <c r="M36" s="125">
        <v>4763.9430000000002</v>
      </c>
      <c r="N36" s="129">
        <v>45438.156000000003</v>
      </c>
      <c r="O36" s="124">
        <v>41034.440999999999</v>
      </c>
      <c r="P36" s="125">
        <v>41399.168711937768</v>
      </c>
      <c r="Q36" s="125">
        <v>6324.2852880622295</v>
      </c>
      <c r="R36" s="129">
        <v>18550.34744762714</v>
      </c>
      <c r="S36" s="124">
        <v>0</v>
      </c>
      <c r="T36" s="125">
        <v>24128.633999999998</v>
      </c>
      <c r="U36" s="125">
        <v>2024.9960000000001</v>
      </c>
      <c r="V36" s="129">
        <v>49054.747000000003</v>
      </c>
      <c r="W36" s="124">
        <v>0</v>
      </c>
      <c r="X36" s="125">
        <v>0</v>
      </c>
      <c r="Y36" s="125">
        <v>0</v>
      </c>
      <c r="Z36" s="129">
        <v>11606.329799000001</v>
      </c>
      <c r="AA36" s="124">
        <v>128950.444241677</v>
      </c>
      <c r="AB36" s="125">
        <v>53467.730818371725</v>
      </c>
      <c r="AC36" s="125">
        <v>3465.6373866951467</v>
      </c>
      <c r="AD36" s="129">
        <v>33794.268489849179</v>
      </c>
      <c r="AE36" s="124">
        <v>75861.406008000005</v>
      </c>
      <c r="AF36" s="125">
        <v>112661.57973593373</v>
      </c>
      <c r="AG36" s="125">
        <v>-1929.0874882341623</v>
      </c>
      <c r="AH36" s="129">
        <v>104993.02404972559</v>
      </c>
      <c r="AI36" s="124">
        <v>0</v>
      </c>
      <c r="AJ36" s="125">
        <v>0</v>
      </c>
      <c r="AK36" s="125">
        <v>4879.8990000000003</v>
      </c>
      <c r="AL36" s="129">
        <v>1167.5346002254551</v>
      </c>
      <c r="AM36" s="124">
        <v>0</v>
      </c>
      <c r="AN36" s="125">
        <v>0</v>
      </c>
      <c r="AO36" s="125">
        <v>963.12938816449298</v>
      </c>
      <c r="AP36" s="129">
        <v>33141.805631759977</v>
      </c>
      <c r="AQ36" s="125">
        <v>4112.7129800000002</v>
      </c>
      <c r="AR36" s="129">
        <v>-4112.7129800000002</v>
      </c>
    </row>
    <row r="37" spans="2:45">
      <c r="B37" s="254" t="s">
        <v>89</v>
      </c>
      <c r="C37" s="124">
        <v>0</v>
      </c>
      <c r="D37" s="125">
        <v>1783.788</v>
      </c>
      <c r="E37" s="125">
        <v>1797.8510000000001</v>
      </c>
      <c r="F37" s="129">
        <v>1344.527</v>
      </c>
      <c r="G37" s="124">
        <v>0</v>
      </c>
      <c r="H37" s="125">
        <v>0</v>
      </c>
      <c r="I37" s="125">
        <v>0</v>
      </c>
      <c r="J37" s="129">
        <v>0</v>
      </c>
      <c r="K37" s="124">
        <v>0</v>
      </c>
      <c r="L37" s="125">
        <v>0</v>
      </c>
      <c r="M37" s="125">
        <v>0</v>
      </c>
      <c r="N37" s="129">
        <v>222.76300000000001</v>
      </c>
      <c r="O37" s="124">
        <v>0</v>
      </c>
      <c r="P37" s="125">
        <v>0</v>
      </c>
      <c r="Q37" s="125">
        <v>0</v>
      </c>
      <c r="R37" s="129">
        <v>0</v>
      </c>
      <c r="S37" s="124">
        <v>0</v>
      </c>
      <c r="T37" s="125">
        <v>0</v>
      </c>
      <c r="U37" s="125">
        <v>0</v>
      </c>
      <c r="V37" s="129">
        <v>0</v>
      </c>
      <c r="W37" s="124">
        <v>0</v>
      </c>
      <c r="X37" s="125">
        <v>0</v>
      </c>
      <c r="Y37" s="125">
        <v>0</v>
      </c>
      <c r="Z37" s="129">
        <v>0</v>
      </c>
      <c r="AA37" s="124">
        <v>0</v>
      </c>
      <c r="AB37" s="125">
        <v>1E-3</v>
      </c>
      <c r="AC37" s="125">
        <v>0</v>
      </c>
      <c r="AD37" s="129">
        <v>1E-3</v>
      </c>
      <c r="AE37" s="124">
        <v>0</v>
      </c>
      <c r="AF37" s="125">
        <v>0</v>
      </c>
      <c r="AG37" s="125">
        <v>0</v>
      </c>
      <c r="AH37" s="129">
        <v>0</v>
      </c>
      <c r="AI37" s="124">
        <v>0</v>
      </c>
      <c r="AJ37" s="125">
        <v>0</v>
      </c>
      <c r="AK37" s="125">
        <v>0</v>
      </c>
      <c r="AL37" s="129">
        <v>0</v>
      </c>
      <c r="AM37" s="124">
        <v>0</v>
      </c>
      <c r="AN37" s="125">
        <v>0</v>
      </c>
      <c r="AO37" s="125">
        <v>963.12938816449298</v>
      </c>
      <c r="AP37" s="129">
        <v>-65.625193533620092</v>
      </c>
      <c r="AQ37" s="125">
        <v>4112.7129800000002</v>
      </c>
      <c r="AR37" s="129"/>
    </row>
    <row r="38" spans="2:45" ht="15" thickBot="1">
      <c r="B38" s="254" t="s">
        <v>52</v>
      </c>
      <c r="C38" s="124">
        <v>0</v>
      </c>
      <c r="D38" s="125">
        <v>141.02500000000001</v>
      </c>
      <c r="E38" s="125">
        <v>0</v>
      </c>
      <c r="F38" s="129">
        <v>0</v>
      </c>
      <c r="G38" s="124">
        <v>105.015</v>
      </c>
      <c r="H38" s="125">
        <v>60.448999999999998</v>
      </c>
      <c r="I38" s="125">
        <v>119.95099999999999</v>
      </c>
      <c r="J38" s="129">
        <v>0</v>
      </c>
      <c r="K38" s="124">
        <v>0</v>
      </c>
      <c r="L38" s="125">
        <v>313.21300000000002</v>
      </c>
      <c r="M38" s="125">
        <v>1038.8389999999999</v>
      </c>
      <c r="N38" s="129">
        <v>33636.396999999997</v>
      </c>
      <c r="O38" s="124">
        <v>0</v>
      </c>
      <c r="P38" s="125">
        <v>1618.1446556605706</v>
      </c>
      <c r="Q38" s="125">
        <v>1134.8563443394294</v>
      </c>
      <c r="R38" s="129">
        <v>8787.5038435512924</v>
      </c>
      <c r="S38" s="124">
        <v>10291.565751690492</v>
      </c>
      <c r="T38" s="125">
        <v>-5402.9494529062922</v>
      </c>
      <c r="U38" s="125">
        <v>-1893.2252987842</v>
      </c>
      <c r="V38" s="129">
        <v>-2995.3910000000001</v>
      </c>
      <c r="W38" s="124">
        <v>0</v>
      </c>
      <c r="X38" s="125">
        <v>63893.93</v>
      </c>
      <c r="Y38" s="125">
        <v>1878.8389019524009</v>
      </c>
      <c r="Z38" s="129">
        <v>264.90209601565448</v>
      </c>
      <c r="AA38" s="124">
        <v>0</v>
      </c>
      <c r="AB38" s="125">
        <v>0</v>
      </c>
      <c r="AC38" s="125">
        <v>0</v>
      </c>
      <c r="AD38" s="129">
        <v>95466.403999999995</v>
      </c>
      <c r="AE38" s="124">
        <v>14133.684449999999</v>
      </c>
      <c r="AF38" s="125">
        <v>9950</v>
      </c>
      <c r="AG38" s="125">
        <v>0</v>
      </c>
      <c r="AH38" s="129">
        <v>0</v>
      </c>
      <c r="AI38" s="124">
        <v>0</v>
      </c>
      <c r="AJ38" s="125">
        <v>0</v>
      </c>
      <c r="AK38" s="125">
        <v>0</v>
      </c>
      <c r="AL38" s="129">
        <v>0</v>
      </c>
      <c r="AM38" s="124">
        <v>0</v>
      </c>
      <c r="AN38" s="125">
        <v>0</v>
      </c>
      <c r="AO38" s="125">
        <v>0</v>
      </c>
      <c r="AP38" s="129">
        <v>0</v>
      </c>
      <c r="AQ38" s="125">
        <v>0</v>
      </c>
      <c r="AR38" s="129">
        <v>0</v>
      </c>
    </row>
    <row r="39" spans="2:45" ht="15" thickBot="1">
      <c r="B39" s="220" t="s">
        <v>53</v>
      </c>
      <c r="C39" s="227">
        <v>19143.673999999999</v>
      </c>
      <c r="D39" s="217">
        <v>48019.812000000005</v>
      </c>
      <c r="E39" s="217">
        <v>99156.186999999991</v>
      </c>
      <c r="F39" s="216">
        <v>179219.49600000001</v>
      </c>
      <c r="G39" s="227">
        <v>105.015</v>
      </c>
      <c r="H39" s="217">
        <v>60.448999999999998</v>
      </c>
      <c r="I39" s="217">
        <v>44929.29</v>
      </c>
      <c r="J39" s="216">
        <v>13467.179</v>
      </c>
      <c r="K39" s="227">
        <v>9610.6890000000003</v>
      </c>
      <c r="L39" s="217">
        <v>4776.2199999999993</v>
      </c>
      <c r="M39" s="217">
        <v>5802.7820000000002</v>
      </c>
      <c r="N39" s="216">
        <v>79297.315999999992</v>
      </c>
      <c r="O39" s="227">
        <v>41034.440999999999</v>
      </c>
      <c r="P39" s="217">
        <v>43017.313367598341</v>
      </c>
      <c r="Q39" s="217">
        <v>7459.1416324016591</v>
      </c>
      <c r="R39" s="216">
        <v>27337.851291178435</v>
      </c>
      <c r="S39" s="227">
        <v>10291.565751690492</v>
      </c>
      <c r="T39" s="217">
        <v>18725.684547093704</v>
      </c>
      <c r="U39" s="217">
        <v>131.77070121580005</v>
      </c>
      <c r="V39" s="216">
        <v>46059.356</v>
      </c>
      <c r="W39" s="227">
        <v>0</v>
      </c>
      <c r="X39" s="217">
        <v>63893.93</v>
      </c>
      <c r="Y39" s="217">
        <v>1878.8389019524009</v>
      </c>
      <c r="Z39" s="216">
        <v>11871.231895015655</v>
      </c>
      <c r="AA39" s="227">
        <v>128950.444241677</v>
      </c>
      <c r="AB39" s="217">
        <v>53467.731818371722</v>
      </c>
      <c r="AC39" s="217">
        <v>3465.6373866951467</v>
      </c>
      <c r="AD39" s="216">
        <v>129260.67348984917</v>
      </c>
      <c r="AE39" s="227">
        <v>89995.090458000006</v>
      </c>
      <c r="AF39" s="217">
        <v>122611.57973593373</v>
      </c>
      <c r="AG39" s="217">
        <v>-1929.0874882341623</v>
      </c>
      <c r="AH39" s="216">
        <v>104993.02404972559</v>
      </c>
      <c r="AI39" s="227">
        <v>0</v>
      </c>
      <c r="AJ39" s="217">
        <v>0</v>
      </c>
      <c r="AK39" s="217">
        <v>4879.8990000000003</v>
      </c>
      <c r="AL39" s="216">
        <v>1167.5346002254551</v>
      </c>
      <c r="AM39" s="227">
        <v>0</v>
      </c>
      <c r="AN39" s="217">
        <v>0</v>
      </c>
      <c r="AO39" s="217">
        <v>0</v>
      </c>
      <c r="AP39" s="216">
        <v>33207.430825293595</v>
      </c>
      <c r="AQ39" s="217">
        <v>0</v>
      </c>
      <c r="AR39" s="216">
        <v>-4112.7129800000002</v>
      </c>
    </row>
    <row r="40" spans="2:45">
      <c r="B40" s="50" t="s">
        <v>54</v>
      </c>
      <c r="C40" s="124">
        <v>0</v>
      </c>
      <c r="D40" s="125" t="s">
        <v>19</v>
      </c>
      <c r="E40" s="125">
        <v>0</v>
      </c>
      <c r="F40" s="129">
        <v>0</v>
      </c>
      <c r="G40" s="124">
        <v>0</v>
      </c>
      <c r="H40" s="125">
        <v>0</v>
      </c>
      <c r="I40" s="125">
        <v>0</v>
      </c>
      <c r="J40" s="129">
        <v>0</v>
      </c>
      <c r="K40" s="124">
        <v>0</v>
      </c>
      <c r="L40" s="125">
        <v>147414.96100000001</v>
      </c>
      <c r="M40" s="125">
        <v>32490.422999999999</v>
      </c>
      <c r="N40" s="129">
        <v>-940.41</v>
      </c>
      <c r="O40" s="124">
        <v>0</v>
      </c>
      <c r="P40" s="125">
        <v>0</v>
      </c>
      <c r="Q40" s="125">
        <v>0</v>
      </c>
      <c r="R40" s="129">
        <v>124105.18833820611</v>
      </c>
      <c r="S40" s="124">
        <v>33059.375298453044</v>
      </c>
      <c r="T40" s="125">
        <v>-98.053159072630109</v>
      </c>
      <c r="U40" s="125">
        <v>-1443.7261393804104</v>
      </c>
      <c r="V40" s="129">
        <v>-2688.2910000000002</v>
      </c>
      <c r="W40" s="124">
        <v>-1810.627</v>
      </c>
      <c r="X40" s="125">
        <v>-1906.4860000000001</v>
      </c>
      <c r="Y40" s="125">
        <v>134950.68491708356</v>
      </c>
      <c r="Z40" s="129">
        <v>-3709.5074642424584</v>
      </c>
      <c r="AA40" s="124">
        <v>-14242.65150429409</v>
      </c>
      <c r="AB40" s="125">
        <v>-1893.4687221567965</v>
      </c>
      <c r="AC40" s="125">
        <v>-3330.7320935110747</v>
      </c>
      <c r="AD40" s="129">
        <v>-15070.099781831193</v>
      </c>
      <c r="AE40" s="124">
        <v>-70059.018624627919</v>
      </c>
      <c r="AF40" s="125">
        <v>193409.4150653088</v>
      </c>
      <c r="AG40" s="125">
        <v>-12672.270550424904</v>
      </c>
      <c r="AH40" s="129">
        <v>-15063.150691658169</v>
      </c>
      <c r="AI40" s="124">
        <v>-16615.132797083239</v>
      </c>
      <c r="AJ40" s="125">
        <v>243.04498845240101</v>
      </c>
      <c r="AK40" s="125">
        <v>-34859.885645705086</v>
      </c>
      <c r="AL40" s="129">
        <v>-378.88899981899561</v>
      </c>
      <c r="AM40" s="124">
        <v>-20369.919263137566</v>
      </c>
      <c r="AN40" s="125">
        <v>557.00040261873971</v>
      </c>
      <c r="AO40" s="125">
        <v>-13191.885308810371</v>
      </c>
      <c r="AP40" s="129">
        <v>-1491.5226391914971</v>
      </c>
      <c r="AQ40" s="125">
        <v>99217.84132228911</v>
      </c>
      <c r="AR40" s="129">
        <v>8343.6916777108909</v>
      </c>
    </row>
    <row r="41" spans="2:45">
      <c r="B41" s="50" t="s">
        <v>329</v>
      </c>
      <c r="C41" s="124"/>
      <c r="D41" s="125"/>
      <c r="E41" s="125"/>
      <c r="F41" s="129"/>
      <c r="G41" s="124"/>
      <c r="H41" s="125"/>
      <c r="I41" s="125"/>
      <c r="J41" s="129"/>
      <c r="K41" s="124"/>
      <c r="L41" s="125"/>
      <c r="M41" s="125"/>
      <c r="N41" s="129"/>
      <c r="O41" s="124"/>
      <c r="P41" s="125"/>
      <c r="Q41" s="125"/>
      <c r="R41" s="129"/>
      <c r="S41" s="124"/>
      <c r="T41" s="125"/>
      <c r="U41" s="125"/>
      <c r="V41" s="129"/>
      <c r="W41" s="124"/>
      <c r="X41" s="125"/>
      <c r="Y41" s="125"/>
      <c r="Z41" s="129"/>
      <c r="AA41" s="124"/>
      <c r="AB41" s="125"/>
      <c r="AC41" s="125"/>
      <c r="AD41" s="129"/>
      <c r="AE41" s="124"/>
      <c r="AF41" s="125"/>
      <c r="AG41" s="125"/>
      <c r="AH41" s="129"/>
      <c r="AI41" s="124"/>
      <c r="AJ41" s="125"/>
      <c r="AK41" s="125"/>
      <c r="AL41" s="129"/>
      <c r="AM41" s="124"/>
      <c r="AN41" s="125"/>
      <c r="AO41" s="125"/>
      <c r="AP41" s="129"/>
      <c r="AQ41" s="125"/>
      <c r="AR41" s="129">
        <v>-8681.3530927479987</v>
      </c>
      <c r="AS41" s="141"/>
    </row>
    <row r="42" spans="2:45">
      <c r="B42" s="50" t="s">
        <v>55</v>
      </c>
      <c r="C42" s="124">
        <v>-17158.187999999998</v>
      </c>
      <c r="D42" s="125">
        <v>-17494.165000000001</v>
      </c>
      <c r="E42" s="125">
        <v>-31549.023000000001</v>
      </c>
      <c r="F42" s="129">
        <v>-93667.004000000001</v>
      </c>
      <c r="G42" s="124">
        <v>-12703.35</v>
      </c>
      <c r="H42" s="125">
        <v>-39086.906999999999</v>
      </c>
      <c r="I42" s="125">
        <v>0</v>
      </c>
      <c r="J42" s="129">
        <v>0</v>
      </c>
      <c r="K42" s="124">
        <v>-12637.083000000001</v>
      </c>
      <c r="L42" s="125">
        <v>-41863.889000000003</v>
      </c>
      <c r="M42" s="125">
        <v>-2566.1410000000001</v>
      </c>
      <c r="N42" s="129">
        <v>-15595.529</v>
      </c>
      <c r="O42" s="124">
        <v>-14116.681650044135</v>
      </c>
      <c r="P42" s="125">
        <v>-10677.969677860947</v>
      </c>
      <c r="Q42" s="125">
        <v>-41494.433672094921</v>
      </c>
      <c r="R42" s="129">
        <v>-76880.725281730352</v>
      </c>
      <c r="S42" s="124">
        <v>-61290.207770745517</v>
      </c>
      <c r="T42" s="125">
        <v>-7332.349763648137</v>
      </c>
      <c r="U42" s="125">
        <v>-2584.7274656063469</v>
      </c>
      <c r="V42" s="129">
        <v>3517.0549999999998</v>
      </c>
      <c r="W42" s="124">
        <v>-4170.9579999999996</v>
      </c>
      <c r="X42" s="125">
        <v>-67205.413</v>
      </c>
      <c r="Y42" s="125">
        <v>-49411.763393183304</v>
      </c>
      <c r="Z42" s="129">
        <v>-602.07771984900535</v>
      </c>
      <c r="AA42" s="124">
        <v>-53256.401142687442</v>
      </c>
      <c r="AB42" s="125">
        <v>-67387.791399885187</v>
      </c>
      <c r="AC42" s="125">
        <v>-5222.2175618930314</v>
      </c>
      <c r="AD42" s="129">
        <v>-77102.567840407617</v>
      </c>
      <c r="AE42" s="124">
        <v>-18370.751121000001</v>
      </c>
      <c r="AF42" s="125">
        <v>-21829.071428354786</v>
      </c>
      <c r="AG42" s="125">
        <v>-29914.575708350472</v>
      </c>
      <c r="AH42" s="129">
        <v>-200136.45847465502</v>
      </c>
      <c r="AI42" s="124">
        <v>-30265.477734699707</v>
      </c>
      <c r="AJ42" s="125">
        <v>-18047.794924722788</v>
      </c>
      <c r="AK42" s="125">
        <v>-44187.950340577503</v>
      </c>
      <c r="AL42" s="129">
        <v>-30077.930173695459</v>
      </c>
      <c r="AM42" s="124">
        <v>-7869.4148246777786</v>
      </c>
      <c r="AN42" s="125">
        <v>-10451.469179095702</v>
      </c>
      <c r="AO42" s="125">
        <v>-9923.2985308661191</v>
      </c>
      <c r="AP42" s="129">
        <v>-36516.029561655596</v>
      </c>
      <c r="AQ42" s="125">
        <v>-1259.0541884977413</v>
      </c>
      <c r="AR42" s="129">
        <v>494.16486112494067</v>
      </c>
    </row>
    <row r="43" spans="2:45">
      <c r="B43" s="50" t="s">
        <v>330</v>
      </c>
      <c r="C43" s="124"/>
      <c r="D43" s="125"/>
      <c r="E43" s="125"/>
      <c r="F43" s="129"/>
      <c r="G43" s="124"/>
      <c r="H43" s="125"/>
      <c r="I43" s="125"/>
      <c r="J43" s="129"/>
      <c r="K43" s="124"/>
      <c r="L43" s="125"/>
      <c r="M43" s="125"/>
      <c r="N43" s="129"/>
      <c r="O43" s="124"/>
      <c r="P43" s="125"/>
      <c r="Q43" s="125"/>
      <c r="R43" s="129"/>
      <c r="S43" s="124"/>
      <c r="T43" s="125"/>
      <c r="U43" s="125"/>
      <c r="V43" s="129"/>
      <c r="W43" s="124"/>
      <c r="X43" s="125"/>
      <c r="Y43" s="125"/>
      <c r="Z43" s="129"/>
      <c r="AA43" s="124"/>
      <c r="AB43" s="125"/>
      <c r="AC43" s="125"/>
      <c r="AD43" s="129"/>
      <c r="AE43" s="124"/>
      <c r="AF43" s="125"/>
      <c r="AG43" s="125"/>
      <c r="AH43" s="129"/>
      <c r="AI43" s="124"/>
      <c r="AJ43" s="125"/>
      <c r="AK43" s="125"/>
      <c r="AL43" s="129"/>
      <c r="AM43" s="124"/>
      <c r="AN43" s="125"/>
      <c r="AO43" s="125"/>
      <c r="AP43" s="129"/>
      <c r="AQ43" s="125"/>
      <c r="AR43" s="129">
        <v>19607.713</v>
      </c>
      <c r="AS43" s="141"/>
    </row>
    <row r="44" spans="2:45">
      <c r="B44" s="50" t="s">
        <v>96</v>
      </c>
      <c r="C44" s="124">
        <v>0</v>
      </c>
      <c r="D44" s="125" t="s">
        <v>19</v>
      </c>
      <c r="E44" s="125">
        <v>-1004.809</v>
      </c>
      <c r="F44" s="129">
        <v>-2912.279</v>
      </c>
      <c r="G44" s="124">
        <v>0</v>
      </c>
      <c r="H44" s="125">
        <v>0</v>
      </c>
      <c r="I44" s="125">
        <v>0</v>
      </c>
      <c r="J44" s="129">
        <v>0</v>
      </c>
      <c r="K44" s="124">
        <v>0</v>
      </c>
      <c r="L44" s="125">
        <v>0</v>
      </c>
      <c r="M44" s="125">
        <v>0</v>
      </c>
      <c r="N44" s="129">
        <v>0</v>
      </c>
      <c r="O44" s="124" t="s">
        <v>19</v>
      </c>
      <c r="P44" s="125">
        <v>0</v>
      </c>
      <c r="Q44" s="125">
        <v>0</v>
      </c>
      <c r="R44" s="129">
        <v>0</v>
      </c>
      <c r="S44" s="124">
        <v>0</v>
      </c>
      <c r="T44" s="125">
        <v>0</v>
      </c>
      <c r="U44" s="125">
        <v>0</v>
      </c>
      <c r="V44" s="129">
        <v>0</v>
      </c>
      <c r="W44" s="124">
        <v>0</v>
      </c>
      <c r="X44" s="125">
        <v>0</v>
      </c>
      <c r="Y44" s="125">
        <v>0</v>
      </c>
      <c r="Z44" s="129">
        <v>0</v>
      </c>
      <c r="AA44" s="124">
        <v>0</v>
      </c>
      <c r="AB44" s="125">
        <v>1E-3</v>
      </c>
      <c r="AC44" s="125">
        <v>0</v>
      </c>
      <c r="AD44" s="129">
        <v>1E-3</v>
      </c>
      <c r="AE44" s="124">
        <v>0</v>
      </c>
      <c r="AF44" s="125">
        <v>0</v>
      </c>
      <c r="AG44" s="125">
        <v>0</v>
      </c>
      <c r="AH44" s="129">
        <v>0</v>
      </c>
      <c r="AI44" s="124">
        <v>0</v>
      </c>
      <c r="AJ44" s="125">
        <v>0</v>
      </c>
      <c r="AK44" s="125">
        <v>0</v>
      </c>
      <c r="AL44" s="129">
        <v>0</v>
      </c>
      <c r="AM44" s="124">
        <v>0</v>
      </c>
      <c r="AN44" s="125">
        <v>0</v>
      </c>
      <c r="AO44" s="125">
        <v>0</v>
      </c>
      <c r="AP44" s="129">
        <v>0</v>
      </c>
      <c r="AQ44" s="125">
        <v>0</v>
      </c>
      <c r="AR44" s="129">
        <v>0</v>
      </c>
    </row>
    <row r="45" spans="2:45">
      <c r="B45" s="50" t="s">
        <v>56</v>
      </c>
      <c r="C45" s="124">
        <v>-416.88200000000001</v>
      </c>
      <c r="D45" s="125">
        <v>-806.351</v>
      </c>
      <c r="E45" s="125">
        <v>-1355.0840000000001</v>
      </c>
      <c r="F45" s="129">
        <v>-1853.61</v>
      </c>
      <c r="G45" s="124">
        <v>-379.04300000000001</v>
      </c>
      <c r="H45" s="125">
        <v>-268.61500000000001</v>
      </c>
      <c r="I45" s="125">
        <v>-79550.62</v>
      </c>
      <c r="J45" s="129">
        <v>77276.398000000001</v>
      </c>
      <c r="K45" s="124">
        <v>-497.70600000000002</v>
      </c>
      <c r="L45" s="125">
        <v>-620.17200000000003</v>
      </c>
      <c r="M45" s="125">
        <v>-3477.9929999999999</v>
      </c>
      <c r="N45" s="129">
        <v>-4973.2809999999999</v>
      </c>
      <c r="O45" s="124">
        <v>-556.96769238698391</v>
      </c>
      <c r="P45" s="125">
        <v>-1674.5464930080987</v>
      </c>
      <c r="Q45" s="125">
        <v>-2180.8858146049174</v>
      </c>
      <c r="R45" s="129">
        <v>-2530.8858286069512</v>
      </c>
      <c r="S45" s="124">
        <v>-1454.5219999999999</v>
      </c>
      <c r="T45" s="125">
        <v>-1422.143</v>
      </c>
      <c r="U45" s="125">
        <v>-1043.885</v>
      </c>
      <c r="V45" s="129">
        <v>-938.83699999999999</v>
      </c>
      <c r="W45" s="124">
        <v>-594.63599999999997</v>
      </c>
      <c r="X45" s="125">
        <v>-640.48800000000006</v>
      </c>
      <c r="Y45" s="125">
        <v>-882.31078056995295</v>
      </c>
      <c r="Z45" s="129">
        <v>-1370.769</v>
      </c>
      <c r="AA45" s="124">
        <v>-786.49246757672734</v>
      </c>
      <c r="AB45" s="125">
        <v>-475.58082735419958</v>
      </c>
      <c r="AC45" s="125">
        <v>-2582.8264756512508</v>
      </c>
      <c r="AD45" s="129">
        <v>-1531.9965875246469</v>
      </c>
      <c r="AE45" s="124">
        <v>-706.51825952790648</v>
      </c>
      <c r="AF45" s="125">
        <v>-482.64914724892969</v>
      </c>
      <c r="AG45" s="125">
        <v>-424.9577699994291</v>
      </c>
      <c r="AH45" s="129">
        <v>-9800.1743896321441</v>
      </c>
      <c r="AI45" s="124">
        <v>-486.18740861022337</v>
      </c>
      <c r="AJ45" s="125">
        <v>-454.74014906690974</v>
      </c>
      <c r="AK45" s="125">
        <v>-447.68144232286687</v>
      </c>
      <c r="AL45" s="129">
        <v>-506.41500000000002</v>
      </c>
      <c r="AM45" s="124">
        <v>-429.76973440184338</v>
      </c>
      <c r="AN45" s="125">
        <v>-507.12796631862943</v>
      </c>
      <c r="AO45" s="125">
        <v>-647.66492293134718</v>
      </c>
      <c r="AP45" s="129">
        <v>-487.75995789614996</v>
      </c>
      <c r="AQ45" s="125">
        <v>-596.15290121386249</v>
      </c>
      <c r="AR45" s="129">
        <v>-676.25394995748763</v>
      </c>
    </row>
    <row r="46" spans="2:45">
      <c r="B46" s="50" t="s">
        <v>57</v>
      </c>
      <c r="C46" s="124">
        <v>0</v>
      </c>
      <c r="D46" s="125">
        <v>-18741.11</v>
      </c>
      <c r="E46" s="125">
        <v>-18646.794000000002</v>
      </c>
      <c r="F46" s="129">
        <v>-19498.156999999999</v>
      </c>
      <c r="G46" s="124">
        <v>0</v>
      </c>
      <c r="H46" s="125">
        <v>0</v>
      </c>
      <c r="I46" s="125">
        <v>20785.868999999999</v>
      </c>
      <c r="J46" s="129">
        <v>-22882.824000000001</v>
      </c>
      <c r="K46" s="124">
        <v>-142.834</v>
      </c>
      <c r="L46" s="125">
        <v>-24345.812000000002</v>
      </c>
      <c r="M46" s="125">
        <v>74.826999999999998</v>
      </c>
      <c r="N46" s="129">
        <v>-156.154</v>
      </c>
      <c r="O46" s="124">
        <v>0</v>
      </c>
      <c r="P46" s="125">
        <v>-29241.653188735716</v>
      </c>
      <c r="Q46" s="125">
        <v>-28.780811264283955</v>
      </c>
      <c r="R46" s="129">
        <v>-16.110148813661187</v>
      </c>
      <c r="S46" s="124">
        <v>0</v>
      </c>
      <c r="T46" s="125">
        <v>-31801.928175894038</v>
      </c>
      <c r="U46" s="125">
        <v>-38.169824105963109</v>
      </c>
      <c r="V46" s="129">
        <v>60.747</v>
      </c>
      <c r="W46" s="124">
        <v>0</v>
      </c>
      <c r="X46" s="125">
        <v>-34785.81</v>
      </c>
      <c r="Y46" s="125">
        <v>-2.9239670611396433</v>
      </c>
      <c r="Z46" s="129">
        <v>39.688396082714199</v>
      </c>
      <c r="AA46" s="124">
        <v>0</v>
      </c>
      <c r="AB46" s="125">
        <v>-37986.20145</v>
      </c>
      <c r="AC46" s="125">
        <v>-629.34831467620279</v>
      </c>
      <c r="AD46" s="129">
        <v>-1519.7639224550576</v>
      </c>
      <c r="AE46" s="124">
        <v>-715.11804500000005</v>
      </c>
      <c r="AF46" s="125">
        <v>-21428.974362999998</v>
      </c>
      <c r="AG46" s="125">
        <v>0</v>
      </c>
      <c r="AH46" s="129">
        <v>-1597.7330687951669</v>
      </c>
      <c r="AI46" s="124">
        <v>-372.868156</v>
      </c>
      <c r="AJ46" s="125">
        <v>-2190.121206884</v>
      </c>
      <c r="AK46" s="125">
        <v>-484.72563711600003</v>
      </c>
      <c r="AL46" s="129">
        <v>-3182.3108513534235</v>
      </c>
      <c r="AM46" s="124">
        <v>-1673.411578</v>
      </c>
      <c r="AN46" s="125">
        <v>-25704.420455230211</v>
      </c>
      <c r="AO46" s="125">
        <v>-2339.646125895988</v>
      </c>
      <c r="AP46" s="129">
        <v>-4171.1692176155002</v>
      </c>
      <c r="AQ46" s="125">
        <v>-4019.1750297675726</v>
      </c>
      <c r="AR46" s="129">
        <v>-29173.193368863729</v>
      </c>
    </row>
    <row r="47" spans="2:45">
      <c r="B47" s="50" t="s">
        <v>38</v>
      </c>
      <c r="C47" s="124">
        <v>3180.471</v>
      </c>
      <c r="D47" s="125">
        <v>3937.8679999999999</v>
      </c>
      <c r="E47" s="125">
        <v>2347.9720000000002</v>
      </c>
      <c r="F47" s="129">
        <v>0</v>
      </c>
      <c r="G47" s="124">
        <v>0</v>
      </c>
      <c r="H47" s="125">
        <v>0</v>
      </c>
      <c r="I47" s="125">
        <v>0</v>
      </c>
      <c r="J47" s="129">
        <v>0</v>
      </c>
      <c r="K47" s="124" t="s">
        <v>19</v>
      </c>
      <c r="L47" s="125">
        <v>0</v>
      </c>
      <c r="M47" s="125">
        <v>0</v>
      </c>
      <c r="N47" s="129">
        <v>0</v>
      </c>
      <c r="O47" s="124" t="s">
        <v>19</v>
      </c>
      <c r="P47" s="125">
        <v>0</v>
      </c>
      <c r="Q47" s="125">
        <v>0</v>
      </c>
      <c r="R47" s="129">
        <v>0</v>
      </c>
      <c r="S47" s="124">
        <v>0</v>
      </c>
      <c r="T47" s="125">
        <v>0</v>
      </c>
      <c r="U47" s="125">
        <v>0</v>
      </c>
      <c r="V47" s="129">
        <v>0</v>
      </c>
      <c r="W47" s="124">
        <v>0</v>
      </c>
      <c r="X47" s="125">
        <v>0</v>
      </c>
      <c r="Y47" s="125">
        <v>0</v>
      </c>
      <c r="Z47" s="129">
        <v>0</v>
      </c>
      <c r="AA47" s="124">
        <v>0</v>
      </c>
      <c r="AB47" s="125">
        <v>1E-3</v>
      </c>
      <c r="AC47" s="125">
        <v>0</v>
      </c>
      <c r="AD47" s="129">
        <v>1E-3</v>
      </c>
      <c r="AE47" s="124">
        <v>0</v>
      </c>
      <c r="AF47" s="125">
        <v>0</v>
      </c>
      <c r="AG47" s="125">
        <v>0</v>
      </c>
      <c r="AH47" s="129">
        <v>0</v>
      </c>
      <c r="AI47" s="124">
        <v>0</v>
      </c>
      <c r="AJ47" s="125">
        <v>0</v>
      </c>
      <c r="AK47" s="125">
        <v>0</v>
      </c>
      <c r="AL47" s="129">
        <v>0</v>
      </c>
      <c r="AM47" s="124">
        <v>0</v>
      </c>
      <c r="AN47" s="125">
        <v>0</v>
      </c>
      <c r="AO47" s="125">
        <v>0</v>
      </c>
      <c r="AP47" s="129">
        <v>0</v>
      </c>
      <c r="AQ47" s="125">
        <v>0</v>
      </c>
      <c r="AR47" s="129">
        <v>0</v>
      </c>
    </row>
    <row r="48" spans="2:45">
      <c r="B48" s="50" t="s">
        <v>58</v>
      </c>
      <c r="C48" s="124">
        <v>-4451.6360000000004</v>
      </c>
      <c r="D48" s="125">
        <v>-9487.4110000000001</v>
      </c>
      <c r="E48" s="125">
        <v>-15196.538</v>
      </c>
      <c r="F48" s="129">
        <v>-20665.526999999998</v>
      </c>
      <c r="G48" s="124">
        <v>-5697.0330000000004</v>
      </c>
      <c r="H48" s="125">
        <v>-5323.1729999999998</v>
      </c>
      <c r="I48" s="125">
        <v>-12880.451999999999</v>
      </c>
      <c r="J48" s="129">
        <v>-1541.0419999999999</v>
      </c>
      <c r="K48" s="124">
        <v>-5414.74</v>
      </c>
      <c r="L48" s="125">
        <v>257.95499999999998</v>
      </c>
      <c r="M48" s="125">
        <v>-13105.182000000001</v>
      </c>
      <c r="N48" s="129">
        <v>-10150.911</v>
      </c>
      <c r="O48" s="124">
        <v>-9018.5529999999999</v>
      </c>
      <c r="P48" s="125">
        <v>-7226.9335077696906</v>
      </c>
      <c r="Q48" s="125">
        <v>-7101.9464922303096</v>
      </c>
      <c r="R48" s="129">
        <v>-7456.2146830305155</v>
      </c>
      <c r="S48" s="124">
        <v>-8264.7309999999998</v>
      </c>
      <c r="T48" s="125">
        <v>-9499.3189999999995</v>
      </c>
      <c r="U48" s="125">
        <v>-7401.6469999999999</v>
      </c>
      <c r="V48" s="129">
        <v>-6254</v>
      </c>
      <c r="W48" s="124">
        <v>-10498.398999999999</v>
      </c>
      <c r="X48" s="125">
        <v>-7266.3630000000003</v>
      </c>
      <c r="Y48" s="125">
        <v>-7363.2273378228474</v>
      </c>
      <c r="Z48" s="129">
        <v>-5597.5429999999997</v>
      </c>
      <c r="AA48" s="124">
        <v>-11428.354670777842</v>
      </c>
      <c r="AB48" s="125">
        <v>-5568.6538573620837</v>
      </c>
      <c r="AC48" s="125">
        <v>-11235.668889295594</v>
      </c>
      <c r="AD48" s="129">
        <v>-7688.7471387462992</v>
      </c>
      <c r="AE48" s="124">
        <v>-12151.877176050924</v>
      </c>
      <c r="AF48" s="125">
        <v>-5319.4148231263607</v>
      </c>
      <c r="AG48" s="125">
        <v>-13604.451178231988</v>
      </c>
      <c r="AH48" s="129">
        <v>-7199.8270848426782</v>
      </c>
      <c r="AI48" s="124">
        <v>-14365.166940268509</v>
      </c>
      <c r="AJ48" s="125">
        <v>-6752.113253769372</v>
      </c>
      <c r="AK48" s="125">
        <v>-18841.42080596212</v>
      </c>
      <c r="AL48" s="129">
        <v>-9343.7881558403369</v>
      </c>
      <c r="AM48" s="124">
        <v>-14565.292121068498</v>
      </c>
      <c r="AN48" s="125">
        <v>-8304.886915597519</v>
      </c>
      <c r="AO48" s="125">
        <v>-15052.731472072686</v>
      </c>
      <c r="AP48" s="129">
        <v>-5826.5358559126926</v>
      </c>
      <c r="AQ48" s="125">
        <v>-9629.8434621077868</v>
      </c>
      <c r="AR48" s="129">
        <v>-5385.9877222023142</v>
      </c>
    </row>
    <row r="49" spans="2:44">
      <c r="B49" s="50" t="s">
        <v>289</v>
      </c>
      <c r="C49" s="124">
        <v>0</v>
      </c>
      <c r="D49" s="125">
        <v>0</v>
      </c>
      <c r="E49" s="125">
        <v>0</v>
      </c>
      <c r="F49" s="129">
        <v>0</v>
      </c>
      <c r="G49" s="124">
        <v>0</v>
      </c>
      <c r="H49" s="125">
        <v>0</v>
      </c>
      <c r="I49" s="125">
        <v>0</v>
      </c>
      <c r="J49" s="129">
        <v>0</v>
      </c>
      <c r="K49" s="124">
        <v>0</v>
      </c>
      <c r="L49" s="125">
        <v>0</v>
      </c>
      <c r="M49" s="125">
        <v>0</v>
      </c>
      <c r="N49" s="129">
        <v>0</v>
      </c>
      <c r="O49" s="124">
        <v>0</v>
      </c>
      <c r="P49" s="125">
        <v>0</v>
      </c>
      <c r="Q49" s="125">
        <v>0</v>
      </c>
      <c r="R49" s="129">
        <v>0</v>
      </c>
      <c r="S49" s="124">
        <v>0</v>
      </c>
      <c r="T49" s="125">
        <v>0</v>
      </c>
      <c r="U49" s="125">
        <v>0</v>
      </c>
      <c r="V49" s="129">
        <v>0</v>
      </c>
      <c r="W49" s="124">
        <v>0</v>
      </c>
      <c r="X49" s="125">
        <v>0</v>
      </c>
      <c r="Y49" s="125">
        <v>0</v>
      </c>
      <c r="Z49" s="129">
        <v>0</v>
      </c>
      <c r="AA49" s="124">
        <v>0</v>
      </c>
      <c r="AB49" s="125">
        <v>0</v>
      </c>
      <c r="AC49" s="125">
        <v>0</v>
      </c>
      <c r="AD49" s="129">
        <v>0</v>
      </c>
      <c r="AE49" s="124">
        <v>0</v>
      </c>
      <c r="AF49" s="125">
        <v>-6889.1279999999997</v>
      </c>
      <c r="AG49" s="125">
        <v>1E-3</v>
      </c>
      <c r="AH49" s="129">
        <v>-1.2469999995082617E-3</v>
      </c>
      <c r="AI49" s="124">
        <v>0</v>
      </c>
      <c r="AJ49" s="125">
        <v>0</v>
      </c>
      <c r="AK49" s="125">
        <v>0</v>
      </c>
      <c r="AL49" s="129">
        <v>0</v>
      </c>
      <c r="AM49" s="124">
        <v>0</v>
      </c>
      <c r="AN49" s="125">
        <v>0</v>
      </c>
      <c r="AO49" s="125">
        <v>0</v>
      </c>
      <c r="AP49" s="129">
        <v>0</v>
      </c>
      <c r="AQ49" s="125">
        <v>0</v>
      </c>
      <c r="AR49" s="129">
        <v>0</v>
      </c>
    </row>
    <row r="50" spans="2:44" ht="15" thickBot="1">
      <c r="B50" s="50" t="s">
        <v>39</v>
      </c>
      <c r="C50" s="124">
        <v>377.34800000000001</v>
      </c>
      <c r="D50" s="125">
        <v>-1782.671</v>
      </c>
      <c r="E50" s="125">
        <v>-3812.5120000000002</v>
      </c>
      <c r="F50" s="129">
        <v>-4613.8010000000004</v>
      </c>
      <c r="G50" s="124">
        <v>1213.058</v>
      </c>
      <c r="H50" s="125">
        <v>13823.591</v>
      </c>
      <c r="I50" s="125">
        <v>-4220.71</v>
      </c>
      <c r="J50" s="129">
        <v>-11256</v>
      </c>
      <c r="K50" s="124">
        <v>964.86500000000001</v>
      </c>
      <c r="L50" s="125">
        <v>229.958</v>
      </c>
      <c r="M50" s="125">
        <v>30.937000000000001</v>
      </c>
      <c r="N50" s="129">
        <v>-1717.944</v>
      </c>
      <c r="O50" s="124">
        <v>0</v>
      </c>
      <c r="P50" s="125">
        <v>-37.602204299976194</v>
      </c>
      <c r="Q50" s="125">
        <v>-0.19979570002380934</v>
      </c>
      <c r="R50" s="129">
        <v>-3.9843999259163536</v>
      </c>
      <c r="S50" s="124">
        <v>72.65349668305808</v>
      </c>
      <c r="T50" s="125">
        <v>-0.80253322784509507</v>
      </c>
      <c r="U50" s="125">
        <v>-3.1789634552129864</v>
      </c>
      <c r="V50" s="129">
        <v>-16.966999999999999</v>
      </c>
      <c r="W50" s="124">
        <v>0</v>
      </c>
      <c r="X50" s="125">
        <v>-446.964</v>
      </c>
      <c r="Y50" s="125">
        <v>-19.744619478596434</v>
      </c>
      <c r="Z50" s="129">
        <v>-4.8573815877198356</v>
      </c>
      <c r="AA50" s="124">
        <v>0</v>
      </c>
      <c r="AB50" s="125">
        <v>-10981.6001404297</v>
      </c>
      <c r="AC50" s="125">
        <v>1368.7846364222337</v>
      </c>
      <c r="AD50" s="129">
        <v>-1501.782610423332</v>
      </c>
      <c r="AE50" s="124">
        <v>-214.60676513962977</v>
      </c>
      <c r="AF50" s="125">
        <v>-3733.9378990249365</v>
      </c>
      <c r="AG50" s="125">
        <v>3705.9662985762247</v>
      </c>
      <c r="AH50" s="129">
        <v>-4932.2571003216672</v>
      </c>
      <c r="AI50" s="124">
        <v>-15.894425325954016</v>
      </c>
      <c r="AJ50" s="125">
        <v>-18.934881585940818</v>
      </c>
      <c r="AK50" s="125">
        <v>-19.10710653526867</v>
      </c>
      <c r="AL50" s="129">
        <v>-750.03727454887314</v>
      </c>
      <c r="AM50" s="124">
        <v>92.378402596765227</v>
      </c>
      <c r="AN50" s="125">
        <v>-247.3308455292289</v>
      </c>
      <c r="AO50" s="125">
        <v>332.4341715310257</v>
      </c>
      <c r="AP50" s="129">
        <v>-305.10880566703003</v>
      </c>
      <c r="AQ50" s="125">
        <v>-45.415807517369061</v>
      </c>
      <c r="AR50" s="129">
        <v>-7.8484190543149452</v>
      </c>
    </row>
    <row r="51" spans="2:44" ht="15" thickBot="1">
      <c r="B51" s="252" t="s">
        <v>49</v>
      </c>
      <c r="C51" s="250">
        <v>3049.6379999999954</v>
      </c>
      <c r="D51" s="240">
        <v>9184.1840000000011</v>
      </c>
      <c r="E51" s="240">
        <v>43647.897000000012</v>
      </c>
      <c r="F51" s="251">
        <v>49717.659999999974</v>
      </c>
      <c r="G51" s="250">
        <v>94403.536999999997</v>
      </c>
      <c r="H51" s="240">
        <v>-30690.315999999999</v>
      </c>
      <c r="I51" s="240">
        <v>-30599.20199999999</v>
      </c>
      <c r="J51" s="251">
        <v>61413.297000000006</v>
      </c>
      <c r="K51" s="250">
        <v>-5690.2409999999982</v>
      </c>
      <c r="L51" s="240">
        <v>85546.447999999989</v>
      </c>
      <c r="M51" s="240">
        <v>25051.980999999996</v>
      </c>
      <c r="N51" s="251">
        <v>53197.811000000016</v>
      </c>
      <c r="O51" s="250">
        <v>87634.315657568892</v>
      </c>
      <c r="P51" s="240">
        <v>-5845.0778490760786</v>
      </c>
      <c r="Q51" s="240">
        <v>-39288.631808492799</v>
      </c>
      <c r="R51" s="251">
        <v>64691.897450277145</v>
      </c>
      <c r="S51" s="250">
        <v>-22944.646798918926</v>
      </c>
      <c r="T51" s="240">
        <v>-35792.680016748942</v>
      </c>
      <c r="U51" s="240">
        <v>-8499.2111843321345</v>
      </c>
      <c r="V51" s="251">
        <v>39739.062999999995</v>
      </c>
      <c r="W51" s="250">
        <v>-17074.62</v>
      </c>
      <c r="X51" s="240">
        <v>-48041.933999999994</v>
      </c>
      <c r="Y51" s="240">
        <v>83674.777162920116</v>
      </c>
      <c r="Z51" s="251">
        <v>626.16572541918322</v>
      </c>
      <c r="AA51" s="250">
        <v>126436.9823043409</v>
      </c>
      <c r="AB51" s="240">
        <v>-136885.25428965772</v>
      </c>
      <c r="AC51" s="240">
        <v>-37607.300886462064</v>
      </c>
      <c r="AD51" s="251">
        <v>16498.239818526694</v>
      </c>
      <c r="AE51" s="250">
        <v>-12222.799533171681</v>
      </c>
      <c r="AF51" s="240">
        <v>256337.81914031279</v>
      </c>
      <c r="AG51" s="240">
        <v>-58918.159173751759</v>
      </c>
      <c r="AH51" s="251">
        <v>-129657.79423009223</v>
      </c>
      <c r="AI51" s="250">
        <v>50759.634247228278</v>
      </c>
      <c r="AJ51" s="240">
        <v>-28905.417519099468</v>
      </c>
      <c r="AK51" s="240">
        <v>-82936.742724470023</v>
      </c>
      <c r="AL51" s="251">
        <v>-44276.384419550319</v>
      </c>
      <c r="AM51" s="250">
        <v>-44815.429118688931</v>
      </c>
      <c r="AN51" s="240">
        <v>-42751.203874653569</v>
      </c>
      <c r="AO51" s="240">
        <v>-40649.76411268417</v>
      </c>
      <c r="AP51" s="251">
        <v>-14803.090365349639</v>
      </c>
      <c r="AQ51" s="240">
        <v>88311.848699472743</v>
      </c>
      <c r="AR51" s="251">
        <v>-19520.068682917972</v>
      </c>
    </row>
    <row r="52" spans="2:44" ht="15" thickBot="1">
      <c r="B52" s="63"/>
      <c r="C52" s="124"/>
      <c r="D52" s="125"/>
      <c r="E52" s="125"/>
      <c r="F52" s="129"/>
      <c r="G52" s="124"/>
      <c r="H52" s="125"/>
      <c r="I52" s="125"/>
      <c r="J52" s="129"/>
      <c r="K52" s="124"/>
      <c r="L52" s="125"/>
      <c r="M52" s="125"/>
      <c r="N52" s="129"/>
      <c r="O52" s="124"/>
      <c r="P52" s="125"/>
      <c r="Q52" s="125"/>
      <c r="R52" s="129"/>
      <c r="S52" s="124"/>
      <c r="T52" s="125"/>
      <c r="U52" s="125"/>
      <c r="V52" s="129"/>
      <c r="W52" s="124"/>
      <c r="X52" s="125"/>
      <c r="Y52" s="125"/>
      <c r="Z52" s="129"/>
      <c r="AA52" s="124"/>
      <c r="AB52" s="125"/>
      <c r="AC52" s="125"/>
      <c r="AD52" s="129"/>
      <c r="AE52" s="124"/>
      <c r="AF52" s="125"/>
      <c r="AG52" s="125"/>
      <c r="AH52" s="129"/>
      <c r="AI52" s="124"/>
      <c r="AJ52" s="125"/>
      <c r="AK52" s="125"/>
      <c r="AL52" s="129"/>
      <c r="AM52" s="124"/>
      <c r="AN52" s="125"/>
      <c r="AO52" s="125"/>
      <c r="AP52" s="129"/>
      <c r="AQ52" s="125"/>
      <c r="AR52" s="129"/>
    </row>
    <row r="53" spans="2:44">
      <c r="B53" s="62" t="s">
        <v>90</v>
      </c>
      <c r="C53" s="147">
        <v>-16220.75</v>
      </c>
      <c r="D53" s="148">
        <v>-34234.817999999999</v>
      </c>
      <c r="E53" s="148">
        <v>-29026.452000000001</v>
      </c>
      <c r="F53" s="128">
        <v>-31908.654999999999</v>
      </c>
      <c r="G53" s="147">
        <v>87599.91</v>
      </c>
      <c r="H53" s="148">
        <v>-46707.148999999998</v>
      </c>
      <c r="I53" s="148">
        <v>-4752.6130000000003</v>
      </c>
      <c r="J53" s="128">
        <v>3098.2750000000001</v>
      </c>
      <c r="K53" s="147">
        <v>-52542.62</v>
      </c>
      <c r="L53" s="148">
        <v>78715.534</v>
      </c>
      <c r="M53" s="148">
        <v>-4026.2370000000001</v>
      </c>
      <c r="N53" s="128">
        <v>-26978.657999999999</v>
      </c>
      <c r="O53" s="147">
        <v>86669.95</v>
      </c>
      <c r="P53" s="148">
        <v>-52768.195525616917</v>
      </c>
      <c r="Q53" s="148">
        <v>-46424.702474383084</v>
      </c>
      <c r="R53" s="128">
        <v>57333.988233845113</v>
      </c>
      <c r="S53" s="147">
        <v>-26952.097089768533</v>
      </c>
      <c r="T53" s="148">
        <v>-28843.91491591261</v>
      </c>
      <c r="U53" s="148">
        <v>4740.5600056811418</v>
      </c>
      <c r="V53" s="128">
        <v>41209.480000000003</v>
      </c>
      <c r="W53" s="147">
        <v>62364.858999999997</v>
      </c>
      <c r="X53" s="148">
        <v>-2805.652</v>
      </c>
      <c r="Y53" s="148">
        <v>103864.443</v>
      </c>
      <c r="Z53" s="128">
        <v>-31669.0746</v>
      </c>
      <c r="AA53" s="147">
        <v>146519.24576616529</v>
      </c>
      <c r="AB53" s="148">
        <v>-117987.2476675642</v>
      </c>
      <c r="AC53" s="148">
        <v>-26002.431548397319</v>
      </c>
      <c r="AD53" s="128">
        <v>21226.990717081055</v>
      </c>
      <c r="AE53" s="147">
        <v>9501.0436654964833</v>
      </c>
      <c r="AF53" s="148">
        <v>228733.13526495337</v>
      </c>
      <c r="AG53" s="148">
        <v>-66879.166824096799</v>
      </c>
      <c r="AH53" s="128">
        <v>-113194.17110635301</v>
      </c>
      <c r="AI53" s="147">
        <v>57394.647751434073</v>
      </c>
      <c r="AJ53" s="148">
        <v>-31594.245761292776</v>
      </c>
      <c r="AK53" s="148">
        <v>-63855.558990141304</v>
      </c>
      <c r="AL53" s="128">
        <v>-20132.123980729906</v>
      </c>
      <c r="AM53" s="147">
        <v>-14503.564220799453</v>
      </c>
      <c r="AN53" s="148">
        <v>-25831.014613608921</v>
      </c>
      <c r="AO53" s="148">
        <v>-15658.136806781127</v>
      </c>
      <c r="AP53" s="128">
        <v>3311.1832470474392</v>
      </c>
      <c r="AQ53" s="148">
        <v>90631.713155197984</v>
      </c>
      <c r="AR53" s="128">
        <v>311.15975281263513</v>
      </c>
    </row>
    <row r="54" spans="2:44">
      <c r="B54" s="50" t="s">
        <v>59</v>
      </c>
      <c r="C54" s="124">
        <v>-2826.9169999999999</v>
      </c>
      <c r="D54" s="125">
        <v>-2840.471</v>
      </c>
      <c r="E54" s="125">
        <v>-2222.8110000000001</v>
      </c>
      <c r="F54" s="129">
        <v>-2927.8380000000002</v>
      </c>
      <c r="G54" s="124">
        <v>1614.3820000000001</v>
      </c>
      <c r="H54" s="125">
        <v>309.04399999999998</v>
      </c>
      <c r="I54" s="125">
        <v>1245.4760000000001</v>
      </c>
      <c r="J54" s="129">
        <v>-1292.0350000000001</v>
      </c>
      <c r="K54" s="124">
        <v>-108.047</v>
      </c>
      <c r="L54" s="125">
        <v>600.53899999999999</v>
      </c>
      <c r="M54" s="125">
        <v>16627.157999999999</v>
      </c>
      <c r="N54" s="129">
        <v>-8124.0439999999999</v>
      </c>
      <c r="O54" s="124">
        <v>-176.667</v>
      </c>
      <c r="P54" s="125">
        <v>-1130.656152073569</v>
      </c>
      <c r="Q54" s="125">
        <v>309.74415207356913</v>
      </c>
      <c r="R54" s="129">
        <v>770.529</v>
      </c>
      <c r="S54" s="124">
        <v>1523.6576019444672</v>
      </c>
      <c r="T54" s="125">
        <v>-619.68822510124664</v>
      </c>
      <c r="U54" s="125">
        <v>-212.75337684322045</v>
      </c>
      <c r="V54" s="129">
        <v>-3054.9270000000001</v>
      </c>
      <c r="W54" s="124">
        <v>-301.72399999999999</v>
      </c>
      <c r="X54" s="125">
        <v>2147.203</v>
      </c>
      <c r="Y54" s="125">
        <v>747.25547974089443</v>
      </c>
      <c r="Z54" s="129">
        <v>277.20652025910562</v>
      </c>
      <c r="AA54" s="124">
        <v>-1638.704</v>
      </c>
      <c r="AB54" s="125">
        <v>2348.2938823990103</v>
      </c>
      <c r="AC54" s="125">
        <v>2451.1517883038732</v>
      </c>
      <c r="AD54" s="129">
        <v>7294.101062012257</v>
      </c>
      <c r="AE54" s="124">
        <v>9537.5159429332216</v>
      </c>
      <c r="AF54" s="125">
        <v>-5822.8234847530321</v>
      </c>
      <c r="AG54" s="125">
        <v>-8122.4531787170608</v>
      </c>
      <c r="AH54" s="129">
        <v>-10261.006950636851</v>
      </c>
      <c r="AI54" s="124">
        <v>-204.12899999999999</v>
      </c>
      <c r="AJ54" s="125">
        <v>-594.35256678999326</v>
      </c>
      <c r="AK54" s="125">
        <v>6399.1475667899931</v>
      </c>
      <c r="AL54" s="129">
        <v>-7678.0110643088083</v>
      </c>
      <c r="AM54" s="124">
        <v>-2811.2064979657134</v>
      </c>
      <c r="AN54" s="125">
        <v>10955.364888917991</v>
      </c>
      <c r="AO54" s="125">
        <v>-2504.710504747919</v>
      </c>
      <c r="AP54" s="129">
        <v>-8577.3493705780293</v>
      </c>
      <c r="AQ54" s="125">
        <v>-4427.2849569503169</v>
      </c>
      <c r="AR54" s="129">
        <v>7747.6458840978667</v>
      </c>
    </row>
    <row r="55" spans="2:44" ht="15" thickBot="1">
      <c r="B55" s="66" t="s">
        <v>60</v>
      </c>
      <c r="C55" s="152">
        <v>-19047.667000000001</v>
      </c>
      <c r="D55" s="153">
        <v>-37075.288999999997</v>
      </c>
      <c r="E55" s="153">
        <v>-31249.262999999999</v>
      </c>
      <c r="F55" s="154">
        <v>-34836.493000000002</v>
      </c>
      <c r="G55" s="152">
        <v>89214.292000000001</v>
      </c>
      <c r="H55" s="153">
        <v>-46398.105000000003</v>
      </c>
      <c r="I55" s="153">
        <v>-3507.136</v>
      </c>
      <c r="J55" s="154">
        <v>1806.239</v>
      </c>
      <c r="K55" s="152">
        <v>-52650.667000000001</v>
      </c>
      <c r="L55" s="153">
        <v>79316.073000000004</v>
      </c>
      <c r="M55" s="153">
        <v>12600.921</v>
      </c>
      <c r="N55" s="154">
        <v>-35102.701999999997</v>
      </c>
      <c r="O55" s="152">
        <v>86493.282999999996</v>
      </c>
      <c r="P55" s="153">
        <v>-53898.851677690487</v>
      </c>
      <c r="Q55" s="153">
        <v>-46114.957322309514</v>
      </c>
      <c r="R55" s="154">
        <v>58104.516000000003</v>
      </c>
      <c r="S55" s="152">
        <v>-25428.439487824067</v>
      </c>
      <c r="T55" s="153">
        <v>-29463.603141013853</v>
      </c>
      <c r="U55" s="153">
        <v>4527.8066288379205</v>
      </c>
      <c r="V55" s="154">
        <v>38154.553</v>
      </c>
      <c r="W55" s="152">
        <v>62063.135000000002</v>
      </c>
      <c r="X55" s="153">
        <v>-658.44899999999996</v>
      </c>
      <c r="Y55" s="153">
        <v>104611.69809939996</v>
      </c>
      <c r="Z55" s="154">
        <v>-31391.868079740896</v>
      </c>
      <c r="AA55" s="152">
        <v>144880.54176616529</v>
      </c>
      <c r="AB55" s="153">
        <v>-115638.95378516518</v>
      </c>
      <c r="AC55" s="153">
        <v>-23551.279760093443</v>
      </c>
      <c r="AD55" s="154">
        <v>28521.091779093316</v>
      </c>
      <c r="AE55" s="152">
        <v>19038.559608429707</v>
      </c>
      <c r="AF55" s="153">
        <v>222910.31178020034</v>
      </c>
      <c r="AG55" s="153">
        <v>-75001.620002813841</v>
      </c>
      <c r="AH55" s="154">
        <v>-123455.17838581617</v>
      </c>
      <c r="AI55" s="152">
        <v>57190.518751434072</v>
      </c>
      <c r="AJ55" s="153">
        <v>-32188.598328082768</v>
      </c>
      <c r="AK55" s="153">
        <v>-57456.412423351299</v>
      </c>
      <c r="AL55" s="154">
        <v>-27810.134045038714</v>
      </c>
      <c r="AM55" s="152">
        <v>-17314.770718765165</v>
      </c>
      <c r="AN55" s="153">
        <v>-14875.649724690929</v>
      </c>
      <c r="AO55" s="153">
        <v>-18162.847311529044</v>
      </c>
      <c r="AP55" s="154">
        <v>-5266.1661235305965</v>
      </c>
      <c r="AQ55" s="153">
        <v>86204.428198247653</v>
      </c>
      <c r="AR55" s="154">
        <v>8058.8056369105016</v>
      </c>
    </row>
    <row r="56" spans="2:44" ht="15" thickBot="1">
      <c r="B56" s="221"/>
      <c r="C56" s="124"/>
      <c r="D56" s="125"/>
      <c r="E56" s="125"/>
      <c r="F56" s="129"/>
      <c r="G56" s="124"/>
      <c r="H56" s="125"/>
      <c r="I56" s="125"/>
      <c r="J56" s="129"/>
      <c r="K56" s="124"/>
      <c r="L56" s="125"/>
      <c r="M56" s="125"/>
      <c r="N56" s="129"/>
      <c r="O56" s="124"/>
      <c r="P56" s="125"/>
      <c r="Q56" s="125"/>
      <c r="R56" s="129"/>
      <c r="S56" s="124"/>
      <c r="T56" s="125"/>
      <c r="U56" s="125"/>
      <c r="V56" s="129"/>
      <c r="W56" s="124"/>
      <c r="X56" s="125"/>
      <c r="Y56" s="125"/>
      <c r="Z56" s="129"/>
      <c r="AA56" s="124"/>
      <c r="AB56" s="125"/>
      <c r="AC56" s="125"/>
      <c r="AD56" s="129"/>
      <c r="AE56" s="124"/>
      <c r="AF56" s="125"/>
      <c r="AG56" s="125"/>
      <c r="AH56" s="129"/>
      <c r="AI56" s="124"/>
      <c r="AJ56" s="125"/>
      <c r="AK56" s="125"/>
      <c r="AL56" s="129"/>
      <c r="AM56" s="124"/>
      <c r="AN56" s="125"/>
      <c r="AO56" s="125"/>
      <c r="AP56" s="129"/>
      <c r="AQ56" s="125"/>
      <c r="AR56" s="129"/>
    </row>
    <row r="57" spans="2:44">
      <c r="B57" s="222" t="s">
        <v>61</v>
      </c>
      <c r="C57" s="230">
        <v>103782.289</v>
      </c>
      <c r="D57" s="122">
        <v>103782.289</v>
      </c>
      <c r="E57" s="122">
        <v>103782.289</v>
      </c>
      <c r="F57" s="89">
        <v>103782.289</v>
      </c>
      <c r="G57" s="230">
        <v>68945.796000000002</v>
      </c>
      <c r="H57" s="122">
        <v>158160.08799999999</v>
      </c>
      <c r="I57" s="122">
        <v>111761.98299999998</v>
      </c>
      <c r="J57" s="89">
        <v>108254.84699999998</v>
      </c>
      <c r="K57" s="230">
        <v>110061.08599999998</v>
      </c>
      <c r="L57" s="122">
        <v>57410.41899999998</v>
      </c>
      <c r="M57" s="122">
        <v>136726.49199999997</v>
      </c>
      <c r="N57" s="89">
        <v>149327.41299999997</v>
      </c>
      <c r="O57" s="230">
        <v>114224.71099999998</v>
      </c>
      <c r="P57" s="122">
        <v>200717.99399999998</v>
      </c>
      <c r="Q57" s="122">
        <v>146819.14232230949</v>
      </c>
      <c r="R57" s="89">
        <v>100704.18499999997</v>
      </c>
      <c r="S57" s="230">
        <v>158808.70099999997</v>
      </c>
      <c r="T57" s="122">
        <v>133380.262512271</v>
      </c>
      <c r="U57" s="122">
        <v>103916.65837125701</v>
      </c>
      <c r="V57" s="89">
        <v>108444.46500009493</v>
      </c>
      <c r="W57" s="230">
        <v>146599.02069109501</v>
      </c>
      <c r="X57" s="122">
        <v>208662.15569109502</v>
      </c>
      <c r="Y57" s="122">
        <v>208003.70669109502</v>
      </c>
      <c r="Z57" s="89">
        <v>312615.404790495</v>
      </c>
      <c r="AA57" s="230">
        <v>281223.5367107541</v>
      </c>
      <c r="AB57" s="122">
        <v>426104.07847691939</v>
      </c>
      <c r="AC57" s="122">
        <v>310465.12469175423</v>
      </c>
      <c r="AD57" s="89">
        <v>286913.8449316608</v>
      </c>
      <c r="AE57" s="230">
        <v>315434.93865632499</v>
      </c>
      <c r="AF57" s="122">
        <v>334473.49826475471</v>
      </c>
      <c r="AG57" s="122">
        <v>557383.810044955</v>
      </c>
      <c r="AH57" s="89">
        <v>482382.18838581617</v>
      </c>
      <c r="AI57" s="230">
        <v>358927.01</v>
      </c>
      <c r="AJ57" s="122">
        <v>416117.52875143406</v>
      </c>
      <c r="AK57" s="122">
        <v>383928.9304233513</v>
      </c>
      <c r="AL57" s="89">
        <v>326472.51799999998</v>
      </c>
      <c r="AM57" s="230">
        <v>298662.38395496126</v>
      </c>
      <c r="AN57" s="122">
        <v>281347.61323619611</v>
      </c>
      <c r="AO57" s="122">
        <v>266471.96351150516</v>
      </c>
      <c r="AP57" s="89">
        <v>248309.11619997612</v>
      </c>
      <c r="AQ57" s="122">
        <v>243042.95007644553</v>
      </c>
      <c r="AR57" s="89">
        <v>329247.37827469315</v>
      </c>
    </row>
    <row r="58" spans="2:44" ht="15" thickBot="1">
      <c r="B58" s="223" t="s">
        <v>62</v>
      </c>
      <c r="C58" s="231">
        <v>84734.622000000003</v>
      </c>
      <c r="D58" s="123">
        <v>66707</v>
      </c>
      <c r="E58" s="123">
        <v>72533.026000000013</v>
      </c>
      <c r="F58" s="90">
        <v>68945.796000000002</v>
      </c>
      <c r="G58" s="231">
        <v>158160.08799999999</v>
      </c>
      <c r="H58" s="123">
        <v>111761.98299999998</v>
      </c>
      <c r="I58" s="123">
        <v>108254.84699999998</v>
      </c>
      <c r="J58" s="90">
        <v>110061.08599999998</v>
      </c>
      <c r="K58" s="231">
        <v>57410.41899999998</v>
      </c>
      <c r="L58" s="123">
        <v>136726.49199999997</v>
      </c>
      <c r="M58" s="123">
        <v>149327.41299999997</v>
      </c>
      <c r="N58" s="90">
        <v>114224.71099999998</v>
      </c>
      <c r="O58" s="231">
        <v>200717.99399999998</v>
      </c>
      <c r="P58" s="123">
        <v>146819.14232230949</v>
      </c>
      <c r="Q58" s="123">
        <v>100704.18499999997</v>
      </c>
      <c r="R58" s="90">
        <v>158808.70099999997</v>
      </c>
      <c r="S58" s="231">
        <v>133380.262512271</v>
      </c>
      <c r="T58" s="123">
        <v>103916.65837125701</v>
      </c>
      <c r="U58" s="123">
        <v>108444.46500009493</v>
      </c>
      <c r="V58" s="90">
        <v>146599.02069109501</v>
      </c>
      <c r="W58" s="231">
        <v>208662.15569109502</v>
      </c>
      <c r="X58" s="123">
        <v>208003.70669109502</v>
      </c>
      <c r="Y58" s="123">
        <v>312615.404790495</v>
      </c>
      <c r="Z58" s="90">
        <v>281223.5367107541</v>
      </c>
      <c r="AA58" s="231">
        <v>426104.07847691939</v>
      </c>
      <c r="AB58" s="123">
        <v>310465.12469175423</v>
      </c>
      <c r="AC58" s="123">
        <v>286913.8449316608</v>
      </c>
      <c r="AD58" s="90">
        <v>315434.93865632499</v>
      </c>
      <c r="AE58" s="231">
        <v>334473.49826475471</v>
      </c>
      <c r="AF58" s="123">
        <v>557383.810044955</v>
      </c>
      <c r="AG58" s="123">
        <v>482382.19004214113</v>
      </c>
      <c r="AH58" s="90">
        <v>358927.01</v>
      </c>
      <c r="AI58" s="231">
        <v>416117.52875143406</v>
      </c>
      <c r="AJ58" s="123">
        <v>383928.9304233513</v>
      </c>
      <c r="AK58" s="123">
        <v>326472.51799999998</v>
      </c>
      <c r="AL58" s="90">
        <v>298662.38395496126</v>
      </c>
      <c r="AM58" s="231">
        <v>281347.61323619611</v>
      </c>
      <c r="AN58" s="123">
        <v>266471.96351150516</v>
      </c>
      <c r="AO58" s="123">
        <v>248309.11619997612</v>
      </c>
      <c r="AP58" s="90">
        <v>243042.95007644553</v>
      </c>
      <c r="AQ58" s="123">
        <v>329247.37827469315</v>
      </c>
      <c r="AR58" s="90">
        <v>337306.18391160364</v>
      </c>
    </row>
    <row r="59" spans="2:44">
      <c r="B59" s="45"/>
      <c r="C59" s="5"/>
      <c r="D59" s="41"/>
      <c r="E59" s="46"/>
      <c r="F59" s="41"/>
      <c r="G59" s="5"/>
      <c r="H59" s="41"/>
      <c r="I59" s="46"/>
      <c r="J59" s="41"/>
      <c r="K59" s="5"/>
      <c r="L59" s="41"/>
      <c r="M59" s="46"/>
      <c r="N59" s="41"/>
      <c r="O59" s="5"/>
      <c r="P59" s="41"/>
      <c r="Q59" s="41"/>
      <c r="S59" s="5"/>
      <c r="T59" s="41"/>
      <c r="U59" s="41"/>
      <c r="W59" s="5"/>
      <c r="X59" s="41"/>
      <c r="Y59" s="41"/>
      <c r="AA59" s="5"/>
      <c r="AB59" s="41"/>
    </row>
    <row r="60" spans="2:44">
      <c r="B60" s="1"/>
      <c r="C60" s="5"/>
      <c r="D60" s="41"/>
      <c r="E60" s="46"/>
      <c r="F60" s="41"/>
      <c r="G60" s="5"/>
      <c r="H60" s="41"/>
      <c r="I60" s="46"/>
      <c r="J60" s="41"/>
      <c r="K60" s="5"/>
      <c r="L60" s="41"/>
      <c r="M60" s="46"/>
      <c r="N60" s="41"/>
      <c r="O60" s="5"/>
      <c r="P60" s="41"/>
      <c r="Q60" s="41"/>
      <c r="S60" s="5"/>
      <c r="T60" s="41"/>
      <c r="U60" s="41"/>
      <c r="W60" s="5"/>
      <c r="X60" s="41"/>
      <c r="Y60" s="41"/>
      <c r="AA60" s="5"/>
      <c r="AB60" s="41"/>
    </row>
    <row r="61" spans="2:44">
      <c r="B61" s="1"/>
      <c r="C61" s="5"/>
      <c r="D61" s="5"/>
      <c r="E61" s="5"/>
      <c r="F61" s="41"/>
      <c r="G61" s="5"/>
      <c r="H61" s="5"/>
      <c r="I61" s="5"/>
      <c r="J61" s="41"/>
      <c r="K61" s="5"/>
      <c r="L61" s="5"/>
      <c r="M61" s="5"/>
      <c r="N61" s="41"/>
      <c r="O61" s="5"/>
      <c r="P61" s="5"/>
      <c r="Q61" s="5"/>
      <c r="S61" s="5"/>
      <c r="T61" s="5"/>
      <c r="U61" s="5"/>
      <c r="W61" s="5"/>
      <c r="X61" s="5"/>
      <c r="Y61" s="5"/>
      <c r="AA61" s="5"/>
      <c r="AB61" s="5"/>
    </row>
    <row r="62" spans="2:44"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S62" s="41"/>
      <c r="T62" s="41"/>
      <c r="U62" s="41"/>
      <c r="W62" s="41"/>
      <c r="X62" s="41"/>
      <c r="Y62" s="41"/>
      <c r="AA62" s="41"/>
      <c r="AB62" s="41"/>
    </row>
    <row r="63" spans="2:44"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S63" s="41"/>
      <c r="T63" s="41"/>
      <c r="U63" s="41"/>
      <c r="W63" s="41"/>
      <c r="X63" s="41"/>
      <c r="Y63" s="41"/>
      <c r="AA63" s="41"/>
      <c r="AB63" s="41"/>
    </row>
    <row r="64" spans="2:44"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S64" s="41"/>
      <c r="T64" s="41"/>
      <c r="U64" s="41"/>
      <c r="W64" s="41"/>
      <c r="X64" s="41"/>
      <c r="Y64" s="41"/>
      <c r="AA64" s="41"/>
      <c r="AB64" s="41"/>
    </row>
    <row r="65" spans="3:28"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S65" s="41"/>
      <c r="T65" s="41"/>
      <c r="U65" s="41"/>
      <c r="W65" s="41"/>
      <c r="X65" s="41"/>
      <c r="Y65" s="41"/>
      <c r="AA65" s="41"/>
      <c r="AB65" s="41"/>
    </row>
  </sheetData>
  <pageMargins left="0.7" right="0.7" top="0.75" bottom="0.75" header="0.3" footer="0.3"/>
  <pageSetup orientation="portrait" r:id="rId1"/>
  <customProperties>
    <customPr name="_pios_id" r:id="rId2"/>
  </customProperties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I109"/>
  <sheetViews>
    <sheetView showGridLines="0" topLeftCell="A36" zoomScale="80" zoomScaleNormal="80" workbookViewId="0">
      <selection sqref="A1:XFD1048576"/>
    </sheetView>
  </sheetViews>
  <sheetFormatPr baseColWidth="10" defaultColWidth="11.44140625" defaultRowHeight="14.4"/>
  <cols>
    <col min="1" max="1" width="4.5546875" style="11" customWidth="1"/>
    <col min="2" max="2" width="53.44140625" style="11" bestFit="1" customWidth="1"/>
    <col min="3" max="4" width="12" style="11" bestFit="1" customWidth="1"/>
    <col min="5" max="5" width="9.44140625" style="105" bestFit="1" customWidth="1"/>
    <col min="6" max="7" width="12" style="11" bestFit="1" customWidth="1"/>
    <col min="8" max="8" width="9.33203125" style="105" customWidth="1"/>
    <col min="9" max="9" width="11.5546875" style="11" customWidth="1"/>
    <col min="10" max="10" width="12.44140625" style="11" bestFit="1" customWidth="1"/>
    <col min="11" max="11" width="15.33203125" style="105" customWidth="1"/>
    <col min="12" max="12" width="12.5546875" style="11" customWidth="1"/>
    <col min="13" max="13" width="11.33203125" style="11" customWidth="1"/>
    <col min="14" max="14" width="11.33203125" style="105" customWidth="1"/>
    <col min="15" max="15" width="20" style="21" bestFit="1" customWidth="1"/>
    <col min="16" max="16" width="20" style="21" customWidth="1"/>
    <col min="17" max="17" width="11.44140625" style="11"/>
    <col min="18" max="18" width="13.6640625" style="11" bestFit="1" customWidth="1"/>
    <col min="19" max="19" width="13.44140625" style="11" bestFit="1" customWidth="1"/>
    <col min="20" max="20" width="16" style="11" bestFit="1" customWidth="1"/>
    <col min="21" max="16384" width="11.44140625" style="11"/>
  </cols>
  <sheetData>
    <row r="1" spans="1:35" ht="21.75" customHeight="1"/>
    <row r="2" spans="1:35" ht="15" thickBot="1">
      <c r="B2" s="58" t="s">
        <v>80</v>
      </c>
    </row>
    <row r="3" spans="1:35" ht="15" thickBot="1">
      <c r="B3" s="58" t="s">
        <v>81</v>
      </c>
      <c r="I3" s="12"/>
      <c r="J3" s="12"/>
      <c r="K3" s="108"/>
      <c r="L3" s="298" t="s">
        <v>322</v>
      </c>
      <c r="M3" s="299"/>
      <c r="N3" s="299"/>
      <c r="O3" s="11"/>
      <c r="P3" s="11"/>
      <c r="Q3" s="105"/>
      <c r="R3" s="21"/>
      <c r="S3" s="21"/>
    </row>
    <row r="4" spans="1:35" ht="15" customHeight="1">
      <c r="A4" s="94"/>
      <c r="B4" s="244"/>
      <c r="C4" s="301" t="s">
        <v>245</v>
      </c>
      <c r="D4" s="302"/>
      <c r="E4" s="303"/>
      <c r="F4" s="302" t="s">
        <v>246</v>
      </c>
      <c r="G4" s="302"/>
      <c r="H4" s="302"/>
      <c r="I4" s="301" t="s">
        <v>247</v>
      </c>
      <c r="J4" s="302"/>
      <c r="K4" s="303"/>
      <c r="L4" s="301" t="s">
        <v>247</v>
      </c>
      <c r="M4" s="302"/>
      <c r="N4" s="303"/>
      <c r="O4" s="302" t="s">
        <v>71</v>
      </c>
      <c r="P4" s="302"/>
      <c r="Q4" s="303"/>
      <c r="R4" s="95"/>
      <c r="S4" s="21"/>
    </row>
    <row r="5" spans="1:35" ht="15" thickBot="1">
      <c r="A5" s="94"/>
      <c r="B5" s="245" t="s">
        <v>82</v>
      </c>
      <c r="C5" s="118" t="s">
        <v>333</v>
      </c>
      <c r="D5" s="116" t="s">
        <v>334</v>
      </c>
      <c r="E5" s="117" t="s">
        <v>1</v>
      </c>
      <c r="F5" s="116" t="s">
        <v>333</v>
      </c>
      <c r="G5" s="116" t="s">
        <v>334</v>
      </c>
      <c r="H5" s="116" t="s">
        <v>1</v>
      </c>
      <c r="I5" s="118" t="s">
        <v>333</v>
      </c>
      <c r="J5" s="116" t="s">
        <v>334</v>
      </c>
      <c r="K5" s="117"/>
      <c r="L5" s="118" t="s">
        <v>333</v>
      </c>
      <c r="M5" s="116" t="s">
        <v>333</v>
      </c>
      <c r="N5" s="117" t="s">
        <v>332</v>
      </c>
      <c r="O5" s="116" t="s">
        <v>333</v>
      </c>
      <c r="P5" s="116" t="s">
        <v>334</v>
      </c>
      <c r="Q5" s="117" t="s">
        <v>1</v>
      </c>
      <c r="R5" s="95"/>
      <c r="S5" s="21"/>
    </row>
    <row r="6" spans="1:35">
      <c r="A6" s="94"/>
      <c r="B6" s="60" t="s">
        <v>2</v>
      </c>
      <c r="C6" s="125">
        <v>120000</v>
      </c>
      <c r="D6" s="125">
        <v>120000</v>
      </c>
      <c r="E6" s="159">
        <v>0</v>
      </c>
      <c r="F6" s="125">
        <v>508875.40820599999</v>
      </c>
      <c r="G6" s="125">
        <v>486280.41543000005</v>
      </c>
      <c r="H6" s="159">
        <v>4.6464945037977712E-2</v>
      </c>
      <c r="I6" s="125">
        <v>60908.607859857402</v>
      </c>
      <c r="J6" s="125">
        <v>49513.212316000005</v>
      </c>
      <c r="K6" s="125"/>
      <c r="L6" s="125">
        <v>59774.643122558278</v>
      </c>
      <c r="M6" s="125">
        <v>47768.643928579448</v>
      </c>
      <c r="N6" s="159">
        <v>0.2513364041049484</v>
      </c>
      <c r="O6" s="125">
        <v>60010.305496988803</v>
      </c>
      <c r="P6" s="125">
        <v>49914.011285</v>
      </c>
      <c r="Q6" s="159">
        <v>0.20227374943562015</v>
      </c>
      <c r="R6" s="95"/>
      <c r="S6" s="14"/>
      <c r="T6" s="23"/>
      <c r="U6" s="23"/>
      <c r="V6" s="23"/>
      <c r="W6" s="23"/>
      <c r="Y6" s="12"/>
      <c r="Z6" s="12"/>
      <c r="AA6" s="12"/>
      <c r="AB6" s="12"/>
      <c r="AC6" s="12" t="s">
        <v>27</v>
      </c>
      <c r="AE6" s="13"/>
      <c r="AF6" s="13"/>
      <c r="AG6" s="13"/>
      <c r="AH6" s="13"/>
      <c r="AI6" s="13"/>
    </row>
    <row r="7" spans="1:35">
      <c r="A7" s="94"/>
      <c r="B7" s="60" t="s">
        <v>3</v>
      </c>
      <c r="C7" s="125">
        <v>75000</v>
      </c>
      <c r="D7" s="125">
        <v>69000</v>
      </c>
      <c r="E7" s="159">
        <v>8.6956521739130377E-2</v>
      </c>
      <c r="F7" s="125">
        <v>233700.40371200003</v>
      </c>
      <c r="G7" s="125">
        <v>249975.55135999998</v>
      </c>
      <c r="H7" s="159">
        <v>-6.5106957698280898E-2</v>
      </c>
      <c r="I7" s="125">
        <v>20003.433656781599</v>
      </c>
      <c r="J7" s="125">
        <v>17696.364581423004</v>
      </c>
      <c r="K7" s="125"/>
      <c r="L7" s="125">
        <v>19660.538580294262</v>
      </c>
      <c r="M7" s="125">
        <v>17168.894941987637</v>
      </c>
      <c r="N7" s="159">
        <v>0.14512545197146909</v>
      </c>
      <c r="O7" s="125">
        <v>19438.269267993201</v>
      </c>
      <c r="P7" s="125">
        <v>17480.825365000001</v>
      </c>
      <c r="Q7" s="159">
        <v>0.1119766293708524</v>
      </c>
      <c r="R7" s="95"/>
      <c r="S7" s="14"/>
      <c r="T7" s="23"/>
      <c r="U7" s="23"/>
      <c r="V7" s="23"/>
      <c r="W7" s="23"/>
      <c r="Y7" s="12"/>
      <c r="Z7" s="12"/>
      <c r="AA7" s="12"/>
      <c r="AB7" s="12"/>
      <c r="AC7" s="12"/>
      <c r="AD7" s="11" t="s">
        <v>28</v>
      </c>
      <c r="AE7" s="13" t="s">
        <v>29</v>
      </c>
      <c r="AF7" s="13"/>
      <c r="AG7" s="13"/>
      <c r="AH7" s="13"/>
      <c r="AI7" s="13"/>
    </row>
    <row r="8" spans="1:35">
      <c r="A8" s="94"/>
      <c r="B8" s="60" t="s">
        <v>79</v>
      </c>
      <c r="C8" s="125">
        <v>31500</v>
      </c>
      <c r="D8" s="125">
        <v>35000</v>
      </c>
      <c r="E8" s="159">
        <v>-9.9999999999999978E-2</v>
      </c>
      <c r="F8" s="125">
        <v>99526.536668999994</v>
      </c>
      <c r="G8" s="125">
        <v>116211.429187</v>
      </c>
      <c r="H8" s="159">
        <v>-0.14357359370524347</v>
      </c>
      <c r="I8" s="125">
        <v>8209.6477613062998</v>
      </c>
      <c r="J8" s="125">
        <v>8082.3310809999994</v>
      </c>
      <c r="K8" s="125"/>
      <c r="L8" s="125">
        <v>8038.0280878963176</v>
      </c>
      <c r="M8" s="125">
        <v>7821.485055579763</v>
      </c>
      <c r="N8" s="159">
        <v>2.7685667207415499E-2</v>
      </c>
      <c r="O8" s="125">
        <v>7278.9150939984993</v>
      </c>
      <c r="P8" s="125">
        <v>7538.5520969999998</v>
      </c>
      <c r="Q8" s="159">
        <v>-3.4441229517379601E-2</v>
      </c>
      <c r="R8" s="95"/>
      <c r="S8" s="14"/>
      <c r="T8" s="23"/>
      <c r="U8" s="23"/>
      <c r="V8" s="23"/>
      <c r="W8" s="23"/>
      <c r="Y8" s="12"/>
      <c r="Z8" s="12"/>
      <c r="AA8" s="12"/>
      <c r="AB8" s="12"/>
      <c r="AC8" s="12" t="s">
        <v>30</v>
      </c>
      <c r="AD8" s="11">
        <v>3.0590000000000002</v>
      </c>
      <c r="AE8" s="13">
        <v>624.74</v>
      </c>
      <c r="AF8" s="13"/>
      <c r="AG8" s="13"/>
      <c r="AH8" s="13"/>
      <c r="AI8" s="13"/>
    </row>
    <row r="9" spans="1:35">
      <c r="A9" s="94"/>
      <c r="B9" s="60" t="s">
        <v>4</v>
      </c>
      <c r="C9" s="125">
        <v>68000</v>
      </c>
      <c r="D9" s="125">
        <v>68000</v>
      </c>
      <c r="E9" s="159">
        <v>0</v>
      </c>
      <c r="F9" s="125">
        <v>111125.19545</v>
      </c>
      <c r="G9" s="125">
        <v>116252.37023400002</v>
      </c>
      <c r="H9" s="159">
        <v>-4.410383008690244E-2</v>
      </c>
      <c r="I9" s="125">
        <v>16367.606495952601</v>
      </c>
      <c r="J9" s="125">
        <v>14776.613186703198</v>
      </c>
      <c r="K9" s="125"/>
      <c r="L9" s="125">
        <v>16074.558356642658</v>
      </c>
      <c r="M9" s="125">
        <v>14323.898617287325</v>
      </c>
      <c r="N9" s="159">
        <v>0.12221950085868971</v>
      </c>
      <c r="O9" s="125">
        <v>14525.589375991</v>
      </c>
      <c r="P9" s="125">
        <v>13369.782799000001</v>
      </c>
      <c r="Q9" s="159">
        <v>8.6449166330319738E-2</v>
      </c>
      <c r="R9" s="95"/>
      <c r="S9" s="14"/>
      <c r="T9" s="23"/>
      <c r="U9" s="23"/>
      <c r="V9" s="23"/>
      <c r="W9" s="23"/>
      <c r="Y9" s="12"/>
      <c r="Z9" s="12"/>
      <c r="AA9" s="12"/>
      <c r="AB9" s="12"/>
      <c r="AC9" s="12"/>
      <c r="AD9" s="11" t="s">
        <v>31</v>
      </c>
      <c r="AE9" s="13" t="s">
        <v>32</v>
      </c>
      <c r="AF9" s="13"/>
      <c r="AG9" s="13"/>
      <c r="AH9" s="13"/>
      <c r="AI9" s="13"/>
    </row>
    <row r="10" spans="1:35">
      <c r="A10" s="94"/>
      <c r="B10" s="60" t="s">
        <v>5</v>
      </c>
      <c r="C10" s="125">
        <v>28500</v>
      </c>
      <c r="D10" s="125">
        <v>28500</v>
      </c>
      <c r="E10" s="159">
        <v>0</v>
      </c>
      <c r="F10" s="125">
        <v>50388.663132999995</v>
      </c>
      <c r="G10" s="125">
        <v>52869.772236000004</v>
      </c>
      <c r="H10" s="159">
        <v>-4.6928689080120045E-2</v>
      </c>
      <c r="I10" s="125">
        <v>5081.3575982569009</v>
      </c>
      <c r="J10" s="125">
        <v>4292.1174766300001</v>
      </c>
      <c r="K10" s="125"/>
      <c r="L10" s="125">
        <v>4769.3769975617943</v>
      </c>
      <c r="M10" s="125">
        <v>3805.8246211662563</v>
      </c>
      <c r="N10" s="159">
        <v>0.25317834432955744</v>
      </c>
      <c r="O10" s="125">
        <v>3384.4042549975002</v>
      </c>
      <c r="P10" s="125">
        <v>3089.149015</v>
      </c>
      <c r="Q10" s="159">
        <v>9.5578179804155727E-2</v>
      </c>
      <c r="R10" s="95"/>
      <c r="S10" s="14"/>
      <c r="T10" s="23"/>
      <c r="U10" s="23"/>
      <c r="V10" s="23"/>
      <c r="W10" s="23"/>
      <c r="Y10" s="12"/>
      <c r="Z10" s="12"/>
      <c r="AA10" s="12"/>
      <c r="AB10" s="12"/>
      <c r="AC10" s="12" t="s">
        <v>33</v>
      </c>
      <c r="AD10" s="11">
        <v>2473.46</v>
      </c>
      <c r="AE10" s="13">
        <v>624.74</v>
      </c>
      <c r="AF10" s="13"/>
      <c r="AG10" s="13"/>
      <c r="AH10" s="13"/>
      <c r="AI10" s="13"/>
    </row>
    <row r="11" spans="1:35">
      <c r="A11" s="94"/>
      <c r="B11" s="60" t="s">
        <v>6</v>
      </c>
      <c r="C11" s="125">
        <v>40500</v>
      </c>
      <c r="D11" s="125">
        <v>40500</v>
      </c>
      <c r="E11" s="159">
        <v>0</v>
      </c>
      <c r="F11" s="125">
        <v>81758.000551000005</v>
      </c>
      <c r="G11" s="125">
        <v>77830.499100999994</v>
      </c>
      <c r="H11" s="159">
        <v>5.0462241606639591E-2</v>
      </c>
      <c r="I11" s="125">
        <v>7984.9960491787997</v>
      </c>
      <c r="J11" s="125">
        <v>7651.5670190000001</v>
      </c>
      <c r="K11" s="125"/>
      <c r="L11" s="125">
        <v>7625.2125162524362</v>
      </c>
      <c r="M11" s="125">
        <v>7087.7635456846911</v>
      </c>
      <c r="N11" s="159">
        <v>7.5827722962762412E-2</v>
      </c>
      <c r="O11" s="125">
        <v>6339.3878249999998</v>
      </c>
      <c r="P11" s="125">
        <v>6115.0631219999996</v>
      </c>
      <c r="Q11" s="159">
        <v>3.6683955426879189E-2</v>
      </c>
      <c r="R11" s="97"/>
      <c r="S11" s="14"/>
      <c r="T11" s="23"/>
      <c r="U11" s="23"/>
      <c r="V11" s="23"/>
      <c r="W11" s="23"/>
      <c r="Y11" s="12"/>
      <c r="Z11" s="12"/>
      <c r="AA11" s="12"/>
      <c r="AB11" s="12"/>
      <c r="AC11" s="12"/>
      <c r="AE11" s="13"/>
      <c r="AF11" s="13"/>
      <c r="AG11" s="13"/>
      <c r="AH11" s="13"/>
      <c r="AI11" s="13"/>
    </row>
    <row r="12" spans="1:35">
      <c r="A12" s="94"/>
      <c r="B12" s="60" t="s">
        <v>7</v>
      </c>
      <c r="C12" s="125">
        <v>53000</v>
      </c>
      <c r="D12" s="125">
        <v>51000</v>
      </c>
      <c r="E12" s="159">
        <v>3.9215686274509887E-2</v>
      </c>
      <c r="F12" s="125">
        <v>135743.382969</v>
      </c>
      <c r="G12" s="125">
        <v>130847.71974100001</v>
      </c>
      <c r="H12" s="159">
        <v>3.7414967854926928E-2</v>
      </c>
      <c r="I12" s="125">
        <v>12460.902627160202</v>
      </c>
      <c r="J12" s="125">
        <v>11125.248426999999</v>
      </c>
      <c r="K12" s="125"/>
      <c r="L12" s="125">
        <v>12156.56912439653</v>
      </c>
      <c r="M12" s="125">
        <v>10658.073265052215</v>
      </c>
      <c r="N12" s="159">
        <v>0.14059725637821208</v>
      </c>
      <c r="O12" s="125">
        <v>10759.2702059905</v>
      </c>
      <c r="P12" s="125">
        <v>10378.571518000001</v>
      </c>
      <c r="Q12" s="159">
        <v>3.6681222201941477E-2</v>
      </c>
      <c r="R12" s="95"/>
      <c r="S12" s="74"/>
      <c r="T12" s="23"/>
      <c r="U12" s="23"/>
      <c r="V12" s="23"/>
      <c r="W12" s="23"/>
      <c r="Y12" s="12"/>
      <c r="Z12" s="12"/>
      <c r="AA12" s="12"/>
      <c r="AB12" s="12"/>
      <c r="AC12" s="12"/>
      <c r="AE12" s="13"/>
      <c r="AF12" s="13"/>
      <c r="AG12" s="13"/>
      <c r="AH12" s="13"/>
      <c r="AI12" s="13"/>
    </row>
    <row r="13" spans="1:35">
      <c r="A13" s="94"/>
      <c r="B13" s="60" t="s">
        <v>8</v>
      </c>
      <c r="C13" s="125">
        <v>31000</v>
      </c>
      <c r="D13" s="125">
        <v>31000</v>
      </c>
      <c r="E13" s="159">
        <v>0</v>
      </c>
      <c r="F13" s="125">
        <v>56613.460438999995</v>
      </c>
      <c r="G13" s="125">
        <v>58695.213006999998</v>
      </c>
      <c r="H13" s="159">
        <v>-3.546716097191327E-2</v>
      </c>
      <c r="I13" s="125">
        <v>4615.6307973061994</v>
      </c>
      <c r="J13" s="125">
        <v>3911.943487</v>
      </c>
      <c r="K13" s="125"/>
      <c r="L13" s="125">
        <v>4491.7459091777127</v>
      </c>
      <c r="M13" s="125">
        <v>3750.6807410812553</v>
      </c>
      <c r="N13" s="159">
        <v>0.19758151099867316</v>
      </c>
      <c r="O13" s="125">
        <v>3994.8091849992002</v>
      </c>
      <c r="P13" s="125">
        <v>3557.5968830000002</v>
      </c>
      <c r="Q13" s="159">
        <v>0.12289540281767786</v>
      </c>
      <c r="R13" s="95"/>
      <c r="S13" s="22"/>
      <c r="T13" s="23"/>
      <c r="U13" s="23"/>
      <c r="V13" s="23"/>
      <c r="W13" s="23"/>
      <c r="Y13" s="12"/>
      <c r="Z13" s="12"/>
      <c r="AA13" s="12"/>
      <c r="AB13" s="12"/>
      <c r="AC13" s="12"/>
      <c r="AE13" s="13"/>
      <c r="AF13" s="13"/>
      <c r="AG13" s="13"/>
      <c r="AH13" s="13"/>
      <c r="AI13" s="13"/>
    </row>
    <row r="14" spans="1:35" s="59" customFormat="1">
      <c r="A14" s="98"/>
      <c r="B14" s="60" t="s">
        <v>114</v>
      </c>
      <c r="C14" s="125">
        <v>30000</v>
      </c>
      <c r="D14" s="125">
        <v>30000</v>
      </c>
      <c r="E14" s="159">
        <v>0</v>
      </c>
      <c r="F14" s="125">
        <v>69159.601056999993</v>
      </c>
      <c r="G14" s="125">
        <v>81536.855320999995</v>
      </c>
      <c r="H14" s="159">
        <v>-0.15179950484075411</v>
      </c>
      <c r="I14" s="125">
        <v>4821.0303527578999</v>
      </c>
      <c r="J14" s="125">
        <v>4479.5738119999996</v>
      </c>
      <c r="K14" s="125"/>
      <c r="L14" s="125">
        <v>4690.8034656355121</v>
      </c>
      <c r="M14" s="125">
        <v>4247.2238159147219</v>
      </c>
      <c r="N14" s="159">
        <v>0.10443990449918328</v>
      </c>
      <c r="O14" s="125">
        <v>4264.6965419993994</v>
      </c>
      <c r="P14" s="125">
        <v>3844.9498830000002</v>
      </c>
      <c r="Q14" s="159">
        <v>0.10916830434000202</v>
      </c>
      <c r="R14" s="98"/>
    </row>
    <row r="15" spans="1:35" s="59" customFormat="1">
      <c r="A15" s="98"/>
      <c r="B15" s="60" t="s">
        <v>268</v>
      </c>
      <c r="C15" s="125">
        <v>10500</v>
      </c>
      <c r="D15" s="125">
        <v>10500</v>
      </c>
      <c r="E15" s="159">
        <v>0</v>
      </c>
      <c r="F15" s="125">
        <v>43106.261779</v>
      </c>
      <c r="G15" s="125">
        <v>33669.957389000003</v>
      </c>
      <c r="H15" s="159">
        <v>0.2802588753225701</v>
      </c>
      <c r="I15" s="125">
        <v>2984.5696009943999</v>
      </c>
      <c r="J15" s="125">
        <v>2268.1919090000001</v>
      </c>
      <c r="K15" s="125"/>
      <c r="L15" s="125">
        <v>2874.9103802716782</v>
      </c>
      <c r="M15" s="125">
        <v>2094.8950657488613</v>
      </c>
      <c r="N15" s="159">
        <v>0.37234099563072154</v>
      </c>
      <c r="O15" s="125">
        <v>2411.3943459992001</v>
      </c>
      <c r="P15" s="125">
        <v>1863.784705</v>
      </c>
      <c r="Q15" s="159">
        <v>0.29381593245728466</v>
      </c>
      <c r="R15" s="98"/>
    </row>
    <row r="16" spans="1:35" s="59" customFormat="1">
      <c r="A16" s="98"/>
      <c r="B16" s="60" t="s">
        <v>269</v>
      </c>
      <c r="C16" s="125">
        <v>30000</v>
      </c>
      <c r="D16" s="125">
        <v>30000</v>
      </c>
      <c r="E16" s="159">
        <v>0</v>
      </c>
      <c r="F16" s="125">
        <v>56856.849975999998</v>
      </c>
      <c r="G16" s="125">
        <v>68179.870339999994</v>
      </c>
      <c r="H16" s="159">
        <v>-0.1660757098471185</v>
      </c>
      <c r="I16" s="125">
        <v>3686.3598608830002</v>
      </c>
      <c r="J16" s="125">
        <v>3386.8745779999999</v>
      </c>
      <c r="K16" s="125"/>
      <c r="L16" s="125">
        <v>3473.4716744401662</v>
      </c>
      <c r="M16" s="125">
        <v>3093.4219504026678</v>
      </c>
      <c r="N16" s="159">
        <v>0.12285738257854795</v>
      </c>
      <c r="O16" s="125">
        <v>2773.7029159991998</v>
      </c>
      <c r="P16" s="125">
        <v>2659.406669</v>
      </c>
      <c r="Q16" s="159">
        <v>4.297810046561179E-2</v>
      </c>
      <c r="R16" s="98"/>
    </row>
    <row r="17" spans="1:35" s="59" customFormat="1" ht="15" thickBot="1">
      <c r="A17" s="98"/>
      <c r="B17" s="60" t="s">
        <v>281</v>
      </c>
      <c r="C17" s="125">
        <v>8500</v>
      </c>
      <c r="D17" s="125">
        <v>8500</v>
      </c>
      <c r="E17" s="159">
        <v>0</v>
      </c>
      <c r="F17" s="125">
        <v>5746.6071659999998</v>
      </c>
      <c r="G17" s="125">
        <v>3881.0236740000005</v>
      </c>
      <c r="H17" s="159">
        <v>0.48069366453444595</v>
      </c>
      <c r="I17" s="125">
        <v>844.23299700000007</v>
      </c>
      <c r="J17" s="125">
        <v>517.667374</v>
      </c>
      <c r="K17" s="125"/>
      <c r="L17" s="125">
        <v>829.05886970610698</v>
      </c>
      <c r="M17" s="125">
        <v>492.13294662649128</v>
      </c>
      <c r="N17" s="159">
        <v>0.68462378995188189</v>
      </c>
      <c r="O17" s="125">
        <v>590.55740100000003</v>
      </c>
      <c r="P17" s="125">
        <v>215.513948</v>
      </c>
      <c r="Q17" s="159">
        <v>1.7402282148346151</v>
      </c>
      <c r="R17" s="98"/>
    </row>
    <row r="18" spans="1:35" ht="15" thickBot="1">
      <c r="A18" s="94"/>
      <c r="B18" s="243" t="s">
        <v>9</v>
      </c>
      <c r="C18" s="240">
        <v>526500</v>
      </c>
      <c r="D18" s="240">
        <v>522000</v>
      </c>
      <c r="E18" s="241">
        <v>8.6206896551723755E-3</v>
      </c>
      <c r="F18" s="240">
        <v>1452600.3711069999</v>
      </c>
      <c r="G18" s="240">
        <v>1476230.6770200003</v>
      </c>
      <c r="H18" s="241">
        <v>-1.6007190665283999E-2</v>
      </c>
      <c r="I18" s="240">
        <v>147968.3756574353</v>
      </c>
      <c r="J18" s="240">
        <v>127701.7052477562</v>
      </c>
      <c r="K18" s="240"/>
      <c r="L18" s="240">
        <v>144458.91708483346</v>
      </c>
      <c r="M18" s="240">
        <v>122312.93849511135</v>
      </c>
      <c r="N18" s="241">
        <v>0.1810599832053521</v>
      </c>
      <c r="O18" s="240">
        <v>135771.30191095648</v>
      </c>
      <c r="P18" s="240">
        <v>120027.207289</v>
      </c>
      <c r="Q18" s="242">
        <v>0.13117104844444172</v>
      </c>
      <c r="R18" s="100"/>
      <c r="S18" s="14"/>
      <c r="T18" s="23"/>
      <c r="U18" s="23"/>
      <c r="V18" s="23"/>
      <c r="W18" s="23"/>
      <c r="Y18" s="12"/>
      <c r="Z18" s="12"/>
      <c r="AA18" s="12"/>
      <c r="AB18" s="12"/>
      <c r="AC18" s="12"/>
      <c r="AE18" s="13"/>
      <c r="AF18" s="13"/>
      <c r="AG18" s="13"/>
      <c r="AH18" s="13"/>
      <c r="AI18" s="13"/>
    </row>
    <row r="19" spans="1:35">
      <c r="A19" s="94"/>
      <c r="B19" s="60" t="s">
        <v>321</v>
      </c>
      <c r="C19" s="125">
        <v>109500</v>
      </c>
      <c r="D19" s="125">
        <v>109500</v>
      </c>
      <c r="E19" s="159">
        <v>0</v>
      </c>
      <c r="F19" s="125">
        <v>1348690.1825099997</v>
      </c>
      <c r="G19" s="125">
        <v>1297338.42221</v>
      </c>
      <c r="H19" s="159">
        <v>3.9582393784747927E-2</v>
      </c>
      <c r="I19" s="125">
        <v>105460.31028999999</v>
      </c>
      <c r="J19" s="125">
        <v>97886.642789999998</v>
      </c>
      <c r="K19" s="125"/>
      <c r="L19" s="125">
        <v>103281.6647667604</v>
      </c>
      <c r="M19" s="125">
        <v>93597.478262790086</v>
      </c>
      <c r="N19" s="159">
        <v>0.10346631857730593</v>
      </c>
      <c r="O19" s="125">
        <v>99287.387259999989</v>
      </c>
      <c r="P19" s="125">
        <v>88729.391780000005</v>
      </c>
      <c r="Q19" s="159">
        <v>0.11899095968310025</v>
      </c>
      <c r="R19" s="101"/>
      <c r="S19" s="14"/>
      <c r="T19" s="23"/>
      <c r="U19" s="23"/>
      <c r="V19" s="23"/>
      <c r="W19" s="23"/>
      <c r="Y19" s="12"/>
      <c r="Z19" s="12"/>
      <c r="AA19" s="12"/>
      <c r="AB19" s="12"/>
      <c r="AC19" s="12"/>
      <c r="AE19" s="13"/>
      <c r="AF19" s="13"/>
      <c r="AG19" s="13"/>
      <c r="AH19" s="13"/>
      <c r="AI19" s="13"/>
    </row>
    <row r="20" spans="1:35">
      <c r="A20" s="94"/>
      <c r="B20" s="60" t="s">
        <v>10</v>
      </c>
      <c r="C20" s="125">
        <v>8000</v>
      </c>
      <c r="D20" s="125">
        <v>8000</v>
      </c>
      <c r="E20" s="159">
        <v>0</v>
      </c>
      <c r="F20" s="125">
        <v>106216.75562</v>
      </c>
      <c r="G20" s="125">
        <v>94536.202749999997</v>
      </c>
      <c r="H20" s="159">
        <v>0.12355639987877565</v>
      </c>
      <c r="I20" s="125">
        <v>6604.9711399999997</v>
      </c>
      <c r="J20" s="125">
        <v>6218.6429900000003</v>
      </c>
      <c r="K20" s="125"/>
      <c r="L20" s="125">
        <v>6173.4543462018864</v>
      </c>
      <c r="M20" s="125">
        <v>5509.2375208384892</v>
      </c>
      <c r="N20" s="159">
        <v>0.12056420200636131</v>
      </c>
      <c r="O20" s="125">
        <v>5640.6668099999997</v>
      </c>
      <c r="P20" s="125">
        <v>4788.5555599999989</v>
      </c>
      <c r="Q20" s="159">
        <v>0.17794744977335109</v>
      </c>
      <c r="R20" s="95"/>
      <c r="S20" s="14"/>
      <c r="T20" s="23"/>
      <c r="U20" s="23"/>
      <c r="V20" s="23"/>
      <c r="W20" s="23"/>
      <c r="Y20" s="12"/>
      <c r="Z20" s="12"/>
      <c r="AA20" s="12"/>
      <c r="AB20" s="12"/>
      <c r="AC20" s="12"/>
      <c r="AE20" s="13"/>
      <c r="AF20" s="13"/>
      <c r="AG20" s="13"/>
      <c r="AH20" s="13"/>
      <c r="AI20" s="13"/>
    </row>
    <row r="21" spans="1:35">
      <c r="A21" s="94"/>
      <c r="B21" s="60" t="s">
        <v>11</v>
      </c>
      <c r="C21" s="125">
        <v>25000</v>
      </c>
      <c r="D21" s="125">
        <v>25000</v>
      </c>
      <c r="E21" s="159">
        <v>0</v>
      </c>
      <c r="F21" s="125">
        <v>342275.51740999997</v>
      </c>
      <c r="G21" s="125">
        <v>262942.75388999999</v>
      </c>
      <c r="H21" s="159">
        <v>0.30171116087567951</v>
      </c>
      <c r="I21" s="125">
        <v>42658.886700000003</v>
      </c>
      <c r="J21" s="125">
        <v>34626.091789999999</v>
      </c>
      <c r="K21" s="125"/>
      <c r="L21" s="125">
        <v>41600.178776375062</v>
      </c>
      <c r="M21" s="125">
        <v>33075.796686447909</v>
      </c>
      <c r="N21" s="159">
        <v>0.2577226535383752</v>
      </c>
      <c r="O21" s="125">
        <v>35301.548079999993</v>
      </c>
      <c r="P21" s="125">
        <v>29469.350339999997</v>
      </c>
      <c r="Q21" s="159">
        <v>0.19790723829034351</v>
      </c>
      <c r="R21" s="95"/>
      <c r="S21" s="14"/>
      <c r="T21" s="23"/>
      <c r="U21" s="23"/>
      <c r="V21" s="23"/>
      <c r="W21" s="23"/>
      <c r="Y21" s="12"/>
      <c r="Z21" s="12"/>
      <c r="AA21" s="12"/>
      <c r="AB21" s="12"/>
      <c r="AC21" s="12"/>
      <c r="AE21" s="13"/>
      <c r="AF21" s="13"/>
      <c r="AG21" s="13"/>
      <c r="AH21" s="13"/>
      <c r="AI21" s="13"/>
    </row>
    <row r="22" spans="1:35">
      <c r="A22" s="94"/>
      <c r="B22" s="60" t="s">
        <v>12</v>
      </c>
      <c r="C22" s="125">
        <v>30000</v>
      </c>
      <c r="D22" s="125">
        <v>30000</v>
      </c>
      <c r="E22" s="159">
        <v>0</v>
      </c>
      <c r="F22" s="125">
        <v>84514.331130000006</v>
      </c>
      <c r="G22" s="125">
        <v>75651.813519999996</v>
      </c>
      <c r="H22" s="159">
        <v>0.11714877935684953</v>
      </c>
      <c r="I22" s="125">
        <v>7281.9830300000003</v>
      </c>
      <c r="J22" s="125">
        <v>6287.5609600000007</v>
      </c>
      <c r="K22" s="125"/>
      <c r="L22" s="125">
        <v>7047.3653017486549</v>
      </c>
      <c r="M22" s="125">
        <v>5971.0343001192368</v>
      </c>
      <c r="N22" s="159">
        <v>0.18025872027027612</v>
      </c>
      <c r="O22" s="125">
        <v>3262.2642699999997</v>
      </c>
      <c r="P22" s="125">
        <v>3021.1388200000001</v>
      </c>
      <c r="Q22" s="159">
        <v>7.9812767425231801E-2</v>
      </c>
      <c r="R22" s="101"/>
      <c r="S22" s="14"/>
      <c r="T22" s="23"/>
      <c r="U22" s="23"/>
      <c r="V22" s="23"/>
      <c r="W22" s="23"/>
      <c r="Y22" s="12"/>
      <c r="Z22" s="12"/>
      <c r="AA22" s="12"/>
      <c r="AB22" s="12"/>
      <c r="AC22" s="12"/>
      <c r="AE22" s="13"/>
      <c r="AF22" s="13"/>
      <c r="AG22" s="13"/>
      <c r="AH22" s="13"/>
      <c r="AI22" s="13"/>
    </row>
    <row r="23" spans="1:35">
      <c r="A23" s="94"/>
      <c r="B23" s="60" t="s">
        <v>13</v>
      </c>
      <c r="C23" s="125">
        <v>28000</v>
      </c>
      <c r="D23" s="125">
        <v>28000</v>
      </c>
      <c r="E23" s="159">
        <v>0</v>
      </c>
      <c r="F23" s="125">
        <v>289124.46071999997</v>
      </c>
      <c r="G23" s="125">
        <v>304180.61053000001</v>
      </c>
      <c r="H23" s="159">
        <v>-4.9497401506843008E-2</v>
      </c>
      <c r="I23" s="125">
        <v>14260.16267</v>
      </c>
      <c r="J23" s="125">
        <v>13835.655370000002</v>
      </c>
      <c r="K23" s="125"/>
      <c r="L23" s="125">
        <v>14066.808833992183</v>
      </c>
      <c r="M23" s="125">
        <v>13470.38873660257</v>
      </c>
      <c r="N23" s="159">
        <v>4.427638348468621E-2</v>
      </c>
      <c r="O23" s="125">
        <v>12977.893830000001</v>
      </c>
      <c r="P23" s="125">
        <v>12312.54509</v>
      </c>
      <c r="Q23" s="159">
        <v>5.4038278449870081E-2</v>
      </c>
      <c r="R23" s="95"/>
      <c r="S23" s="14"/>
      <c r="T23" s="23"/>
      <c r="U23" s="23"/>
      <c r="V23" s="23"/>
      <c r="W23" s="23"/>
      <c r="Y23" s="12"/>
      <c r="Z23" s="12"/>
      <c r="AA23" s="12"/>
      <c r="AB23" s="12"/>
      <c r="AC23" s="12"/>
      <c r="AE23" s="13"/>
      <c r="AF23" s="13"/>
      <c r="AG23" s="13"/>
      <c r="AH23" s="13"/>
      <c r="AI23" s="13"/>
    </row>
    <row r="24" spans="1:35">
      <c r="A24" s="94"/>
      <c r="B24" s="60" t="s">
        <v>14</v>
      </c>
      <c r="C24" s="125">
        <v>9500</v>
      </c>
      <c r="D24" s="125">
        <v>9500</v>
      </c>
      <c r="E24" s="159">
        <v>0</v>
      </c>
      <c r="F24" s="125">
        <v>55777.410349999998</v>
      </c>
      <c r="G24" s="125">
        <v>52967.630359999996</v>
      </c>
      <c r="H24" s="159">
        <v>5.3047115207968343E-2</v>
      </c>
      <c r="I24" s="125">
        <v>4958.9436900000001</v>
      </c>
      <c r="J24" s="125">
        <v>5114.9644399999997</v>
      </c>
      <c r="K24" s="125"/>
      <c r="L24" s="125">
        <v>4569.362834659345</v>
      </c>
      <c r="M24" s="125">
        <v>4481.6949166561062</v>
      </c>
      <c r="N24" s="159">
        <v>1.956133106638358E-2</v>
      </c>
      <c r="O24" s="125">
        <v>3948.8035700000005</v>
      </c>
      <c r="P24" s="125">
        <v>3663.1906700000004</v>
      </c>
      <c r="Q24" s="159">
        <v>7.796834118929441E-2</v>
      </c>
      <c r="R24" s="95"/>
      <c r="S24" s="14"/>
      <c r="T24" s="23"/>
      <c r="U24" s="23"/>
      <c r="V24" s="23"/>
      <c r="W24" s="23"/>
      <c r="Y24" s="12"/>
      <c r="Z24" s="12"/>
      <c r="AA24" s="12"/>
      <c r="AB24" s="12"/>
      <c r="AC24" s="12"/>
      <c r="AE24" s="13"/>
      <c r="AF24" s="13"/>
      <c r="AG24" s="13"/>
      <c r="AH24" s="13"/>
      <c r="AI24" s="13"/>
    </row>
    <row r="25" spans="1:35">
      <c r="A25" s="94"/>
      <c r="B25" s="60" t="s">
        <v>15</v>
      </c>
      <c r="C25" s="125">
        <v>10500</v>
      </c>
      <c r="D25" s="125">
        <v>10500</v>
      </c>
      <c r="E25" s="159">
        <v>0</v>
      </c>
      <c r="F25" s="125">
        <v>41218.493309999998</v>
      </c>
      <c r="G25" s="125">
        <v>44258.210129999992</v>
      </c>
      <c r="H25" s="159">
        <v>-6.8681422295917782E-2</v>
      </c>
      <c r="I25" s="125">
        <v>4524.4957800000002</v>
      </c>
      <c r="J25" s="125">
        <v>4752.3503600000004</v>
      </c>
      <c r="K25" s="125"/>
      <c r="L25" s="125">
        <v>4251.2758426582604</v>
      </c>
      <c r="M25" s="125">
        <v>4274.7733549614768</v>
      </c>
      <c r="N25" s="159">
        <v>-5.4967855257037623E-3</v>
      </c>
      <c r="O25" s="125">
        <v>2919.86375</v>
      </c>
      <c r="P25" s="125">
        <v>3616.8407399999996</v>
      </c>
      <c r="Q25" s="159">
        <v>-0.19270325682075784</v>
      </c>
      <c r="R25" s="95"/>
      <c r="S25" s="14"/>
      <c r="T25" s="23"/>
      <c r="U25" s="23"/>
      <c r="V25" s="23"/>
      <c r="W25" s="23"/>
      <c r="Y25" s="12"/>
      <c r="Z25" s="12"/>
      <c r="AA25" s="12"/>
      <c r="AB25" s="12"/>
      <c r="AC25" s="12"/>
      <c r="AE25" s="13"/>
      <c r="AF25" s="13"/>
      <c r="AG25" s="13"/>
      <c r="AH25" s="13"/>
      <c r="AI25" s="13"/>
    </row>
    <row r="26" spans="1:35">
      <c r="A26" s="94"/>
      <c r="B26" s="60" t="s">
        <v>68</v>
      </c>
      <c r="C26" s="125">
        <v>25500</v>
      </c>
      <c r="D26" s="125">
        <v>25500</v>
      </c>
      <c r="E26" s="159">
        <v>0</v>
      </c>
      <c r="F26" s="125">
        <v>223978.11577999999</v>
      </c>
      <c r="G26" s="125">
        <v>213918.22138</v>
      </c>
      <c r="H26" s="159">
        <v>4.7026823311744792E-2</v>
      </c>
      <c r="I26" s="125">
        <v>22576.318729999999</v>
      </c>
      <c r="J26" s="125">
        <v>21307.375529999998</v>
      </c>
      <c r="K26" s="125"/>
      <c r="L26" s="125">
        <v>22081.857224897751</v>
      </c>
      <c r="M26" s="125">
        <v>20345.344214783534</v>
      </c>
      <c r="N26" s="159">
        <v>8.5351861918974814E-2</v>
      </c>
      <c r="O26" s="125">
        <v>19268.711320000002</v>
      </c>
      <c r="P26" s="125">
        <v>18862.696169999999</v>
      </c>
      <c r="Q26" s="159">
        <v>2.1524767527441035E-2</v>
      </c>
      <c r="R26" s="95"/>
      <c r="S26" s="14"/>
      <c r="T26" s="23"/>
      <c r="U26" s="23"/>
      <c r="V26" s="23"/>
      <c r="W26" s="23"/>
      <c r="Y26" s="12"/>
      <c r="Z26" s="12"/>
      <c r="AA26" s="12"/>
      <c r="AB26" s="12"/>
      <c r="AC26" s="12"/>
      <c r="AE26" s="13"/>
      <c r="AF26" s="13"/>
      <c r="AG26" s="13"/>
      <c r="AH26" s="13"/>
      <c r="AI26" s="13"/>
    </row>
    <row r="27" spans="1:35">
      <c r="A27" s="94"/>
      <c r="B27" s="60" t="s">
        <v>16</v>
      </c>
      <c r="C27" s="125">
        <v>16500</v>
      </c>
      <c r="D27" s="125">
        <v>16500</v>
      </c>
      <c r="E27" s="159">
        <v>0</v>
      </c>
      <c r="F27" s="125">
        <v>153666.79052000001</v>
      </c>
      <c r="G27" s="125">
        <v>162614.88231999998</v>
      </c>
      <c r="H27" s="159">
        <v>-5.5026278482873114E-2</v>
      </c>
      <c r="I27" s="125">
        <v>7297.5339399999993</v>
      </c>
      <c r="J27" s="125">
        <v>7453.2042000000001</v>
      </c>
      <c r="K27" s="125"/>
      <c r="L27" s="125">
        <v>6671.1843242916702</v>
      </c>
      <c r="M27" s="125">
        <v>6387.9519668470657</v>
      </c>
      <c r="N27" s="159">
        <v>4.4338523350607062E-2</v>
      </c>
      <c r="O27" s="125">
        <v>5747.94085</v>
      </c>
      <c r="P27" s="125">
        <v>5805.35275</v>
      </c>
      <c r="Q27" s="159">
        <v>-9.8894765697054021E-3</v>
      </c>
      <c r="R27" s="95"/>
      <c r="S27" s="14"/>
      <c r="T27" s="23"/>
      <c r="U27" s="23"/>
      <c r="V27" s="23"/>
      <c r="W27" s="23"/>
      <c r="Y27" s="12"/>
      <c r="Z27" s="12"/>
      <c r="AA27" s="12"/>
      <c r="AB27" s="12"/>
      <c r="AC27" s="12"/>
      <c r="AE27" s="13"/>
      <c r="AF27" s="13"/>
      <c r="AG27" s="13"/>
      <c r="AH27" s="13"/>
      <c r="AI27" s="13"/>
    </row>
    <row r="28" spans="1:35">
      <c r="A28" s="94"/>
      <c r="B28" s="60" t="s">
        <v>17</v>
      </c>
      <c r="C28" s="125">
        <v>9500</v>
      </c>
      <c r="D28" s="125">
        <v>10000</v>
      </c>
      <c r="E28" s="159">
        <v>-5.0000000000000044E-2</v>
      </c>
      <c r="F28" s="125">
        <v>71753.906879999995</v>
      </c>
      <c r="G28" s="125">
        <v>71590.9519</v>
      </c>
      <c r="H28" s="159">
        <v>2.276195184939267E-3</v>
      </c>
      <c r="I28" s="125">
        <v>4711.3046900000008</v>
      </c>
      <c r="J28" s="125">
        <v>4584.9681</v>
      </c>
      <c r="K28" s="125"/>
      <c r="L28" s="125">
        <v>4397.0360231509967</v>
      </c>
      <c r="M28" s="125">
        <v>3910.4167817009156</v>
      </c>
      <c r="N28" s="159">
        <v>0.12444178424337071</v>
      </c>
      <c r="O28" s="125">
        <v>3362.9983699999998</v>
      </c>
      <c r="P28" s="125">
        <v>2897.6517399999998</v>
      </c>
      <c r="Q28" s="159">
        <v>0.16059439565363376</v>
      </c>
      <c r="R28" s="95"/>
      <c r="S28" s="14"/>
      <c r="T28" s="23"/>
      <c r="U28" s="23"/>
      <c r="V28" s="23"/>
      <c r="W28" s="23"/>
      <c r="Y28" s="12"/>
      <c r="Z28" s="12"/>
      <c r="AA28" s="12"/>
      <c r="AB28" s="12"/>
      <c r="AC28" s="12"/>
      <c r="AE28" s="13"/>
      <c r="AF28" s="13"/>
      <c r="AG28" s="13"/>
      <c r="AH28" s="13"/>
      <c r="AI28" s="13"/>
    </row>
    <row r="29" spans="1:35">
      <c r="A29" s="94"/>
      <c r="B29" s="60" t="s">
        <v>18</v>
      </c>
      <c r="C29" s="125">
        <v>15500</v>
      </c>
      <c r="D29" s="125">
        <v>15000</v>
      </c>
      <c r="E29" s="159">
        <v>3.3333333333333437E-2</v>
      </c>
      <c r="F29" s="125">
        <v>135398.87569000002</v>
      </c>
      <c r="G29" s="125">
        <v>139810.1268</v>
      </c>
      <c r="H29" s="159">
        <v>-3.1551728125605139E-2</v>
      </c>
      <c r="I29" s="125">
        <v>6749.3806100000002</v>
      </c>
      <c r="J29" s="125">
        <v>6304.6434900000004</v>
      </c>
      <c r="K29" s="125"/>
      <c r="L29" s="125">
        <v>6286.814026284399</v>
      </c>
      <c r="M29" s="125">
        <v>5499.6449481827485</v>
      </c>
      <c r="N29" s="159">
        <v>0.14313089036079596</v>
      </c>
      <c r="O29" s="125">
        <v>5287.7107299999998</v>
      </c>
      <c r="P29" s="125">
        <v>4881.2560899999999</v>
      </c>
      <c r="Q29" s="159">
        <v>8.3268452321664688E-2</v>
      </c>
      <c r="R29" s="95"/>
      <c r="S29" s="14"/>
      <c r="T29" s="23"/>
      <c r="U29" s="23"/>
      <c r="V29" s="23"/>
      <c r="W29" s="23"/>
      <c r="Y29" s="12"/>
      <c r="Z29" s="12"/>
      <c r="AA29" s="12"/>
      <c r="AB29" s="12"/>
      <c r="AC29" s="12"/>
      <c r="AE29" s="13"/>
      <c r="AF29" s="13"/>
      <c r="AG29" s="13"/>
      <c r="AH29" s="13"/>
      <c r="AI29" s="13"/>
    </row>
    <row r="30" spans="1:35">
      <c r="A30" s="94"/>
      <c r="B30" s="60" t="s">
        <v>20</v>
      </c>
      <c r="C30" s="125">
        <v>29500</v>
      </c>
      <c r="D30" s="125">
        <v>30000</v>
      </c>
      <c r="E30" s="159">
        <v>-1.6666666666666718E-2</v>
      </c>
      <c r="F30" s="125">
        <v>164539.27962000002</v>
      </c>
      <c r="G30" s="125">
        <v>154448.89012</v>
      </c>
      <c r="H30" s="159">
        <v>6.5331576628101518E-2</v>
      </c>
      <c r="I30" s="125">
        <v>16036.747899999998</v>
      </c>
      <c r="J30" s="125">
        <v>14454.979809999997</v>
      </c>
      <c r="K30" s="125"/>
      <c r="L30" s="125">
        <v>15466.874917735084</v>
      </c>
      <c r="M30" s="125">
        <v>13421.204837752945</v>
      </c>
      <c r="N30" s="159">
        <v>0.15242074796651695</v>
      </c>
      <c r="O30" s="125">
        <v>13981.053489999998</v>
      </c>
      <c r="P30" s="125">
        <v>12813.47697</v>
      </c>
      <c r="Q30" s="159">
        <v>9.1120975417806394E-2</v>
      </c>
      <c r="R30" s="95"/>
      <c r="S30" s="14"/>
      <c r="T30" s="23"/>
      <c r="U30" s="23"/>
      <c r="V30" s="23"/>
      <c r="W30" s="23"/>
      <c r="Y30" s="12"/>
      <c r="Z30" s="12"/>
      <c r="AA30" s="12"/>
      <c r="AB30" s="12"/>
      <c r="AC30" s="12"/>
      <c r="AE30" s="13"/>
      <c r="AF30" s="13"/>
      <c r="AG30" s="13"/>
      <c r="AH30" s="13"/>
      <c r="AI30" s="13"/>
    </row>
    <row r="31" spans="1:35">
      <c r="A31" s="94"/>
      <c r="B31" s="60" t="s">
        <v>21</v>
      </c>
      <c r="C31" s="125">
        <v>33500</v>
      </c>
      <c r="D31" s="125">
        <v>33500</v>
      </c>
      <c r="E31" s="159">
        <v>0</v>
      </c>
      <c r="F31" s="125">
        <v>282790.58798000001</v>
      </c>
      <c r="G31" s="125">
        <v>273333.63237000001</v>
      </c>
      <c r="H31" s="159">
        <v>3.4598580233253351E-2</v>
      </c>
      <c r="I31" s="125">
        <v>22403.93606</v>
      </c>
      <c r="J31" s="125">
        <v>21733.569029999999</v>
      </c>
      <c r="K31" s="125"/>
      <c r="L31" s="125">
        <v>21990.470119870657</v>
      </c>
      <c r="M31" s="125">
        <v>21004.800142654763</v>
      </c>
      <c r="N31" s="159">
        <v>4.6925939333946731E-2</v>
      </c>
      <c r="O31" s="125">
        <v>21646.643799999998</v>
      </c>
      <c r="P31" s="125">
        <v>21518.720170000001</v>
      </c>
      <c r="Q31" s="159">
        <v>5.9447601432329744E-3</v>
      </c>
      <c r="R31" s="95"/>
      <c r="S31" s="14"/>
      <c r="T31" s="23"/>
      <c r="U31" s="23"/>
      <c r="V31" s="23"/>
      <c r="W31" s="23"/>
      <c r="Y31" s="12"/>
      <c r="Z31" s="12"/>
      <c r="AA31" s="12"/>
      <c r="AB31" s="12"/>
      <c r="AC31" s="12"/>
      <c r="AE31" s="13"/>
      <c r="AF31" s="13"/>
      <c r="AG31" s="13"/>
      <c r="AH31" s="13"/>
      <c r="AI31" s="13"/>
    </row>
    <row r="32" spans="1:35">
      <c r="A32" s="94"/>
      <c r="B32" s="60" t="s">
        <v>77</v>
      </c>
      <c r="C32" s="125">
        <v>0</v>
      </c>
      <c r="D32" s="125">
        <v>0</v>
      </c>
      <c r="E32" s="159" t="s">
        <v>324</v>
      </c>
      <c r="F32" s="125">
        <v>0</v>
      </c>
      <c r="G32" s="125">
        <v>0</v>
      </c>
      <c r="H32" s="159" t="s">
        <v>324</v>
      </c>
      <c r="I32" s="125">
        <v>0</v>
      </c>
      <c r="J32" s="125">
        <v>0</v>
      </c>
      <c r="K32" s="125"/>
      <c r="L32" s="125">
        <v>0</v>
      </c>
      <c r="M32" s="125">
        <v>0</v>
      </c>
      <c r="N32" s="159" t="s">
        <v>324</v>
      </c>
      <c r="O32" s="125">
        <v>0</v>
      </c>
      <c r="P32" s="125">
        <v>0</v>
      </c>
      <c r="Q32" s="159" t="s">
        <v>324</v>
      </c>
      <c r="R32" s="95"/>
      <c r="S32" s="14"/>
      <c r="T32" s="23"/>
      <c r="U32" s="23"/>
      <c r="V32" s="23"/>
      <c r="W32" s="23"/>
      <c r="Y32" s="12"/>
      <c r="Z32" s="12"/>
      <c r="AA32" s="12"/>
      <c r="AB32" s="12"/>
      <c r="AC32" s="12"/>
      <c r="AE32" s="13"/>
      <c r="AF32" s="13"/>
      <c r="AG32" s="13"/>
      <c r="AH32" s="13"/>
      <c r="AI32" s="13"/>
    </row>
    <row r="33" spans="1:35" s="59" customFormat="1">
      <c r="A33" s="98"/>
      <c r="B33" s="60" t="s">
        <v>78</v>
      </c>
      <c r="C33" s="125">
        <v>14500</v>
      </c>
      <c r="D33" s="125">
        <v>14500</v>
      </c>
      <c r="E33" s="159">
        <v>0</v>
      </c>
      <c r="F33" s="125">
        <v>165817.49906</v>
      </c>
      <c r="G33" s="125">
        <v>164714.94046000001</v>
      </c>
      <c r="H33" s="159">
        <v>6.6937376592606235E-3</v>
      </c>
      <c r="I33" s="125">
        <v>5798.3110999999999</v>
      </c>
      <c r="J33" s="125">
        <v>6055.2820100000008</v>
      </c>
      <c r="K33" s="125"/>
      <c r="L33" s="125">
        <v>5103.1579623385151</v>
      </c>
      <c r="M33" s="125">
        <v>4816.4268710263295</v>
      </c>
      <c r="N33" s="159">
        <v>5.95319100632552E-2</v>
      </c>
      <c r="O33" s="125">
        <v>4611.7716500000006</v>
      </c>
      <c r="P33" s="125">
        <v>2988.2209500000004</v>
      </c>
      <c r="Q33" s="159">
        <v>0.54331681865760295</v>
      </c>
      <c r="R33" s="98"/>
    </row>
    <row r="34" spans="1:35" s="59" customFormat="1">
      <c r="A34" s="98"/>
      <c r="B34" s="60" t="s">
        <v>215</v>
      </c>
      <c r="C34" s="125">
        <v>14500</v>
      </c>
      <c r="D34" s="125">
        <v>14500</v>
      </c>
      <c r="E34" s="159">
        <v>0</v>
      </c>
      <c r="F34" s="125">
        <v>54227.836819999997</v>
      </c>
      <c r="G34" s="125">
        <v>53602.099600000001</v>
      </c>
      <c r="H34" s="159">
        <v>1.167374458593029E-2</v>
      </c>
      <c r="I34" s="125">
        <v>3780.0171599999999</v>
      </c>
      <c r="J34" s="125">
        <v>3580.4513999999999</v>
      </c>
      <c r="K34" s="125"/>
      <c r="L34" s="125">
        <v>3538.3852527479621</v>
      </c>
      <c r="M34" s="125">
        <v>3080.4909433956359</v>
      </c>
      <c r="N34" s="159">
        <v>0.14864329023074085</v>
      </c>
      <c r="O34" s="125">
        <v>2566.7216899999999</v>
      </c>
      <c r="P34" s="125">
        <v>2066.3780700000002</v>
      </c>
      <c r="Q34" s="159">
        <v>0.24213556428229022</v>
      </c>
      <c r="R34" s="98"/>
    </row>
    <row r="35" spans="1:35" ht="15" thickBot="1">
      <c r="A35" s="94"/>
      <c r="B35" s="60" t="s">
        <v>248</v>
      </c>
      <c r="C35" s="125">
        <v>16000</v>
      </c>
      <c r="D35" s="125">
        <v>15500</v>
      </c>
      <c r="E35" s="159">
        <v>3.2258064516129004E-2</v>
      </c>
      <c r="F35" s="125">
        <v>51742.979940000005</v>
      </c>
      <c r="G35" s="125">
        <v>49308.077279999998</v>
      </c>
      <c r="H35" s="159">
        <v>4.9381415668942275E-2</v>
      </c>
      <c r="I35" s="125">
        <v>4188.79403</v>
      </c>
      <c r="J35" s="125">
        <v>3997.95543</v>
      </c>
      <c r="K35" s="125"/>
      <c r="L35" s="125">
        <v>3852.8612530880823</v>
      </c>
      <c r="M35" s="125">
        <v>3370.3467069158783</v>
      </c>
      <c r="N35" s="159">
        <v>0.14316466171925124</v>
      </c>
      <c r="O35" s="125">
        <v>3113.44452</v>
      </c>
      <c r="P35" s="125">
        <v>2553.0639899999996</v>
      </c>
      <c r="Q35" s="159">
        <v>0.21949333514355063</v>
      </c>
      <c r="R35" s="95"/>
      <c r="S35" s="14"/>
      <c r="T35" s="23"/>
      <c r="U35" s="23"/>
      <c r="V35" s="23"/>
      <c r="W35" s="23"/>
      <c r="Y35" s="12"/>
      <c r="Z35" s="12"/>
      <c r="AA35" s="12"/>
      <c r="AB35" s="12"/>
      <c r="AC35" s="12"/>
      <c r="AE35" s="13"/>
      <c r="AF35" s="13"/>
      <c r="AG35" s="13"/>
      <c r="AH35" s="13"/>
      <c r="AI35" s="13"/>
    </row>
    <row r="36" spans="1:35" ht="15" thickBot="1">
      <c r="A36" s="94"/>
      <c r="B36" s="237" t="s">
        <v>22</v>
      </c>
      <c r="C36" s="240">
        <v>395500</v>
      </c>
      <c r="D36" s="240">
        <v>395500</v>
      </c>
      <c r="E36" s="241">
        <v>0</v>
      </c>
      <c r="F36" s="240">
        <v>3571733.0233399994</v>
      </c>
      <c r="G36" s="240">
        <v>3415217.4656200004</v>
      </c>
      <c r="H36" s="241">
        <v>4.5828870136556565E-2</v>
      </c>
      <c r="I36" s="240">
        <v>279292.09751999995</v>
      </c>
      <c r="J36" s="240">
        <v>258194.3377</v>
      </c>
      <c r="K36" s="240"/>
      <c r="L36" s="240">
        <v>270378.75180680095</v>
      </c>
      <c r="M36" s="240">
        <v>242217.03119167572</v>
      </c>
      <c r="N36" s="241">
        <v>0.11626647588145755</v>
      </c>
      <c r="O36" s="240">
        <v>242925.42398999995</v>
      </c>
      <c r="P36" s="240">
        <v>219987.82989999998</v>
      </c>
      <c r="Q36" s="242">
        <v>0.10426755925737674</v>
      </c>
      <c r="R36" s="95"/>
      <c r="S36" s="14"/>
      <c r="T36" s="23"/>
      <c r="U36" s="23"/>
      <c r="V36" s="23"/>
      <c r="W36" s="23"/>
      <c r="Y36" s="12"/>
      <c r="Z36" s="12"/>
      <c r="AA36" s="12"/>
      <c r="AB36" s="12"/>
      <c r="AC36" s="12"/>
      <c r="AE36" s="13"/>
      <c r="AF36" s="13"/>
      <c r="AG36" s="13"/>
      <c r="AH36" s="13"/>
      <c r="AI36" s="13"/>
    </row>
    <row r="37" spans="1:35">
      <c r="A37" s="94"/>
      <c r="B37" s="60" t="s">
        <v>23</v>
      </c>
      <c r="C37" s="125">
        <v>41500</v>
      </c>
      <c r="D37" s="125">
        <v>41000</v>
      </c>
      <c r="E37" s="159">
        <v>1.2195121951219523E-2</v>
      </c>
      <c r="F37" s="125">
        <v>393030.08634799998</v>
      </c>
      <c r="G37" s="125">
        <v>363016.68618999998</v>
      </c>
      <c r="H37" s="159">
        <v>8.2677742648697983E-2</v>
      </c>
      <c r="I37" s="125">
        <v>38688.716782000003</v>
      </c>
      <c r="J37" s="125">
        <v>34745.483915999997</v>
      </c>
      <c r="K37" s="125"/>
      <c r="L37" s="125">
        <v>36698.913434856957</v>
      </c>
      <c r="M37" s="125">
        <v>31555.170391754997</v>
      </c>
      <c r="N37" s="159">
        <v>0.16300793116445855</v>
      </c>
      <c r="O37" s="125">
        <v>33821.509963000004</v>
      </c>
      <c r="P37" s="125">
        <v>30587.762587000001</v>
      </c>
      <c r="Q37" s="159">
        <v>0.10572029800487481</v>
      </c>
      <c r="R37" s="95"/>
      <c r="S37" s="14"/>
      <c r="T37" s="23"/>
      <c r="U37" s="23"/>
      <c r="V37" s="23"/>
      <c r="W37" s="23"/>
      <c r="Y37" s="12"/>
      <c r="Z37" s="12"/>
      <c r="AA37" s="12"/>
      <c r="AB37" s="12"/>
      <c r="AC37" s="12"/>
      <c r="AE37" s="13"/>
      <c r="AF37" s="13"/>
      <c r="AG37" s="13"/>
      <c r="AH37" s="13"/>
      <c r="AI37" s="13"/>
    </row>
    <row r="38" spans="1:35" s="59" customFormat="1">
      <c r="A38" s="98"/>
      <c r="B38" s="60" t="s">
        <v>24</v>
      </c>
      <c r="C38" s="125">
        <v>39500</v>
      </c>
      <c r="D38" s="125">
        <v>38500</v>
      </c>
      <c r="E38" s="159">
        <v>2.5974025974025983E-2</v>
      </c>
      <c r="F38" s="125">
        <v>263925.01790500002</v>
      </c>
      <c r="G38" s="125">
        <v>239536.79627999998</v>
      </c>
      <c r="H38" s="159">
        <v>0.10181409288154675</v>
      </c>
      <c r="I38" s="125">
        <v>39421.739171000001</v>
      </c>
      <c r="J38" s="125">
        <v>33939.018962999995</v>
      </c>
      <c r="K38" s="125"/>
      <c r="L38" s="125">
        <v>37768.2535097168</v>
      </c>
      <c r="M38" s="125">
        <v>31320.126584439997</v>
      </c>
      <c r="N38" s="159">
        <v>0.20587806080197213</v>
      </c>
      <c r="O38" s="125">
        <v>22376.457617</v>
      </c>
      <c r="P38" s="125">
        <v>19894.438627</v>
      </c>
      <c r="Q38" s="159">
        <v>0.12475943838050774</v>
      </c>
      <c r="R38" s="98"/>
    </row>
    <row r="39" spans="1:35">
      <c r="A39" s="94"/>
      <c r="B39" s="60" t="s">
        <v>107</v>
      </c>
      <c r="C39" s="125">
        <v>60500</v>
      </c>
      <c r="D39" s="125">
        <v>61500</v>
      </c>
      <c r="E39" s="159">
        <v>-1.6260162601625994E-2</v>
      </c>
      <c r="F39" s="125">
        <v>950611.62210100004</v>
      </c>
      <c r="G39" s="125">
        <v>817095.19193700003</v>
      </c>
      <c r="H39" s="159">
        <v>0.16340376431231585</v>
      </c>
      <c r="I39" s="125">
        <v>98912.308614000009</v>
      </c>
      <c r="J39" s="125">
        <v>85539.57890600001</v>
      </c>
      <c r="K39" s="125"/>
      <c r="L39" s="125">
        <v>98594.279767637752</v>
      </c>
      <c r="M39" s="125">
        <v>84947.84971949202</v>
      </c>
      <c r="N39" s="159">
        <v>0.16064479669830223</v>
      </c>
      <c r="O39" s="125">
        <v>92338.515721000003</v>
      </c>
      <c r="P39" s="125">
        <v>81265.011834000004</v>
      </c>
      <c r="Q39" s="159">
        <v>0.13626410231281127</v>
      </c>
      <c r="R39" s="95"/>
      <c r="S39" s="14"/>
      <c r="T39" s="23"/>
      <c r="U39" s="23"/>
      <c r="V39" s="23"/>
      <c r="W39" s="23"/>
      <c r="Y39" s="12"/>
      <c r="Z39" s="12"/>
      <c r="AA39" s="12"/>
      <c r="AB39" s="12"/>
      <c r="AC39" s="12"/>
      <c r="AE39" s="13"/>
      <c r="AF39" s="13"/>
      <c r="AG39" s="13"/>
      <c r="AH39" s="13"/>
      <c r="AI39" s="13"/>
    </row>
    <row r="40" spans="1:35">
      <c r="A40" s="94"/>
      <c r="B40" s="60" t="s">
        <v>305</v>
      </c>
      <c r="C40" s="125">
        <v>47000</v>
      </c>
      <c r="D40" s="125">
        <v>47000</v>
      </c>
      <c r="E40" s="159">
        <v>0</v>
      </c>
      <c r="F40" s="125">
        <v>160222.40617900001</v>
      </c>
      <c r="G40" s="125">
        <v>13393.849006</v>
      </c>
      <c r="H40" s="159">
        <v>10.962387070902896</v>
      </c>
      <c r="I40" s="125">
        <v>24968.557809999998</v>
      </c>
      <c r="J40" s="125">
        <v>3239.1789699999999</v>
      </c>
      <c r="K40" s="125"/>
      <c r="L40" s="125">
        <v>24877.057808999998</v>
      </c>
      <c r="M40" s="125">
        <v>3239.1789699999999</v>
      </c>
      <c r="N40" s="159">
        <v>6.6800504199988673</v>
      </c>
      <c r="O40" s="125">
        <v>8581.7367849999991</v>
      </c>
      <c r="P40" s="125">
        <v>-789.48642099999995</v>
      </c>
      <c r="Q40" s="159" t="s">
        <v>335</v>
      </c>
      <c r="R40" s="95"/>
      <c r="S40" s="14"/>
      <c r="T40" s="23"/>
      <c r="U40" s="23"/>
      <c r="V40" s="23"/>
      <c r="W40" s="23"/>
      <c r="Y40" s="12"/>
      <c r="Z40" s="12"/>
      <c r="AA40" s="12"/>
      <c r="AB40" s="12"/>
      <c r="AC40" s="12"/>
      <c r="AE40" s="13"/>
      <c r="AF40" s="13"/>
      <c r="AG40" s="13"/>
      <c r="AH40" s="13"/>
      <c r="AI40" s="13"/>
    </row>
    <row r="41" spans="1:35" ht="15.75" customHeight="1" thickBot="1">
      <c r="A41" s="94"/>
      <c r="B41" s="60" t="s">
        <v>264</v>
      </c>
      <c r="C41" s="125">
        <v>13000</v>
      </c>
      <c r="D41" s="125">
        <v>13000</v>
      </c>
      <c r="E41" s="159">
        <v>0</v>
      </c>
      <c r="F41" s="125">
        <v>77125.381250999999</v>
      </c>
      <c r="G41" s="125">
        <v>57688.812667999999</v>
      </c>
      <c r="H41" s="159">
        <v>0.33692093291740544</v>
      </c>
      <c r="I41" s="125">
        <v>6402.5080680000001</v>
      </c>
      <c r="J41" s="125">
        <v>4773.7854449999995</v>
      </c>
      <c r="K41" s="125"/>
      <c r="L41" s="125">
        <v>6402.508068000001</v>
      </c>
      <c r="M41" s="125">
        <v>4773.7854449999995</v>
      </c>
      <c r="N41" s="159">
        <v>0.34118052471459603</v>
      </c>
      <c r="O41" s="125">
        <v>4818.5064650000004</v>
      </c>
      <c r="P41" s="125">
        <v>3428.5613070000004</v>
      </c>
      <c r="Q41" s="159">
        <v>0.4054018678803224</v>
      </c>
      <c r="R41" s="102"/>
      <c r="S41" s="14"/>
    </row>
    <row r="42" spans="1:35" ht="15.75" customHeight="1" thickBot="1">
      <c r="A42" s="94"/>
      <c r="B42" s="237" t="s">
        <v>25</v>
      </c>
      <c r="C42" s="240">
        <v>201500</v>
      </c>
      <c r="D42" s="240">
        <v>201000</v>
      </c>
      <c r="E42" s="241">
        <v>2.4875621890547706E-3</v>
      </c>
      <c r="F42" s="240">
        <v>1844914.5137840002</v>
      </c>
      <c r="G42" s="240">
        <v>1490731.336081</v>
      </c>
      <c r="H42" s="241">
        <v>0.23759021436694039</v>
      </c>
      <c r="I42" s="240">
        <v>208393.83044499997</v>
      </c>
      <c r="J42" s="240">
        <v>162237.04620000001</v>
      </c>
      <c r="K42" s="240"/>
      <c r="L42" s="240">
        <v>204341.01258921149</v>
      </c>
      <c r="M42" s="240">
        <v>155836.11111068702</v>
      </c>
      <c r="N42" s="241">
        <v>0.31125585163038672</v>
      </c>
      <c r="O42" s="240">
        <v>161936.726551</v>
      </c>
      <c r="P42" s="240">
        <v>134386.28793400002</v>
      </c>
      <c r="Q42" s="242">
        <v>0.20500929849725869</v>
      </c>
      <c r="R42" s="95"/>
      <c r="S42" s="14"/>
    </row>
    <row r="43" spans="1:35" ht="15" thickBot="1">
      <c r="A43" s="94"/>
      <c r="B43" s="96"/>
      <c r="C43" s="102"/>
      <c r="D43" s="102"/>
      <c r="E43" s="99"/>
      <c r="F43" s="95"/>
      <c r="G43" s="22"/>
      <c r="H43" s="106"/>
      <c r="I43" s="298" t="s">
        <v>322</v>
      </c>
      <c r="J43" s="299"/>
      <c r="K43" s="300"/>
      <c r="L43" s="22"/>
      <c r="M43" s="22"/>
      <c r="N43" s="106"/>
      <c r="O43" s="22"/>
      <c r="P43" s="22"/>
      <c r="Q43" s="121"/>
      <c r="R43" s="298" t="s">
        <v>322</v>
      </c>
      <c r="S43" s="299"/>
      <c r="T43" s="300"/>
      <c r="U43" s="95"/>
      <c r="V43" s="14"/>
    </row>
    <row r="44" spans="1:35" ht="15.75" customHeight="1">
      <c r="A44" s="94"/>
      <c r="B44" s="244"/>
      <c r="C44" s="301" t="s">
        <v>249</v>
      </c>
      <c r="D44" s="302"/>
      <c r="E44" s="303"/>
      <c r="F44" s="302" t="s">
        <v>285</v>
      </c>
      <c r="G44" s="302"/>
      <c r="H44" s="302"/>
      <c r="I44" s="301" t="s">
        <v>285</v>
      </c>
      <c r="J44" s="302"/>
      <c r="K44" s="303"/>
      <c r="L44" s="301" t="s">
        <v>250</v>
      </c>
      <c r="M44" s="302"/>
      <c r="N44" s="303"/>
      <c r="O44" s="302" t="s">
        <v>251</v>
      </c>
      <c r="P44" s="302"/>
      <c r="Q44" s="303"/>
      <c r="R44" s="302" t="s">
        <v>251</v>
      </c>
      <c r="S44" s="302"/>
      <c r="T44" s="303"/>
      <c r="U44" s="95"/>
      <c r="V44" s="14"/>
    </row>
    <row r="45" spans="1:35" ht="15.75" customHeight="1" thickBot="1">
      <c r="A45" s="94"/>
      <c r="B45" s="245" t="s">
        <v>82</v>
      </c>
      <c r="C45" s="118" t="s">
        <v>333</v>
      </c>
      <c r="D45" s="116" t="s">
        <v>334</v>
      </c>
      <c r="E45" s="117" t="s">
        <v>26</v>
      </c>
      <c r="F45" s="116" t="s">
        <v>333</v>
      </c>
      <c r="G45" s="116" t="s">
        <v>334</v>
      </c>
      <c r="H45" s="116"/>
      <c r="I45" s="118" t="s">
        <v>333</v>
      </c>
      <c r="J45" s="116" t="s">
        <v>334</v>
      </c>
      <c r="K45" s="117" t="s">
        <v>26</v>
      </c>
      <c r="L45" s="118" t="s">
        <v>333</v>
      </c>
      <c r="M45" s="116" t="s">
        <v>334</v>
      </c>
      <c r="N45" s="117" t="s">
        <v>1</v>
      </c>
      <c r="O45" s="116" t="s">
        <v>333</v>
      </c>
      <c r="P45" s="116" t="s">
        <v>334</v>
      </c>
      <c r="Q45" s="117"/>
      <c r="R45" s="116" t="s">
        <v>333</v>
      </c>
      <c r="S45" s="116" t="s">
        <v>334</v>
      </c>
      <c r="T45" s="117" t="s">
        <v>1</v>
      </c>
      <c r="U45" s="95"/>
      <c r="V45" s="14"/>
    </row>
    <row r="46" spans="1:35" s="7" customFormat="1" ht="15.75" customHeight="1">
      <c r="A46" s="94"/>
      <c r="B46" s="60" t="s">
        <v>2</v>
      </c>
      <c r="C46" s="71">
        <v>0.99596405892302098</v>
      </c>
      <c r="D46" s="71">
        <v>0.99270143521531484</v>
      </c>
      <c r="E46" s="264">
        <v>32.626237077061361</v>
      </c>
      <c r="F46" s="71">
        <v>0.98525163528715887</v>
      </c>
      <c r="G46" s="71">
        <v>1.0080947882444395</v>
      </c>
      <c r="H46" s="71"/>
      <c r="I46" s="71">
        <v>1.0039425141183584</v>
      </c>
      <c r="J46" s="71">
        <v>1.0449116236087457</v>
      </c>
      <c r="K46" s="264">
        <v>-409.69109490387234</v>
      </c>
      <c r="L46" s="125">
        <v>366762.75263320666</v>
      </c>
      <c r="M46" s="125">
        <v>363698.13964985451</v>
      </c>
      <c r="N46" s="159">
        <v>8.4262542181341438E-3</v>
      </c>
      <c r="O46" s="125">
        <v>42845.322718267424</v>
      </c>
      <c r="P46" s="125">
        <v>36871.937381258875</v>
      </c>
      <c r="Q46" s="71"/>
      <c r="R46" s="125">
        <v>42047.650815594752</v>
      </c>
      <c r="S46" s="125">
        <v>35572.776746562835</v>
      </c>
      <c r="T46" s="159">
        <v>0.18201767365988775</v>
      </c>
      <c r="U46" s="125"/>
      <c r="V46" s="125"/>
    </row>
    <row r="47" spans="1:35">
      <c r="A47" s="94"/>
      <c r="B47" s="60" t="s">
        <v>3</v>
      </c>
      <c r="C47" s="71">
        <v>0.99393590920673602</v>
      </c>
      <c r="D47" s="71">
        <v>0.99373363959353311</v>
      </c>
      <c r="E47" s="264">
        <v>2.0226961320291004</v>
      </c>
      <c r="F47" s="71">
        <v>0.97174663117915283</v>
      </c>
      <c r="G47" s="71">
        <v>0.9878201415080885</v>
      </c>
      <c r="H47" s="71"/>
      <c r="I47" s="71">
        <v>0.98869464784022543</v>
      </c>
      <c r="J47" s="71">
        <v>1.0181683459574045</v>
      </c>
      <c r="K47" s="264">
        <v>-294.73698117179038</v>
      </c>
      <c r="L47" s="125">
        <v>265344.42755581118</v>
      </c>
      <c r="M47" s="125">
        <v>306738.93475248077</v>
      </c>
      <c r="N47" s="159">
        <v>-0.13495028673185028</v>
      </c>
      <c r="O47" s="125">
        <v>22584.653590087895</v>
      </c>
      <c r="P47" s="125">
        <v>21516.366000317867</v>
      </c>
      <c r="Q47" s="71"/>
      <c r="R47" s="125">
        <v>22197.511729690956</v>
      </c>
      <c r="S47" s="125">
        <v>20875.034852107852</v>
      </c>
      <c r="T47" s="159">
        <v>6.3352079982255338E-2</v>
      </c>
      <c r="U47" s="103"/>
      <c r="V47" s="14"/>
      <c r="W47" s="19"/>
      <c r="X47" s="19"/>
      <c r="Y47" s="19"/>
      <c r="Z47" s="19"/>
    </row>
    <row r="48" spans="1:35">
      <c r="A48" s="94"/>
      <c r="B48" s="60" t="s">
        <v>79</v>
      </c>
      <c r="C48" s="71">
        <v>0.9433512561608064</v>
      </c>
      <c r="D48" s="71">
        <v>0.94424742749177193</v>
      </c>
      <c r="E48" s="264">
        <v>-8.9617133096553392</v>
      </c>
      <c r="F48" s="71">
        <v>0.88662940306714166</v>
      </c>
      <c r="G48" s="71">
        <v>0.93272003107144175</v>
      </c>
      <c r="H48" s="71"/>
      <c r="I48" s="71">
        <v>0.90555979829917577</v>
      </c>
      <c r="J48" s="71">
        <v>0.9638261843410515</v>
      </c>
      <c r="K48" s="264">
        <v>-582.66386041875728</v>
      </c>
      <c r="L48" s="125">
        <v>273194.67748126661</v>
      </c>
      <c r="M48" s="125">
        <v>299947.07612883736</v>
      </c>
      <c r="N48" s="159">
        <v>-8.9190396495412716E-2</v>
      </c>
      <c r="O48" s="125">
        <v>21918.697051110063</v>
      </c>
      <c r="P48" s="125">
        <v>20289.275463554059</v>
      </c>
      <c r="Q48" s="71"/>
      <c r="R48" s="125">
        <v>21460.494733683801</v>
      </c>
      <c r="S48" s="125">
        <v>19634.46723925776</v>
      </c>
      <c r="T48" s="159">
        <v>9.300112257566262E-2</v>
      </c>
      <c r="U48" s="95"/>
      <c r="V48" s="14"/>
    </row>
    <row r="49" spans="1:26">
      <c r="A49" s="94"/>
      <c r="B49" s="60" t="s">
        <v>4</v>
      </c>
      <c r="C49" s="71">
        <v>0.96803683559710285</v>
      </c>
      <c r="D49" s="71">
        <v>0.97579235833214395</v>
      </c>
      <c r="E49" s="264">
        <v>-77.555227350410988</v>
      </c>
      <c r="F49" s="71">
        <v>0.88745959157699095</v>
      </c>
      <c r="G49" s="71">
        <v>0.90479344827344199</v>
      </c>
      <c r="H49" s="71"/>
      <c r="I49" s="71">
        <v>0.90363847352536675</v>
      </c>
      <c r="J49" s="71">
        <v>0.93338993497651446</v>
      </c>
      <c r="K49" s="264">
        <v>-297.51461451147708</v>
      </c>
      <c r="L49" s="125">
        <v>153852.90603987995</v>
      </c>
      <c r="M49" s="125">
        <v>168197.69540144291</v>
      </c>
      <c r="N49" s="159">
        <v>-8.5285290784310575E-2</v>
      </c>
      <c r="O49" s="125">
        <v>21087.134792755747</v>
      </c>
      <c r="P49" s="125">
        <v>20344.328039148924</v>
      </c>
      <c r="Q49" s="71"/>
      <c r="R49" s="125">
        <v>20709.587494320687</v>
      </c>
      <c r="S49" s="125">
        <v>19721.034081871458</v>
      </c>
      <c r="T49" s="159">
        <v>5.0126854826439082E-2</v>
      </c>
      <c r="U49" s="95"/>
      <c r="V49" s="14"/>
    </row>
    <row r="50" spans="1:26">
      <c r="A50" s="94"/>
      <c r="B50" s="60" t="s">
        <v>5</v>
      </c>
      <c r="C50" s="71">
        <v>0.93523734516327428</v>
      </c>
      <c r="D50" s="71">
        <v>0.93753830875242816</v>
      </c>
      <c r="E50" s="264">
        <v>-23.009635891538814</v>
      </c>
      <c r="F50" s="71">
        <v>0.66604331412504392</v>
      </c>
      <c r="G50" s="71">
        <v>0.71972610997252506</v>
      </c>
      <c r="H50" s="71"/>
      <c r="I50" s="71">
        <v>0.7096113930032536</v>
      </c>
      <c r="J50" s="71">
        <v>0.81168979721755063</v>
      </c>
      <c r="K50" s="264">
        <v>-1020.7840421429704</v>
      </c>
      <c r="L50" s="125">
        <v>160614.57034016287</v>
      </c>
      <c r="M50" s="125">
        <v>167959.30734134649</v>
      </c>
      <c r="N50" s="159">
        <v>-4.3729264650138044E-2</v>
      </c>
      <c r="O50" s="125">
        <v>15839.154090523267</v>
      </c>
      <c r="P50" s="125">
        <v>13343.855612210811</v>
      </c>
      <c r="Q50" s="71"/>
      <c r="R50" s="125">
        <v>14866.676024945098</v>
      </c>
      <c r="S50" s="125">
        <v>11832.009376899279</v>
      </c>
      <c r="T50" s="159">
        <v>0.25647939850104229</v>
      </c>
      <c r="U50" s="95"/>
      <c r="V50" s="14"/>
    </row>
    <row r="51" spans="1:26">
      <c r="A51" s="94"/>
      <c r="B51" s="60" t="s">
        <v>6</v>
      </c>
      <c r="C51" s="71">
        <v>0.93143579788903985</v>
      </c>
      <c r="D51" s="71">
        <v>0.92276324874742932</v>
      </c>
      <c r="E51" s="264">
        <v>86.725491416105299</v>
      </c>
      <c r="F51" s="71">
        <v>0.79391245605587502</v>
      </c>
      <c r="G51" s="71">
        <v>0.79919095092748604</v>
      </c>
      <c r="H51" s="71"/>
      <c r="I51" s="71">
        <v>0.83137195343581316</v>
      </c>
      <c r="J51" s="71">
        <v>0.86276342072995515</v>
      </c>
      <c r="K51" s="264">
        <v>-313.91467294141995</v>
      </c>
      <c r="L51" s="125">
        <v>267695.96980344428</v>
      </c>
      <c r="M51" s="125">
        <v>257667.39864860391</v>
      </c>
      <c r="N51" s="159">
        <v>3.8920605429470401E-2</v>
      </c>
      <c r="O51" s="125">
        <v>17792.134796708659</v>
      </c>
      <c r="P51" s="125">
        <v>17240.199785386572</v>
      </c>
      <c r="Q51" s="71"/>
      <c r="R51" s="125">
        <v>16990.466633564072</v>
      </c>
      <c r="S51" s="125">
        <v>15969.860716864483</v>
      </c>
      <c r="T51" s="159">
        <v>6.3908254104045437E-2</v>
      </c>
      <c r="U51" s="95"/>
      <c r="V51" s="14"/>
    </row>
    <row r="52" spans="1:26">
      <c r="A52" s="94"/>
      <c r="B52" s="60" t="s">
        <v>7</v>
      </c>
      <c r="C52" s="71">
        <v>0.9491415198833153</v>
      </c>
      <c r="D52" s="71">
        <v>0.86085009896929532</v>
      </c>
      <c r="E52" s="264">
        <v>882.91420914019977</v>
      </c>
      <c r="F52" s="71">
        <v>0.86344228246669996</v>
      </c>
      <c r="G52" s="71">
        <v>0.93288447319631274</v>
      </c>
      <c r="H52" s="71"/>
      <c r="I52" s="71">
        <v>0.88505811926805511</v>
      </c>
      <c r="J52" s="71">
        <v>0.97377558400084374</v>
      </c>
      <c r="K52" s="264">
        <v>-887.1746473278863</v>
      </c>
      <c r="L52" s="125">
        <v>259653.2368837095</v>
      </c>
      <c r="M52" s="125">
        <v>247751.5797136593</v>
      </c>
      <c r="N52" s="159">
        <v>4.8038673189513492E-2</v>
      </c>
      <c r="O52" s="125">
        <v>22458.570084129024</v>
      </c>
      <c r="P52" s="125">
        <v>20344.414909036699</v>
      </c>
      <c r="Q52" s="71"/>
      <c r="R52" s="125">
        <v>21910.062844704105</v>
      </c>
      <c r="S52" s="125">
        <v>19490.105417232833</v>
      </c>
      <c r="T52" s="159">
        <v>0.12416338319707521</v>
      </c>
      <c r="U52" s="95"/>
      <c r="V52" s="14"/>
    </row>
    <row r="53" spans="1:26">
      <c r="A53" s="94"/>
      <c r="B53" s="60" t="s">
        <v>8</v>
      </c>
      <c r="C53" s="71">
        <v>0.96619064262595844</v>
      </c>
      <c r="D53" s="71">
        <v>0.96803878842187496</v>
      </c>
      <c r="E53" s="264">
        <v>-18.481457959165226</v>
      </c>
      <c r="F53" s="71">
        <v>0.86549582504100464</v>
      </c>
      <c r="G53" s="71">
        <v>0.90941929371486341</v>
      </c>
      <c r="H53" s="71"/>
      <c r="I53" s="71">
        <v>0.88936668853793532</v>
      </c>
      <c r="J53" s="71">
        <v>0.94852031633447098</v>
      </c>
      <c r="K53" s="264">
        <v>-591.53627796535659</v>
      </c>
      <c r="L53" s="125">
        <v>164298.96974213544</v>
      </c>
      <c r="M53" s="125">
        <v>203854.89795778735</v>
      </c>
      <c r="N53" s="159">
        <v>-0.19403962628282223</v>
      </c>
      <c r="O53" s="125">
        <v>12856.960079333456</v>
      </c>
      <c r="P53" s="125">
        <v>11332.017638690895</v>
      </c>
      <c r="Q53" s="71"/>
      <c r="R53" s="125">
        <v>12511.875489372265</v>
      </c>
      <c r="S53" s="125">
        <v>10864.875849120624</v>
      </c>
      <c r="T53" s="159">
        <v>0.15158936587250049</v>
      </c>
      <c r="U53" s="95"/>
      <c r="V53" s="14"/>
    </row>
    <row r="54" spans="1:26">
      <c r="A54" s="94"/>
      <c r="B54" s="60" t="s">
        <v>114</v>
      </c>
      <c r="C54" s="71">
        <v>0.97897276083165674</v>
      </c>
      <c r="D54" s="71">
        <v>0.96524512926963046</v>
      </c>
      <c r="E54" s="264">
        <v>137.27631562026278</v>
      </c>
      <c r="F54" s="71">
        <v>0.88460271559164805</v>
      </c>
      <c r="G54" s="71">
        <v>0.85832939568939515</v>
      </c>
      <c r="H54" s="71"/>
      <c r="I54" s="71">
        <v>0.90916120729471162</v>
      </c>
      <c r="J54" s="71">
        <v>0.90528544047823289</v>
      </c>
      <c r="K54" s="264">
        <v>38.757668164787205</v>
      </c>
      <c r="L54" s="125">
        <v>205689.65694181609</v>
      </c>
      <c r="M54" s="125">
        <v>245451.52215012987</v>
      </c>
      <c r="N54" s="159">
        <v>-0.16199477949863161</v>
      </c>
      <c r="O54" s="125">
        <v>13880.68020363126</v>
      </c>
      <c r="P54" s="125">
        <v>13045.226780810834</v>
      </c>
      <c r="Q54" s="71"/>
      <c r="R54" s="125">
        <v>13505.73177107759</v>
      </c>
      <c r="S54" s="125">
        <v>12368.586877404559</v>
      </c>
      <c r="T54" s="159">
        <v>9.1938141757359038E-2</v>
      </c>
      <c r="U54" s="95"/>
      <c r="V54" s="14"/>
    </row>
    <row r="55" spans="1:26">
      <c r="A55" s="94"/>
      <c r="B55" s="60" t="s">
        <v>268</v>
      </c>
      <c r="C55" s="71">
        <v>0.97304909579977172</v>
      </c>
      <c r="D55" s="71">
        <v>0.89979099450848288</v>
      </c>
      <c r="E55" s="264">
        <v>732.58101291288847</v>
      </c>
      <c r="F55" s="71">
        <v>0.807953798496028</v>
      </c>
      <c r="G55" s="71">
        <v>0.82170503192637911</v>
      </c>
      <c r="H55" s="71"/>
      <c r="I55" s="71">
        <v>0.83877200574555788</v>
      </c>
      <c r="J55" s="71">
        <v>0.88967926626613814</v>
      </c>
      <c r="K55" s="264">
        <v>-509.07260520580257</v>
      </c>
      <c r="L55" s="125">
        <v>373135.62538920355</v>
      </c>
      <c r="M55" s="125">
        <v>325825.50603416638</v>
      </c>
      <c r="N55" s="159">
        <v>0.14520078532487934</v>
      </c>
      <c r="O55" s="125">
        <v>24729.04206419591</v>
      </c>
      <c r="P55" s="125">
        <v>20555.948857718831</v>
      </c>
      <c r="Q55" s="71"/>
      <c r="R55" s="125">
        <v>23820.44623815934</v>
      </c>
      <c r="S55" s="125">
        <v>18985.411094604657</v>
      </c>
      <c r="T55" s="159">
        <v>0.25467107978129166</v>
      </c>
      <c r="U55" s="95"/>
      <c r="V55" s="14"/>
    </row>
    <row r="56" spans="1:26">
      <c r="A56" s="94"/>
      <c r="B56" s="60" t="s">
        <v>269</v>
      </c>
      <c r="C56" s="71">
        <v>0.99309841322835979</v>
      </c>
      <c r="D56" s="71">
        <v>0.97305641821512434</v>
      </c>
      <c r="E56" s="264">
        <v>200.41995013235447</v>
      </c>
      <c r="F56" s="71">
        <v>0.75242326323909403</v>
      </c>
      <c r="G56" s="71">
        <v>0.78520966978659701</v>
      </c>
      <c r="H56" s="71"/>
      <c r="I56" s="71">
        <v>0.79853909171326376</v>
      </c>
      <c r="J56" s="71">
        <v>0.85969735510987355</v>
      </c>
      <c r="K56" s="264">
        <v>-611.58263396609789</v>
      </c>
      <c r="L56" s="125">
        <v>164335.25618355052</v>
      </c>
      <c r="M56" s="125">
        <v>194890.45963364409</v>
      </c>
      <c r="N56" s="159">
        <v>-0.15678142227963021</v>
      </c>
      <c r="O56" s="125">
        <v>10508.507256855502</v>
      </c>
      <c r="P56" s="125">
        <v>9619.7951927418817</v>
      </c>
      <c r="Q56" s="71"/>
      <c r="R56" s="125">
        <v>9901.6383844287429</v>
      </c>
      <c r="S56" s="125">
        <v>8786.2969006600742</v>
      </c>
      <c r="T56" s="159">
        <v>0.12694101922334067</v>
      </c>
      <c r="U56" s="95"/>
      <c r="V56" s="14"/>
    </row>
    <row r="57" spans="1:26" ht="15" thickBot="1">
      <c r="A57" s="94"/>
      <c r="B57" s="60" t="s">
        <v>281</v>
      </c>
      <c r="C57" s="71">
        <v>0.72583062612532145</v>
      </c>
      <c r="D57" s="71">
        <v>0.5556638975106557</v>
      </c>
      <c r="E57" s="264">
        <v>1701.6672861466575</v>
      </c>
      <c r="F57" s="71">
        <v>0.69951944913141084</v>
      </c>
      <c r="G57" s="71">
        <v>0.41631742470986788</v>
      </c>
      <c r="H57" s="71"/>
      <c r="I57" s="71">
        <v>0.71232263784759542</v>
      </c>
      <c r="J57" s="71">
        <v>0.43791814686929759</v>
      </c>
      <c r="K57" s="264">
        <v>2744.0449097829783</v>
      </c>
      <c r="L57" s="125">
        <v>103237.94741672806</v>
      </c>
      <c r="M57" s="125">
        <v>87234.677022377902</v>
      </c>
      <c r="N57" s="159">
        <v>0.18345078976156359</v>
      </c>
      <c r="O57" s="125">
        <v>13178.369914030185</v>
      </c>
      <c r="P57" s="125">
        <v>9756.7422074960323</v>
      </c>
      <c r="Q57" s="71"/>
      <c r="R57" s="125">
        <v>12941.503713215832</v>
      </c>
      <c r="S57" s="125">
        <v>9275.4817730701325</v>
      </c>
      <c r="T57" s="159">
        <v>0.39523790028776773</v>
      </c>
      <c r="U57" s="95"/>
      <c r="V57" s="14"/>
    </row>
    <row r="58" spans="1:26" s="19" customFormat="1" ht="15" thickBot="1">
      <c r="A58" s="104"/>
      <c r="B58" s="237" t="s">
        <v>9</v>
      </c>
      <c r="C58" s="238">
        <v>0.96830716375841663</v>
      </c>
      <c r="D58" s="238">
        <v>0.9530316186332719</v>
      </c>
      <c r="E58" s="265">
        <v>152.75545125144728</v>
      </c>
      <c r="F58" s="238">
        <v>0.91756972601553388</v>
      </c>
      <c r="G58" s="238">
        <v>0.93990293282406234</v>
      </c>
      <c r="H58" s="238"/>
      <c r="I58" s="238">
        <v>0.93986099751270336</v>
      </c>
      <c r="J58" s="238">
        <v>0.98131243322060568</v>
      </c>
      <c r="K58" s="265">
        <v>-414.51435707902328</v>
      </c>
      <c r="L58" s="240">
        <v>255078.77347430604</v>
      </c>
      <c r="M58" s="240">
        <v>268730.40043007222</v>
      </c>
      <c r="N58" s="241">
        <v>-5.0800456271111516E-2</v>
      </c>
      <c r="O58" s="240">
        <v>24561.704418060614</v>
      </c>
      <c r="P58" s="240">
        <v>21993.348593000552</v>
      </c>
      <c r="Q58" s="238"/>
      <c r="R58" s="240">
        <v>23979.159102247762</v>
      </c>
      <c r="S58" s="240">
        <v>21065.271513314317</v>
      </c>
      <c r="T58" s="242">
        <v>0.1383266096091722</v>
      </c>
      <c r="U58" s="95"/>
      <c r="V58" s="14"/>
      <c r="W58" s="11"/>
      <c r="X58" s="11"/>
      <c r="Y58" s="11"/>
      <c r="Z58" s="11"/>
    </row>
    <row r="59" spans="1:26" s="7" customFormat="1">
      <c r="A59" s="94"/>
      <c r="B59" s="60" t="s">
        <v>321</v>
      </c>
      <c r="C59" s="71">
        <v>0.96889013859612216</v>
      </c>
      <c r="D59" s="71">
        <v>0.98298116791288348</v>
      </c>
      <c r="E59" s="264">
        <v>-140.91029316761316</v>
      </c>
      <c r="F59" s="71">
        <v>0.94146686072679497</v>
      </c>
      <c r="G59" s="71">
        <v>0.90645045382090184</v>
      </c>
      <c r="H59" s="71"/>
      <c r="I59" s="71">
        <v>0.9613263640184283</v>
      </c>
      <c r="J59" s="71">
        <v>0.94798912777198829</v>
      </c>
      <c r="K59" s="264">
        <v>133.37236246440008</v>
      </c>
      <c r="L59" s="125">
        <v>1101.2696485507538</v>
      </c>
      <c r="M59" s="125">
        <v>1135.0885672799734</v>
      </c>
      <c r="N59" s="159">
        <v>-2.9794079249921723E-2</v>
      </c>
      <c r="O59" s="125">
        <v>83.376371566331201</v>
      </c>
      <c r="P59" s="125">
        <v>81.470946159565585</v>
      </c>
      <c r="Q59" s="71"/>
      <c r="R59" s="125">
        <v>81.653945772613696</v>
      </c>
      <c r="S59" s="125">
        <v>77.901079196046268</v>
      </c>
      <c r="T59" s="159">
        <v>4.8174770045520621E-2</v>
      </c>
      <c r="U59" s="95"/>
      <c r="V59" s="14"/>
    </row>
    <row r="60" spans="1:26">
      <c r="A60" s="94"/>
      <c r="B60" s="60" t="s">
        <v>10</v>
      </c>
      <c r="C60" s="71">
        <v>0.95951798527342114</v>
      </c>
      <c r="D60" s="71">
        <v>0.96685654076274474</v>
      </c>
      <c r="E60" s="264">
        <v>-73.385554893236062</v>
      </c>
      <c r="F60" s="71">
        <v>0.85400324852895571</v>
      </c>
      <c r="G60" s="71">
        <v>0.77003223495870754</v>
      </c>
      <c r="H60" s="71"/>
      <c r="I60" s="71">
        <v>0.91369701526509628</v>
      </c>
      <c r="J60" s="71">
        <v>0.86918662371833899</v>
      </c>
      <c r="K60" s="264">
        <v>445.1039154675729</v>
      </c>
      <c r="L60" s="125">
        <v>1249.2128157013749</v>
      </c>
      <c r="M60" s="125">
        <v>1152.2344269640023</v>
      </c>
      <c r="N60" s="159">
        <v>8.416550180061777E-2</v>
      </c>
      <c r="O60" s="125">
        <v>70.951327069537328</v>
      </c>
      <c r="P60" s="125">
        <v>66.927896576203167</v>
      </c>
      <c r="Q60" s="71"/>
      <c r="R60" s="125">
        <v>66.315926168638299</v>
      </c>
      <c r="S60" s="125">
        <v>59.292948574366761</v>
      </c>
      <c r="T60" s="159">
        <v>0.11844540983592911</v>
      </c>
      <c r="U60" s="95"/>
      <c r="V60" s="14"/>
    </row>
    <row r="61" spans="1:26">
      <c r="A61" s="94"/>
      <c r="B61" s="60" t="s">
        <v>11</v>
      </c>
      <c r="C61" s="71">
        <v>0.94866008777525457</v>
      </c>
      <c r="D61" s="71">
        <v>0.95981586660501739</v>
      </c>
      <c r="E61" s="264">
        <v>-111.55778829762819</v>
      </c>
      <c r="F61" s="71">
        <v>0.8275309275710655</v>
      </c>
      <c r="G61" s="71">
        <v>0.85107353491481053</v>
      </c>
      <c r="H61" s="71"/>
      <c r="I61" s="71">
        <v>0.84859125894064447</v>
      </c>
      <c r="J61" s="71">
        <v>0.8909641880848308</v>
      </c>
      <c r="K61" s="264">
        <v>-423.72929144186332</v>
      </c>
      <c r="L61" s="125">
        <v>1424.3002563549328</v>
      </c>
      <c r="M61" s="125">
        <v>1390.8139635222738</v>
      </c>
      <c r="N61" s="159">
        <v>2.4076759157532601E-2</v>
      </c>
      <c r="O61" s="125">
        <v>121.77489485936391</v>
      </c>
      <c r="P61" s="125">
        <v>114.72891510556599</v>
      </c>
      <c r="Q61" s="71"/>
      <c r="R61" s="125">
        <v>118.75268645076513</v>
      </c>
      <c r="S61" s="125">
        <v>109.59222002595064</v>
      </c>
      <c r="T61" s="159">
        <v>8.3586831461625266E-2</v>
      </c>
      <c r="U61" s="95"/>
      <c r="V61" s="14"/>
    </row>
    <row r="62" spans="1:26">
      <c r="A62" s="94"/>
      <c r="B62" s="60" t="s">
        <v>12</v>
      </c>
      <c r="C62" s="71">
        <v>0.78141633687628154</v>
      </c>
      <c r="D62" s="71">
        <v>0.74412124593660312</v>
      </c>
      <c r="E62" s="264">
        <v>372.9509093967842</v>
      </c>
      <c r="F62" s="71">
        <v>0.4479911936845038</v>
      </c>
      <c r="G62" s="71">
        <v>0.480494557304459</v>
      </c>
      <c r="H62" s="71"/>
      <c r="I62" s="71">
        <v>0.46290551579475209</v>
      </c>
      <c r="J62" s="71">
        <v>0.50596574532148819</v>
      </c>
      <c r="K62" s="264">
        <v>-430.60229526736106</v>
      </c>
      <c r="L62" s="125">
        <v>421.59172891489675</v>
      </c>
      <c r="M62" s="125">
        <v>393.14286682364286</v>
      </c>
      <c r="N62" s="159">
        <v>7.2362656153737603E-2</v>
      </c>
      <c r="O62" s="125">
        <v>28.801040312453644</v>
      </c>
      <c r="P62" s="125">
        <v>27.826542852327755</v>
      </c>
      <c r="Q62" s="71"/>
      <c r="R62" s="125">
        <v>27.873101504913841</v>
      </c>
      <c r="S62" s="125">
        <v>26.425706705989025</v>
      </c>
      <c r="T62" s="159">
        <v>5.4772226719551842E-2</v>
      </c>
      <c r="U62" s="95"/>
      <c r="V62" s="14"/>
    </row>
    <row r="63" spans="1:26">
      <c r="A63" s="94"/>
      <c r="B63" s="60" t="s">
        <v>13</v>
      </c>
      <c r="C63" s="71">
        <v>0.96835780573077879</v>
      </c>
      <c r="D63" s="71">
        <v>0.97431910045351489</v>
      </c>
      <c r="E63" s="264">
        <v>-59.612947227360991</v>
      </c>
      <c r="F63" s="71">
        <v>0.91008034973558971</v>
      </c>
      <c r="G63" s="71">
        <v>0.88991412121303781</v>
      </c>
      <c r="H63" s="71"/>
      <c r="I63" s="71">
        <v>0.92258976311949026</v>
      </c>
      <c r="J63" s="71">
        <v>0.91404526853360912</v>
      </c>
      <c r="K63" s="264">
        <v>85.444945858811352</v>
      </c>
      <c r="L63" s="125">
        <v>948.06623874492038</v>
      </c>
      <c r="M63" s="125">
        <v>980.62102455251829</v>
      </c>
      <c r="N63" s="159">
        <v>-3.319813158447571E-2</v>
      </c>
      <c r="O63" s="125">
        <v>44.839306750719615</v>
      </c>
      <c r="P63" s="125">
        <v>42.832853226674956</v>
      </c>
      <c r="Q63" s="71"/>
      <c r="R63" s="125">
        <v>44.231329677469098</v>
      </c>
      <c r="S63" s="125">
        <v>41.702049395666123</v>
      </c>
      <c r="T63" s="159">
        <v>6.0651222624704682E-2</v>
      </c>
      <c r="U63" s="95"/>
      <c r="V63" s="14"/>
    </row>
    <row r="64" spans="1:26">
      <c r="A64" s="94"/>
      <c r="B64" s="60" t="s">
        <v>14</v>
      </c>
      <c r="C64" s="71">
        <v>0.97209303810195646</v>
      </c>
      <c r="D64" s="71">
        <v>0.94052194162027325</v>
      </c>
      <c r="E64" s="264">
        <v>315.71096481683213</v>
      </c>
      <c r="F64" s="71">
        <v>0.79629933648228213</v>
      </c>
      <c r="G64" s="71">
        <v>0.7161712877910057</v>
      </c>
      <c r="H64" s="71"/>
      <c r="I64" s="71">
        <v>0.86419129162772901</v>
      </c>
      <c r="J64" s="71">
        <v>0.81736725460402149</v>
      </c>
      <c r="K64" s="264">
        <v>468.24037023707518</v>
      </c>
      <c r="L64" s="125">
        <v>616.48573937512992</v>
      </c>
      <c r="M64" s="125">
        <v>583.61029923788999</v>
      </c>
      <c r="N64" s="159">
        <v>5.6331151421026071E-2</v>
      </c>
      <c r="O64" s="125">
        <v>45.478828443272008</v>
      </c>
      <c r="P64" s="125">
        <v>47.468020020414642</v>
      </c>
      <c r="Q64" s="71"/>
      <c r="R64" s="125">
        <v>41.905954461954259</v>
      </c>
      <c r="S64" s="125">
        <v>41.591136463349997</v>
      </c>
      <c r="T64" s="159">
        <v>7.5693531212275289E-3</v>
      </c>
      <c r="U64" s="95"/>
      <c r="V64" s="14"/>
    </row>
    <row r="65" spans="1:26">
      <c r="A65" s="94"/>
      <c r="B65" s="60" t="s">
        <v>15</v>
      </c>
      <c r="C65" s="71">
        <v>0.96525853737506118</v>
      </c>
      <c r="D65" s="71">
        <v>0.94159181323634067</v>
      </c>
      <c r="E65" s="264">
        <v>236.66724138720508</v>
      </c>
      <c r="F65" s="71">
        <v>0.64534566766686208</v>
      </c>
      <c r="G65" s="71">
        <v>0.76106357192065266</v>
      </c>
      <c r="H65" s="71"/>
      <c r="I65" s="71">
        <v>0.6868205823535205</v>
      </c>
      <c r="J65" s="71">
        <v>0.84608947414771041</v>
      </c>
      <c r="K65" s="264">
        <v>-1592.688917941899</v>
      </c>
      <c r="L65" s="125">
        <v>395.71260451197981</v>
      </c>
      <c r="M65" s="125">
        <v>396.0178475622173</v>
      </c>
      <c r="N65" s="159">
        <v>-7.7078104463346175E-4</v>
      </c>
      <c r="O65" s="125">
        <v>40.074327606273016</v>
      </c>
      <c r="P65" s="125">
        <v>39.999918861365721</v>
      </c>
      <c r="Q65" s="71"/>
      <c r="R65" s="125">
        <v>37.654366176317112</v>
      </c>
      <c r="S65" s="125">
        <v>35.980214924471014</v>
      </c>
      <c r="T65" s="159">
        <v>4.6529773525823659E-2</v>
      </c>
      <c r="U65" s="95"/>
      <c r="V65" s="14"/>
    </row>
    <row r="66" spans="1:26">
      <c r="A66" s="94"/>
      <c r="B66" s="60" t="s">
        <v>68</v>
      </c>
      <c r="C66" s="71">
        <v>0.94017332225342232</v>
      </c>
      <c r="D66" s="71">
        <v>0.91730883849224554</v>
      </c>
      <c r="E66" s="264">
        <v>228.6448376117678</v>
      </c>
      <c r="F66" s="71">
        <v>0.85349217250353737</v>
      </c>
      <c r="G66" s="71">
        <v>0.88526604993853064</v>
      </c>
      <c r="H66" s="71"/>
      <c r="I66" s="71">
        <v>0.87260374540752539</v>
      </c>
      <c r="J66" s="71">
        <v>0.92712592969028274</v>
      </c>
      <c r="K66" s="264">
        <v>-545.22184282757348</v>
      </c>
      <c r="L66" s="125">
        <v>922.47038551909475</v>
      </c>
      <c r="M66" s="125">
        <v>906.53796949655737</v>
      </c>
      <c r="N66" s="159">
        <v>1.7575012364220655E-2</v>
      </c>
      <c r="O66" s="125">
        <v>86.814825814063994</v>
      </c>
      <c r="P66" s="125">
        <v>83.342377336279554</v>
      </c>
      <c r="Q66" s="71"/>
      <c r="R66" s="125">
        <v>84.913426832653897</v>
      </c>
      <c r="S66" s="125">
        <v>79.579456052557845</v>
      </c>
      <c r="T66" s="159">
        <v>6.7026982146915604E-2</v>
      </c>
      <c r="U66" s="103"/>
      <c r="V66" s="14"/>
      <c r="W66" s="19"/>
      <c r="X66" s="19"/>
      <c r="Y66" s="19"/>
      <c r="Z66" s="19"/>
    </row>
    <row r="67" spans="1:26">
      <c r="A67" s="94"/>
      <c r="B67" s="60" t="s">
        <v>16</v>
      </c>
      <c r="C67" s="71">
        <v>1</v>
      </c>
      <c r="D67" s="71">
        <v>0.99679908141193907</v>
      </c>
      <c r="E67" s="264">
        <v>32.009185880609301</v>
      </c>
      <c r="F67" s="71">
        <v>0.78765524042221868</v>
      </c>
      <c r="G67" s="71">
        <v>0.77890697667990905</v>
      </c>
      <c r="H67" s="71"/>
      <c r="I67" s="71">
        <v>0.86160726050847081</v>
      </c>
      <c r="J67" s="71">
        <v>0.9087971825914305</v>
      </c>
      <c r="K67" s="264">
        <v>-471.89922082959691</v>
      </c>
      <c r="L67" s="125">
        <v>787.43177158580204</v>
      </c>
      <c r="M67" s="125">
        <v>851.4556927248824</v>
      </c>
      <c r="N67" s="159">
        <v>-7.5193485328857168E-2</v>
      </c>
      <c r="O67" s="125">
        <v>37.132809563433646</v>
      </c>
      <c r="P67" s="125">
        <v>38.631681859063377</v>
      </c>
      <c r="Q67" s="71"/>
      <c r="R67" s="125">
        <v>33.945688929058463</v>
      </c>
      <c r="S67" s="125">
        <v>33.110233061132824</v>
      </c>
      <c r="T67" s="159">
        <v>2.5232557752858487E-2</v>
      </c>
      <c r="U67" s="95"/>
      <c r="V67" s="14"/>
    </row>
    <row r="68" spans="1:26">
      <c r="A68" s="94"/>
      <c r="B68" s="60" t="s">
        <v>17</v>
      </c>
      <c r="C68" s="71">
        <v>0.98463370849088561</v>
      </c>
      <c r="D68" s="71">
        <v>0.93573963197170196</v>
      </c>
      <c r="E68" s="264">
        <v>488.94076519183648</v>
      </c>
      <c r="F68" s="71">
        <v>0.71381466308858077</v>
      </c>
      <c r="G68" s="71">
        <v>0.63198950937085041</v>
      </c>
      <c r="H68" s="71"/>
      <c r="I68" s="71">
        <v>0.7648330266782789</v>
      </c>
      <c r="J68" s="71">
        <v>0.74100841464259648</v>
      </c>
      <c r="K68" s="264">
        <v>238.24612035682424</v>
      </c>
      <c r="L68" s="125">
        <v>720.38010385357768</v>
      </c>
      <c r="M68" s="125">
        <v>742.17355682906702</v>
      </c>
      <c r="N68" s="159">
        <v>-2.9364361981046305E-2</v>
      </c>
      <c r="O68" s="125">
        <v>45.175522932070983</v>
      </c>
      <c r="P68" s="125">
        <v>46.320739763020029</v>
      </c>
      <c r="Q68" s="71"/>
      <c r="R68" s="125">
        <v>42.162079247097061</v>
      </c>
      <c r="S68" s="125">
        <v>39.505923304049688</v>
      </c>
      <c r="T68" s="159">
        <v>6.7234371985304131E-2</v>
      </c>
      <c r="U68" s="95"/>
      <c r="V68" s="14"/>
    </row>
    <row r="69" spans="1:26">
      <c r="A69" s="94"/>
      <c r="B69" s="60" t="s">
        <v>18</v>
      </c>
      <c r="C69" s="71">
        <v>0.99469338232018423</v>
      </c>
      <c r="D69" s="71">
        <v>0.95308315665678356</v>
      </c>
      <c r="E69" s="264">
        <v>416.10225663400666</v>
      </c>
      <c r="F69" s="71">
        <v>0.78343644188114625</v>
      </c>
      <c r="G69" s="71">
        <v>0.77423189713142693</v>
      </c>
      <c r="H69" s="71"/>
      <c r="I69" s="71">
        <v>0.84107955283753089</v>
      </c>
      <c r="J69" s="71">
        <v>0.88755840349528681</v>
      </c>
      <c r="K69" s="264">
        <v>-464.78850657755919</v>
      </c>
      <c r="L69" s="125">
        <v>791.88478442746248</v>
      </c>
      <c r="M69" s="125">
        <v>835.58197057075927</v>
      </c>
      <c r="N69" s="159">
        <v>-5.2295511011862361E-2</v>
      </c>
      <c r="O69" s="125">
        <v>38.117783521384204</v>
      </c>
      <c r="P69" s="125">
        <v>37.442936321731707</v>
      </c>
      <c r="Q69" s="71"/>
      <c r="R69" s="125">
        <v>35.505393745028478</v>
      </c>
      <c r="S69" s="125">
        <v>32.662093568583387</v>
      </c>
      <c r="T69" s="159">
        <v>8.7051987971155986E-2</v>
      </c>
      <c r="U69" s="103"/>
      <c r="V69" s="14"/>
      <c r="W69" s="19"/>
      <c r="X69" s="19"/>
      <c r="Y69" s="19"/>
      <c r="Z69" s="19"/>
    </row>
    <row r="70" spans="1:26">
      <c r="A70" s="94"/>
      <c r="B70" s="60" t="s">
        <v>20</v>
      </c>
      <c r="C70" s="71">
        <v>0.96604641897879029</v>
      </c>
      <c r="D70" s="71">
        <v>0.95806066420020586</v>
      </c>
      <c r="E70" s="264">
        <v>79.857547785844304</v>
      </c>
      <c r="F70" s="71">
        <v>0.87181351089269155</v>
      </c>
      <c r="G70" s="71">
        <v>0.88644032287998054</v>
      </c>
      <c r="H70" s="71"/>
      <c r="I70" s="71">
        <v>0.90393525287830645</v>
      </c>
      <c r="J70" s="71">
        <v>0.95471882926311902</v>
      </c>
      <c r="K70" s="264">
        <v>-507.83576384812568</v>
      </c>
      <c r="L70" s="125">
        <v>585.86740773366876</v>
      </c>
      <c r="M70" s="125">
        <v>562.87630481095243</v>
      </c>
      <c r="N70" s="159">
        <v>4.0845746616458012E-2</v>
      </c>
      <c r="O70" s="125">
        <v>47.947337347155951</v>
      </c>
      <c r="P70" s="125">
        <v>46.618918496342175</v>
      </c>
      <c r="Q70" s="71"/>
      <c r="R70" s="125">
        <v>46.24350735019717</v>
      </c>
      <c r="S70" s="125">
        <v>43.284879168151384</v>
      </c>
      <c r="T70" s="159">
        <v>6.8352464853886463E-2</v>
      </c>
      <c r="U70" s="95"/>
      <c r="V70" s="14"/>
    </row>
    <row r="71" spans="1:26">
      <c r="A71" s="94"/>
      <c r="B71" s="60" t="s">
        <v>21</v>
      </c>
      <c r="C71" s="71">
        <v>0.97439778466949267</v>
      </c>
      <c r="D71" s="71">
        <v>0.95603284381459985</v>
      </c>
      <c r="E71" s="264">
        <v>183.64940854892819</v>
      </c>
      <c r="F71" s="71">
        <v>0.96619824936243803</v>
      </c>
      <c r="G71" s="71">
        <v>0.99011442346613987</v>
      </c>
      <c r="H71" s="71"/>
      <c r="I71" s="71">
        <v>0.98436475809764623</v>
      </c>
      <c r="J71" s="71">
        <v>1.0244667896792605</v>
      </c>
      <c r="K71" s="264">
        <v>-401.02031581614295</v>
      </c>
      <c r="L71" s="125">
        <v>791.46602180376726</v>
      </c>
      <c r="M71" s="125">
        <v>818.85244018559081</v>
      </c>
      <c r="N71" s="159">
        <v>-3.344487607024349E-2</v>
      </c>
      <c r="O71" s="125">
        <v>59.315277404952916</v>
      </c>
      <c r="P71" s="125">
        <v>60.655991988360633</v>
      </c>
      <c r="Q71" s="71"/>
      <c r="R71" s="125">
        <v>58.220610518268735</v>
      </c>
      <c r="S71" s="125">
        <v>58.622078472768159</v>
      </c>
      <c r="T71" s="159">
        <v>-6.8484087387983283E-3</v>
      </c>
      <c r="U71" s="95"/>
      <c r="V71" s="14"/>
    </row>
    <row r="72" spans="1:26">
      <c r="A72" s="94"/>
      <c r="B72" s="60" t="s">
        <v>77</v>
      </c>
      <c r="C72" s="71">
        <v>0</v>
      </c>
      <c r="D72" s="71">
        <v>0</v>
      </c>
      <c r="E72" s="264" t="s">
        <v>324</v>
      </c>
      <c r="F72" s="71">
        <v>0</v>
      </c>
      <c r="G72" s="71">
        <v>0</v>
      </c>
      <c r="H72" s="71"/>
      <c r="I72" s="71">
        <v>0</v>
      </c>
      <c r="J72" s="71">
        <v>0</v>
      </c>
      <c r="K72" s="264" t="s">
        <v>324</v>
      </c>
      <c r="L72" s="125">
        <v>0</v>
      </c>
      <c r="M72" s="125">
        <v>0</v>
      </c>
      <c r="N72" s="159" t="s">
        <v>324</v>
      </c>
      <c r="O72" s="268" t="s">
        <v>19</v>
      </c>
      <c r="P72" s="268" t="s">
        <v>19</v>
      </c>
      <c r="Q72" s="71"/>
      <c r="R72" s="125">
        <v>0</v>
      </c>
      <c r="S72" s="125">
        <v>0</v>
      </c>
      <c r="T72" s="159" t="s">
        <v>324</v>
      </c>
      <c r="U72" s="95"/>
      <c r="V72" s="14"/>
    </row>
    <row r="73" spans="1:26">
      <c r="A73" s="94"/>
      <c r="B73" s="60" t="s">
        <v>78</v>
      </c>
      <c r="C73" s="71">
        <v>0.99032547782106206</v>
      </c>
      <c r="D73" s="71">
        <v>1</v>
      </c>
      <c r="E73" s="264">
        <v>-96.745221789379386</v>
      </c>
      <c r="F73" s="71">
        <v>0.79536464506017979</v>
      </c>
      <c r="G73" s="71">
        <v>0.49348997207150719</v>
      </c>
      <c r="H73" s="71"/>
      <c r="I73" s="71">
        <v>0.90370936663827328</v>
      </c>
      <c r="J73" s="71">
        <v>0.62042278020993646</v>
      </c>
      <c r="K73" s="264">
        <v>2832.865864283368</v>
      </c>
      <c r="L73" s="125">
        <v>966.48193962363518</v>
      </c>
      <c r="M73" s="125">
        <v>960.92157765161005</v>
      </c>
      <c r="N73" s="159">
        <v>5.7864888262932901E-3</v>
      </c>
      <c r="O73" s="125">
        <v>33.869903789049133</v>
      </c>
      <c r="P73" s="125">
        <v>35.524762011313079</v>
      </c>
      <c r="Q73" s="71"/>
      <c r="R73" s="125">
        <v>29.809278292212635</v>
      </c>
      <c r="S73" s="125">
        <v>28.256721661441436</v>
      </c>
      <c r="T73" s="159">
        <v>5.4944683582660137E-2</v>
      </c>
      <c r="U73" s="95"/>
      <c r="V73" s="14"/>
    </row>
    <row r="74" spans="1:26">
      <c r="A74" s="94"/>
      <c r="B74" s="60" t="s">
        <v>215</v>
      </c>
      <c r="C74" s="71">
        <v>0.982467115321497</v>
      </c>
      <c r="D74" s="71">
        <v>0.98737632303147782</v>
      </c>
      <c r="E74" s="264">
        <v>-49.092077099808229</v>
      </c>
      <c r="F74" s="71">
        <v>0.6790238195638244</v>
      </c>
      <c r="G74" s="71">
        <v>0.57712780852157353</v>
      </c>
      <c r="H74" s="71"/>
      <c r="I74" s="71">
        <v>0.7253935076760355</v>
      </c>
      <c r="J74" s="71">
        <v>0.67079504792253164</v>
      </c>
      <c r="K74" s="264">
        <v>545.98459753503857</v>
      </c>
      <c r="L74" s="125">
        <v>348.95385163445042</v>
      </c>
      <c r="M74" s="125">
        <v>298.89832178512034</v>
      </c>
      <c r="N74" s="159">
        <v>0.16746674772337888</v>
      </c>
      <c r="O74" s="125">
        <v>24.815280681542681</v>
      </c>
      <c r="P74" s="125">
        <v>21.244463637208348</v>
      </c>
      <c r="Q74" s="71"/>
      <c r="R74" s="125">
        <v>23.22900121606115</v>
      </c>
      <c r="S74" s="125">
        <v>18.277968479538146</v>
      </c>
      <c r="T74" s="159">
        <v>0.27087434481931605</v>
      </c>
      <c r="U74" s="95"/>
      <c r="V74" s="14"/>
    </row>
    <row r="75" spans="1:26" s="19" customFormat="1" ht="15" thickBot="1">
      <c r="A75" s="104"/>
      <c r="B75" s="60" t="s">
        <v>248</v>
      </c>
      <c r="C75" s="71">
        <v>0.95709311225864868</v>
      </c>
      <c r="D75" s="71">
        <v>0.94783946301216626</v>
      </c>
      <c r="E75" s="264">
        <v>92.536492464824207</v>
      </c>
      <c r="F75" s="71">
        <v>0.7432794493359226</v>
      </c>
      <c r="G75" s="71">
        <v>0.63859240922052996</v>
      </c>
      <c r="H75" s="71"/>
      <c r="I75" s="71">
        <v>0.80808633259361806</v>
      </c>
      <c r="J75" s="71">
        <v>0.75750782100879055</v>
      </c>
      <c r="K75" s="264">
        <v>505.7851158482751</v>
      </c>
      <c r="L75" s="125">
        <v>301.1186369364346</v>
      </c>
      <c r="M75" s="125">
        <v>266.16298641009809</v>
      </c>
      <c r="N75" s="159">
        <v>0.13133174900764599</v>
      </c>
      <c r="O75" s="125">
        <v>24.274559931701045</v>
      </c>
      <c r="P75" s="125">
        <v>22.202525218306903</v>
      </c>
      <c r="Q75" s="71"/>
      <c r="R75" s="125">
        <v>22.327789508574963</v>
      </c>
      <c r="S75" s="125">
        <v>18.717119053710263</v>
      </c>
      <c r="T75" s="159">
        <v>0.19290738304883326</v>
      </c>
      <c r="U75" s="95"/>
      <c r="V75" s="14"/>
      <c r="W75" s="11"/>
      <c r="X75" s="11"/>
      <c r="Y75" s="11"/>
      <c r="Z75" s="11"/>
    </row>
    <row r="76" spans="1:26" ht="15" thickBot="1">
      <c r="A76" s="94"/>
      <c r="B76" s="237" t="s">
        <v>22</v>
      </c>
      <c r="C76" s="238">
        <v>0.95488299072834781</v>
      </c>
      <c r="D76" s="238">
        <v>0.94944530203069311</v>
      </c>
      <c r="E76" s="265">
        <v>54.376886976547077</v>
      </c>
      <c r="F76" s="238">
        <v>0.86978982272351713</v>
      </c>
      <c r="G76" s="238">
        <v>0.85203584191536663</v>
      </c>
      <c r="H76" s="238"/>
      <c r="I76" s="238">
        <v>0.89846344199259498</v>
      </c>
      <c r="J76" s="238">
        <v>0.90822610126830883</v>
      </c>
      <c r="K76" s="265">
        <v>-97.626592757138468</v>
      </c>
      <c r="L76" s="240">
        <v>872.09760139850766</v>
      </c>
      <c r="M76" s="240">
        <v>863.71268398026768</v>
      </c>
      <c r="N76" s="241">
        <v>9.70799384304466E-3</v>
      </c>
      <c r="O76" s="240">
        <v>62.800877815168633</v>
      </c>
      <c r="P76" s="240">
        <v>60.39442331956451</v>
      </c>
      <c r="Q76" s="238"/>
      <c r="R76" s="240">
        <v>60.796646617689504</v>
      </c>
      <c r="S76" s="240">
        <v>56.657160057457858</v>
      </c>
      <c r="T76" s="242">
        <v>7.3062019981828596E-2</v>
      </c>
      <c r="U76" s="95"/>
      <c r="V76" s="14"/>
    </row>
    <row r="77" spans="1:26">
      <c r="A77" s="94"/>
      <c r="B77" s="60" t="s">
        <v>23</v>
      </c>
      <c r="C77" s="71">
        <v>0.9889254183337014</v>
      </c>
      <c r="D77" s="71">
        <v>0.98923480402472197</v>
      </c>
      <c r="E77" s="264">
        <v>-3.0938569102056945</v>
      </c>
      <c r="F77" s="71">
        <v>0.87419570293774951</v>
      </c>
      <c r="G77" s="71">
        <v>0.8803377918393186</v>
      </c>
      <c r="H77" s="71"/>
      <c r="I77" s="71">
        <v>0.92159431431220606</v>
      </c>
      <c r="J77" s="71">
        <v>0.96934233620846588</v>
      </c>
      <c r="K77" s="264">
        <v>-477.4802189625982</v>
      </c>
      <c r="L77" s="125">
        <v>1040538.3582945733</v>
      </c>
      <c r="M77" s="125">
        <v>931785.78457895492</v>
      </c>
      <c r="N77" s="159">
        <v>0.11671413699958966</v>
      </c>
      <c r="O77" s="125">
        <v>85186.382343300371</v>
      </c>
      <c r="P77" s="125">
        <v>73039.78395240019</v>
      </c>
      <c r="Q77" s="71"/>
      <c r="R77" s="125">
        <v>80805.152806202648</v>
      </c>
      <c r="S77" s="125">
        <v>66333.306324555975</v>
      </c>
      <c r="T77" s="159">
        <v>0.21816862875549647</v>
      </c>
      <c r="U77" s="95"/>
      <c r="V77" s="14"/>
    </row>
    <row r="78" spans="1:26">
      <c r="A78" s="94"/>
      <c r="B78" s="60" t="s">
        <v>24</v>
      </c>
      <c r="C78" s="71">
        <v>0.98903708062642792</v>
      </c>
      <c r="D78" s="71">
        <v>0.95955100570538809</v>
      </c>
      <c r="E78" s="264">
        <v>294.8607492103983</v>
      </c>
      <c r="F78" s="71">
        <v>0.56761721039088242</v>
      </c>
      <c r="G78" s="71">
        <v>0.58618190021016026</v>
      </c>
      <c r="H78" s="71"/>
      <c r="I78" s="71">
        <v>0.59246736445578863</v>
      </c>
      <c r="J78" s="71">
        <v>0.6351966226370126</v>
      </c>
      <c r="K78" s="264">
        <v>-427.29258181223975</v>
      </c>
      <c r="L78" s="125">
        <v>802928.14314593154</v>
      </c>
      <c r="M78" s="125">
        <v>754281.87204721966</v>
      </c>
      <c r="N78" s="159">
        <v>6.4493490963370981E-2</v>
      </c>
      <c r="O78" s="125">
        <v>92273.740400806142</v>
      </c>
      <c r="P78" s="125">
        <v>83012.705134017015</v>
      </c>
      <c r="Q78" s="71"/>
      <c r="R78" s="125">
        <v>88403.456900530233</v>
      </c>
      <c r="S78" s="125">
        <v>76607.059141829246</v>
      </c>
      <c r="T78" s="159">
        <v>0.15398578004229746</v>
      </c>
      <c r="U78" s="95"/>
      <c r="V78" s="14"/>
    </row>
    <row r="79" spans="1:26">
      <c r="A79" s="94"/>
      <c r="B79" s="60" t="s">
        <v>107</v>
      </c>
      <c r="C79" s="71">
        <v>0.99662230278399333</v>
      </c>
      <c r="D79" s="71">
        <v>0.9793467734349528</v>
      </c>
      <c r="E79" s="264">
        <v>172.75529349040531</v>
      </c>
      <c r="F79" s="71">
        <v>0.93353918248280021</v>
      </c>
      <c r="G79" s="71">
        <v>0.95002819599220434</v>
      </c>
      <c r="H79" s="71"/>
      <c r="I79" s="71">
        <v>0.93655043617762579</v>
      </c>
      <c r="J79" s="71">
        <v>0.956645896303989</v>
      </c>
      <c r="K79" s="264">
        <v>-200.95460126363207</v>
      </c>
      <c r="L79" s="125">
        <v>1352808.0215568305</v>
      </c>
      <c r="M79" s="125">
        <v>1183220.0653075865</v>
      </c>
      <c r="N79" s="159">
        <v>0.14332748507367343</v>
      </c>
      <c r="O79" s="125">
        <v>139517.6199743833</v>
      </c>
      <c r="P79" s="125">
        <v>121674.61062688293</v>
      </c>
      <c r="Q79" s="71"/>
      <c r="R79" s="125">
        <v>139069.03447123006</v>
      </c>
      <c r="S79" s="125">
        <v>120832.91349339527</v>
      </c>
      <c r="T79" s="159">
        <v>0.15092014626322459</v>
      </c>
      <c r="U79" s="95"/>
      <c r="V79" s="14"/>
    </row>
    <row r="80" spans="1:26">
      <c r="A80" s="94"/>
      <c r="B80" s="60" t="s">
        <v>305</v>
      </c>
      <c r="C80" s="71">
        <v>0.80560991283302141</v>
      </c>
      <c r="D80" s="71">
        <v>0.71571717044517436</v>
      </c>
      <c r="E80" s="264">
        <v>898.92742387847056</v>
      </c>
      <c r="F80" s="71">
        <v>0.34370174081752469</v>
      </c>
      <c r="G80" s="71">
        <v>-0.24373041079604194</v>
      </c>
      <c r="H80" s="71"/>
      <c r="I80" s="71">
        <v>0.34496590597201998</v>
      </c>
      <c r="J80" s="71">
        <v>-0.24373041079604194</v>
      </c>
      <c r="K80" s="264">
        <v>5886.9631676806193</v>
      </c>
      <c r="L80" s="125">
        <v>615253.96097485302</v>
      </c>
      <c r="M80" s="125">
        <v>665439.62565245526</v>
      </c>
      <c r="N80" s="159">
        <v>-7.5417307210095652E-2</v>
      </c>
      <c r="O80" s="125">
        <v>79485.698178459512</v>
      </c>
      <c r="P80" s="125">
        <v>90981.349713378222</v>
      </c>
      <c r="Q80" s="71"/>
      <c r="R80" s="125">
        <v>79194.414175668528</v>
      </c>
      <c r="S80" s="125">
        <v>90981.349713378222</v>
      </c>
      <c r="T80" s="159">
        <v>-0.12955331587014807</v>
      </c>
      <c r="U80" s="95"/>
      <c r="V80" s="14"/>
    </row>
    <row r="81" spans="1:22" ht="15" thickBot="1">
      <c r="A81" s="94"/>
      <c r="B81" s="60" t="s">
        <v>265</v>
      </c>
      <c r="C81" s="71">
        <v>0.79513964414669169</v>
      </c>
      <c r="D81" s="71">
        <v>0.78514874867160944</v>
      </c>
      <c r="E81" s="264">
        <v>99.908954750822517</v>
      </c>
      <c r="F81" s="71">
        <v>0.75259670332679396</v>
      </c>
      <c r="G81" s="71">
        <v>0.71820599113666284</v>
      </c>
      <c r="H81" s="71"/>
      <c r="I81" s="71">
        <v>0.75259670332679374</v>
      </c>
      <c r="J81" s="71">
        <v>0.71820599113666295</v>
      </c>
      <c r="K81" s="264">
        <v>343.9071219013079</v>
      </c>
      <c r="L81" s="125">
        <v>701602.9512844797</v>
      </c>
      <c r="M81" s="125">
        <v>573632.87484184746</v>
      </c>
      <c r="N81" s="159">
        <v>0.22308706849814697</v>
      </c>
      <c r="O81" s="125">
        <v>53759.373498580877</v>
      </c>
      <c r="P81" s="125">
        <v>44996.04730509255</v>
      </c>
      <c r="Q81" s="71"/>
      <c r="R81" s="125">
        <v>53759.373498580899</v>
      </c>
      <c r="S81" s="125">
        <v>44996.04730509255</v>
      </c>
      <c r="T81" s="159">
        <v>0.19475768913809755</v>
      </c>
      <c r="U81" s="95"/>
      <c r="V81" s="14"/>
    </row>
    <row r="82" spans="1:22" ht="15" thickBot="1">
      <c r="A82" s="115"/>
      <c r="B82" s="237" t="s">
        <v>25</v>
      </c>
      <c r="C82" s="238">
        <v>0.93626016560265091</v>
      </c>
      <c r="D82" s="238">
        <v>0.90353963218287314</v>
      </c>
      <c r="E82" s="265">
        <v>327.20533419777763</v>
      </c>
      <c r="F82" s="238">
        <v>0.77707063690515021</v>
      </c>
      <c r="G82" s="238">
        <v>0.82833293062013347</v>
      </c>
      <c r="H82" s="238"/>
      <c r="I82" s="238">
        <v>0.79248274489342385</v>
      </c>
      <c r="J82" s="238">
        <v>0.86235652940895269</v>
      </c>
      <c r="K82" s="265">
        <v>-698.73784515528837</v>
      </c>
      <c r="L82" s="240">
        <v>1036783.1200344414</v>
      </c>
      <c r="M82" s="240">
        <v>981760.84365019773</v>
      </c>
      <c r="N82" s="241">
        <v>5.6044480425263332E-2</v>
      </c>
      <c r="O82" s="240">
        <v>102983.11350869443</v>
      </c>
      <c r="P82" s="240">
        <v>93818.619169031081</v>
      </c>
      <c r="Q82" s="238"/>
      <c r="R82" s="240">
        <v>100980.31044882703</v>
      </c>
      <c r="S82" s="240">
        <v>90117.079320175384</v>
      </c>
      <c r="T82" s="242">
        <v>0.12054575237681497</v>
      </c>
      <c r="U82" s="21"/>
      <c r="V82" s="14"/>
    </row>
    <row r="83" spans="1:22">
      <c r="A83" s="115"/>
      <c r="B83" s="8"/>
      <c r="C83" s="8"/>
      <c r="D83" s="8"/>
      <c r="E83" s="25"/>
      <c r="F83" s="8"/>
      <c r="G83" s="8"/>
      <c r="H83" s="25"/>
      <c r="I83" s="8"/>
      <c r="J83" s="8"/>
      <c r="K83" s="25"/>
      <c r="L83" s="8"/>
      <c r="M83" s="8"/>
      <c r="N83" s="25"/>
    </row>
    <row r="84" spans="1:22">
      <c r="A84" s="115"/>
      <c r="B84" s="8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</row>
    <row r="85" spans="1:22">
      <c r="A85" s="115"/>
      <c r="B85" s="8"/>
      <c r="C85" s="304"/>
      <c r="D85" s="304"/>
      <c r="E85" s="304"/>
      <c r="F85" s="304"/>
      <c r="G85" s="304"/>
      <c r="H85" s="304"/>
      <c r="I85" s="304"/>
      <c r="J85" s="304"/>
      <c r="K85" s="304"/>
      <c r="L85" s="304"/>
      <c r="M85" s="304"/>
      <c r="N85" s="304"/>
    </row>
    <row r="86" spans="1:22">
      <c r="A86" s="115"/>
      <c r="B86" s="8"/>
      <c r="C86" s="18"/>
      <c r="D86" s="26"/>
      <c r="E86" s="27"/>
      <c r="F86" s="18"/>
      <c r="G86" s="26"/>
      <c r="H86" s="27"/>
      <c r="I86" s="18"/>
      <c r="J86" s="26"/>
      <c r="K86" s="27"/>
      <c r="L86" s="18"/>
      <c r="M86" s="26"/>
      <c r="N86" s="27"/>
    </row>
    <row r="87" spans="1:22">
      <c r="A87" s="115"/>
      <c r="B87" s="8"/>
      <c r="C87" s="18"/>
      <c r="D87" s="20"/>
      <c r="E87" s="27"/>
      <c r="F87" s="18"/>
      <c r="G87" s="20"/>
      <c r="H87" s="27"/>
      <c r="I87" s="18"/>
      <c r="J87" s="20"/>
      <c r="K87" s="27"/>
      <c r="L87" s="18"/>
      <c r="M87" s="20"/>
      <c r="N87" s="27"/>
    </row>
    <row r="88" spans="1:22">
      <c r="A88" s="115"/>
      <c r="B88" s="8"/>
      <c r="C88" s="18"/>
      <c r="D88" s="20"/>
      <c r="E88" s="27"/>
      <c r="F88" s="18"/>
      <c r="G88" s="20"/>
      <c r="H88" s="27"/>
      <c r="I88" s="18"/>
      <c r="J88" s="20"/>
      <c r="K88" s="27"/>
      <c r="L88" s="18"/>
      <c r="M88" s="20"/>
      <c r="N88" s="27"/>
    </row>
    <row r="89" spans="1:22">
      <c r="A89" s="115"/>
      <c r="B89" s="8"/>
      <c r="C89" s="304"/>
      <c r="D89" s="304"/>
      <c r="E89" s="304"/>
      <c r="F89" s="304"/>
      <c r="G89" s="304"/>
      <c r="H89" s="304"/>
      <c r="I89" s="304"/>
      <c r="J89" s="304"/>
      <c r="K89" s="304"/>
      <c r="L89" s="304"/>
      <c r="M89" s="304"/>
      <c r="N89" s="304"/>
    </row>
    <row r="90" spans="1:22">
      <c r="B90" s="8"/>
      <c r="C90" s="15"/>
      <c r="D90" s="15"/>
      <c r="E90" s="119"/>
      <c r="F90" s="17"/>
      <c r="G90" s="15"/>
      <c r="H90" s="119"/>
      <c r="I90" s="18"/>
      <c r="J90" s="16"/>
      <c r="K90" s="28"/>
      <c r="L90" s="18"/>
      <c r="M90" s="16"/>
      <c r="N90" s="28"/>
    </row>
    <row r="91" spans="1:22">
      <c r="B91" s="8"/>
      <c r="C91" s="15"/>
      <c r="D91" s="15"/>
      <c r="E91" s="15"/>
      <c r="F91" s="17"/>
      <c r="G91" s="15"/>
      <c r="H91" s="15"/>
      <c r="I91" s="18"/>
      <c r="J91" s="20"/>
      <c r="K91" s="16"/>
      <c r="L91" s="18"/>
      <c r="M91" s="20"/>
      <c r="N91" s="16"/>
    </row>
    <row r="92" spans="1:22">
      <c r="B92" s="8"/>
      <c r="C92" s="15"/>
      <c r="D92" s="15"/>
      <c r="E92" s="15"/>
      <c r="F92" s="17"/>
      <c r="G92" s="15"/>
      <c r="H92" s="15"/>
      <c r="I92" s="18"/>
      <c r="J92" s="20"/>
      <c r="K92" s="16"/>
      <c r="L92" s="18"/>
      <c r="M92" s="20"/>
      <c r="N92" s="16"/>
    </row>
    <row r="93" spans="1:22">
      <c r="B93" s="8"/>
      <c r="C93" s="8"/>
      <c r="D93" s="8"/>
      <c r="E93" s="25"/>
      <c r="F93" s="8"/>
      <c r="G93" s="8"/>
      <c r="H93" s="25"/>
      <c r="I93" s="8"/>
      <c r="J93" s="8"/>
      <c r="K93" s="25"/>
      <c r="L93" s="8"/>
      <c r="M93" s="8"/>
      <c r="N93" s="25"/>
    </row>
    <row r="94" spans="1:22">
      <c r="B94" s="8"/>
      <c r="C94" s="8"/>
      <c r="D94" s="8"/>
      <c r="E94" s="25"/>
      <c r="F94" s="8"/>
      <c r="G94" s="8"/>
      <c r="H94" s="25"/>
      <c r="I94" s="8"/>
      <c r="J94" s="8"/>
      <c r="K94" s="25"/>
      <c r="L94" s="8"/>
      <c r="M94" s="8"/>
      <c r="N94" s="25"/>
    </row>
    <row r="95" spans="1:22">
      <c r="B95" s="8"/>
      <c r="C95" s="8"/>
      <c r="D95" s="8"/>
      <c r="E95" s="25"/>
      <c r="F95" s="8"/>
      <c r="G95" s="8"/>
      <c r="H95" s="25"/>
      <c r="I95" s="8"/>
      <c r="J95" s="8"/>
      <c r="K95" s="25"/>
      <c r="L95" s="8"/>
      <c r="M95" s="8"/>
      <c r="N95" s="25"/>
    </row>
    <row r="96" spans="1:22">
      <c r="B96" s="8"/>
      <c r="C96" s="8"/>
      <c r="D96" s="8"/>
      <c r="E96" s="25"/>
      <c r="F96" s="8"/>
      <c r="G96" s="8"/>
      <c r="H96" s="25"/>
      <c r="I96" s="8"/>
      <c r="J96" s="8"/>
      <c r="K96" s="25"/>
      <c r="L96" s="8"/>
      <c r="M96" s="8"/>
      <c r="N96" s="25"/>
    </row>
    <row r="99" spans="2:14">
      <c r="D99" s="12"/>
      <c r="E99" s="108"/>
      <c r="F99" s="12"/>
      <c r="G99" s="13"/>
      <c r="H99" s="107"/>
      <c r="I99" s="13"/>
      <c r="J99" s="12"/>
      <c r="K99" s="108"/>
      <c r="L99" s="12"/>
      <c r="M99" s="13"/>
      <c r="N99" s="107"/>
    </row>
    <row r="100" spans="2:14">
      <c r="D100" s="12"/>
      <c r="E100" s="108"/>
      <c r="F100" s="12"/>
      <c r="G100" s="13"/>
      <c r="H100" s="107"/>
      <c r="I100" s="13"/>
      <c r="J100" s="12"/>
      <c r="K100" s="108"/>
      <c r="L100" s="12"/>
      <c r="M100" s="13"/>
      <c r="N100" s="107"/>
    </row>
    <row r="101" spans="2:14">
      <c r="B101" s="115"/>
      <c r="D101" s="12"/>
      <c r="E101" s="108"/>
      <c r="F101" s="12"/>
      <c r="G101" s="13"/>
      <c r="H101" s="107"/>
      <c r="I101" s="13"/>
      <c r="J101" s="12"/>
      <c r="K101" s="108"/>
      <c r="L101" s="12"/>
      <c r="M101" s="13"/>
      <c r="N101" s="107"/>
    </row>
    <row r="102" spans="2:14">
      <c r="B102" s="115"/>
      <c r="C102" s="24"/>
      <c r="E102" s="120"/>
      <c r="F102" s="24"/>
      <c r="K102" s="108"/>
    </row>
    <row r="103" spans="2:14">
      <c r="B103" s="115"/>
      <c r="C103" s="24"/>
      <c r="F103" s="24"/>
    </row>
    <row r="104" spans="2:14">
      <c r="B104" s="115"/>
      <c r="C104" s="24"/>
      <c r="F104" s="24"/>
    </row>
    <row r="105" spans="2:14">
      <c r="B105" s="115"/>
      <c r="C105" s="24"/>
      <c r="F105" s="24"/>
    </row>
    <row r="106" spans="2:14">
      <c r="B106" s="115"/>
      <c r="C106" s="24"/>
      <c r="F106" s="24"/>
    </row>
    <row r="107" spans="2:14">
      <c r="B107" s="115"/>
      <c r="C107" s="24"/>
      <c r="F107" s="24"/>
    </row>
    <row r="108" spans="2:14">
      <c r="B108" s="115"/>
      <c r="C108" s="24"/>
      <c r="F108" s="24"/>
    </row>
    <row r="109" spans="2:14">
      <c r="B109" s="115"/>
    </row>
  </sheetData>
  <mergeCells count="22">
    <mergeCell ref="C89:E89"/>
    <mergeCell ref="F89:H89"/>
    <mergeCell ref="I89:K89"/>
    <mergeCell ref="L89:N89"/>
    <mergeCell ref="C4:E4"/>
    <mergeCell ref="F4:H4"/>
    <mergeCell ref="I4:K4"/>
    <mergeCell ref="C44:E44"/>
    <mergeCell ref="F44:H44"/>
    <mergeCell ref="L44:N44"/>
    <mergeCell ref="C85:E85"/>
    <mergeCell ref="F85:H85"/>
    <mergeCell ref="I85:K85"/>
    <mergeCell ref="L85:N85"/>
    <mergeCell ref="L3:N3"/>
    <mergeCell ref="L4:N4"/>
    <mergeCell ref="I43:K43"/>
    <mergeCell ref="I44:K44"/>
    <mergeCell ref="R43:T43"/>
    <mergeCell ref="R44:T44"/>
    <mergeCell ref="O4:Q4"/>
    <mergeCell ref="O44:Q4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31" orientation="landscape" horizontalDpi="4294967292" verticalDpi="4294967292" r:id="rId1"/>
  <customProperties>
    <customPr name="_pios_id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18</vt:i4>
      </vt:variant>
      <vt:variant>
        <vt:lpstr>Rangos con nombre</vt:lpstr>
      </vt:variant>
      <vt:variant>
        <vt:i4>13</vt:i4>
      </vt:variant>
    </vt:vector>
  </HeadingPairs>
  <TitlesOfParts>
    <vt:vector size="31" baseType="lpstr">
      <vt:lpstr>Índice</vt:lpstr>
      <vt:lpstr>EERR - Income Statement</vt:lpstr>
      <vt:lpstr>Ind. de Desempeño -KPI (2)</vt:lpstr>
      <vt:lpstr>Ind. de Desempeño -KPI</vt:lpstr>
      <vt:lpstr>Ind. Financieros</vt:lpstr>
      <vt:lpstr>NOI - FFO</vt:lpstr>
      <vt:lpstr>Balance</vt:lpstr>
      <vt:lpstr>Flujo de Caja- Cash Flow</vt:lpstr>
      <vt:lpstr>mallxmall UDM-LTM</vt:lpstr>
      <vt:lpstr>mallxmall </vt:lpstr>
      <vt:lpstr>GLA</vt:lpstr>
      <vt:lpstr>Ventas-Sales</vt:lpstr>
      <vt:lpstr>Ingresos- Revenue</vt:lpstr>
      <vt:lpstr>NOI</vt:lpstr>
      <vt:lpstr>Margen NOI</vt:lpstr>
      <vt:lpstr>Occupancy</vt:lpstr>
      <vt:lpstr>Ventas-m2 Sales-m2</vt:lpstr>
      <vt:lpstr>Ingresos-m2  Revenue-m2</vt:lpstr>
      <vt:lpstr>EBITDA</vt:lpstr>
      <vt:lpstr>GLA</vt:lpstr>
      <vt:lpstr>Ingresos</vt:lpstr>
      <vt:lpstr>ingresosm2</vt:lpstr>
      <vt:lpstr>margen</vt:lpstr>
      <vt:lpstr>Ocupacion</vt:lpstr>
      <vt:lpstr>GLA!Títulos_a_imprimir</vt:lpstr>
      <vt:lpstr>'Ingresos- Revenue'!Títulos_a_imprimir</vt:lpstr>
      <vt:lpstr>NOI!Títulos_a_imprimir</vt:lpstr>
      <vt:lpstr>Occupancy!Títulos_a_imprimir</vt:lpstr>
      <vt:lpstr>'Ventas-Sales'!Títulos_a_imprimir</vt:lpstr>
      <vt:lpstr>Ventas</vt:lpstr>
      <vt:lpstr>Ventasm2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Inmon</dc:creator>
  <cp:lastModifiedBy>Alvaro Espinoza</cp:lastModifiedBy>
  <cp:lastPrinted>2023-07-20T23:00:51Z</cp:lastPrinted>
  <dcterms:created xsi:type="dcterms:W3CDTF">2016-02-29T19:57:05Z</dcterms:created>
  <dcterms:modified xsi:type="dcterms:W3CDTF">2023-07-21T01:11:11Z</dcterms:modified>
</cp:coreProperties>
</file>